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esktop\Dados INEP\BASES_VARIAVEIS_SEDAP\"/>
    </mc:Choice>
  </mc:AlternateContent>
  <xr:revisionPtr revIDLastSave="0" documentId="13_ncr:1_{0FA33EB9-758B-48FA-9750-70EB316C564D}" xr6:coauthVersionLast="47" xr6:coauthVersionMax="47" xr10:uidLastSave="{00000000-0000-0000-0000-000000000000}"/>
  <bookViews>
    <workbookView xWindow="-120" yWindow="-120" windowWidth="20730" windowHeight="11040" tabRatio="867" activeTab="3" xr2:uid="{F3883573-86DB-426B-99D6-4A67E3ECFC84}"/>
  </bookViews>
  <sheets>
    <sheet name="LEIA-ME" sheetId="12" r:id="rId1"/>
    <sheet name="SUP_ALUNO" sheetId="2" r:id="rId2"/>
    <sheet name="SUP_IES" sheetId="3" r:id="rId3"/>
    <sheet name="SUP_CURSO" sheetId="4" r:id="rId4"/>
    <sheet name="SUP_LOCAL_OFERTA" sheetId="5" r:id="rId5"/>
    <sheet name="SUP_DOCENTE" sheetId="6" r:id="rId6"/>
    <sheet name="SUP_DOCENTE_CURSO" sheetId="7" r:id="rId7"/>
    <sheet name="SUP_BIBLIOTECA" sheetId="8" r:id="rId8"/>
    <sheet name="SUP_AUX_CINE_BRASIL" sheetId="10" r:id="rId9"/>
  </sheets>
  <externalReferences>
    <externalReference r:id="rId10"/>
  </externalReferences>
  <definedNames>
    <definedName name="Status">'[1]BAS_COVID 2020-2021'!$G$3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0" l="1"/>
  <c r="AA7" i="10"/>
  <c r="AA8" i="10"/>
  <c r="AA9" i="10"/>
  <c r="AA10" i="10"/>
  <c r="AA11" i="10"/>
  <c r="AA12" i="10"/>
  <c r="AA5" i="10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5" i="8"/>
  <c r="AA6" i="7"/>
  <c r="AA7" i="7"/>
  <c r="AA8" i="7"/>
  <c r="AA9" i="7"/>
  <c r="AA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" i="6"/>
  <c r="AA5" i="5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5" i="4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" i="3"/>
  <c r="AA6" i="2" l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5" i="2"/>
  <c r="A6" i="10"/>
  <c r="A7" i="10" s="1"/>
  <c r="Y5" i="10"/>
  <c r="A6" i="8"/>
  <c r="Y6" i="8" s="1"/>
  <c r="Y5" i="8"/>
  <c r="A6" i="7"/>
  <c r="A7" i="7" s="1"/>
  <c r="Y5" i="7"/>
  <c r="A6" i="6"/>
  <c r="A7" i="6" s="1"/>
  <c r="Y5" i="6"/>
  <c r="A6" i="5"/>
  <c r="A7" i="5" s="1"/>
  <c r="Y7" i="5" s="1"/>
  <c r="Y5" i="5"/>
  <c r="A6" i="4"/>
  <c r="A7" i="4" s="1"/>
  <c r="Y5" i="4"/>
  <c r="A7" i="8" l="1"/>
  <c r="Y7" i="8" s="1"/>
  <c r="A8" i="10"/>
  <c r="Y7" i="10"/>
  <c r="Y6" i="10"/>
  <c r="Y6" i="7"/>
  <c r="Y7" i="7"/>
  <c r="A8" i="7"/>
  <c r="Y7" i="6"/>
  <c r="A8" i="6"/>
  <c r="Y6" i="6"/>
  <c r="A8" i="5"/>
  <c r="Y6" i="5"/>
  <c r="Y7" i="4"/>
  <c r="A8" i="4"/>
  <c r="Y6" i="4"/>
  <c r="A6" i="3"/>
  <c r="Y6" i="3" s="1"/>
  <c r="Y5" i="3"/>
  <c r="Y5" i="2"/>
  <c r="A6" i="2"/>
  <c r="A7" i="2" s="1"/>
  <c r="A8" i="8" l="1"/>
  <c r="A9" i="10"/>
  <c r="Y8" i="10"/>
  <c r="A9" i="8"/>
  <c r="Y8" i="8"/>
  <c r="A9" i="7"/>
  <c r="Y8" i="7"/>
  <c r="A9" i="6"/>
  <c r="Y8" i="6"/>
  <c r="A9" i="5"/>
  <c r="Y8" i="5"/>
  <c r="A7" i="3"/>
  <c r="Y8" i="4"/>
  <c r="A9" i="4"/>
  <c r="A8" i="2"/>
  <c r="Y7" i="2"/>
  <c r="Y6" i="2"/>
  <c r="A10" i="10" l="1"/>
  <c r="Y9" i="10"/>
  <c r="A10" i="8"/>
  <c r="Y9" i="8"/>
  <c r="Y9" i="7"/>
  <c r="A10" i="6"/>
  <c r="Y9" i="6"/>
  <c r="Y9" i="5"/>
  <c r="A10" i="5"/>
  <c r="A8" i="3"/>
  <c r="Y7" i="3"/>
  <c r="A10" i="4"/>
  <c r="Y9" i="4"/>
  <c r="A9" i="2"/>
  <c r="Y8" i="2"/>
  <c r="A11" i="10" l="1"/>
  <c r="Y10" i="10"/>
  <c r="Y10" i="8"/>
  <c r="A11" i="8"/>
  <c r="A11" i="6"/>
  <c r="Y10" i="6"/>
  <c r="A11" i="5"/>
  <c r="Y10" i="5"/>
  <c r="Y8" i="3"/>
  <c r="A9" i="3"/>
  <c r="A11" i="4"/>
  <c r="Y10" i="4"/>
  <c r="A10" i="2"/>
  <c r="Y9" i="2"/>
  <c r="A12" i="10" l="1"/>
  <c r="Y11" i="10"/>
  <c r="Y11" i="8"/>
  <c r="A12" i="8"/>
  <c r="Y11" i="6"/>
  <c r="A12" i="6"/>
  <c r="Y11" i="5"/>
  <c r="A12" i="5"/>
  <c r="A10" i="3"/>
  <c r="Y9" i="3"/>
  <c r="Y11" i="4"/>
  <c r="A12" i="4"/>
  <c r="A11" i="2"/>
  <c r="Y10" i="2"/>
  <c r="Y12" i="10" l="1"/>
  <c r="A13" i="8"/>
  <c r="Y12" i="8"/>
  <c r="A13" i="6"/>
  <c r="Y12" i="6"/>
  <c r="A13" i="5"/>
  <c r="Y12" i="5"/>
  <c r="Y10" i="3"/>
  <c r="A11" i="3"/>
  <c r="Y12" i="4"/>
  <c r="A13" i="4"/>
  <c r="A12" i="2"/>
  <c r="Y11" i="2"/>
  <c r="A14" i="8" l="1"/>
  <c r="Y13" i="8"/>
  <c r="A14" i="6"/>
  <c r="Y13" i="6"/>
  <c r="A14" i="5"/>
  <c r="Y13" i="5"/>
  <c r="A12" i="3"/>
  <c r="Y11" i="3"/>
  <c r="A14" i="4"/>
  <c r="Y13" i="4"/>
  <c r="A13" i="2"/>
  <c r="Y12" i="2"/>
  <c r="Y14" i="8" l="1"/>
  <c r="A15" i="8"/>
  <c r="A15" i="6"/>
  <c r="Y14" i="6"/>
  <c r="A15" i="5"/>
  <c r="Y14" i="5"/>
  <c r="Y12" i="3"/>
  <c r="A13" i="3"/>
  <c r="A15" i="4"/>
  <c r="Y14" i="4"/>
  <c r="A14" i="2"/>
  <c r="Y13" i="2"/>
  <c r="Y15" i="8" l="1"/>
  <c r="A16" i="8"/>
  <c r="Y15" i="6"/>
  <c r="A16" i="6"/>
  <c r="Y15" i="5"/>
  <c r="A16" i="5"/>
  <c r="Y13" i="3"/>
  <c r="A14" i="3"/>
  <c r="Y15" i="4"/>
  <c r="A16" i="4"/>
  <c r="A15" i="2"/>
  <c r="Y14" i="2"/>
  <c r="A17" i="8" l="1"/>
  <c r="Y16" i="8"/>
  <c r="A17" i="6"/>
  <c r="Y16" i="6"/>
  <c r="Y16" i="5"/>
  <c r="A17" i="5"/>
  <c r="A15" i="3"/>
  <c r="Y14" i="3"/>
  <c r="Y16" i="4"/>
  <c r="A17" i="4"/>
  <c r="A16" i="2"/>
  <c r="Y15" i="2"/>
  <c r="Y17" i="8" l="1"/>
  <c r="A18" i="8"/>
  <c r="A18" i="6"/>
  <c r="Y17" i="6"/>
  <c r="Y17" i="5"/>
  <c r="A18" i="5"/>
  <c r="Y15" i="3"/>
  <c r="A16" i="3"/>
  <c r="A18" i="4"/>
  <c r="Y17" i="4"/>
  <c r="A17" i="2"/>
  <c r="Y16" i="2"/>
  <c r="Y18" i="8" l="1"/>
  <c r="A19" i="8"/>
  <c r="A19" i="6"/>
  <c r="Y18" i="6"/>
  <c r="A19" i="5"/>
  <c r="Y18" i="5"/>
  <c r="A17" i="3"/>
  <c r="Y16" i="3"/>
  <c r="A19" i="4"/>
  <c r="Y18" i="4"/>
  <c r="A18" i="2"/>
  <c r="Y17" i="2"/>
  <c r="Y19" i="8" l="1"/>
  <c r="A20" i="8"/>
  <c r="Y19" i="6"/>
  <c r="A20" i="6"/>
  <c r="Y19" i="5"/>
  <c r="A20" i="5"/>
  <c r="Y17" i="3"/>
  <c r="A18" i="3"/>
  <c r="Y19" i="4"/>
  <c r="A20" i="4"/>
  <c r="A19" i="2"/>
  <c r="Y18" i="2"/>
  <c r="A21" i="8" l="1"/>
  <c r="Y20" i="8"/>
  <c r="A21" i="6"/>
  <c r="Y20" i="6"/>
  <c r="Y20" i="5"/>
  <c r="A21" i="5"/>
  <c r="A19" i="3"/>
  <c r="Y18" i="3"/>
  <c r="Y20" i="4"/>
  <c r="A21" i="4"/>
  <c r="A20" i="2"/>
  <c r="Y19" i="2"/>
  <c r="A22" i="8" l="1"/>
  <c r="Y21" i="8"/>
  <c r="A22" i="6"/>
  <c r="Y21" i="6"/>
  <c r="Y21" i="5"/>
  <c r="A22" i="5"/>
  <c r="Y19" i="3"/>
  <c r="A20" i="3"/>
  <c r="A22" i="4"/>
  <c r="Y21" i="4"/>
  <c r="A21" i="2"/>
  <c r="Y20" i="2"/>
  <c r="Y22" i="8" l="1"/>
  <c r="A23" i="8"/>
  <c r="A23" i="6"/>
  <c r="Y22" i="6"/>
  <c r="A23" i="5"/>
  <c r="Y22" i="5"/>
  <c r="A21" i="3"/>
  <c r="Y20" i="3"/>
  <c r="A23" i="4"/>
  <c r="Y22" i="4"/>
  <c r="A22" i="2"/>
  <c r="Y21" i="2"/>
  <c r="Y23" i="8" l="1"/>
  <c r="A24" i="8"/>
  <c r="Y23" i="6"/>
  <c r="A24" i="6"/>
  <c r="Y23" i="5"/>
  <c r="A24" i="5"/>
  <c r="A22" i="3"/>
  <c r="Y21" i="3"/>
  <c r="Y23" i="4"/>
  <c r="A24" i="4"/>
  <c r="A23" i="2"/>
  <c r="Y22" i="2"/>
  <c r="A25" i="8" l="1"/>
  <c r="Y24" i="8"/>
  <c r="A25" i="6"/>
  <c r="Y24" i="6"/>
  <c r="A25" i="5"/>
  <c r="Y24" i="5"/>
  <c r="A23" i="3"/>
  <c r="Y22" i="3"/>
  <c r="A25" i="4"/>
  <c r="Y24" i="4"/>
  <c r="A24" i="2"/>
  <c r="Y23" i="2"/>
  <c r="A26" i="8" l="1"/>
  <c r="Y25" i="8"/>
  <c r="A26" i="6"/>
  <c r="Y25" i="6"/>
  <c r="Y25" i="5"/>
  <c r="A26" i="5"/>
  <c r="Y23" i="3"/>
  <c r="A24" i="3"/>
  <c r="A26" i="4"/>
  <c r="Y25" i="4"/>
  <c r="A25" i="2"/>
  <c r="Y24" i="2"/>
  <c r="A27" i="8" l="1"/>
  <c r="Y26" i="8"/>
  <c r="A27" i="6"/>
  <c r="Y26" i="6"/>
  <c r="A27" i="5"/>
  <c r="Y26" i="5"/>
  <c r="Y24" i="3"/>
  <c r="A25" i="3"/>
  <c r="A27" i="4"/>
  <c r="Y26" i="4"/>
  <c r="A26" i="2"/>
  <c r="Y25" i="2"/>
  <c r="Y27" i="8" l="1"/>
  <c r="A28" i="8"/>
  <c r="Y27" i="6"/>
  <c r="A28" i="6"/>
  <c r="Y27" i="5"/>
  <c r="A28" i="5"/>
  <c r="Y25" i="3"/>
  <c r="A26" i="3"/>
  <c r="Y27" i="4"/>
  <c r="A28" i="4"/>
  <c r="A27" i="2"/>
  <c r="Y26" i="2"/>
  <c r="A29" i="8" l="1"/>
  <c r="Y28" i="8"/>
  <c r="A29" i="6"/>
  <c r="Y28" i="6"/>
  <c r="Y28" i="5"/>
  <c r="A29" i="5"/>
  <c r="A27" i="3"/>
  <c r="Y26" i="3"/>
  <c r="Y28" i="4"/>
  <c r="A29" i="4"/>
  <c r="A28" i="2"/>
  <c r="Y27" i="2"/>
  <c r="Y29" i="8" l="1"/>
  <c r="A30" i="8"/>
  <c r="A30" i="6"/>
  <c r="Y29" i="6"/>
  <c r="Y29" i="5"/>
  <c r="A30" i="5"/>
  <c r="Y27" i="3"/>
  <c r="A28" i="3"/>
  <c r="A30" i="4"/>
  <c r="Y29" i="4"/>
  <c r="A29" i="2"/>
  <c r="Y28" i="2"/>
  <c r="A31" i="8" l="1"/>
  <c r="Y30" i="8"/>
  <c r="A31" i="6"/>
  <c r="Y30" i="6"/>
  <c r="A31" i="5"/>
  <c r="Y30" i="5"/>
  <c r="A29" i="3"/>
  <c r="Y28" i="3"/>
  <c r="A31" i="4"/>
  <c r="Y30" i="4"/>
  <c r="A30" i="2"/>
  <c r="Y29" i="2"/>
  <c r="Y31" i="8" l="1"/>
  <c r="A32" i="8"/>
  <c r="Y31" i="6"/>
  <c r="A32" i="6"/>
  <c r="Y31" i="5"/>
  <c r="A32" i="5"/>
  <c r="Y29" i="3"/>
  <c r="A30" i="3"/>
  <c r="Y31" i="4"/>
  <c r="A32" i="4"/>
  <c r="A31" i="2"/>
  <c r="Y30" i="2"/>
  <c r="A33" i="8" l="1"/>
  <c r="Y32" i="8"/>
  <c r="A33" i="6"/>
  <c r="Y32" i="6"/>
  <c r="A33" i="5"/>
  <c r="Y32" i="5"/>
  <c r="A31" i="3"/>
  <c r="Y30" i="3"/>
  <c r="Y32" i="4"/>
  <c r="A33" i="4"/>
  <c r="A32" i="2"/>
  <c r="Y31" i="2"/>
  <c r="Y33" i="8" l="1"/>
  <c r="A34" i="8"/>
  <c r="A34" i="6"/>
  <c r="Y33" i="6"/>
  <c r="Y33" i="5"/>
  <c r="A34" i="5"/>
  <c r="Y31" i="3"/>
  <c r="A32" i="3"/>
  <c r="A34" i="4"/>
  <c r="Y33" i="4"/>
  <c r="A33" i="2"/>
  <c r="Y32" i="2"/>
  <c r="A35" i="8" l="1"/>
  <c r="Y34" i="8"/>
  <c r="A35" i="6"/>
  <c r="Y34" i="6"/>
  <c r="A35" i="5"/>
  <c r="Y34" i="5"/>
  <c r="Y32" i="3"/>
  <c r="A33" i="3"/>
  <c r="A35" i="4"/>
  <c r="Y34" i="4"/>
  <c r="A34" i="2"/>
  <c r="Y33" i="2"/>
  <c r="Y35" i="8" l="1"/>
  <c r="A36" i="8"/>
  <c r="Y35" i="6"/>
  <c r="A36" i="6"/>
  <c r="Y35" i="5"/>
  <c r="A36" i="5"/>
  <c r="A34" i="3"/>
  <c r="Y33" i="3"/>
  <c r="Y35" i="4"/>
  <c r="A36" i="4"/>
  <c r="A35" i="2"/>
  <c r="Y34" i="2"/>
  <c r="A37" i="8" l="1"/>
  <c r="Y36" i="8"/>
  <c r="A37" i="6"/>
  <c r="Y36" i="6"/>
  <c r="A37" i="5"/>
  <c r="Y36" i="5"/>
  <c r="A35" i="3"/>
  <c r="Y34" i="3"/>
  <c r="Y36" i="4"/>
  <c r="A37" i="4"/>
  <c r="A36" i="2"/>
  <c r="Y35" i="2"/>
  <c r="A38" i="8" l="1"/>
  <c r="Y37" i="8"/>
  <c r="A38" i="6"/>
  <c r="Y37" i="6"/>
  <c r="Y37" i="5"/>
  <c r="A38" i="5"/>
  <c r="Y35" i="3"/>
  <c r="A36" i="3"/>
  <c r="A38" i="4"/>
  <c r="Y37" i="4"/>
  <c r="A37" i="2"/>
  <c r="Y36" i="2"/>
  <c r="A39" i="8" l="1"/>
  <c r="Y38" i="8"/>
  <c r="A39" i="6"/>
  <c r="Y38" i="6"/>
  <c r="A39" i="5"/>
  <c r="Y38" i="5"/>
  <c r="A37" i="3"/>
  <c r="Y36" i="3"/>
  <c r="A39" i="4"/>
  <c r="Y38" i="4"/>
  <c r="A38" i="2"/>
  <c r="Y37" i="2"/>
  <c r="Y39" i="8" l="1"/>
  <c r="Y39" i="6"/>
  <c r="A40" i="6"/>
  <c r="Y39" i="5"/>
  <c r="A40" i="5"/>
  <c r="A38" i="3"/>
  <c r="Y37" i="3"/>
  <c r="Y39" i="4"/>
  <c r="A40" i="4"/>
  <c r="A39" i="2"/>
  <c r="Y38" i="2"/>
  <c r="A41" i="6" l="1"/>
  <c r="Y40" i="6"/>
  <c r="Y40" i="5"/>
  <c r="A41" i="5"/>
  <c r="A39" i="3"/>
  <c r="Y38" i="3"/>
  <c r="Y40" i="4"/>
  <c r="A41" i="4"/>
  <c r="A40" i="2"/>
  <c r="Y39" i="2"/>
  <c r="A42" i="6" l="1"/>
  <c r="Y41" i="6"/>
  <c r="Y41" i="5"/>
  <c r="A42" i="5"/>
  <c r="Y39" i="3"/>
  <c r="A40" i="3"/>
  <c r="A42" i="4"/>
  <c r="Y41" i="4"/>
  <c r="A41" i="2"/>
  <c r="Y40" i="2"/>
  <c r="A43" i="6" l="1"/>
  <c r="Y42" i="6"/>
  <c r="A43" i="5"/>
  <c r="Y42" i="5"/>
  <c r="A41" i="3"/>
  <c r="Y40" i="3"/>
  <c r="A43" i="4"/>
  <c r="Y42" i="4"/>
  <c r="A42" i="2"/>
  <c r="Y41" i="2"/>
  <c r="Y43" i="6" l="1"/>
  <c r="A44" i="6"/>
  <c r="Y43" i="5"/>
  <c r="A44" i="5"/>
  <c r="A42" i="3"/>
  <c r="Y41" i="3"/>
  <c r="Y43" i="4"/>
  <c r="A44" i="4"/>
  <c r="A43" i="2"/>
  <c r="Y42" i="2"/>
  <c r="A45" i="6" l="1"/>
  <c r="Y44" i="6"/>
  <c r="A45" i="5"/>
  <c r="Y44" i="5"/>
  <c r="Y42" i="3"/>
  <c r="A43" i="3"/>
  <c r="A45" i="4"/>
  <c r="Y44" i="4"/>
  <c r="A44" i="2"/>
  <c r="Y43" i="2"/>
  <c r="Y45" i="6" l="1"/>
  <c r="Y45" i="5"/>
  <c r="A46" i="5"/>
  <c r="Y43" i="3"/>
  <c r="A44" i="3"/>
  <c r="A46" i="4"/>
  <c r="Y45" i="4"/>
  <c r="A45" i="2"/>
  <c r="Y44" i="2"/>
  <c r="A47" i="5" l="1"/>
  <c r="Y46" i="5"/>
  <c r="A45" i="3"/>
  <c r="Y44" i="3"/>
  <c r="A47" i="4"/>
  <c r="Y46" i="4"/>
  <c r="A46" i="2"/>
  <c r="Y45" i="2"/>
  <c r="Y47" i="5" l="1"/>
  <c r="A48" i="5"/>
  <c r="A46" i="3"/>
  <c r="Y45" i="3"/>
  <c r="Y47" i="4"/>
  <c r="A48" i="4"/>
  <c r="A47" i="2"/>
  <c r="Y46" i="2"/>
  <c r="A49" i="5" l="1"/>
  <c r="Y48" i="5"/>
  <c r="A47" i="3"/>
  <c r="Y46" i="3"/>
  <c r="Y48" i="4"/>
  <c r="A49" i="4"/>
  <c r="A48" i="2"/>
  <c r="Y47" i="2"/>
  <c r="Y49" i="5" l="1"/>
  <c r="A50" i="5"/>
  <c r="Y47" i="3"/>
  <c r="A48" i="3"/>
  <c r="A50" i="4"/>
  <c r="Y49" i="4"/>
  <c r="A49" i="2"/>
  <c r="Y48" i="2"/>
  <c r="A51" i="5" l="1"/>
  <c r="Y50" i="5"/>
  <c r="A49" i="3"/>
  <c r="Y48" i="3"/>
  <c r="A51" i="4"/>
  <c r="Y50" i="4"/>
  <c r="A50" i="2"/>
  <c r="Y49" i="2"/>
  <c r="Y51" i="5" l="1"/>
  <c r="A52" i="5"/>
  <c r="A50" i="3"/>
  <c r="Y49" i="3"/>
  <c r="Y51" i="4"/>
  <c r="A52" i="4"/>
  <c r="A51" i="2"/>
  <c r="Y50" i="2"/>
  <c r="Y52" i="5" l="1"/>
  <c r="A53" i="5"/>
  <c r="Y50" i="3"/>
  <c r="A51" i="3"/>
  <c r="Y51" i="3" s="1"/>
  <c r="Y52" i="4"/>
  <c r="A53" i="4"/>
  <c r="A52" i="2"/>
  <c r="Y51" i="2"/>
  <c r="Y53" i="5" l="1"/>
  <c r="A54" i="5"/>
  <c r="A54" i="4"/>
  <c r="Y53" i="4"/>
  <c r="A53" i="2"/>
  <c r="Y52" i="2"/>
  <c r="Y54" i="5" l="1"/>
  <c r="A55" i="4"/>
  <c r="Y54" i="4"/>
  <c r="A54" i="2"/>
  <c r="Y53" i="2"/>
  <c r="Y55" i="4" l="1"/>
  <c r="A56" i="4"/>
  <c r="A55" i="2"/>
  <c r="Y54" i="2"/>
  <c r="Y56" i="4" l="1"/>
  <c r="A57" i="4"/>
  <c r="A56" i="2"/>
  <c r="Y55" i="2"/>
  <c r="A58" i="4" l="1"/>
  <c r="Y57" i="4"/>
  <c r="A57" i="2"/>
  <c r="Y56" i="2"/>
  <c r="A59" i="4" l="1"/>
  <c r="Y58" i="4"/>
  <c r="A58" i="2"/>
  <c r="Y57" i="2"/>
  <c r="Y59" i="4" l="1"/>
  <c r="A60" i="4"/>
  <c r="A59" i="2"/>
  <c r="Y58" i="2"/>
  <c r="A61" i="4" l="1"/>
  <c r="Y60" i="4"/>
  <c r="A60" i="2"/>
  <c r="Y59" i="2"/>
  <c r="A62" i="4" l="1"/>
  <c r="Y61" i="4"/>
  <c r="A61" i="2"/>
  <c r="Y60" i="2"/>
  <c r="A63" i="4" l="1"/>
  <c r="Y62" i="4"/>
  <c r="A62" i="2"/>
  <c r="Y61" i="2"/>
  <c r="Y63" i="4" l="1"/>
  <c r="A64" i="4"/>
  <c r="A63" i="2"/>
  <c r="Y62" i="2"/>
  <c r="Y64" i="4" l="1"/>
  <c r="A65" i="4"/>
  <c r="A64" i="2"/>
  <c r="Y63" i="2"/>
  <c r="A66" i="4" l="1"/>
  <c r="Y65" i="4"/>
  <c r="A65" i="2"/>
  <c r="Y64" i="2"/>
  <c r="A67" i="4" l="1"/>
  <c r="Y66" i="4"/>
  <c r="A66" i="2"/>
  <c r="Y65" i="2"/>
  <c r="Y67" i="4" l="1"/>
  <c r="A68" i="4"/>
  <c r="A67" i="2"/>
  <c r="Y66" i="2"/>
  <c r="Y68" i="4" l="1"/>
  <c r="A69" i="4"/>
  <c r="A68" i="2"/>
  <c r="Y67" i="2"/>
  <c r="A70" i="4" l="1"/>
  <c r="Y69" i="4"/>
  <c r="A69" i="2"/>
  <c r="Y68" i="2"/>
  <c r="A71" i="4" l="1"/>
  <c r="Y70" i="4"/>
  <c r="A70" i="2"/>
  <c r="Y69" i="2"/>
  <c r="Y71" i="4" l="1"/>
  <c r="A72" i="4"/>
  <c r="A71" i="2"/>
  <c r="Y70" i="2"/>
  <c r="Y72" i="4" l="1"/>
  <c r="A73" i="4"/>
  <c r="A72" i="2"/>
  <c r="Y71" i="2"/>
  <c r="A74" i="4" l="1"/>
  <c r="Y73" i="4"/>
  <c r="A73" i="2"/>
  <c r="Y72" i="2"/>
  <c r="A75" i="4" l="1"/>
  <c r="Y74" i="4"/>
  <c r="A74" i="2"/>
  <c r="Y73" i="2"/>
  <c r="Y75" i="4" l="1"/>
  <c r="A76" i="4"/>
  <c r="A75" i="2"/>
  <c r="Y74" i="2"/>
  <c r="Y76" i="4" l="1"/>
  <c r="A77" i="4"/>
  <c r="A76" i="2"/>
  <c r="Y75" i="2"/>
  <c r="A78" i="4" l="1"/>
  <c r="Y77" i="4"/>
  <c r="A77" i="2"/>
  <c r="Y76" i="2"/>
  <c r="A79" i="4" l="1"/>
  <c r="Y78" i="4"/>
  <c r="A78" i="2"/>
  <c r="Y77" i="2"/>
  <c r="Y79" i="4" l="1"/>
  <c r="A80" i="4"/>
  <c r="A79" i="2"/>
  <c r="Y78" i="2"/>
  <c r="A81" i="4" l="1"/>
  <c r="Y80" i="4"/>
  <c r="A80" i="2"/>
  <c r="Y79" i="2"/>
  <c r="A82" i="4" l="1"/>
  <c r="Y81" i="4"/>
  <c r="A81" i="2"/>
  <c r="Y80" i="2"/>
  <c r="A83" i="4" l="1"/>
  <c r="Y82" i="4"/>
  <c r="A82" i="2"/>
  <c r="Y81" i="2"/>
  <c r="Y83" i="4" l="1"/>
  <c r="A84" i="4"/>
  <c r="A83" i="2"/>
  <c r="Y82" i="2"/>
  <c r="Y84" i="4" l="1"/>
  <c r="A85" i="4"/>
  <c r="A84" i="2"/>
  <c r="Y83" i="2"/>
  <c r="A86" i="4" l="1"/>
  <c r="Y85" i="4"/>
  <c r="A85" i="2"/>
  <c r="Y84" i="2"/>
  <c r="A87" i="4" l="1"/>
  <c r="Y86" i="4"/>
  <c r="A86" i="2"/>
  <c r="Y85" i="2"/>
  <c r="Y87" i="4" l="1"/>
  <c r="A88" i="4"/>
  <c r="A87" i="2"/>
  <c r="Y86" i="2"/>
  <c r="Y88" i="4" l="1"/>
  <c r="A89" i="4"/>
  <c r="A88" i="2"/>
  <c r="Y87" i="2"/>
  <c r="A90" i="4" l="1"/>
  <c r="Y89" i="4"/>
  <c r="A89" i="2"/>
  <c r="Y88" i="2"/>
  <c r="A91" i="4" l="1"/>
  <c r="Y90" i="4"/>
  <c r="A90" i="2"/>
  <c r="Y89" i="2"/>
  <c r="Y91" i="4" l="1"/>
  <c r="A92" i="4"/>
  <c r="A91" i="2"/>
  <c r="Y90" i="2"/>
  <c r="A93" i="4" l="1"/>
  <c r="Y92" i="4"/>
  <c r="A92" i="2"/>
  <c r="Y91" i="2"/>
  <c r="A94" i="4" l="1"/>
  <c r="Y93" i="4"/>
  <c r="A93" i="2"/>
  <c r="Y92" i="2"/>
  <c r="A95" i="4" l="1"/>
  <c r="Y94" i="4"/>
  <c r="A94" i="2"/>
  <c r="Y93" i="2"/>
  <c r="Y95" i="4" l="1"/>
  <c r="A96" i="4"/>
  <c r="A95" i="2"/>
  <c r="Y94" i="2"/>
  <c r="Y96" i="4" l="1"/>
  <c r="A97" i="4"/>
  <c r="A96" i="2"/>
  <c r="Y95" i="2"/>
  <c r="A98" i="4" l="1"/>
  <c r="Y97" i="4"/>
  <c r="A97" i="2"/>
  <c r="Y96" i="2"/>
  <c r="A99" i="4" l="1"/>
  <c r="Y98" i="4"/>
  <c r="A98" i="2"/>
  <c r="Y97" i="2"/>
  <c r="Y99" i="4" l="1"/>
  <c r="A100" i="4"/>
  <c r="A99" i="2"/>
  <c r="Y98" i="2"/>
  <c r="Y100" i="4" l="1"/>
  <c r="A101" i="4"/>
  <c r="A100" i="2"/>
  <c r="Y99" i="2"/>
  <c r="A102" i="4" l="1"/>
  <c r="Y101" i="4"/>
  <c r="A101" i="2"/>
  <c r="Y100" i="2"/>
  <c r="A103" i="4" l="1"/>
  <c r="Y102" i="4"/>
  <c r="A102" i="2"/>
  <c r="Y101" i="2"/>
  <c r="Y103" i="4" l="1"/>
  <c r="A104" i="4"/>
  <c r="A103" i="2"/>
  <c r="Y102" i="2"/>
  <c r="Y104" i="4" l="1"/>
  <c r="A105" i="4"/>
  <c r="A104" i="2"/>
  <c r="Y103" i="2"/>
  <c r="A106" i="4" l="1"/>
  <c r="Y105" i="4"/>
  <c r="A105" i="2"/>
  <c r="Y104" i="2"/>
  <c r="A107" i="4" l="1"/>
  <c r="Y106" i="4"/>
  <c r="A106" i="2"/>
  <c r="Y105" i="2"/>
  <c r="Y107" i="4" l="1"/>
  <c r="A108" i="4"/>
  <c r="A107" i="2"/>
  <c r="Y106" i="2"/>
  <c r="A109" i="4" l="1"/>
  <c r="Y108" i="4"/>
  <c r="A108" i="2"/>
  <c r="Y107" i="2"/>
  <c r="A110" i="4" l="1"/>
  <c r="Y109" i="4"/>
  <c r="A109" i="2"/>
  <c r="Y108" i="2"/>
  <c r="A111" i="4" l="1"/>
  <c r="Y110" i="4"/>
  <c r="Y109" i="2"/>
  <c r="Y111" i="4" l="1"/>
  <c r="A112" i="4"/>
  <c r="Y112" i="4" l="1"/>
  <c r="A113" i="4"/>
  <c r="A114" i="4" l="1"/>
  <c r="Y113" i="4"/>
  <c r="A115" i="4" l="1"/>
  <c r="Y114" i="4"/>
  <c r="Y115" i="4" l="1"/>
  <c r="A116" i="4"/>
  <c r="Y116" i="4" l="1"/>
</calcChain>
</file>

<file path=xl/sharedStrings.xml><?xml version="1.0" encoding="utf-8"?>
<sst xmlns="http://schemas.openxmlformats.org/spreadsheetml/2006/main" count="882" uniqueCount="729">
  <si>
    <t>i</t>
  </si>
  <si>
    <t>VARIÁVEIS SOLICITADAS</t>
  </si>
  <si>
    <t>VARIÁVEL</t>
  </si>
  <si>
    <t>OBSERVAÇÃO</t>
  </si>
  <si>
    <t>DESCRIÇÃO</t>
  </si>
  <si>
    <t>TP_SEXO</t>
  </si>
  <si>
    <t>TP_NACIONALIDADE</t>
  </si>
  <si>
    <t>CO_MUNICIPIO_NASCIMENTO</t>
  </si>
  <si>
    <t>CO_UF_NASCIMENTO</t>
  </si>
  <si>
    <t>IN_DEFICIENCIA_AUDITIVA</t>
  </si>
  <si>
    <t>IN_DEFICIENCIA_FISICA</t>
  </si>
  <si>
    <t>IN_GUIA_INTERPRETE</t>
  </si>
  <si>
    <t>Ano de referência: 2019</t>
  </si>
  <si>
    <t>TP_COR_RACA</t>
  </si>
  <si>
    <t>NU_ANO_CENSO</t>
  </si>
  <si>
    <t>Ano de referência do Censo Superior</t>
  </si>
  <si>
    <t>CO_IES</t>
  </si>
  <si>
    <t>Código único de identificação da IES</t>
  </si>
  <si>
    <t>TP_CATEGORIA_ADMINISTRATIVA</t>
  </si>
  <si>
    <t>Tipo da Categoria Administrativa da IES</t>
  </si>
  <si>
    <t>TP_ORGANIZACAO_ACADEMICA</t>
  </si>
  <si>
    <t>Tipo da Organização Acadêmica da IES</t>
  </si>
  <si>
    <t>CO_CURSO</t>
  </si>
  <si>
    <t>Código único de identificação do curso gerado pelo E-MEC</t>
  </si>
  <si>
    <t>CO_CURSO_POLO</t>
  </si>
  <si>
    <t>Código de identificação do polo vinculado ao curso</t>
  </si>
  <si>
    <t>TP_TURNO</t>
  </si>
  <si>
    <t>Tipo do turno do curso ao qual o aluno está vinculado</t>
  </si>
  <si>
    <t>TP_GRAU_ACADEMICO</t>
  </si>
  <si>
    <t>Tipo do grau acadêmico conferido ao diplomado pelo curso</t>
  </si>
  <si>
    <t>TP_MODALIDADE_ENSINO</t>
  </si>
  <si>
    <t>Tipo da modalidade de ensino do curso</t>
  </si>
  <si>
    <t>TP_NIVEL_ACADEMICO</t>
  </si>
  <si>
    <t>Tipo do nível acadêmico do curso</t>
  </si>
  <si>
    <t>CO_CINE_ROTULO</t>
  </si>
  <si>
    <t>Código de identificação do curso, conforme adaptação da Classificação Internacional Normalizada da Educação Cine/Unesco</t>
  </si>
  <si>
    <t>CO_ALUNO</t>
  </si>
  <si>
    <t>Código de identificação gerado pelo Inep para o aluno da educação superior</t>
  </si>
  <si>
    <t>CO_ALUNO_CURSO</t>
  </si>
  <si>
    <t>Código de identificação gerado pelo Inep para o vínculo do aluno ao curso</t>
  </si>
  <si>
    <t>CO_ALUNO_CURSO_ORIGEM</t>
  </si>
  <si>
    <t>Código de identificação gerado pelo Inep para o vínculo do aluno em seu curso de origem, ou seja, de onde foi transferido.</t>
  </si>
  <si>
    <t>Tipo da cor/raça do aluno</t>
  </si>
  <si>
    <t>Informa o sexo do aluno</t>
  </si>
  <si>
    <t>NU_ANO_NASCIMENTO</t>
  </si>
  <si>
    <t>Ano de nascimento do aluno</t>
  </si>
  <si>
    <t>NU_MES_NASCIMENTO</t>
  </si>
  <si>
    <t>Mês de nascimento do aluno</t>
  </si>
  <si>
    <t>NU_DIA_NASCIMENTO</t>
  </si>
  <si>
    <t>Dia de nascimento do aluno</t>
  </si>
  <si>
    <t>NU_IDADE</t>
  </si>
  <si>
    <t>Idade que o aluno completa no ano de referência do Censo</t>
  </si>
  <si>
    <t>Tipo da nacionalidade do aluno</t>
  </si>
  <si>
    <t>CO_PAIS_ORIGEM</t>
  </si>
  <si>
    <t>Código do país de nascimento ou de naturalização do aluno estrangeiro</t>
  </si>
  <si>
    <t>Código do IBGE da Unidade da Federação de nascimento do aluno</t>
  </si>
  <si>
    <t>Código do IBGE do município de nascimento do aluno</t>
  </si>
  <si>
    <t>IN_DEFICIENCIA</t>
  </si>
  <si>
    <t>Informa se o aluno é uma pessoa com deficiência, transtorno global do desenvolvimento ou altas habilidades/superdotação</t>
  </si>
  <si>
    <t>Informa se o aluno é uma pessoa com deficiência auditiva</t>
  </si>
  <si>
    <t>Informa se o aluno é uma pessoa com deficiência física</t>
  </si>
  <si>
    <t>IN_DEFICIENCIA_INTELECTUAL</t>
  </si>
  <si>
    <t>Informa se o aluno é uma pessoa com deficiência intelectual</t>
  </si>
  <si>
    <t>IN_DEFICIENCIA_MULTIPLA</t>
  </si>
  <si>
    <t>Informa se o aluno é uma pessoa com deficiência múltipla</t>
  </si>
  <si>
    <t>IN_DEFICIENCIA_SURDEZ</t>
  </si>
  <si>
    <t>Informa se o aluno é uma pessoa surda</t>
  </si>
  <si>
    <t>IN_DEFICIENCIA_SURDOCEGUEIRA</t>
  </si>
  <si>
    <t>Informa se o aluno é uma pessoa com surdocegueira</t>
  </si>
  <si>
    <t>IN_DEFICIENCIA_BAIXA_VISAO</t>
  </si>
  <si>
    <t>Informa se o aluno é uma pessoa com baixa visão</t>
  </si>
  <si>
    <t>IN_DEFICIENCIA_CEGUEIRA</t>
  </si>
  <si>
    <t xml:space="preserve">Informa se o aluno é uma pessoa cega </t>
  </si>
  <si>
    <t>IN_DEFICIENCIA_SUPERDOTACAO</t>
  </si>
  <si>
    <t>Informa se o aluno é uma pessoa com altas habilidades/superdotação</t>
  </si>
  <si>
    <t>IN_TGD_AUTISMO</t>
  </si>
  <si>
    <t>Informa se o aluno é uma pessoa com autismo</t>
  </si>
  <si>
    <t>IN_TGD_SINDROME_ASPERGER</t>
  </si>
  <si>
    <t>Informa se o aluno é uma pessoa com Síndrome de Asperger</t>
  </si>
  <si>
    <t>IN_TGD_SINDROME_RETT</t>
  </si>
  <si>
    <t>Informa se o aluno é uma pessoa com Síndrome de Rett</t>
  </si>
  <si>
    <t>IN_TGD_TRANSTOR_DESINTEGRATIVO</t>
  </si>
  <si>
    <t>Informa se o aluno é uma pessoa com Transtorno Desintegrativo da Infância</t>
  </si>
  <si>
    <t>TP_SITUACAO</t>
  </si>
  <si>
    <t>Tipo de situação de vínculo do aluno no curso</t>
  </si>
  <si>
    <t>QT_CARGA_HORARIA_TOTAL</t>
  </si>
  <si>
    <t>Somatório do total da carga horária dos componentes curriculares que fazem parte da matriz do curso</t>
  </si>
  <si>
    <t>QT_CARGA_HORARIA_INTEG</t>
  </si>
  <si>
    <t>Somatório da carga horária dos componentes curriculares que o aluno tenha aproveitado e que fazem parte da matriz do curso</t>
  </si>
  <si>
    <t>DT_INGRESSO_CURSO</t>
  </si>
  <si>
    <t>IN_INGRESSO_VESTIBULAR</t>
  </si>
  <si>
    <t xml:space="preserve">Informa se o aluno ingressou no curso por vestibular. </t>
  </si>
  <si>
    <t>IN_INGRESSO_ENEM</t>
  </si>
  <si>
    <t xml:space="preserve">Informa se o aluno ingressou no curso pelo Enem. </t>
  </si>
  <si>
    <t>IN_INGRESSO_AVALIACAO_SERIADA</t>
  </si>
  <si>
    <t>Informa se o aluno ingressou no curso por meio da Avaliação Seriada</t>
  </si>
  <si>
    <t>IN_INGRESSO_SELECAO_SIMPLIFICA</t>
  </si>
  <si>
    <t>Informa se o aluno ingressou no curso por meio de seleção simplificada</t>
  </si>
  <si>
    <t>IN_INGRESSO_OUTRO_TIPO_SELECAO</t>
  </si>
  <si>
    <t>Informa se o aluno ingressou no curso por outros tipos de seleção.</t>
  </si>
  <si>
    <t>IN_INGRESSO_VAGA_REMANESC</t>
  </si>
  <si>
    <t>Informa se o aluno ingressou no curso por  meio de vagas remanescentes</t>
  </si>
  <si>
    <t>IN_INGRESSO_VAGA_PROG_ESPECIAL</t>
  </si>
  <si>
    <t>Informa se  o aluno ingressou no curso por meio de vagas para programas especiais</t>
  </si>
  <si>
    <t>IN_INGRESSO_TRANSF_EXOFFICIO</t>
  </si>
  <si>
    <t>Informa se o aluno ingressou no curso  por meio de Transferência Ex-officio</t>
  </si>
  <si>
    <t>IN_INGRESSO_DECISAO_JUDICIAL</t>
  </si>
  <si>
    <t>Informa se o aluno ingressou no curso por meio de decisão judicial</t>
  </si>
  <si>
    <t>IN_INGRESSO_CONVENIO_PECG</t>
  </si>
  <si>
    <t xml:space="preserve">Informa se o aluno ingressou no curso por programa de convênio para estudantes estrangeiros </t>
  </si>
  <si>
    <t>IN_INGRESSO_EGRESSO</t>
  </si>
  <si>
    <t>Forma de ingresso que indica que o aluno se formou em um curso de Bacharelado Interdisciplinar ou Licenciatura Interdisciplinar e que ingressou em um curso de terminalidade.</t>
  </si>
  <si>
    <t>IN_INGRESSO_OUTRA_FORMA</t>
  </si>
  <si>
    <t>Informa se o aluno ingressou no curso por outras formas de ingresso.</t>
  </si>
  <si>
    <t>IN_RESERVA_VAGAS</t>
  </si>
  <si>
    <t>Informa se o aluno participa de programa de reserva de vagas</t>
  </si>
  <si>
    <t>IN_RESERVA_ETNICO</t>
  </si>
  <si>
    <t>Informa se o aluno ingressou por meio de programa de reserva de vagas de cunho etnico</t>
  </si>
  <si>
    <t>IN_RESERVA_DEFICIENCIA</t>
  </si>
  <si>
    <t>informa se o aluno ingressou por meio de programa de reserva de vagas para pessoas com deficiência</t>
  </si>
  <si>
    <t>IN_RESERVA_ENSINO_PUBLICO</t>
  </si>
  <si>
    <t xml:space="preserve"> Informa se o aluno ingressou por meio de programa de reserva de vagas para egressos da escola pública</t>
  </si>
  <si>
    <t>IN_RESERVA_RENDA_FAMILIAR</t>
  </si>
  <si>
    <t>Informa se o aluno ingressou por meio de programa de reserva de vagas de cunho social/renda familiar</t>
  </si>
  <si>
    <t>IN_RESERVA_OUTRA</t>
  </si>
  <si>
    <t xml:space="preserve">Informa se o aluno ingressou por meio de programas de reserva de vagas diferentes dos seguintes tipos : étnico, pessoa com deficiência, estudante procedente de escola pública, social/renda familiar </t>
  </si>
  <si>
    <t>IN_FINANCIAMENTO_ESTUDANTIL</t>
  </si>
  <si>
    <t>Informa se o aluno utiliza financiamento estudantil</t>
  </si>
  <si>
    <t>IN_FIN_REEMB_FIES</t>
  </si>
  <si>
    <t>Informa se o aluno utiliza o Fundo de Financiamento Estudantil (Fies) como forma de financimanto estudantil reembolsável</t>
  </si>
  <si>
    <t>IN_FIN_REEMB_ESTADUAL</t>
  </si>
  <si>
    <t>Informa se o aluno utiliza financiamento estudantil reembolsável do governo estadual</t>
  </si>
  <si>
    <t>IN_FIN_REEMB_MUNICIPAL</t>
  </si>
  <si>
    <t>Informa se o aluno utiliza financiamento estudantil reembolsável do governo municipal</t>
  </si>
  <si>
    <t>IN_FIN_REEMB_PROG_IES</t>
  </si>
  <si>
    <t>Informa se o aluno utiliza financiamento estudantil reembolsável administrado pela IES</t>
  </si>
  <si>
    <t>IN_FIN_REEMB_ENT_EXTERNA</t>
  </si>
  <si>
    <t>Informa se o aluno utiliza financiamento estudantil reembolsável administrado por entidades externas à IES</t>
  </si>
  <si>
    <t>IN_FIN_REEMB_OUTRA</t>
  </si>
  <si>
    <t>Informa se o aluno utiliza financiamento estudantil reembolsável administrado por outras entidades</t>
  </si>
  <si>
    <t>IN_FIN_NAOREEMB_PROUNI_INTEGR</t>
  </si>
  <si>
    <t>Informa se o aluno é bolsista integral do Programa Universidade para Todos (Prouni), tipo de financiamento estudantil não reembolsável</t>
  </si>
  <si>
    <t>IN_FIN_NAOREEMB_PROUNI_PARCIAL</t>
  </si>
  <si>
    <t>Informa se o aluno é bolsista parcial do Programa Universidade para Todos (Prouni), tipo de financiamento estudantil não reembolsável</t>
  </si>
  <si>
    <t>IN_FIN_NAOREEMB_ESTADUAL</t>
  </si>
  <si>
    <t>Informa se o aluno utiliza financiamento estudantil estadual não reembolsável</t>
  </si>
  <si>
    <t>IN_FIN_NAOREEMB_MUNICIPAL</t>
  </si>
  <si>
    <t>Informa se o aluno utiliza financiamento estudantil municipal não reembolsável</t>
  </si>
  <si>
    <t>IN_FIN_NAOREEMB_PROG_IES</t>
  </si>
  <si>
    <t>Informa se o aluno utiliza financiamento estudantil não reembolsável administrado pela IES</t>
  </si>
  <si>
    <t>IN_FIN_NAOREEMB_ENT_EXTERNA</t>
  </si>
  <si>
    <t>Informa se o aluno utiliza financiamento estudantil não reembolsável administrado por entidades externas à IES</t>
  </si>
  <si>
    <t>IN_FIN_NAOREEMB_OUTRA</t>
  </si>
  <si>
    <t>Informa se o aluno utiliza financiamento estudantil não reembolsável administrado por outras formas</t>
  </si>
  <si>
    <t>IN_APOIO_SOCIAL</t>
  </si>
  <si>
    <t>Informa se o aluno recebe algum tipo de apoio social na forma de moradia, transporte, alimentação, material didático e bolsas (trabalho/permanência)</t>
  </si>
  <si>
    <t>IN_APOIO_ALIMENTACAO</t>
  </si>
  <si>
    <t>Informa se o aluno recebe apoio alimentação</t>
  </si>
  <si>
    <t>IN_APOIO_BOLSA_PERMANENCIA</t>
  </si>
  <si>
    <t>Informa se o aluno recebe auxílio financeiro destinado a alunos em situação de vulnerabilidade socioeconômica ou pertencente a grupos étnicos específicos</t>
  </si>
  <si>
    <t>IN_APOIO_BOLSA_TRABALHO</t>
  </si>
  <si>
    <t>Informa se o aluno recebe remuneração referente a trabalhos prestados nas dependências da IES ou unidades vinculadas</t>
  </si>
  <si>
    <t>IN_APOIO_MATERIAL_DIDATICO</t>
  </si>
  <si>
    <t>Informa se o aluno recebe apoio para aquisição de material didático</t>
  </si>
  <si>
    <t>IN_APOIO_MORADIA</t>
  </si>
  <si>
    <t xml:space="preserve">Informa se o aluno recebe apoio moradia. </t>
  </si>
  <si>
    <t>IN_APOIO_TRANSPORTE</t>
  </si>
  <si>
    <t>Informa se o aluno recebe apoio para transporte até a IES</t>
  </si>
  <si>
    <t>IN_ATIVIDADE_EXTRACURRICULAR</t>
  </si>
  <si>
    <t>Informa se o aluno participa de algum tipo de atividade extracurricular (estágio não obrigatório, extensão, monitoria e pesquisa)</t>
  </si>
  <si>
    <t>IN_COMPLEMENTAR_ESTAGIO</t>
  </si>
  <si>
    <t>Informa se o aluno faz atividade extracurricular de estágio não obrigatório visando ao seu aperfeiçoamento profissional</t>
  </si>
  <si>
    <t>IN_COMPLEMENTAR_EXTENSAO</t>
  </si>
  <si>
    <t>Informa se o aluno participa de atividade extracurricular de extensão</t>
  </si>
  <si>
    <t>IN_COMPLEMENTAR_MONITORIA</t>
  </si>
  <si>
    <t>Informa se o aluno participa de atividade extracurricular de monitoria</t>
  </si>
  <si>
    <t>IN_COMPLEMENTAR_PESQUISA</t>
  </si>
  <si>
    <t>Informa se o aluno participa de atividade extracurricular de pesquisa</t>
  </si>
  <si>
    <t>IN_BOLSA_ESTAGIO</t>
  </si>
  <si>
    <t xml:space="preserve">Informa se o aluno recebe bolsa/remuneração por fazer atividade extracurricular de estágio não obrigatório. </t>
  </si>
  <si>
    <t>IN_BOLSA_EXTENSAO</t>
  </si>
  <si>
    <t xml:space="preserve">Informa se o aluno recebe bolsa/remuneraçãopor participar de atividade extracurricular de extensão. </t>
  </si>
  <si>
    <t>IN_BOLSA_MONITORIA</t>
  </si>
  <si>
    <t xml:space="preserve">Informa se o aluno recebe bolsa/remuneração por participar de atividade extracurricular de monitoria. </t>
  </si>
  <si>
    <t>IN_BOLSA_PESQUISA</t>
  </si>
  <si>
    <t>Informa se o aluno recebe bolsa/remuneração por participar de atividade extracurricular de pesquisa.</t>
  </si>
  <si>
    <t>TP_ESCOLA_CONCLUSAO_ENS_MEDIO</t>
  </si>
  <si>
    <t>Tipo de escola que o aluno concluiu ensino médio</t>
  </si>
  <si>
    <t>IN_ALUNO_PARFOR</t>
  </si>
  <si>
    <t>Informa se o aluno participa do programa especial para a formação de professores em exercício na rede pública de educação básica (PARFOR)</t>
  </si>
  <si>
    <t>TP_SEMESTRE_CONCLUSAO</t>
  </si>
  <si>
    <t>Semestre (do ano de referência do Censo) em que o aluno se formou</t>
  </si>
  <si>
    <t>TP_SEMESTRE_REFERENCIA</t>
  </si>
  <si>
    <t>Semestre de referência do preenchimento do vínculo do curso</t>
  </si>
  <si>
    <t>IN_MOBILIDADE_ACADEMICA</t>
  </si>
  <si>
    <t>Informa se o aluno está regularmente matriculado em curso de graduação, que se vincula temporariamente a outra instituição, sendo ela nacional ou internacional</t>
  </si>
  <si>
    <t>TP_MOBILIDADE_ACADEMICA</t>
  </si>
  <si>
    <t>Tipo de mobilidade acadêmica ao qual o aluno participa.</t>
  </si>
  <si>
    <t>TP_MOBILIDADE_ACADEMICA_INTERN</t>
  </si>
  <si>
    <t>Tipo de mobilidade acadêmica internacional ao qual o aluno participa.</t>
  </si>
  <si>
    <t>CO_IES_DESTINO</t>
  </si>
  <si>
    <t>Código da instituição nacional receptora do aluno em mobilidade acadêmica, na qual seu vinculo é temporário</t>
  </si>
  <si>
    <t>CO_PAIS_DESTINO</t>
  </si>
  <si>
    <t>Código do país da instituição receptora do aluno em mobilidade acadêmica, na qual seu vinculo é temporário</t>
  </si>
  <si>
    <t>Data de ingresso do aluno no curso correspondente ao 1º semestre (01/01) e ao 2º semestre (01/07)</t>
  </si>
  <si>
    <t>IN_MATRICULA</t>
  </si>
  <si>
    <t>Informa se o aluno é matriculado no curso</t>
  </si>
  <si>
    <t>IN_CONCLUINTE</t>
  </si>
  <si>
    <t>Informa se o aluno é concluinte</t>
  </si>
  <si>
    <t>IN_INGRESSO_TOTAL</t>
  </si>
  <si>
    <t>Informa se o aluno é ingressante no curso, não importando a forma de ingresso utilizada.</t>
  </si>
  <si>
    <t>IN_INGRESSO_VAGA_NOVA</t>
  </si>
  <si>
    <t>Informa se o aluno é ingressante no curso por meio de processo seletivo de vaga nova.</t>
  </si>
  <si>
    <t>IN_INGRESSO_PROCESSO_SELETIVO</t>
  </si>
  <si>
    <t>Informa se o aluno ingressou no curso por meio de processo seletivo principal</t>
  </si>
  <si>
    <t>NU_ANO_INGRESSO</t>
  </si>
  <si>
    <t>Ano de ingresso do aluno no curso</t>
  </si>
  <si>
    <r>
      <t xml:space="preserve">Indicar com </t>
    </r>
    <r>
      <rPr>
        <b/>
        <sz val="11"/>
        <color rgb="FFFF0000"/>
        <rFont val="Calibri"/>
        <family val="2"/>
        <scheme val="minor"/>
      </rPr>
      <t>SIM SOMENTE as variáveis necessárias</t>
    </r>
    <r>
      <rPr>
        <sz val="11"/>
        <rFont val="Calibri"/>
        <family val="2"/>
        <scheme val="minor"/>
      </rPr>
      <t xml:space="preserve"> para a realização do Projeto de Pesquisa.</t>
    </r>
  </si>
  <si>
    <t>NO_IES</t>
  </si>
  <si>
    <t>Nome da IES</t>
  </si>
  <si>
    <t>SG_IES</t>
  </si>
  <si>
    <t>Sigla da IES</t>
  </si>
  <si>
    <t>CO_MANTENEDORA</t>
  </si>
  <si>
    <t>Código único de identificação da mantenedora</t>
  </si>
  <si>
    <t>Tipo da Categoria Administrativa</t>
  </si>
  <si>
    <t>Tipo da Organização Acadêmica</t>
  </si>
  <si>
    <t>CO_REGIAO</t>
  </si>
  <si>
    <t>Código do IBGE da Região Geográfica da IES (reitoria / sede administrativa)</t>
  </si>
  <si>
    <t>CO_UF</t>
  </si>
  <si>
    <t>Código do IBGE da Unidade da Federação da IES 
(reitoria / sede administrativa)</t>
  </si>
  <si>
    <t>CO_MUNICIPIO</t>
  </si>
  <si>
    <t>Código do IBGE do Municipio da IES (reitoria / sede administrativa)</t>
  </si>
  <si>
    <t>IN_CAPITAL</t>
  </si>
  <si>
    <t>Informa se a IES (reitoria / sede administrativa) está localizada na capital de um Estado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</si>
  <si>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</si>
  <si>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</si>
  <si>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</si>
  <si>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</si>
  <si>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</si>
  <si>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</si>
  <si>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</si>
  <si>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</si>
  <si>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</si>
  <si>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</si>
  <si>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</si>
  <si>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</si>
  <si>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</si>
  <si>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</si>
  <si>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</si>
  <si>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</si>
  <si>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</si>
  <si>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</si>
  <si>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</si>
  <si>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</si>
  <si>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</si>
  <si>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</si>
  <si>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</si>
  <si>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</si>
  <si>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</si>
  <si>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</si>
  <si>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</si>
  <si>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</si>
  <si>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</si>
  <si>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</si>
  <si>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</si>
  <si>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Informa se as bibliotecas da IES tem acesso ao portal Capes de periódicos</t>
  </si>
  <si>
    <t>IN_ACESSO_OUTRAS_BASES</t>
  </si>
  <si>
    <t>Informa se as bibliotecas da IES tem acesso a outras bases de dados licenciadas ou compradas</t>
  </si>
  <si>
    <t>IN_ASSINA_OUTRA_BASE</t>
  </si>
  <si>
    <t>Informa se as bibliotecas da IES assina outras bases de dados licenciadas ou compradas</t>
  </si>
  <si>
    <t>IN_REPOSITORIO_INSTITUCIONAL</t>
  </si>
  <si>
    <t>Informa se a IES possui base de dados online que reúne de maneira organizada a produção científica da instituição.</t>
  </si>
  <si>
    <t>IN_BUSCA_INTEGRADA</t>
  </si>
  <si>
    <t>Informa se as bibliotecas da IES oferecem serviços pela internet</t>
  </si>
  <si>
    <t>IN_SERVICO_INTERNET</t>
  </si>
  <si>
    <t>IN_PARTICIPA_REDE_SOCIAL</t>
  </si>
  <si>
    <t>Informa se a biblioteca participam de Redes Sociais</t>
  </si>
  <si>
    <t>IN_CATALOGO_ONLINE</t>
  </si>
  <si>
    <t>Informa se a IES possui ferramenta de recuperação de informação que permite ao usuário consultar, de forma local ou remota, a existência e disponibilidade de itens do acervo da(s) biblioteca(s).</t>
  </si>
  <si>
    <t>QT_PERIODICO_ELETRONICO</t>
  </si>
  <si>
    <t xml:space="preserve">Quantidade de títulos de periódicos eletrônicos adquiridos pelas bibliotecas por meio de compra, doação ou permuta. </t>
  </si>
  <si>
    <t>QT_LIVRO_ELETRONICO</t>
  </si>
  <si>
    <t>Quantidade de títulos de livros eletrônicos disponibilizados pela biblioteca convertidos ao formato digital ou originalmente produzidos nesse formato para serem lidos em computador ou outros dispositivos.</t>
  </si>
  <si>
    <t>TP_REFERENTE</t>
  </si>
  <si>
    <t>Tipo de entidade à qual é referente o dado financeiro</t>
  </si>
  <si>
    <t>VL_RECEITA_PROPRIA</t>
  </si>
  <si>
    <t>Valor das receitas próprias auferidas pela Mantenedora ou pela IES no ano de referência</t>
  </si>
  <si>
    <t>VL_RECEITA_TRANSFERENCIA</t>
  </si>
  <si>
    <t>Valor de transferências auferidas pela Mantenedora ou pela IES no ano de referência</t>
  </si>
  <si>
    <t>VL_RECEITA_OUTRA</t>
  </si>
  <si>
    <t>Valor de outras receitas auferidas pela Mantenedora ou pela IES no ano de referência</t>
  </si>
  <si>
    <t>VL_DESPESA_PESSOAL_DOCENTE</t>
  </si>
  <si>
    <t>Valor das despesas com remuneração de pessoal - docentes ativos da IES ou da mantenedora</t>
  </si>
  <si>
    <t>VL_DESPESA_PESSOAL_TECNICO</t>
  </si>
  <si>
    <t>Valor das despesas com remuneração de pessoal técnico-administrativo ativo/pedagógicos da IES ou da mantenedora</t>
  </si>
  <si>
    <t>VL_DESPESA_PESSOAL_ENCARGO</t>
  </si>
  <si>
    <t>Valor das despesas com benefícios e encargos sociais de todo o pessoal da IES ou da mantenedora</t>
  </si>
  <si>
    <t>VL_DESPESA_CUSTEIO</t>
  </si>
  <si>
    <t>Valor das despesas para a manutenção e custeio da IES ou da mantenedora  (Não inclui  despesas com pessoal.)</t>
  </si>
  <si>
    <t>VL_DESPESA_INVESTIMENTO</t>
  </si>
  <si>
    <t>Valor das despesas de investimentos (despesas de capital) realizadas nas IES ou na mantenedora</t>
  </si>
  <si>
    <t>VL_DESPESA_PESQUISA</t>
  </si>
  <si>
    <t>Valor das despesas com Pesquisa e Desenvolvimento da IES ou da mantenedora</t>
  </si>
  <si>
    <t>VL_DESPESA_OUTRA</t>
  </si>
  <si>
    <t>Valor de dispêndios não contemplados nos demais campos relativos à despesa</t>
  </si>
  <si>
    <t>CO_LOCAL_OFERTA</t>
  </si>
  <si>
    <t>Código do local de oferta</t>
  </si>
  <si>
    <t>Codigo do IBGE da unidade da federação do local de oferta do curso presencial</t>
  </si>
  <si>
    <t>Código do IBGE do municipio do local de oferta do curso presencial</t>
  </si>
  <si>
    <t>Informa se o local de oferta do curso presencial está localizado em capital de Estado</t>
  </si>
  <si>
    <t>Código único de identificação do curso</t>
  </si>
  <si>
    <t>NO_CURSO</t>
  </si>
  <si>
    <t>Nome do curso</t>
  </si>
  <si>
    <t>Tipo da situação de funcionamento do curso</t>
  </si>
  <si>
    <t>Tipo do grau acadêmico conferido ao ao aluno pela conclusão dos requisitos exigidos pelo curso</t>
  </si>
  <si>
    <t>IN_GRATUITO</t>
  </si>
  <si>
    <t>Informa se o curso é gratuito</t>
  </si>
  <si>
    <t>TP_ATRIBUTO_INGRESSO</t>
  </si>
  <si>
    <t>Tipo de atributo de ingresso do aluno</t>
  </si>
  <si>
    <t>NU_CARGA_HORARIA</t>
  </si>
  <si>
    <t>Carga horária mínima do curso</t>
  </si>
  <si>
    <t>DT_INICIO_FUNCIONAMENTO</t>
  </si>
  <si>
    <t>Data de início de funcionamento do curso</t>
  </si>
  <si>
    <t>DT_AUTORIZACAO_CURSO</t>
  </si>
  <si>
    <t>Data de autorização do curso</t>
  </si>
  <si>
    <t>IN_AJUDA_DEFICIENTE</t>
  </si>
  <si>
    <t>Informa se o curso garante condições de acessibilidade a pessoas com deficiência</t>
  </si>
  <si>
    <t>IN_MATERIAL_DIGITAL</t>
  </si>
  <si>
    <t>Informa se o curso possui material didático digital acessível</t>
  </si>
  <si>
    <t>IN_MATERIAL_AMPLIADO</t>
  </si>
  <si>
    <t>Informa se o curso possui material em formato impresso em caractere ampliado</t>
  </si>
  <si>
    <t>IN_MATERIAL_TATIL</t>
  </si>
  <si>
    <t>Informa se o curso possui material  pedagógico tátil</t>
  </si>
  <si>
    <t>IN_MATERIAL_IMPRESSO</t>
  </si>
  <si>
    <t>Informa se o curso possui material didático em formato impresso acessível</t>
  </si>
  <si>
    <t>IN_MATERIAL_AUDIO</t>
  </si>
  <si>
    <t>Informa se o curso possui material em áudio</t>
  </si>
  <si>
    <t>IN_MATERIAL_BRAILLE</t>
  </si>
  <si>
    <t>Informa se o curso possui material em Braille</t>
  </si>
  <si>
    <t>IN_MATERIAL_LIBRAS</t>
  </si>
  <si>
    <t>Informa se o curso possui material didático em língua brasileira de sinais</t>
  </si>
  <si>
    <t>IN_DISCIPLINA_LIBRAS</t>
  </si>
  <si>
    <t>Informa se o curso oferece disciplina de língua brasileira de sinais (libras)</t>
  </si>
  <si>
    <t>IN_TRADUTOR_LIBRAS</t>
  </si>
  <si>
    <t>Informa se o curso disponibiliza tradutor e intérprete de língua brasileira de sinais</t>
  </si>
  <si>
    <t>Informa se o curso disponibiliza guia-intérprete</t>
  </si>
  <si>
    <t>IN_RECURSOS_COMUNICACAO</t>
  </si>
  <si>
    <t>Informa se o curso possui recursos  de acessibilidade à comunicação</t>
  </si>
  <si>
    <t>IN_RECURSOS_INFORMATICA</t>
  </si>
  <si>
    <t>Informa se o curso possui recursos de informática acessível</t>
  </si>
  <si>
    <t>IN_INTEGRAL</t>
  </si>
  <si>
    <t>Informa se o curso presencial funciona no turno integral</t>
  </si>
  <si>
    <t>IN_MATUTINO</t>
  </si>
  <si>
    <t>Informa se o curso presencial funciona no turno matutino</t>
  </si>
  <si>
    <t>IN_VESPERTINO</t>
  </si>
  <si>
    <t>Informa se o curso presencial funciona no turno vespertino</t>
  </si>
  <si>
    <t>IN_NOTURNO</t>
  </si>
  <si>
    <t>Informa se o curso presencial funciona no turno noturno</t>
  </si>
  <si>
    <t>NU_INTEGRALIZACAO_INTEGRAL</t>
  </si>
  <si>
    <t>Prazo mínimo de integralização do curso integral em número de anos ou fração</t>
  </si>
  <si>
    <t>NU_INTEGRALIZACAO_MATUTINO</t>
  </si>
  <si>
    <t>Prazo mínimo de integralização do curso matutino em número de anos ou fração</t>
  </si>
  <si>
    <t>NU_INTEGRALIZACAO_VESPERTINO</t>
  </si>
  <si>
    <t>Prazo mínimo de integralização do curso vespertino em número de anos ou fração</t>
  </si>
  <si>
    <t>NU_INTEGRALIZACAO_NOTURNO</t>
  </si>
  <si>
    <t>Prazo mínimo de integralização do curso noturno em número de anos ou fração</t>
  </si>
  <si>
    <t>NU_INTEGRALIZACAO_EAD</t>
  </si>
  <si>
    <t>Prazo mínimo de integralização dos cursos EaD em número de anos ou fração</t>
  </si>
  <si>
    <t>IN_OFERECE_DISC_SEMI_PRES</t>
  </si>
  <si>
    <t>Informa se o curso presencial oferece disciplina semipresencial</t>
  </si>
  <si>
    <t>NU_PERC_CARGA_SEMI_PRES</t>
  </si>
  <si>
    <t>Percentual de carga horária semipresencial oferecida  em curso presencial</t>
  </si>
  <si>
    <t>IN_POSSUI_LABORATORIO</t>
  </si>
  <si>
    <t>Informa se o curso possui laboratórios</t>
  </si>
  <si>
    <t>QT_INSC_VAGA_NOVA_INTEGRAL</t>
  </si>
  <si>
    <t>Quantidade de inscritos no processo seletivo de vagas novas no turno integral</t>
  </si>
  <si>
    <t>QT_INSC_VAGA_NOVA_MATUTINO</t>
  </si>
  <si>
    <t>Quantidade de inscritos no processo seletivo de vagas novas no turno matutino</t>
  </si>
  <si>
    <t>QT_INSC_VAGA_NOVA_VESPERTINO</t>
  </si>
  <si>
    <t>Quantidade de inscritos no processo seletivo de vagas novas no turno vespertino</t>
  </si>
  <si>
    <t>QT_INSC_VAGA_NOVA_NOTURNO</t>
  </si>
  <si>
    <t>Quantidade de inscritos no processo seletivo de vagas novas no turno noturno</t>
  </si>
  <si>
    <t>QT_INSC_VAGA_NOVA_EAD</t>
  </si>
  <si>
    <t>Quantidade de inscritos no processo seletivo de vagas novas em cursos EAD</t>
  </si>
  <si>
    <t>QT_INSC_VAGA_REMAN_INTEGRAL</t>
  </si>
  <si>
    <t>Quantidade de inscritos no processo seletivo de vagas remanescentes no turno integral</t>
  </si>
  <si>
    <t>QT_INSC_VAGA_REMAN_MATUTINO</t>
  </si>
  <si>
    <t>Quantidade de inscritos no processo seletivo de vagas remanescentes no turno matutino</t>
  </si>
  <si>
    <t>QT_INSC_VAGA_REMAN_VESPERTINO</t>
  </si>
  <si>
    <t>Quantidade de inscritos no processo seletivo de vagas remanescentes no turno vespertino</t>
  </si>
  <si>
    <t>QT_INSC_VAGA_REMAN_NOTURNO</t>
  </si>
  <si>
    <t>Quantidade de inscritos no processo seletivo de vagas remanescentes no turno noturno</t>
  </si>
  <si>
    <t>QT_INSC_VAGA_REMAN_EAD</t>
  </si>
  <si>
    <t>Quantidade de inscritos no processo seletivo de vagas remanescentes em cursos EAD</t>
  </si>
  <si>
    <t>QT_INSC_PROG_ESP_INTEGRAL</t>
  </si>
  <si>
    <t>Quantidade de inscritos nas vagas oferecidas para programas especiais no turno integral</t>
  </si>
  <si>
    <t>QT_INSC_PROG_ESP_MATUTINO</t>
  </si>
  <si>
    <t>Quantidade de inscritos nas vagas oferecidas para programas especiais no turno matutino</t>
  </si>
  <si>
    <t>QT_INSC_PROG_ESP_VESPERTINO</t>
  </si>
  <si>
    <t>Quantidade de inscritos nas vagas oferecidas para programas especiais no turno vespertino</t>
  </si>
  <si>
    <t>QT_INSC_PROG_ESP_NOTURNO</t>
  </si>
  <si>
    <t>Quantidade de inscritos nas vagas oferecidas para programas especiais no turno noturno</t>
  </si>
  <si>
    <t>QT_INSC_PROG_ESP_EAD</t>
  </si>
  <si>
    <t>Quantidade de inscritos nas vagas oferecidas para programas especiais em cursos EAD</t>
  </si>
  <si>
    <t>QT_INSC_PRINCIPAL_INTEGRAL</t>
  </si>
  <si>
    <t>Quantidade de inscritos nas vagas oferecidas principais no turno Integral</t>
  </si>
  <si>
    <t>QT_INSC_PRINCIPAL_MATUTINO</t>
  </si>
  <si>
    <t>Quantidade de inscritos nas vagas oferecidas principais no turno Matutino</t>
  </si>
  <si>
    <t>QT_INSC_PRINCIPAL_VESPERTINO</t>
  </si>
  <si>
    <t>Quantidade de inscritos nas vagas oferecidas principais no turno Vespertino</t>
  </si>
  <si>
    <t>QT_INSC_PRINCIPAL_NOTURNO</t>
  </si>
  <si>
    <t>Quantidade de inscritos nas vagas oferecidas principais no turno Noturno</t>
  </si>
  <si>
    <t>QT_INSC_PRINCIPAL_EAD</t>
  </si>
  <si>
    <t>Quantidade de inscritos nas vagas oferecidas principais em cursos EAD</t>
  </si>
  <si>
    <t>QT_INSC_OUTRA_VAGA_INTEGRAL</t>
  </si>
  <si>
    <t>Quantidade de inscritos em outras vagas no turno Integral</t>
  </si>
  <si>
    <t>QT_INSC_OUTRA_VAGA_MATUTINO</t>
  </si>
  <si>
    <t>Quantidade de inscritos em outras vagas no turno Matutino</t>
  </si>
  <si>
    <t>QT_INSC_OUTRA_VAGA_VESPERTINO</t>
  </si>
  <si>
    <t>Quantidade de inscritos em outras vagas no turno Vespertino</t>
  </si>
  <si>
    <t>QT_INSC_OUTRA_VAGA_NOTURNO</t>
  </si>
  <si>
    <t>Quantidade de inscritos em outras vagas no turno Noturno</t>
  </si>
  <si>
    <t>QT_INSC_OUTRA_VAGA_EAD</t>
  </si>
  <si>
    <t>Quantidade de inscritos em outras vagas em cursos EAD</t>
  </si>
  <si>
    <t>QT_INSC_ANUAL_INTEGRAL</t>
  </si>
  <si>
    <t>Quantidade de inscritos nas vagas oferecidas no turno Integral</t>
  </si>
  <si>
    <t>QT_INSC_ANUAL_MATUTINO</t>
  </si>
  <si>
    <t>Quantidade de inscritos nas vagas oferecidas no turno Matutino</t>
  </si>
  <si>
    <t>QT_INSC_ANUAL_VESPERTINO</t>
  </si>
  <si>
    <t>Quantidade de inscritos nas vagas oferecidas no turno Vespertino</t>
  </si>
  <si>
    <t>QT_INSC_ANUAL_NOTURNO</t>
  </si>
  <si>
    <t>Quantidade de inscritos nas vagas oferecidas no turno Noturno</t>
  </si>
  <si>
    <t>QT_INSC_ANUAL_EAD</t>
  </si>
  <si>
    <t>Quantidade de inscritos nas vagas oferecidas em cursos EAD</t>
  </si>
  <si>
    <t>QT_VAGAS_NOVAS_INTEGRAL</t>
  </si>
  <si>
    <t>Quantidade de vagas novas oferecidas nos cursos de turno integral</t>
  </si>
  <si>
    <t>QT_VAGAS_NOVAS_MATUTINO</t>
  </si>
  <si>
    <t>Quantidade de vagas novas oferecidas nos cursos de turno matutino</t>
  </si>
  <si>
    <t>QT_VAGAS_NOVAS_VESPERTINO</t>
  </si>
  <si>
    <t>Quantidade de vagas novas oferecidas nos cursos de turno vespertino</t>
  </si>
  <si>
    <t>QT_VAGAS_NOVAS_NOTURNO</t>
  </si>
  <si>
    <t>Quantidade de vagas novas oferecidas nos cursos de turno noturno</t>
  </si>
  <si>
    <t>QT_VAGAS_NOVAS_EAD</t>
  </si>
  <si>
    <t>Quantidade de vagas novas oferecidas nos cursos a distância</t>
  </si>
  <si>
    <t>QT_VAGAS_REMAN_INTEGRAL</t>
  </si>
  <si>
    <t>Quantidade de vagas remanescentes oferecidas nos cursos de turno integral</t>
  </si>
  <si>
    <t>QT_VAGAS_REMAN_MATUTINO</t>
  </si>
  <si>
    <t>Quantidade de vagas remanescentes oferecidas nos cursos de turno matutino</t>
  </si>
  <si>
    <t>QT_VAGAS_REMAN_VESPERTINO</t>
  </si>
  <si>
    <t>Quantidade de vagas remanescentes oferecidas nos cursos de turno vespertino</t>
  </si>
  <si>
    <t>QT_VAGAS_REMAN_NOTURNO</t>
  </si>
  <si>
    <t>Quantidade de vagas remanescentes oferecidas nos cursos de turno noturno</t>
  </si>
  <si>
    <t>QT_VAGAS_REMAN_EAD</t>
  </si>
  <si>
    <t>Quantidade de vagas remanescentes oferecidas nos cursos a distância</t>
  </si>
  <si>
    <t>QT_VAGAS_PROG_ESP_INTEGRAL</t>
  </si>
  <si>
    <t>Quantidade de vagas oferecidas no turno integral para programas especiais</t>
  </si>
  <si>
    <t>QT_VAGAS_PROG_ESP_MATUTINO</t>
  </si>
  <si>
    <t>Quantidade de vagas oferecidas no turno matutino para programas especiais</t>
  </si>
  <si>
    <t>QT_VAGAS_PROG_ESP_VESPERTINO</t>
  </si>
  <si>
    <t>Quantidade de vagas oferecidas no turno vespertino para programas especiais</t>
  </si>
  <si>
    <t>QT_VAGAS_PROG_ESP_NOTURNO</t>
  </si>
  <si>
    <t>Quantidade de vagas oferecidas no turno noturno para programas especiais</t>
  </si>
  <si>
    <t>QT_VAGAS_PROG_ESP_EAD</t>
  </si>
  <si>
    <t>Quantidade de vagas oferecidas em cursos EAD para programas especiais</t>
  </si>
  <si>
    <t>QT_VAGAS_PRINCIPAL_INTEGRAL</t>
  </si>
  <si>
    <t>Quantidade de vagas principais oferecidas no turno integral</t>
  </si>
  <si>
    <t>QT_VAGAS_PRINCIPAL_MATUTINO</t>
  </si>
  <si>
    <t>Quantidade de vagas principais oferecidas no turno Matutino</t>
  </si>
  <si>
    <t>QT_VAGAS_PRINCIPAL_VESPERTINO</t>
  </si>
  <si>
    <t>Quantidade de vagas principais oferecidas no turno Vespertino</t>
  </si>
  <si>
    <t>QT_VAGAS_PRINCIPAL_NOTURNO</t>
  </si>
  <si>
    <t>Quantidade de vagas principais oferecidas no turno Noturno</t>
  </si>
  <si>
    <t>QT_VAGAS_PRINCIPAL_EAD</t>
  </si>
  <si>
    <t>Quantidade de vagas principais oferecidas em cursos EAD</t>
  </si>
  <si>
    <t>QT_VAGAS_OUTRAS_INTEGRAL</t>
  </si>
  <si>
    <t>Quantidade de outras vagas oferecidas no turno integral</t>
  </si>
  <si>
    <t>QT_VAGAS_OUTRAS_MATUTINO</t>
  </si>
  <si>
    <t>Quantidade de outras vagas oferecidas no turno Matutino</t>
  </si>
  <si>
    <t>QT_VAGAS_OUTRAS_VESPERTINO</t>
  </si>
  <si>
    <t>Quantidade de outras vagas oferecidas no turno Vespertino</t>
  </si>
  <si>
    <t>QT_VAGAS_OUTRAS_NOTURNO</t>
  </si>
  <si>
    <t>Quantidade de outras vagas oferecidas no turno Noturno</t>
  </si>
  <si>
    <t>QT_VAGAS_OUTRAS_EAD</t>
  </si>
  <si>
    <t>Quantidade de outras vagas oferecidas em cursos EAD</t>
  </si>
  <si>
    <t>QT_VAGAS_ANUAL_INTEGRAL</t>
  </si>
  <si>
    <t>Quantidade de vagas anuais oferecidas no turno integral</t>
  </si>
  <si>
    <t>QT_VAGAS_ANUAL_MATUTINO</t>
  </si>
  <si>
    <t>Quantidade de vagas anuais oferecidas no turno Matutino</t>
  </si>
  <si>
    <t>QT_VAGAS_ANUAL_VESPERTINO</t>
  </si>
  <si>
    <t>Quantidade de vagas anuais oferecidas no turno Vespertino</t>
  </si>
  <si>
    <t>QT_VAGAS_ANUAL_NOTURNO</t>
  </si>
  <si>
    <t>Quantidade de vagas anuais oferecidas no turno Noturno</t>
  </si>
  <si>
    <t>QT_VAGAS_ANUAL_EAD</t>
  </si>
  <si>
    <t>Quantidade de vagas anuais oferecidas em cursos EAD</t>
  </si>
  <si>
    <t>QT_MATRICULA_TOTAL</t>
  </si>
  <si>
    <t>Quantidade de matrículas no curso</t>
  </si>
  <si>
    <t>QT_CONCLUINTE_TOTAL</t>
  </si>
  <si>
    <t>Quantidade de concluintes no curso</t>
  </si>
  <si>
    <t>QT_INGRESSO_TOTAL</t>
  </si>
  <si>
    <t>Quantidade de ingressantes no curso</t>
  </si>
  <si>
    <t>QT_INGRESSO_VAGA_NOVA</t>
  </si>
  <si>
    <t>Quantidade de ingressos em vagas novas oferecidas no curso</t>
  </si>
  <si>
    <t>QT_INGRESSO_PROCESSO_SELETIVO</t>
  </si>
  <si>
    <t>Quantidade de ingressos por processo seletivo  principal no curso</t>
  </si>
  <si>
    <t>QT_VAGA_TOTAL</t>
  </si>
  <si>
    <t>Quantidade de vagas totais oferecidas no curso.</t>
  </si>
  <si>
    <t>QT_INSCRITO_TOTAL</t>
  </si>
  <si>
    <t>Quantidade de inscritos no curso.</t>
  </si>
  <si>
    <t>Código de identificação do local de oferta</t>
  </si>
  <si>
    <t>NO_LOCAL_OFERTA</t>
  </si>
  <si>
    <t>Nome do  local de oferta definido pela instituição</t>
  </si>
  <si>
    <t>Código do IBGE da Unidade da Federação do local de oferta</t>
  </si>
  <si>
    <t>Código do IBGE do município do local de oferta</t>
  </si>
  <si>
    <t>Informa se o local de oferta está localizado em capital de Estado</t>
  </si>
  <si>
    <t>IN_SEDE</t>
  </si>
  <si>
    <t>Informa se o agrupador é o principal da IES</t>
  </si>
  <si>
    <t>IN_LOCAL_OFERTA_NEAD</t>
  </si>
  <si>
    <t>Informa se o tipo de local de oferta é Núcleo de Educação a Distância (NEAD)</t>
  </si>
  <si>
    <t>IN_LOCAL_OFERTA_UAB</t>
  </si>
  <si>
    <t>Informa se o tipo de local de oferta é Polo Universidade Aberta do Brasil (UAB)</t>
  </si>
  <si>
    <t>IN_LOCAL_OFERTA_REITORIA</t>
  </si>
  <si>
    <t>Informa se o tipo de local de oferta é Unidade Administrativa/Reitoria</t>
  </si>
  <si>
    <t>IN_LOCAL_OFERTA_POLO</t>
  </si>
  <si>
    <t>Informa se o tipo de local de oferta é Polo de apoio presencial</t>
  </si>
  <si>
    <t>IN_LOCAL_OFERTA_UNID_ACADEMICA</t>
  </si>
  <si>
    <t>Informa se o tipo de local de oferta é Unidade Acadêmica</t>
  </si>
  <si>
    <t>QT_COMPUTADOR_DISCENTE</t>
  </si>
  <si>
    <t>Quantidade de computadores destinados ao uso dos discentes</t>
  </si>
  <si>
    <t>IN_ACESSIBILIDADE</t>
  </si>
  <si>
    <t>Informa se o local de oferta oferece condições de acessibilidade arquitetônica para pessoas com deficiência</t>
  </si>
  <si>
    <t>IN_SINALIZACAO_TATIL</t>
  </si>
  <si>
    <t>Informa se o local de oferta possui sinalização tátil (tipo de acessibilidade: Arquitetônica ou Física)</t>
  </si>
  <si>
    <t>IN_RAMPA_ACESSO_CORRIMAO</t>
  </si>
  <si>
    <t xml:space="preserve">Informa se o local de oferta possui rampa de acesso com corrimão (tipo de acessibilidade: Arquitetônica ou Física) </t>
  </si>
  <si>
    <t>IN_ENTRADA_SAIDA_DIMENSAO</t>
  </si>
  <si>
    <t>Informa se o local de oferta possui entrada/saída com dimensionamento (tipo de acessibilidade: Arquitetônica ou Física)</t>
  </si>
  <si>
    <t>IN_AMBIENTE_DESOBSTRUIDO</t>
  </si>
  <si>
    <t xml:space="preserve">Informa se o local de oferta possui ambientes desobstruídos que facilitem a movimentação de cadeirantes e pessoas com deficiência visual (tipo de acessibilidade: Arquitetônica ou Física) </t>
  </si>
  <si>
    <t>IN_SINALIZACAO_SONORA</t>
  </si>
  <si>
    <t>Informa se o local de oferta possui sinalização sonora (tipo de acessibilidade: Arquitetônica ou Física)</t>
  </si>
  <si>
    <t>IN_SINALIZACAO_VISUAL</t>
  </si>
  <si>
    <t>Informa se o local de oferta possui sinalização visual (tipo de acessibilidade: Arquitetônica ou Física)</t>
  </si>
  <si>
    <t>IN_EQUIPAMENTO_ELETROMECANICO</t>
  </si>
  <si>
    <t xml:space="preserve">Informa se o local de oferta possui equipamento eletromecânicos (elevadores, esteiras rolantes, entre outros) (tipo de acessibilidade: Arquitetônica ou Física) </t>
  </si>
  <si>
    <t>IN_BANHEIRO_ADAPTADO</t>
  </si>
  <si>
    <t>Informa se o local de oferta possui banheiros adaptados (tipo de acessibilidade: Arquitetônica ou Física)</t>
  </si>
  <si>
    <t>IN_ESPACO_ATENDIMENTO_ADAPTADO</t>
  </si>
  <si>
    <t>Informa se o local de oferta possui espaço para atendimento adaptado (tipo de acessibilidade: Arquitetônica ou Física)</t>
  </si>
  <si>
    <t>IN_MOBILIARIO_ADAPTADO</t>
  </si>
  <si>
    <t>Informa se o local de oferta possui mobiliário adaptado (tipo de acessibilidade: Arquitetônica ou Física)</t>
  </si>
  <si>
    <t>IN_BEBEDOURO_LAVABO_ADAPTADO</t>
  </si>
  <si>
    <t>Informa se o local de oferta possui bebedouros e lavabos adaptados (tipo de acessibilidade: Arquitetônica ou Física)</t>
  </si>
  <si>
    <t>IN_RESTAURANTE_UNIVERSITARIO</t>
  </si>
  <si>
    <t>Informa se o local de oferta possui restaurante universitário (tipo: instalações da unidade)</t>
  </si>
  <si>
    <t>IN_QUADRA_POLIESPORTIVA</t>
  </si>
  <si>
    <t>Informa se o local de oferta possui quadra poliesportiva (tipo: instalações da unidade)</t>
  </si>
  <si>
    <t>IN_PISCINA</t>
  </si>
  <si>
    <t>Informa se o local de oferta possui piscina olímpica/semi-olímpica (tipo: instalações da unidade)</t>
  </si>
  <si>
    <t>IN_QUADRA_COBERTA_GINASIO</t>
  </si>
  <si>
    <t>Informa se o local de oferta possui quadra coberta/ginásio (tipo: instalações da unidade)</t>
  </si>
  <si>
    <t>IN_CINEMA</t>
  </si>
  <si>
    <t>Informa se o local de oferta possui cinema (tipo: instalações da unidade)</t>
  </si>
  <si>
    <t>IN_VESTIARIO</t>
  </si>
  <si>
    <t>Informa se o local de oferta possui vestiário (tipo: instalações da unidade)</t>
  </si>
  <si>
    <t>IN_SERVICOS</t>
  </si>
  <si>
    <t>Informa se o local de oferta possui serviços (tipo: instalações da unidade)</t>
  </si>
  <si>
    <t>IN_ESTACIONAMENTO_DOCENTE</t>
  </si>
  <si>
    <t>Informa se o local de oferta possui estacionamento para docente/técnico administrativo (tipo: instalações da unidade)</t>
  </si>
  <si>
    <t>IN_CANTINA_LANCHONETE</t>
  </si>
  <si>
    <t>Informa se o local de oferta possui cantina/lanchonete (tipo: instalações da unidade)</t>
  </si>
  <si>
    <t>IN_PISTA_ATLETISMO</t>
  </si>
  <si>
    <t>Informa se o local de oferta possui pista de atletismo (tipo: instalações da unidade)</t>
  </si>
  <si>
    <t>IN_CAMPO_PRATICA_ESPORTIVA</t>
  </si>
  <si>
    <t>Informa se o local de oferta possui campo para práticas esportivas (tipo: instalações da unidade)</t>
  </si>
  <si>
    <t>IN_AUDITORIO_TEATRO</t>
  </si>
  <si>
    <t>Informa se o local de oferta possui auditório/Teatro (tipo: instalações da unidade)</t>
  </si>
  <si>
    <t>IN_REDE_SEM_FIO_COMU_ACADEMICA</t>
  </si>
  <si>
    <t>Informa se o local de oferta possui rede sem fio para comunidade acadêmica (tipo: instalações da unidade)</t>
  </si>
  <si>
    <t>IN_POSTO_ATENDIMENTO_1_SOCORRO</t>
  </si>
  <si>
    <t>Informa se o local de oferta possui posto de atendimento para primeiros socorros (tipo: instalações da unidade)</t>
  </si>
  <si>
    <t>IN_BICICLETARIO</t>
  </si>
  <si>
    <t>Informa se o local de oferta possui bicicletário (tipo: instalações da unidade)</t>
  </si>
  <si>
    <t>IN_ESTACIONAMENTO_ALUNO</t>
  </si>
  <si>
    <t>Informa se o local de oferta possui estacionamento para aluno (tipo: instalações da unidade)</t>
  </si>
  <si>
    <t>IN_MORADIA_ESTUDANTIL</t>
  </si>
  <si>
    <t>Informa se o local de oferta possui moradia estudantil (tipo: instalações da unidade)</t>
  </si>
  <si>
    <t>IN_EQUIPA_VIDEOCONFERENCIA</t>
  </si>
  <si>
    <t>Informa se o local de oferta possui equipamento para videoconferência (tipo: tecnologias e equipamentos do polo)</t>
  </si>
  <si>
    <t>IN_SALA_COORDENACAO_POLO</t>
  </si>
  <si>
    <t>Informa se o local de oferta possui sala de coordenação do polo (tipo: tecnologias e equipamentos do polo)</t>
  </si>
  <si>
    <t>IN_MICROCOMPUTADOR</t>
  </si>
  <si>
    <t>Informa se o local de oferta possui microcomputadores (tipo: tecnologias e equipamentos do polo)</t>
  </si>
  <si>
    <t>IN_POSSUI_INTERNET_BANDA_LARGA</t>
  </si>
  <si>
    <t>Informa se o local de oferta possui conexão à internet banda larga (tipo: tecnologias e equipamentos do polo)</t>
  </si>
  <si>
    <t>IN_SALA_ATENDIMENTO_TUTOR</t>
  </si>
  <si>
    <t>Informa se o local de oferta possui salas equipadas para o atendimento pelos tutores (tipo: tecnologias e equipamentos do polo)</t>
  </si>
  <si>
    <t>CO_DOCENTE_IES</t>
  </si>
  <si>
    <t>Código gerado pelo Inep para o vínculo do docente à IES</t>
  </si>
  <si>
    <t>CO_DOCENTE</t>
  </si>
  <si>
    <t>Código  de identificação gerado pelo Inep para o docente no Censo da Educação Superior</t>
  </si>
  <si>
    <t>Tipo da situação do docente na IES</t>
  </si>
  <si>
    <t>TP_ESCOLARIDADE</t>
  </si>
  <si>
    <t>Tipo do grau de escolaridade do docente</t>
  </si>
  <si>
    <t>TP_REGIME_TRABALHO</t>
  </si>
  <si>
    <t>Tipo do regime de trabalho do docente</t>
  </si>
  <si>
    <t>Sexo do docente</t>
  </si>
  <si>
    <t>Ano de nascimento do docente</t>
  </si>
  <si>
    <t>Mês de nascimento do docente</t>
  </si>
  <si>
    <t>Dia de nascimento do docente</t>
  </si>
  <si>
    <t>Idade que o docente completa no ano de referência do Censo</t>
  </si>
  <si>
    <t>Tipo da cor/raça do docente</t>
  </si>
  <si>
    <t>Código do país de nascimento ou de naturalização do docente</t>
  </si>
  <si>
    <t>Tipo da nacionalidade do docente</t>
  </si>
  <si>
    <t>Código do IBGE da Unidade da Federação de nascimento do docente</t>
  </si>
  <si>
    <t>Código do IBGE do municipio de nascimento do docente</t>
  </si>
  <si>
    <t>Informa se o docente é uma pessoa com deficiência</t>
  </si>
  <si>
    <t>Informa se o docente é uma pessoa cega</t>
  </si>
  <si>
    <t>Informa se o docente é uma pessoa com baixa visão</t>
  </si>
  <si>
    <t>Informa se o docente é uma pessoa surda</t>
  </si>
  <si>
    <t>Informa se o docente é uma pessoa com deficiência auditiva</t>
  </si>
  <si>
    <t>Informa se o docente é uma pessoa com deficiência física</t>
  </si>
  <si>
    <t>Informa se o docente é uma pessoa com surdocegueira</t>
  </si>
  <si>
    <t>Informa se o docente é uma pessoa com deficiência múltipla</t>
  </si>
  <si>
    <t>Informa se o docente é uma pessoa com deficiência intelectual</t>
  </si>
  <si>
    <t>IN_ATUACAO_EAD</t>
  </si>
  <si>
    <t>Informa se o docente atua no ensino de cursos a distância</t>
  </si>
  <si>
    <t>IN_ATUACAO_EXTENSAO</t>
  </si>
  <si>
    <t>Informa se o docente atua em atividades de extensão</t>
  </si>
  <si>
    <t>IN_ATUACAO_GESTAO</t>
  </si>
  <si>
    <t>Informa se o docente atua em atividades de gestão, planejamento e avaliação</t>
  </si>
  <si>
    <t>IN_ATUACAO_GRAD_PRESENCIAL</t>
  </si>
  <si>
    <t>Informa se o docente atua em atividades de ensino em cursos de graduação presencial</t>
  </si>
  <si>
    <t>IN_ATUACAO_POS_EAD</t>
  </si>
  <si>
    <t>Informa se o docente atua em atividades de ensino em curso de pós-graduação strictu-sensu a distância</t>
  </si>
  <si>
    <t>IN_ATUACAO_POS_PRESENCIAL</t>
  </si>
  <si>
    <t>Informa se o docente atua em atividades de ensino em curso de pós-graduação strictu-sensu presencial</t>
  </si>
  <si>
    <t>IN_ATUACAO_SEQUENCIAL</t>
  </si>
  <si>
    <t>Informa se o docente atua em atividades de ensino  em curso sequencial de formação específica</t>
  </si>
  <si>
    <t>IN_ATUACAO_PESQUISA</t>
  </si>
  <si>
    <t>Informa se o docente atua em pesquisa no âmbito de projetos e programas da IES</t>
  </si>
  <si>
    <t>Informa se o docente possui bolsa de pesquisa</t>
  </si>
  <si>
    <t>IN_SUBSTITUTO</t>
  </si>
  <si>
    <t>Informa se o docente esteve vinculado à IES na condição de docente substituto</t>
  </si>
  <si>
    <t>IN_EXERCICIO_DATA_REFERENCIA</t>
  </si>
  <si>
    <t>Informa se o docente esteve em exercício em 31/12/2014</t>
  </si>
  <si>
    <t>IN_VISITANTE</t>
  </si>
  <si>
    <t>Informa se o docente esteve vinculado à IES na condição de docente visitante</t>
  </si>
  <si>
    <t>TP_VISITANTE_IFES_VINCULO</t>
  </si>
  <si>
    <t>Tipo de vínculo de docente visitante à IES</t>
  </si>
  <si>
    <t>Código do vínculo do docente à IES</t>
  </si>
  <si>
    <t>Código único de identificação do docente no Censo da Educação Superior</t>
  </si>
  <si>
    <t>CO_BIBLIOTECA</t>
  </si>
  <si>
    <t xml:space="preserve">Código da biblioteca </t>
  </si>
  <si>
    <t>NO_BIBLIOTECA</t>
  </si>
  <si>
    <t>Nome da biblioteca</t>
  </si>
  <si>
    <t>TP_TIPO_BIBLIOTECA</t>
  </si>
  <si>
    <t>Tipo de Biblioteca</t>
  </si>
  <si>
    <t>IN_REDE_WIRELESS</t>
  </si>
  <si>
    <t>Informa se a biblioteca possui rede wireless</t>
  </si>
  <si>
    <t>QT_ASSENTO</t>
  </si>
  <si>
    <t>Quantidade de assentos disponibilizados aos usuários da biblioteca para leitura e estudo</t>
  </si>
  <si>
    <t>QT_EMPRESTIMO_DOMICILIAR</t>
  </si>
  <si>
    <t>Quantidade de cessões de itens do acervo da biblioteca para serem utilizados pelo usuário fora da instituição</t>
  </si>
  <si>
    <t>QT_EMPRESTIMO_BIBLIOTECA</t>
  </si>
  <si>
    <t>Quantidade de empréstimos entre bibliotecas, baseado em acordos mútuos; considerando-se empréstimos emitidos e recebidos pela biblioteca até a data de referência do Censo</t>
  </si>
  <si>
    <t>IN_REALIZA_COMUTACAO</t>
  </si>
  <si>
    <t>Informa se a biblioteca realiza comutações bibliográficas</t>
  </si>
  <si>
    <t>QT_USUARIO_CAPACITADO</t>
  </si>
  <si>
    <t>Quantidade de usuários capacitados para o uso das tecnologias disponíveis na biblioteca através de treinamentos especializados (presenciais e/ou tutoriais), até a data  de referência  do censo</t>
  </si>
  <si>
    <t>QT_PERIODICO_IMPRESSO</t>
  </si>
  <si>
    <t>Quantidade de itens de periódico impresso da biblioteca</t>
  </si>
  <si>
    <t>Informa se a biblioteca oferece condições de acessibilidade</t>
  </si>
  <si>
    <t>IN_ATENDE_LIBRAS</t>
  </si>
  <si>
    <t>Informa se a biblioteca possui atendente ou algum membro da equipe de atendimento treinado na língua Nacional de Sinais - Libras</t>
  </si>
  <si>
    <t>Informa se a biblioteca possui sinalização tátil (tipo de acessibilidade: Arquitetônica ou Física)</t>
  </si>
  <si>
    <t xml:space="preserve">Informa se a biblioteca possui rampa de acesso com corrimão (tipo de acessibilidade: Arquitetônica ou Física) </t>
  </si>
  <si>
    <t>Informa se a biblioteca possui entrada/saída com dimensionamento (tipo de acessibilidade: Arquitetônica ou Física)</t>
  </si>
  <si>
    <t xml:space="preserve">Informa se a biblioteca possui ambientes desobstruídos que facilitem a movimentação de cadeirantes e pessoas com deficiência visual (tipo de acessibilidade: Arquitetônica ou Física) </t>
  </si>
  <si>
    <t>IN_BEBEDOURO_LAVADO_ADAPTADO</t>
  </si>
  <si>
    <t>Informa se a biblioteca possui bebedouros e lavabos adaptados (tipo de acessibilidade: Arquitetônica ou Física)</t>
  </si>
  <si>
    <t>Informa se a biblioteca possui sinalização sonora (tipo de acessibilidade: Arquitetônica ou Física)</t>
  </si>
  <si>
    <t>Informa se a biblioteca possui sinalização visual (tipo de acessibilidade: Arquitetônica ou Física)</t>
  </si>
  <si>
    <t xml:space="preserve">Informa se a biblioteca possui equipamento eletromecânicos (elevadores, esteiras rolantes, entre outros) (tipo de acessibilidade: Arquitetônica ou Física) </t>
  </si>
  <si>
    <t>Informa se a biblioteca possui banheiros adaptados (tipo de acessibilidade: Arquitetônica ou Física)</t>
  </si>
  <si>
    <t>Informa se a biblioteca possui espaço para atendimento adaptado (tipo de acessibilidade: Arquitetônica ou Física)</t>
  </si>
  <si>
    <t>Informa se a biblioteca possui mobiliário adaptado (tipo de acessibilidade: Arquitetônica ou Física)</t>
  </si>
  <si>
    <t>IN_ACERVO_FORMATO_ESPECIAL</t>
  </si>
  <si>
    <t xml:space="preserve">Informa se a biblioteca possui acervo em formato especial(Braille/Sonoro)  (tipo de acessibilidade: Conteúdo) </t>
  </si>
  <si>
    <t>IN_PORTAL_INTERNET_ADAPTADO</t>
  </si>
  <si>
    <t xml:space="preserve">Informa se a biblioteca possui sítios desenvolvidos para que pessoas percebam, compreendam, naveguem e utilizem os serviços oferecidos (tipo de acessibilidade: Conteúdo) </t>
  </si>
  <si>
    <t>IN_PLANO_AQUISICAO_FORMATO_ESP</t>
  </si>
  <si>
    <t xml:space="preserve">Informa se a biblioteca possui plano de aquisição gradual de acervo bibliográfico dos conteúdos básicos em formato especial (tipo de acessibilidade: Conteúdo) </t>
  </si>
  <si>
    <t>IN_SOFTWARE_BAIXA_VISAO</t>
  </si>
  <si>
    <t xml:space="preserve">Informa se a biblioteca possui disponibiliza software e outras aplicações de leitura para pessoas com baixa visão (tipo de acessibilidade: Tecnológica) </t>
  </si>
  <si>
    <t>IN_IMPRESSORA_BRAILLE</t>
  </si>
  <si>
    <t>Informa se a biblioteca possui  disponibiliza impressoras em Braille (tipo de acessibilidade: Tecnológica)</t>
  </si>
  <si>
    <t>IN_TECLADO_VIRTUAL</t>
  </si>
  <si>
    <t xml:space="preserve">Informa se a biblioteca possui teclado virtual (tipo de acessibilidade: Tecnológica) </t>
  </si>
  <si>
    <t>QT_LIVRO_IMPRESSO</t>
  </si>
  <si>
    <t>Quantidade de itens de livros impressos da biblioteca</t>
  </si>
  <si>
    <t>QT_OUTROS_MATERIAIS</t>
  </si>
  <si>
    <t>Quantidade de itens de outros materiais da biblioteca</t>
  </si>
  <si>
    <t>CO_CINE_AREA_GERAL</t>
  </si>
  <si>
    <t>Código da área geral conforme adaptação da Classificação Internacional Normalizada da Educação Cine/Unesco</t>
  </si>
  <si>
    <t>NO_CINE_AREA_GERAL</t>
  </si>
  <si>
    <t>Nome da área geral conforme adaptação da Classificação Internacional Normalizada da Educação Cine/Unesco</t>
  </si>
  <si>
    <t>CO_CINE_AREA_ESPECIFICA</t>
  </si>
  <si>
    <t>Código da área especifica conforme adaptação da Classificação Internacional Normalizada da Educação Cine/Unesco</t>
  </si>
  <si>
    <t>NO_CINE_AREA_ESPECIFICA</t>
  </si>
  <si>
    <t>Nome da área especifica conforme adaptação da Classificação Internacional Normalizada da Educação Cine/Unesco</t>
  </si>
  <si>
    <t>CO_CINE_AREA_DETALHADA</t>
  </si>
  <si>
    <t>Código da área detalhada conforme adaptação da Classificação Internacional Normalizada da Educação Cine/Unesco</t>
  </si>
  <si>
    <t>NO_CINE_AREA_DETALHADA</t>
  </si>
  <si>
    <t>Nome da área detalhada conforme adaptação da Classificação Internacional Normalizada da Educação Cine/Unesco</t>
  </si>
  <si>
    <t>NO_CINE_ROTULO</t>
  </si>
  <si>
    <t>Nome de identificação do curso, conforme adaptação da Classificação Internacional Normalizada da Educação Cine/Unesco</t>
  </si>
  <si>
    <t>VARIÁVEIS - SUP_ALUNO</t>
  </si>
  <si>
    <t>VARIÁVEIS - SUP_IES</t>
  </si>
  <si>
    <t>VARIÁVEIS - SUP_CURSO</t>
  </si>
  <si>
    <t>VARIÁVEIS - SUP_LOCAL_OFERTA</t>
  </si>
  <si>
    <t>VARIÁVEIS - SUP_DOCENTE</t>
  </si>
  <si>
    <t>VARIÁVEIS - SUP_DOCENTE_CURSO</t>
  </si>
  <si>
    <t>VARIÁVEIS - SUP_BIBLIOTECA</t>
  </si>
  <si>
    <t>VARIÁVEIS - SUP_AUX_CINE_BRASIL</t>
  </si>
  <si>
    <t>sedap@inep.gov.br</t>
  </si>
  <si>
    <t>Selecionar = 1</t>
  </si>
  <si>
    <t>1) Selecine as bases e variáveis necessárias para a realização do Projeto de Pesquisa.</t>
  </si>
  <si>
    <t>2) Salvar a seleção em seu computador.</t>
  </si>
  <si>
    <t>3) Enviar esta planilha para o Sedap/Inep pelo e-mail: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</si>
</sst>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1">
    <xf numFmtId="0" fontId="0" fillId="0" borderId="0" xfId="0"/>
    <xf numFmtId="0" fontId="0" fillId="2" borderId="1" xfId="0" applyFill="1" applyBorder="1"/>
    <xf numFmtId="0" fontId="3" fillId="2" borderId="2" xfId="0" applyFont="1" applyFill="1" applyBorder="1"/>
    <xf numFmtId="0" fontId="0" fillId="2" borderId="2" xfId="0" applyFill="1" applyBorder="1"/>
    <xf numFmtId="0" fontId="4" fillId="0" borderId="0" xfId="0" applyFont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2" fillId="5" borderId="6" xfId="0" applyFont="1" applyFill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2" fillId="5" borderId="7" xfId="0" applyFont="1" applyFill="1" applyBorder="1"/>
    <xf numFmtId="0" fontId="1" fillId="3" borderId="0" xfId="0" applyFont="1" applyFill="1"/>
    <xf numFmtId="0" fontId="8" fillId="0" borderId="0" xfId="0" applyFont="1"/>
    <xf numFmtId="0" fontId="7" fillId="0" borderId="0" xfId="0" applyFont="1"/>
    <xf numFmtId="0" fontId="1" fillId="0" borderId="0" xfId="0" applyFont="1"/>
    <xf numFmtId="0" fontId="0" fillId="7" borderId="0" xfId="0" applyFill="1"/>
    <xf numFmtId="0" fontId="0" fillId="2" borderId="8" xfId="0" applyFill="1" applyBorder="1"/>
    <xf numFmtId="0" fontId="9" fillId="6" borderId="6" xfId="2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0" fillId="4" borderId="0" xfId="0" applyFill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</cellXfs>
  <cellStyles count="3">
    <cellStyle name="Normal" xfId="0" builtinId="0"/>
    <cellStyle name="Normal 2" xfId="1" xr:uid="{37B6AA4F-484A-4485-B524-50107551981D}"/>
    <cellStyle name="Normal 4 9" xfId="2" xr:uid="{05CE359F-4B2E-4F92-95D9-4936D9370BC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gov.br/inep/pt-br/areas-de-atuacao/gestao-do-conhecimento-e-estudos-educacionais/cibec/servico-de-acesso-a-dados-protegidos-sedap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3028950</xdr:colOff>
      <xdr:row>4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62335D-65E2-4618-9671-1D173B28B650}"/>
            </a:ext>
          </a:extLst>
        </xdr:cNvPr>
        <xdr:cNvSpPr txBox="1"/>
      </xdr:nvSpPr>
      <xdr:spPr>
        <a:xfrm>
          <a:off x="13439775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E2032B6-3F7D-4919-ABB9-0E6B262AD5A7}"/>
            </a:ext>
          </a:extLst>
        </xdr:cNvPr>
        <xdr:cNvSpPr txBox="1"/>
      </xdr:nvSpPr>
      <xdr:spPr>
        <a:xfrm>
          <a:off x="0" y="216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2</xdr:col>
      <xdr:colOff>0</xdr:colOff>
      <xdr:row>38</xdr:row>
      <xdr:rowOff>0</xdr:rowOff>
    </xdr:from>
    <xdr:to>
      <xdr:col>7</xdr:col>
      <xdr:colOff>210926</xdr:colOff>
      <xdr:row>41</xdr:row>
      <xdr:rowOff>69300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1E39A6-4340-4EF2-ABF1-5C1AAAE32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</a:blip>
        <a:srcRect l="25400" t="39981" r="27504" b="43556"/>
        <a:stretch/>
      </xdr:blipFill>
      <xdr:spPr>
        <a:xfrm>
          <a:off x="1219200" y="7686675"/>
          <a:ext cx="3258926" cy="6408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0</xdr:row>
      <xdr:rowOff>133350</xdr:rowOff>
    </xdr:from>
    <xdr:to>
      <xdr:col>17</xdr:col>
      <xdr:colOff>104775</xdr:colOff>
      <xdr:row>33</xdr:row>
      <xdr:rowOff>104776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D40026E-8699-4748-B5B7-37E20210B7D4}"/>
            </a:ext>
          </a:extLst>
        </xdr:cNvPr>
        <xdr:cNvGrpSpPr/>
      </xdr:nvGrpSpPr>
      <xdr:grpSpPr>
        <a:xfrm>
          <a:off x="352425" y="133350"/>
          <a:ext cx="10115550" cy="6705601"/>
          <a:chOff x="352425" y="133350"/>
          <a:chExt cx="10115550" cy="6696076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DDCC2BAB-FB94-8197-D2D8-EBC0AA3DF38F}"/>
              </a:ext>
            </a:extLst>
          </xdr:cNvPr>
          <xdr:cNvSpPr txBox="1"/>
        </xdr:nvSpPr>
        <xdr:spPr>
          <a:xfrm>
            <a:off x="352425" y="133350"/>
            <a:ext cx="10115550" cy="66960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2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220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Serviço de Acesso a Dados Protegidos (Sedap)</a:t>
            </a:r>
          </a:p>
          <a:p>
            <a:pPr indent="-457200" algn="just"/>
            <a:endPara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 Sedap é regido pela Portaria nº 637, de 17 de julho de 2019, e atende a solicitações de acesso de pesquisadores às bases de dados protegidos produzidas pelo Inep, desde que tenham fins institucionais e científicos.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 objetivo do Sedap é viabilizar a realização de estudos, garantindo o desenvolvimento de pesquisas de interesse público e a manutenção do sigilo e da identidade dos indivíduos e instituições, conforme a legislação vigente.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Para acesso aos dados, os projetos de pesquisa passam por uma análise técnica, na qual é avaliada a pertinência do pedido. Se autorizado, os pesquisadores devem realizar suas pesquisas na Sala de Acesso a Dados Protegidos, na sede do Inep, onde têm acesso a microcomputadores com pacotes estatísticos amplamente utilizados. As saídas de resultados da pesquisa também passam por análise técnica e, uma vez aprovadas, são enviadas ao pesquisador titular por meio seguro.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Cabe destacar que o acesso aos dados protegidos do Inep se dá exclusivamente na Sala Segura do Sedap.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É necessário ressaltar que a eventual aprovação da pesquisa não significa concordância do Inep com a relevância ou o mérito substantivo, metodológico, teórico ou político da pesquisa, mas tão somente uma avaliação de que a pesquisa, como descrita na solicitação, não faz uso ilegal ou antiético do arquivo de dados solicitado e não coloca em risco a confidencialidade dos dados individualizados.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 aprovação da proposta, portanto, não garante explícita ou implicitamente que todos os resultados gerados pela análise serão liberados.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Qualquer resultado que apresente risco de revelação das informações individualizadas será vetado.</a:t>
            </a:r>
          </a:p>
          <a:p>
            <a:pPr indent="-457200" algn="just">
              <a:lnSpc>
                <a:spcPct val="150000"/>
              </a:lnSpc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Para auxiliar a especificação das variáveis que realmente serão usadas, utilize estas planilhas para solicitação; favor preencher e nos enviar de volta.</a:t>
            </a:r>
          </a:p>
          <a:p>
            <a:pPr indent="-457200"/>
            <a:endPara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Fale conosco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sedap@inep.gov.br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(+55 61) 2022-3950, 2022-3960, 2022-3963</a:t>
            </a:r>
          </a:p>
          <a:p>
            <a:endPara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Serviço de Acesso a Dados Protegidos - SEDAP</a:t>
            </a:r>
          </a:p>
          <a:p>
            <a:r>
              <a:rPr lang="pt-BR" sz="1200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Divisão de Acesso a Dados - DAD</a:t>
            </a:r>
          </a:p>
          <a:p>
            <a:r>
              <a:rPr lang="pt-BR" sz="12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Instituto Nacional de Estudos e Pesquisas Educacionais Anísio Teixeira - INEP</a:t>
            </a:r>
          </a:p>
          <a:p>
            <a:r>
              <a:rPr lang="pt-BR" sz="1200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SIG Quadra 04 Lote 327 – Ed. Villa Lobos, Térreo, Ala A – 70.610-908 - Brasília, DF</a:t>
            </a:r>
          </a:p>
          <a:p>
            <a:endPara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7" name="Imagem 6" descr="Tela de celular com texto preto sobre fundo branco&#10;&#10;Descrição gerada automaticamente com confiança médi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E17CD13-533C-D59F-3240-9D77A25D7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53475" y="5181600"/>
            <a:ext cx="1440000" cy="144000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8" name="Imagem 7" descr="Uma imagem contendo Logotipo&#10;&#10;Descrição gerada automaticamente">
            <a:extLst>
              <a:ext uri="{FF2B5EF4-FFF2-40B4-BE49-F238E27FC236}">
                <a16:creationId xmlns:a16="http://schemas.microsoft.com/office/drawing/2014/main" id="{78CF9BAE-C16D-41C7-EB3A-75ECAA3808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57875" y="232619"/>
            <a:ext cx="1440000" cy="640473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A9AAC8A6-5117-0579-5942-93F06390A9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 t="-4344" b="52748"/>
          <a:stretch>
            <a:fillRect/>
          </a:stretch>
        </xdr:blipFill>
        <xdr:spPr>
          <a:xfrm>
            <a:off x="7477125" y="190500"/>
            <a:ext cx="2880000" cy="701642"/>
          </a:xfrm>
          <a:prstGeom prst="rect">
            <a:avLst/>
          </a:prstGeom>
          <a:ln>
            <a:noFill/>
          </a:ln>
        </xdr:spPr>
      </xdr:pic>
    </xdr:grpSp>
    <xdr:clientData/>
  </xdr:twoCellAnchor>
  <xdr:oneCellAnchor>
    <xdr:from>
      <xdr:col>25</xdr:col>
      <xdr:colOff>3028950</xdr:colOff>
      <xdr:row>4</xdr:row>
      <xdr:rowOff>0</xdr:rowOff>
    </xdr:from>
    <xdr:ext cx="18473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56D3317-4435-4E01-A2DF-B9B414DE6C3D}"/>
            </a:ext>
          </a:extLst>
        </xdr:cNvPr>
        <xdr:cNvSpPr txBox="1"/>
      </xdr:nvSpPr>
      <xdr:spPr>
        <a:xfrm>
          <a:off x="16487775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g09\DIRED\CGDI\4%20Sedap\29.%20N&#218;CLEOS%20SEDAP\Capacita&#231;&#227;o%20dos%20N&#250;cleos\VARI&#193;VEIS%20-%20BASE%20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IA-ME"/>
      <sheetName val="BAS_COVID 2020-2021"/>
    </sheetNames>
    <sheetDataSet>
      <sheetData sheetId="0"/>
      <sheetData sheetId="1">
        <row r="3">
          <cell r="G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dap@inep.gov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3146-FDE2-413B-9456-49635D83EA2E}">
  <dimension ref="S1:AA15"/>
  <sheetViews>
    <sheetView showGridLines="0" zoomScaleNormal="100" workbookViewId="0">
      <selection activeCell="T8" sqref="T8"/>
    </sheetView>
  </sheetViews>
  <sheetFormatPr defaultRowHeight="15" x14ac:dyDescent="0.25"/>
  <cols>
    <col min="20" max="20" width="18.7109375" customWidth="1"/>
  </cols>
  <sheetData>
    <row r="1" spans="19:27" ht="50.1" customHeight="1" x14ac:dyDescent="0.25"/>
    <row r="6" spans="19:27" ht="15.75" thickBot="1" x14ac:dyDescent="0.3">
      <c r="T6" s="17"/>
    </row>
    <row r="7" spans="19:27" x14ac:dyDescent="0.25">
      <c r="S7" s="21"/>
      <c r="T7" s="22"/>
      <c r="U7" s="22"/>
      <c r="V7" s="22"/>
      <c r="W7" s="22"/>
      <c r="X7" s="22"/>
      <c r="Y7" s="22"/>
      <c r="Z7" s="22"/>
      <c r="AA7" s="23"/>
    </row>
    <row r="8" spans="19:27" x14ac:dyDescent="0.25">
      <c r="S8" s="24"/>
      <c r="T8" s="25" t="s">
        <v>726</v>
      </c>
      <c r="U8" s="25"/>
      <c r="V8" s="25"/>
      <c r="W8" s="25"/>
      <c r="X8" s="25"/>
      <c r="Y8" s="25"/>
      <c r="Z8" s="25"/>
      <c r="AA8" s="26"/>
    </row>
    <row r="9" spans="19:27" ht="15" customHeight="1" x14ac:dyDescent="0.25">
      <c r="S9" s="24"/>
      <c r="T9" s="25"/>
      <c r="U9" s="25"/>
      <c r="V9" s="25"/>
      <c r="W9" s="25"/>
      <c r="X9" s="25"/>
      <c r="Y9" s="25"/>
      <c r="Z9" s="25"/>
      <c r="AA9" s="26"/>
    </row>
    <row r="10" spans="19:27" ht="15" customHeight="1" x14ac:dyDescent="0.25">
      <c r="S10" s="24"/>
      <c r="T10" s="25" t="s">
        <v>727</v>
      </c>
      <c r="U10" s="25"/>
      <c r="V10" s="25"/>
      <c r="W10" s="25"/>
      <c r="X10" s="25"/>
      <c r="Y10" s="25"/>
      <c r="Z10" s="25"/>
      <c r="AA10" s="26"/>
    </row>
    <row r="11" spans="19:27" ht="15" customHeight="1" x14ac:dyDescent="0.25">
      <c r="S11" s="24"/>
      <c r="T11" s="25"/>
      <c r="U11" s="25"/>
      <c r="V11" s="25"/>
      <c r="W11" s="25"/>
      <c r="X11" s="25"/>
      <c r="Y11" s="25"/>
      <c r="Z11" s="25"/>
      <c r="AA11" s="26"/>
    </row>
    <row r="12" spans="19:27" ht="15" customHeight="1" x14ac:dyDescent="0.25">
      <c r="S12" s="24"/>
      <c r="T12" s="25" t="s">
        <v>728</v>
      </c>
      <c r="U12" s="25"/>
      <c r="V12" s="25"/>
      <c r="W12" s="25"/>
      <c r="X12" s="25"/>
      <c r="Y12" s="25"/>
      <c r="Z12" s="25"/>
      <c r="AA12" s="26"/>
    </row>
    <row r="13" spans="19:27" ht="15" customHeight="1" x14ac:dyDescent="0.25">
      <c r="S13" s="24"/>
      <c r="T13" s="25"/>
      <c r="U13" s="27" t="s">
        <v>724</v>
      </c>
      <c r="V13" s="27"/>
      <c r="W13" s="25"/>
      <c r="X13" s="25"/>
      <c r="Y13" s="25"/>
      <c r="Z13" s="25"/>
      <c r="AA13" s="26"/>
    </row>
    <row r="14" spans="19:27" ht="15" customHeight="1" x14ac:dyDescent="0.25">
      <c r="S14" s="24"/>
      <c r="T14" s="25"/>
      <c r="U14" s="25"/>
      <c r="V14" s="25"/>
      <c r="W14" s="25"/>
      <c r="X14" s="25"/>
      <c r="Y14" s="25"/>
      <c r="Z14" s="25"/>
      <c r="AA14" s="26"/>
    </row>
    <row r="15" spans="19:27" ht="15" customHeight="1" thickBot="1" x14ac:dyDescent="0.3">
      <c r="S15" s="28"/>
      <c r="T15" s="29"/>
      <c r="U15" s="29"/>
      <c r="V15" s="29"/>
      <c r="W15" s="29"/>
      <c r="X15" s="29"/>
      <c r="Y15" s="29"/>
      <c r="Z15" s="29"/>
      <c r="AA15" s="30"/>
    </row>
  </sheetData>
  <hyperlinks>
    <hyperlink ref="U13" r:id="rId1" xr:uid="{AE62A0A4-9600-44DC-8941-8C7E767D6E9E}"/>
  </hyperlinks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0B20-85F2-49A8-BF31-33DDDF5F6A73}">
  <dimension ref="A1:AB109"/>
  <sheetViews>
    <sheetView zoomScale="85" zoomScaleNormal="85" workbookViewId="0">
      <pane ySplit="4" topLeftCell="A8" activePane="bottomLeft" state="frozen"/>
      <selection pane="bottomLeft" activeCell="D105" sqref="D105"/>
    </sheetView>
  </sheetViews>
  <sheetFormatPr defaultRowHeight="15" x14ac:dyDescent="0.25"/>
  <cols>
    <col min="2" max="2" width="14.42578125" customWidth="1"/>
    <col min="3" max="3" width="35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  <col min="28" max="28" width="9.140625" style="16"/>
  </cols>
  <sheetData>
    <row r="1" spans="1:27" ht="19.5" thickBot="1" x14ac:dyDescent="0.35">
      <c r="A1" s="1"/>
      <c r="B1" s="2" t="s">
        <v>716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36" si="0">A5</f>
        <v>1</v>
      </c>
      <c r="Z5" s="14" t="b">
        <v>1</v>
      </c>
      <c r="AA5" s="14" t="str">
        <f t="shared" ref="AA5:AA36" si="1" xml:space="preserve"> IF(Z5 = TRUE, C5, "")</f>
        <v>NU_ANO_CENSO</v>
      </c>
    </row>
    <row r="6" spans="1:27" x14ac:dyDescent="0.25">
      <c r="A6" s="12">
        <f>1+A5</f>
        <v>2</v>
      </c>
      <c r="B6" s="19">
        <v>1</v>
      </c>
      <c r="C6" s="11" t="s">
        <v>16</v>
      </c>
      <c r="D6" s="11" t="s">
        <v>17</v>
      </c>
      <c r="E6" s="10"/>
      <c r="Y6" s="14">
        <f t="shared" si="0"/>
        <v>2</v>
      </c>
      <c r="Z6" s="14" t="b">
        <v>1</v>
      </c>
      <c r="AA6" s="14" t="str">
        <f t="shared" si="1"/>
        <v>CO_IES</v>
      </c>
    </row>
    <row r="7" spans="1:27" x14ac:dyDescent="0.25">
      <c r="A7" s="12">
        <f t="shared" ref="A7:A70" si="2">1+A6</f>
        <v>3</v>
      </c>
      <c r="B7" s="19">
        <v>1</v>
      </c>
      <c r="C7" s="9" t="s">
        <v>18</v>
      </c>
      <c r="D7" s="11" t="s">
        <v>19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1</v>
      </c>
      <c r="C8" s="11" t="s">
        <v>20</v>
      </c>
      <c r="D8" s="11" t="s">
        <v>21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1</v>
      </c>
      <c r="C9" s="11" t="s">
        <v>22</v>
      </c>
      <c r="D9" s="11" t="s">
        <v>23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1</v>
      </c>
      <c r="C10" s="11" t="s">
        <v>24</v>
      </c>
      <c r="D10" s="11" t="s">
        <v>25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1</v>
      </c>
      <c r="C11" s="11" t="s">
        <v>26</v>
      </c>
      <c r="D11" s="11" t="s">
        <v>27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1</v>
      </c>
      <c r="C12" s="11" t="s">
        <v>28</v>
      </c>
      <c r="D12" s="11" t="s">
        <v>29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1</v>
      </c>
      <c r="C13" s="11" t="s">
        <v>30</v>
      </c>
      <c r="D13" s="11" t="s">
        <v>31</v>
      </c>
      <c r="E13" s="11"/>
      <c r="Y13" s="14">
        <f t="shared" si="0"/>
        <v>9</v>
      </c>
      <c r="Z13" s="14" t="b">
        <v>0</v>
      </c>
      <c r="AA13" s="14" t="str">
        <f t="shared" si="1"/>
        <v/>
      </c>
    </row>
    <row r="14" spans="1:27" x14ac:dyDescent="0.25">
      <c r="A14" s="12">
        <f t="shared" si="2"/>
        <v>10</v>
      </c>
      <c r="B14" s="19">
        <v>1</v>
      </c>
      <c r="C14" s="11" t="s">
        <v>32</v>
      </c>
      <c r="D14" s="11" t="s">
        <v>33</v>
      </c>
      <c r="E14" s="11"/>
      <c r="Y14" s="14">
        <f t="shared" si="0"/>
        <v>10</v>
      </c>
      <c r="Z14" s="14" t="b">
        <v>0</v>
      </c>
      <c r="AA14" s="14" t="str">
        <f t="shared" si="1"/>
        <v/>
      </c>
    </row>
    <row r="15" spans="1:27" x14ac:dyDescent="0.25">
      <c r="A15" s="12">
        <f t="shared" si="2"/>
        <v>11</v>
      </c>
      <c r="B15" s="19">
        <v>1</v>
      </c>
      <c r="C15" s="11" t="s">
        <v>34</v>
      </c>
      <c r="D15" s="11" t="s">
        <v>35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1</v>
      </c>
      <c r="C16" s="11" t="s">
        <v>36</v>
      </c>
      <c r="D16" s="11" t="s">
        <v>37</v>
      </c>
      <c r="E16" s="11"/>
      <c r="Y16" s="14">
        <f t="shared" si="0"/>
        <v>12</v>
      </c>
      <c r="Z16" s="14" t="b">
        <v>1</v>
      </c>
      <c r="AA16" s="14" t="str">
        <f t="shared" si="1"/>
        <v>CO_ALUNO</v>
      </c>
    </row>
    <row r="17" spans="1:27" x14ac:dyDescent="0.25">
      <c r="A17" s="12">
        <f t="shared" si="2"/>
        <v>13</v>
      </c>
      <c r="B17" s="19">
        <v>1</v>
      </c>
      <c r="C17" s="11" t="s">
        <v>38</v>
      </c>
      <c r="D17" s="11" t="s">
        <v>39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1</v>
      </c>
      <c r="C18" s="11" t="s">
        <v>40</v>
      </c>
      <c r="D18" s="11" t="s">
        <v>41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1</v>
      </c>
      <c r="C19" s="11" t="s">
        <v>13</v>
      </c>
      <c r="D19" s="11" t="s">
        <v>42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1</v>
      </c>
      <c r="C20" s="11" t="s">
        <v>5</v>
      </c>
      <c r="D20" s="11" t="s">
        <v>43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1</v>
      </c>
      <c r="C21" s="11" t="s">
        <v>44</v>
      </c>
      <c r="D21" s="11" t="s">
        <v>45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1</v>
      </c>
      <c r="C22" s="11" t="s">
        <v>46</v>
      </c>
      <c r="D22" s="11" t="s">
        <v>47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1</v>
      </c>
      <c r="C23" s="11" t="s">
        <v>48</v>
      </c>
      <c r="D23" s="11" t="s">
        <v>49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1</v>
      </c>
      <c r="C24" s="11" t="s">
        <v>50</v>
      </c>
      <c r="D24" s="11" t="s">
        <v>51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1</v>
      </c>
      <c r="C25" s="11" t="s">
        <v>6</v>
      </c>
      <c r="D25" s="11" t="s">
        <v>52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1</v>
      </c>
      <c r="C26" s="11" t="s">
        <v>53</v>
      </c>
      <c r="D26" s="11" t="s">
        <v>54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1</v>
      </c>
      <c r="C27" s="9" t="s">
        <v>8</v>
      </c>
      <c r="D27" s="11" t="s">
        <v>55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1</v>
      </c>
      <c r="C28" s="11" t="s">
        <v>7</v>
      </c>
      <c r="D28" s="11" t="s">
        <v>56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57</v>
      </c>
      <c r="D29" s="11" t="s">
        <v>58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9</v>
      </c>
      <c r="D30" s="11" t="s">
        <v>59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10</v>
      </c>
      <c r="D31" s="11" t="s">
        <v>60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61</v>
      </c>
      <c r="D32" s="11" t="s">
        <v>62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63</v>
      </c>
      <c r="D33" s="11" t="s">
        <v>64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65</v>
      </c>
      <c r="D34" s="11" t="s">
        <v>66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67</v>
      </c>
      <c r="D35" s="11" t="s">
        <v>68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69</v>
      </c>
      <c r="D36" s="11" t="s">
        <v>70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71</v>
      </c>
      <c r="D37" s="11" t="s">
        <v>72</v>
      </c>
      <c r="E37" s="11"/>
      <c r="Y37" s="14">
        <f t="shared" ref="Y37:Y68" si="3">A37</f>
        <v>33</v>
      </c>
      <c r="Z37" s="14" t="b">
        <v>0</v>
      </c>
      <c r="AA37" s="14" t="str">
        <f t="shared" ref="AA37:AA68" si="4" xml:space="preserve"> IF(Z37 = TRUE, C37, "")</f>
        <v/>
      </c>
    </row>
    <row r="38" spans="1:27" x14ac:dyDescent="0.25">
      <c r="A38" s="12">
        <f t="shared" si="2"/>
        <v>34</v>
      </c>
      <c r="B38" s="19">
        <v>0</v>
      </c>
      <c r="C38" s="9" t="s">
        <v>73</v>
      </c>
      <c r="D38" s="11" t="s">
        <v>74</v>
      </c>
      <c r="E38" s="11"/>
      <c r="Y38" s="14">
        <f t="shared" si="3"/>
        <v>34</v>
      </c>
      <c r="Z38" s="14" t="b">
        <v>0</v>
      </c>
      <c r="AA38" s="14" t="str">
        <f t="shared" si="4"/>
        <v/>
      </c>
    </row>
    <row r="39" spans="1:27" x14ac:dyDescent="0.25">
      <c r="A39" s="12">
        <f t="shared" si="2"/>
        <v>35</v>
      </c>
      <c r="B39" s="19">
        <v>0</v>
      </c>
      <c r="C39" s="9" t="s">
        <v>75</v>
      </c>
      <c r="D39" s="11" t="s">
        <v>76</v>
      </c>
      <c r="E39" s="11"/>
      <c r="Y39" s="14">
        <f t="shared" si="3"/>
        <v>35</v>
      </c>
      <c r="Z39" s="14" t="b">
        <v>0</v>
      </c>
      <c r="AA39" s="14" t="str">
        <f t="shared" si="4"/>
        <v/>
      </c>
    </row>
    <row r="40" spans="1:27" x14ac:dyDescent="0.25">
      <c r="A40" s="12">
        <f t="shared" si="2"/>
        <v>36</v>
      </c>
      <c r="B40" s="19">
        <v>0</v>
      </c>
      <c r="C40" s="9" t="s">
        <v>77</v>
      </c>
      <c r="D40" s="11" t="s">
        <v>78</v>
      </c>
      <c r="E40" s="11"/>
      <c r="Y40" s="14">
        <f t="shared" si="3"/>
        <v>36</v>
      </c>
      <c r="Z40" s="14" t="b">
        <v>0</v>
      </c>
      <c r="AA40" s="14" t="str">
        <f t="shared" si="4"/>
        <v/>
      </c>
    </row>
    <row r="41" spans="1:27" x14ac:dyDescent="0.25">
      <c r="A41" s="12">
        <f t="shared" si="2"/>
        <v>37</v>
      </c>
      <c r="B41" s="19">
        <v>0</v>
      </c>
      <c r="C41" s="9" t="s">
        <v>79</v>
      </c>
      <c r="D41" s="11" t="s">
        <v>80</v>
      </c>
      <c r="E41" s="11"/>
      <c r="Y41" s="14">
        <f t="shared" si="3"/>
        <v>37</v>
      </c>
      <c r="Z41" s="14" t="b">
        <v>0</v>
      </c>
      <c r="AA41" s="14" t="str">
        <f t="shared" si="4"/>
        <v/>
      </c>
    </row>
    <row r="42" spans="1:27" x14ac:dyDescent="0.25">
      <c r="A42" s="12">
        <f t="shared" si="2"/>
        <v>38</v>
      </c>
      <c r="B42" s="19">
        <v>0</v>
      </c>
      <c r="C42" s="9" t="s">
        <v>81</v>
      </c>
      <c r="D42" s="11" t="s">
        <v>82</v>
      </c>
      <c r="E42" s="11"/>
      <c r="Y42" s="14">
        <f t="shared" si="3"/>
        <v>38</v>
      </c>
      <c r="Z42" s="14" t="b">
        <v>0</v>
      </c>
      <c r="AA42" s="14" t="str">
        <f t="shared" si="4"/>
        <v/>
      </c>
    </row>
    <row r="43" spans="1:27" x14ac:dyDescent="0.25">
      <c r="A43" s="12">
        <f t="shared" si="2"/>
        <v>39</v>
      </c>
      <c r="B43" s="19">
        <v>1</v>
      </c>
      <c r="C43" s="9" t="s">
        <v>83</v>
      </c>
      <c r="D43" s="11" t="s">
        <v>84</v>
      </c>
      <c r="E43" s="11"/>
      <c r="Y43" s="14">
        <f t="shared" si="3"/>
        <v>39</v>
      </c>
      <c r="Z43" s="14" t="b">
        <v>0</v>
      </c>
      <c r="AA43" s="14" t="str">
        <f t="shared" si="4"/>
        <v/>
      </c>
    </row>
    <row r="44" spans="1:27" x14ac:dyDescent="0.25">
      <c r="A44" s="12">
        <f t="shared" si="2"/>
        <v>40</v>
      </c>
      <c r="B44" s="19">
        <v>1</v>
      </c>
      <c r="C44" s="9" t="s">
        <v>85</v>
      </c>
      <c r="D44" s="11" t="s">
        <v>86</v>
      </c>
      <c r="E44" s="11"/>
      <c r="Y44" s="14">
        <f t="shared" si="3"/>
        <v>40</v>
      </c>
      <c r="Z44" s="14" t="b">
        <v>0</v>
      </c>
      <c r="AA44" s="14" t="str">
        <f t="shared" si="4"/>
        <v/>
      </c>
    </row>
    <row r="45" spans="1:27" x14ac:dyDescent="0.25">
      <c r="A45" s="12">
        <f t="shared" si="2"/>
        <v>41</v>
      </c>
      <c r="B45" s="19">
        <v>1</v>
      </c>
      <c r="C45" s="9" t="s">
        <v>87</v>
      </c>
      <c r="D45" s="11" t="s">
        <v>88</v>
      </c>
      <c r="E45" s="11"/>
      <c r="Y45" s="14">
        <f t="shared" si="3"/>
        <v>41</v>
      </c>
      <c r="Z45" s="14" t="b">
        <v>0</v>
      </c>
      <c r="AA45" s="14" t="str">
        <f t="shared" si="4"/>
        <v/>
      </c>
    </row>
    <row r="46" spans="1:27" x14ac:dyDescent="0.25">
      <c r="A46" s="12">
        <f t="shared" si="2"/>
        <v>42</v>
      </c>
      <c r="B46" s="19">
        <v>1</v>
      </c>
      <c r="C46" s="9" t="s">
        <v>89</v>
      </c>
      <c r="D46" s="11" t="s">
        <v>204</v>
      </c>
      <c r="E46" s="11"/>
      <c r="Y46" s="14">
        <f t="shared" si="3"/>
        <v>42</v>
      </c>
      <c r="Z46" s="14" t="b">
        <v>0</v>
      </c>
      <c r="AA46" s="14" t="str">
        <f t="shared" si="4"/>
        <v/>
      </c>
    </row>
    <row r="47" spans="1:27" x14ac:dyDescent="0.25">
      <c r="A47" s="12">
        <f t="shared" si="2"/>
        <v>43</v>
      </c>
      <c r="B47" s="19">
        <v>1</v>
      </c>
      <c r="C47" s="9" t="s">
        <v>90</v>
      </c>
      <c r="D47" s="11" t="s">
        <v>91</v>
      </c>
      <c r="E47" s="11"/>
      <c r="Y47" s="14">
        <f t="shared" si="3"/>
        <v>43</v>
      </c>
      <c r="Z47" s="14" t="b">
        <v>0</v>
      </c>
      <c r="AA47" s="14" t="str">
        <f t="shared" si="4"/>
        <v/>
      </c>
    </row>
    <row r="48" spans="1:27" x14ac:dyDescent="0.25">
      <c r="A48" s="12">
        <f t="shared" si="2"/>
        <v>44</v>
      </c>
      <c r="B48" s="19">
        <v>1</v>
      </c>
      <c r="C48" s="9" t="s">
        <v>92</v>
      </c>
      <c r="D48" s="11" t="s">
        <v>93</v>
      </c>
      <c r="E48" s="11"/>
      <c r="Y48" s="14">
        <f t="shared" si="3"/>
        <v>44</v>
      </c>
      <c r="Z48" s="14" t="b">
        <v>0</v>
      </c>
      <c r="AA48" s="14" t="str">
        <f t="shared" si="4"/>
        <v/>
      </c>
    </row>
    <row r="49" spans="1:27" x14ac:dyDescent="0.25">
      <c r="A49" s="12">
        <f t="shared" si="2"/>
        <v>45</v>
      </c>
      <c r="B49" s="19">
        <v>1</v>
      </c>
      <c r="C49" s="9" t="s">
        <v>94</v>
      </c>
      <c r="D49" s="11" t="s">
        <v>95</v>
      </c>
      <c r="E49" s="11"/>
      <c r="Y49" s="14">
        <f t="shared" si="3"/>
        <v>45</v>
      </c>
      <c r="Z49" s="14" t="b">
        <v>0</v>
      </c>
      <c r="AA49" s="14" t="str">
        <f t="shared" si="4"/>
        <v/>
      </c>
    </row>
    <row r="50" spans="1:27" x14ac:dyDescent="0.25">
      <c r="A50" s="12">
        <f t="shared" si="2"/>
        <v>46</v>
      </c>
      <c r="B50" s="19">
        <v>1</v>
      </c>
      <c r="C50" s="9" t="s">
        <v>96</v>
      </c>
      <c r="D50" s="11" t="s">
        <v>97</v>
      </c>
      <c r="E50" s="11"/>
      <c r="Y50" s="14">
        <f t="shared" si="3"/>
        <v>46</v>
      </c>
      <c r="Z50" s="14" t="b">
        <v>0</v>
      </c>
      <c r="AA50" s="14" t="str">
        <f t="shared" si="4"/>
        <v/>
      </c>
    </row>
    <row r="51" spans="1:27" x14ac:dyDescent="0.25">
      <c r="A51" s="12">
        <f t="shared" si="2"/>
        <v>47</v>
      </c>
      <c r="B51" s="19">
        <v>1</v>
      </c>
      <c r="C51" s="9" t="s">
        <v>98</v>
      </c>
      <c r="D51" s="11" t="s">
        <v>99</v>
      </c>
      <c r="E51" s="11"/>
      <c r="Y51" s="14">
        <f t="shared" si="3"/>
        <v>47</v>
      </c>
      <c r="Z51" s="14" t="b">
        <v>0</v>
      </c>
      <c r="AA51" s="14" t="str">
        <f t="shared" si="4"/>
        <v/>
      </c>
    </row>
    <row r="52" spans="1:27" x14ac:dyDescent="0.25">
      <c r="A52" s="12">
        <f t="shared" si="2"/>
        <v>48</v>
      </c>
      <c r="B52" s="19">
        <v>1</v>
      </c>
      <c r="C52" s="9" t="s">
        <v>100</v>
      </c>
      <c r="D52" s="11" t="s">
        <v>101</v>
      </c>
      <c r="E52" s="11"/>
      <c r="Y52" s="14">
        <f t="shared" si="3"/>
        <v>48</v>
      </c>
      <c r="Z52" s="14" t="b">
        <v>0</v>
      </c>
      <c r="AA52" s="14" t="str">
        <f t="shared" si="4"/>
        <v/>
      </c>
    </row>
    <row r="53" spans="1:27" x14ac:dyDescent="0.25">
      <c r="A53" s="12">
        <f t="shared" si="2"/>
        <v>49</v>
      </c>
      <c r="B53" s="19">
        <v>1</v>
      </c>
      <c r="C53" s="9" t="s">
        <v>102</v>
      </c>
      <c r="D53" s="11" t="s">
        <v>103</v>
      </c>
      <c r="E53" s="11"/>
      <c r="Y53" s="14">
        <f t="shared" si="3"/>
        <v>49</v>
      </c>
      <c r="Z53" s="14" t="b">
        <v>0</v>
      </c>
      <c r="AA53" s="14" t="str">
        <f t="shared" si="4"/>
        <v/>
      </c>
    </row>
    <row r="54" spans="1:27" x14ac:dyDescent="0.25">
      <c r="A54" s="12">
        <f t="shared" si="2"/>
        <v>50</v>
      </c>
      <c r="B54" s="19">
        <v>1</v>
      </c>
      <c r="C54" s="9" t="s">
        <v>104</v>
      </c>
      <c r="D54" s="11" t="s">
        <v>105</v>
      </c>
      <c r="E54" s="11"/>
      <c r="Y54" s="14">
        <f t="shared" si="3"/>
        <v>50</v>
      </c>
      <c r="Z54" s="14" t="b">
        <v>0</v>
      </c>
      <c r="AA54" s="14" t="str">
        <f t="shared" si="4"/>
        <v/>
      </c>
    </row>
    <row r="55" spans="1:27" x14ac:dyDescent="0.25">
      <c r="A55" s="12">
        <f t="shared" si="2"/>
        <v>51</v>
      </c>
      <c r="B55" s="19">
        <v>1</v>
      </c>
      <c r="C55" s="9" t="s">
        <v>106</v>
      </c>
      <c r="D55" s="11" t="s">
        <v>107</v>
      </c>
      <c r="E55" s="11"/>
      <c r="Y55" s="14">
        <f t="shared" si="3"/>
        <v>51</v>
      </c>
      <c r="Z55" s="14" t="b">
        <v>0</v>
      </c>
      <c r="AA55" s="14" t="str">
        <f t="shared" si="4"/>
        <v/>
      </c>
    </row>
    <row r="56" spans="1:27" x14ac:dyDescent="0.25">
      <c r="A56" s="12">
        <f t="shared" si="2"/>
        <v>52</v>
      </c>
      <c r="B56" s="19">
        <v>1</v>
      </c>
      <c r="C56" s="9" t="s">
        <v>108</v>
      </c>
      <c r="D56" s="11" t="s">
        <v>109</v>
      </c>
      <c r="E56" s="11"/>
      <c r="Y56" s="14">
        <f t="shared" si="3"/>
        <v>52</v>
      </c>
      <c r="Z56" s="14" t="b">
        <v>0</v>
      </c>
      <c r="AA56" s="14" t="str">
        <f t="shared" si="4"/>
        <v/>
      </c>
    </row>
    <row r="57" spans="1:27" x14ac:dyDescent="0.25">
      <c r="A57" s="12">
        <f t="shared" si="2"/>
        <v>53</v>
      </c>
      <c r="B57" s="19">
        <v>1</v>
      </c>
      <c r="C57" s="9" t="s">
        <v>110</v>
      </c>
      <c r="D57" s="11" t="s">
        <v>111</v>
      </c>
      <c r="E57" s="11"/>
      <c r="Y57" s="14">
        <f t="shared" si="3"/>
        <v>53</v>
      </c>
      <c r="Z57" s="14" t="b">
        <v>0</v>
      </c>
      <c r="AA57" s="14" t="str">
        <f t="shared" si="4"/>
        <v/>
      </c>
    </row>
    <row r="58" spans="1:27" x14ac:dyDescent="0.25">
      <c r="A58" s="12">
        <f t="shared" si="2"/>
        <v>54</v>
      </c>
      <c r="B58" s="19">
        <v>1</v>
      </c>
      <c r="C58" s="9" t="s">
        <v>112</v>
      </c>
      <c r="D58" s="11" t="s">
        <v>113</v>
      </c>
      <c r="E58" s="11"/>
      <c r="Y58" s="14">
        <f t="shared" si="3"/>
        <v>54</v>
      </c>
      <c r="Z58" s="14" t="b">
        <v>0</v>
      </c>
      <c r="AA58" s="14" t="str">
        <f t="shared" si="4"/>
        <v/>
      </c>
    </row>
    <row r="59" spans="1:27" x14ac:dyDescent="0.25">
      <c r="A59" s="12">
        <f t="shared" si="2"/>
        <v>55</v>
      </c>
      <c r="B59" s="19">
        <v>1</v>
      </c>
      <c r="C59" s="9" t="s">
        <v>114</v>
      </c>
      <c r="D59" s="11" t="s">
        <v>115</v>
      </c>
      <c r="E59" s="11"/>
      <c r="Y59" s="14">
        <f t="shared" si="3"/>
        <v>55</v>
      </c>
      <c r="Z59" s="14" t="b">
        <v>0</v>
      </c>
      <c r="AA59" s="14" t="str">
        <f t="shared" si="4"/>
        <v/>
      </c>
    </row>
    <row r="60" spans="1:27" x14ac:dyDescent="0.25">
      <c r="A60" s="12">
        <f t="shared" si="2"/>
        <v>56</v>
      </c>
      <c r="B60" s="19">
        <v>1</v>
      </c>
      <c r="C60" s="9" t="s">
        <v>116</v>
      </c>
      <c r="D60" s="11" t="s">
        <v>117</v>
      </c>
      <c r="E60" s="11"/>
      <c r="Y60" s="14">
        <f t="shared" si="3"/>
        <v>56</v>
      </c>
      <c r="Z60" s="14" t="b">
        <v>0</v>
      </c>
      <c r="AA60" s="14" t="str">
        <f t="shared" si="4"/>
        <v/>
      </c>
    </row>
    <row r="61" spans="1:27" x14ac:dyDescent="0.25">
      <c r="A61" s="12">
        <f t="shared" si="2"/>
        <v>57</v>
      </c>
      <c r="B61" s="19">
        <v>1</v>
      </c>
      <c r="C61" s="9" t="s">
        <v>118</v>
      </c>
      <c r="D61" s="11" t="s">
        <v>119</v>
      </c>
      <c r="E61" s="11"/>
      <c r="Y61" s="14">
        <f t="shared" si="3"/>
        <v>57</v>
      </c>
      <c r="Z61" s="14" t="b">
        <v>0</v>
      </c>
      <c r="AA61" s="14" t="str">
        <f t="shared" si="4"/>
        <v/>
      </c>
    </row>
    <row r="62" spans="1:27" x14ac:dyDescent="0.25">
      <c r="A62" s="12">
        <f t="shared" si="2"/>
        <v>58</v>
      </c>
      <c r="B62" s="19">
        <v>1</v>
      </c>
      <c r="C62" s="9" t="s">
        <v>120</v>
      </c>
      <c r="D62" s="11" t="s">
        <v>121</v>
      </c>
      <c r="E62" s="11"/>
      <c r="Y62" s="14">
        <f t="shared" si="3"/>
        <v>58</v>
      </c>
      <c r="Z62" s="14" t="b">
        <v>0</v>
      </c>
      <c r="AA62" s="14" t="str">
        <f t="shared" si="4"/>
        <v/>
      </c>
    </row>
    <row r="63" spans="1:27" x14ac:dyDescent="0.25">
      <c r="A63" s="12">
        <f t="shared" si="2"/>
        <v>59</v>
      </c>
      <c r="B63" s="19">
        <v>1</v>
      </c>
      <c r="C63" s="9" t="s">
        <v>122</v>
      </c>
      <c r="D63" s="11" t="s">
        <v>123</v>
      </c>
      <c r="E63" s="11"/>
      <c r="Y63" s="14">
        <f t="shared" si="3"/>
        <v>59</v>
      </c>
      <c r="Z63" s="14" t="b">
        <v>0</v>
      </c>
      <c r="AA63" s="14" t="str">
        <f t="shared" si="4"/>
        <v/>
      </c>
    </row>
    <row r="64" spans="1:27" x14ac:dyDescent="0.25">
      <c r="A64" s="12">
        <f t="shared" si="2"/>
        <v>60</v>
      </c>
      <c r="B64" s="19">
        <v>1</v>
      </c>
      <c r="C64" s="9" t="s">
        <v>124</v>
      </c>
      <c r="D64" s="11" t="s">
        <v>125</v>
      </c>
      <c r="E64" s="11"/>
      <c r="Y64" s="14">
        <f t="shared" si="3"/>
        <v>60</v>
      </c>
      <c r="Z64" s="14" t="b">
        <v>0</v>
      </c>
      <c r="AA64" s="14" t="str">
        <f t="shared" si="4"/>
        <v/>
      </c>
    </row>
    <row r="65" spans="1:27" x14ac:dyDescent="0.25">
      <c r="A65" s="12">
        <f t="shared" si="2"/>
        <v>61</v>
      </c>
      <c r="B65" s="19">
        <v>1</v>
      </c>
      <c r="C65" s="9" t="s">
        <v>126</v>
      </c>
      <c r="D65" s="11" t="s">
        <v>127</v>
      </c>
      <c r="E65" s="11"/>
      <c r="Y65" s="14">
        <f t="shared" si="3"/>
        <v>61</v>
      </c>
      <c r="Z65" s="14" t="b">
        <v>0</v>
      </c>
      <c r="AA65" s="14" t="str">
        <f t="shared" si="4"/>
        <v/>
      </c>
    </row>
    <row r="66" spans="1:27" x14ac:dyDescent="0.25">
      <c r="A66" s="12">
        <f t="shared" si="2"/>
        <v>62</v>
      </c>
      <c r="B66" s="19">
        <v>1</v>
      </c>
      <c r="C66" s="9" t="s">
        <v>128</v>
      </c>
      <c r="D66" s="11" t="s">
        <v>129</v>
      </c>
      <c r="E66" s="11"/>
      <c r="Y66" s="14">
        <f t="shared" si="3"/>
        <v>62</v>
      </c>
      <c r="Z66" s="14" t="b">
        <v>0</v>
      </c>
      <c r="AA66" s="14" t="str">
        <f t="shared" si="4"/>
        <v/>
      </c>
    </row>
    <row r="67" spans="1:27" x14ac:dyDescent="0.25">
      <c r="A67" s="12">
        <f t="shared" si="2"/>
        <v>63</v>
      </c>
      <c r="B67" s="19">
        <v>1</v>
      </c>
      <c r="C67" s="9" t="s">
        <v>130</v>
      </c>
      <c r="D67" s="11" t="s">
        <v>131</v>
      </c>
      <c r="E67" s="11"/>
      <c r="Y67" s="14">
        <f t="shared" si="3"/>
        <v>63</v>
      </c>
      <c r="Z67" s="14" t="b">
        <v>0</v>
      </c>
      <c r="AA67" s="14" t="str">
        <f t="shared" si="4"/>
        <v/>
      </c>
    </row>
    <row r="68" spans="1:27" x14ac:dyDescent="0.25">
      <c r="A68" s="12">
        <f t="shared" si="2"/>
        <v>64</v>
      </c>
      <c r="B68" s="19">
        <v>1</v>
      </c>
      <c r="C68" s="9" t="s">
        <v>132</v>
      </c>
      <c r="D68" s="11" t="s">
        <v>133</v>
      </c>
      <c r="E68" s="11"/>
      <c r="Y68" s="14">
        <f t="shared" si="3"/>
        <v>64</v>
      </c>
      <c r="Z68" s="14" t="b">
        <v>0</v>
      </c>
      <c r="AA68" s="14" t="str">
        <f t="shared" si="4"/>
        <v/>
      </c>
    </row>
    <row r="69" spans="1:27" x14ac:dyDescent="0.25">
      <c r="A69" s="12">
        <f t="shared" si="2"/>
        <v>65</v>
      </c>
      <c r="B69" s="19">
        <v>1</v>
      </c>
      <c r="C69" s="9" t="s">
        <v>134</v>
      </c>
      <c r="D69" s="11" t="s">
        <v>135</v>
      </c>
      <c r="E69" s="11"/>
      <c r="Y69" s="14">
        <f t="shared" ref="Y69:Y100" si="5">A69</f>
        <v>65</v>
      </c>
      <c r="Z69" s="14" t="b">
        <v>0</v>
      </c>
      <c r="AA69" s="14" t="str">
        <f t="shared" ref="AA69:AA100" si="6" xml:space="preserve"> IF(Z69 = TRUE, C69, "")</f>
        <v/>
      </c>
    </row>
    <row r="70" spans="1:27" x14ac:dyDescent="0.25">
      <c r="A70" s="12">
        <f t="shared" si="2"/>
        <v>66</v>
      </c>
      <c r="B70" s="19">
        <v>1</v>
      </c>
      <c r="C70" s="9" t="s">
        <v>136</v>
      </c>
      <c r="D70" s="11" t="s">
        <v>137</v>
      </c>
      <c r="E70" s="11"/>
      <c r="Y70" s="14">
        <f t="shared" si="5"/>
        <v>66</v>
      </c>
      <c r="Z70" s="14" t="b">
        <v>0</v>
      </c>
      <c r="AA70" s="14" t="str">
        <f t="shared" si="6"/>
        <v/>
      </c>
    </row>
    <row r="71" spans="1:27" x14ac:dyDescent="0.25">
      <c r="A71" s="12">
        <f t="shared" ref="A71:A109" si="7">1+A70</f>
        <v>67</v>
      </c>
      <c r="B71" s="19">
        <v>1</v>
      </c>
      <c r="C71" s="9" t="s">
        <v>138</v>
      </c>
      <c r="D71" s="11" t="s">
        <v>139</v>
      </c>
      <c r="E71" s="11"/>
      <c r="Y71" s="14">
        <f t="shared" si="5"/>
        <v>67</v>
      </c>
      <c r="Z71" s="14" t="b">
        <v>0</v>
      </c>
      <c r="AA71" s="14" t="str">
        <f t="shared" si="6"/>
        <v/>
      </c>
    </row>
    <row r="72" spans="1:27" x14ac:dyDescent="0.25">
      <c r="A72" s="12">
        <f t="shared" si="7"/>
        <v>68</v>
      </c>
      <c r="B72" s="19">
        <v>1</v>
      </c>
      <c r="C72" s="9" t="s">
        <v>140</v>
      </c>
      <c r="D72" s="11" t="s">
        <v>141</v>
      </c>
      <c r="E72" s="11"/>
      <c r="Y72" s="14">
        <f t="shared" si="5"/>
        <v>68</v>
      </c>
      <c r="Z72" s="14" t="b">
        <v>0</v>
      </c>
      <c r="AA72" s="14" t="str">
        <f t="shared" si="6"/>
        <v/>
      </c>
    </row>
    <row r="73" spans="1:27" x14ac:dyDescent="0.25">
      <c r="A73" s="12">
        <f t="shared" si="7"/>
        <v>69</v>
      </c>
      <c r="B73" s="19">
        <v>1</v>
      </c>
      <c r="C73" s="9" t="s">
        <v>142</v>
      </c>
      <c r="D73" s="11" t="s">
        <v>143</v>
      </c>
      <c r="E73" s="11"/>
      <c r="Y73" s="14">
        <f t="shared" si="5"/>
        <v>69</v>
      </c>
      <c r="Z73" s="14" t="b">
        <v>0</v>
      </c>
      <c r="AA73" s="14" t="str">
        <f t="shared" si="6"/>
        <v/>
      </c>
    </row>
    <row r="74" spans="1:27" x14ac:dyDescent="0.25">
      <c r="A74" s="12">
        <f t="shared" si="7"/>
        <v>70</v>
      </c>
      <c r="B74" s="19">
        <v>1</v>
      </c>
      <c r="C74" s="9" t="s">
        <v>144</v>
      </c>
      <c r="D74" s="11" t="s">
        <v>145</v>
      </c>
      <c r="E74" s="11"/>
      <c r="Y74" s="14">
        <f t="shared" si="5"/>
        <v>70</v>
      </c>
      <c r="Z74" s="14" t="b">
        <v>0</v>
      </c>
      <c r="AA74" s="14" t="str">
        <f t="shared" si="6"/>
        <v/>
      </c>
    </row>
    <row r="75" spans="1:27" x14ac:dyDescent="0.25">
      <c r="A75" s="12">
        <f t="shared" si="7"/>
        <v>71</v>
      </c>
      <c r="B75" s="19">
        <v>1</v>
      </c>
      <c r="C75" s="9" t="s">
        <v>146</v>
      </c>
      <c r="D75" s="11" t="s">
        <v>147</v>
      </c>
      <c r="E75" s="11"/>
      <c r="Y75" s="14">
        <f t="shared" si="5"/>
        <v>71</v>
      </c>
      <c r="Z75" s="14" t="b">
        <v>0</v>
      </c>
      <c r="AA75" s="14" t="str">
        <f t="shared" si="6"/>
        <v/>
      </c>
    </row>
    <row r="76" spans="1:27" x14ac:dyDescent="0.25">
      <c r="A76" s="12">
        <f t="shared" si="7"/>
        <v>72</v>
      </c>
      <c r="B76" s="19">
        <v>1</v>
      </c>
      <c r="C76" s="9" t="s">
        <v>148</v>
      </c>
      <c r="D76" s="11" t="s">
        <v>149</v>
      </c>
      <c r="E76" s="11"/>
      <c r="Y76" s="14">
        <f t="shared" si="5"/>
        <v>72</v>
      </c>
      <c r="Z76" s="14" t="b">
        <v>0</v>
      </c>
      <c r="AA76" s="14" t="str">
        <f t="shared" si="6"/>
        <v/>
      </c>
    </row>
    <row r="77" spans="1:27" x14ac:dyDescent="0.25">
      <c r="A77" s="12">
        <f t="shared" si="7"/>
        <v>73</v>
      </c>
      <c r="B77" s="19">
        <v>1</v>
      </c>
      <c r="C77" s="9" t="s">
        <v>150</v>
      </c>
      <c r="D77" s="11" t="s">
        <v>151</v>
      </c>
      <c r="E77" s="11"/>
      <c r="Y77" s="14">
        <f t="shared" si="5"/>
        <v>73</v>
      </c>
      <c r="Z77" s="14" t="b">
        <v>0</v>
      </c>
      <c r="AA77" s="14" t="str">
        <f t="shared" si="6"/>
        <v/>
      </c>
    </row>
    <row r="78" spans="1:27" x14ac:dyDescent="0.25">
      <c r="A78" s="12">
        <f t="shared" si="7"/>
        <v>74</v>
      </c>
      <c r="B78" s="19">
        <v>1</v>
      </c>
      <c r="C78" s="9" t="s">
        <v>152</v>
      </c>
      <c r="D78" s="11" t="s">
        <v>153</v>
      </c>
      <c r="E78" s="11"/>
      <c r="Y78" s="14">
        <f t="shared" si="5"/>
        <v>74</v>
      </c>
      <c r="Z78" s="14" t="b">
        <v>0</v>
      </c>
      <c r="AA78" s="14" t="str">
        <f t="shared" si="6"/>
        <v/>
      </c>
    </row>
    <row r="79" spans="1:27" x14ac:dyDescent="0.25">
      <c r="A79" s="12">
        <f t="shared" si="7"/>
        <v>75</v>
      </c>
      <c r="B79" s="19">
        <v>1</v>
      </c>
      <c r="C79" s="9" t="s">
        <v>154</v>
      </c>
      <c r="D79" s="11" t="s">
        <v>155</v>
      </c>
      <c r="E79" s="11"/>
      <c r="Y79" s="14">
        <f t="shared" si="5"/>
        <v>75</v>
      </c>
      <c r="Z79" s="14" t="b">
        <v>0</v>
      </c>
      <c r="AA79" s="14" t="str">
        <f t="shared" si="6"/>
        <v/>
      </c>
    </row>
    <row r="80" spans="1:27" x14ac:dyDescent="0.25">
      <c r="A80" s="12">
        <f t="shared" si="7"/>
        <v>76</v>
      </c>
      <c r="B80" s="19">
        <v>1</v>
      </c>
      <c r="C80" s="9" t="s">
        <v>156</v>
      </c>
      <c r="D80" s="11" t="s">
        <v>157</v>
      </c>
      <c r="E80" s="11"/>
      <c r="Y80" s="14">
        <f t="shared" si="5"/>
        <v>76</v>
      </c>
      <c r="Z80" s="14" t="b">
        <v>0</v>
      </c>
      <c r="AA80" s="14" t="str">
        <f t="shared" si="6"/>
        <v/>
      </c>
    </row>
    <row r="81" spans="1:27" x14ac:dyDescent="0.25">
      <c r="A81" s="12">
        <f t="shared" si="7"/>
        <v>77</v>
      </c>
      <c r="B81" s="19">
        <v>1</v>
      </c>
      <c r="C81" s="9" t="s">
        <v>158</v>
      </c>
      <c r="D81" s="11" t="s">
        <v>159</v>
      </c>
      <c r="E81" s="11"/>
      <c r="Y81" s="14">
        <f t="shared" si="5"/>
        <v>77</v>
      </c>
      <c r="Z81" s="14" t="b">
        <v>0</v>
      </c>
      <c r="AA81" s="14" t="str">
        <f t="shared" si="6"/>
        <v/>
      </c>
    </row>
    <row r="82" spans="1:27" x14ac:dyDescent="0.25">
      <c r="A82" s="12">
        <f t="shared" si="7"/>
        <v>78</v>
      </c>
      <c r="B82" s="19">
        <v>1</v>
      </c>
      <c r="C82" s="9" t="s">
        <v>160</v>
      </c>
      <c r="D82" s="11" t="s">
        <v>161</v>
      </c>
      <c r="E82" s="11"/>
      <c r="Y82" s="14">
        <f t="shared" si="5"/>
        <v>78</v>
      </c>
      <c r="Z82" s="14" t="b">
        <v>0</v>
      </c>
      <c r="AA82" s="14" t="str">
        <f t="shared" si="6"/>
        <v/>
      </c>
    </row>
    <row r="83" spans="1:27" x14ac:dyDescent="0.25">
      <c r="A83" s="12">
        <f t="shared" si="7"/>
        <v>79</v>
      </c>
      <c r="B83" s="19">
        <v>1</v>
      </c>
      <c r="C83" s="9" t="s">
        <v>162</v>
      </c>
      <c r="D83" s="11" t="s">
        <v>163</v>
      </c>
      <c r="E83" s="11"/>
      <c r="Y83" s="14">
        <f t="shared" si="5"/>
        <v>79</v>
      </c>
      <c r="Z83" s="14" t="b">
        <v>0</v>
      </c>
      <c r="AA83" s="14" t="str">
        <f t="shared" si="6"/>
        <v/>
      </c>
    </row>
    <row r="84" spans="1:27" x14ac:dyDescent="0.25">
      <c r="A84" s="12">
        <f t="shared" si="7"/>
        <v>80</v>
      </c>
      <c r="B84" s="19">
        <v>1</v>
      </c>
      <c r="C84" s="9" t="s">
        <v>164</v>
      </c>
      <c r="D84" s="11" t="s">
        <v>165</v>
      </c>
      <c r="E84" s="11"/>
      <c r="Y84" s="14">
        <f t="shared" si="5"/>
        <v>80</v>
      </c>
      <c r="Z84" s="14" t="b">
        <v>0</v>
      </c>
      <c r="AA84" s="14" t="str">
        <f t="shared" si="6"/>
        <v/>
      </c>
    </row>
    <row r="85" spans="1:27" x14ac:dyDescent="0.25">
      <c r="A85" s="12">
        <f t="shared" si="7"/>
        <v>81</v>
      </c>
      <c r="B85" s="19">
        <v>1</v>
      </c>
      <c r="C85" s="9" t="s">
        <v>166</v>
      </c>
      <c r="D85" s="11" t="s">
        <v>167</v>
      </c>
      <c r="E85" s="11"/>
      <c r="Y85" s="14">
        <f t="shared" si="5"/>
        <v>81</v>
      </c>
      <c r="Z85" s="14" t="b">
        <v>0</v>
      </c>
      <c r="AA85" s="14" t="str">
        <f t="shared" si="6"/>
        <v/>
      </c>
    </row>
    <row r="86" spans="1:27" x14ac:dyDescent="0.25">
      <c r="A86" s="12">
        <f t="shared" si="7"/>
        <v>82</v>
      </c>
      <c r="B86" s="19">
        <v>1</v>
      </c>
      <c r="C86" s="9" t="s">
        <v>168</v>
      </c>
      <c r="D86" s="11" t="s">
        <v>169</v>
      </c>
      <c r="E86" s="11"/>
      <c r="Y86" s="14">
        <f t="shared" si="5"/>
        <v>82</v>
      </c>
      <c r="Z86" s="14" t="b">
        <v>0</v>
      </c>
      <c r="AA86" s="14" t="str">
        <f t="shared" si="6"/>
        <v/>
      </c>
    </row>
    <row r="87" spans="1:27" x14ac:dyDescent="0.25">
      <c r="A87" s="12">
        <f t="shared" si="7"/>
        <v>83</v>
      </c>
      <c r="B87" s="19">
        <v>1</v>
      </c>
      <c r="C87" s="9" t="s">
        <v>170</v>
      </c>
      <c r="D87" s="11" t="s">
        <v>171</v>
      </c>
      <c r="E87" s="11"/>
      <c r="Y87" s="14">
        <f t="shared" si="5"/>
        <v>83</v>
      </c>
      <c r="Z87" s="14" t="b">
        <v>0</v>
      </c>
      <c r="AA87" s="14" t="str">
        <f t="shared" si="6"/>
        <v/>
      </c>
    </row>
    <row r="88" spans="1:27" x14ac:dyDescent="0.25">
      <c r="A88" s="12">
        <f t="shared" si="7"/>
        <v>84</v>
      </c>
      <c r="B88" s="19">
        <v>1</v>
      </c>
      <c r="C88" s="9" t="s">
        <v>172</v>
      </c>
      <c r="D88" s="11" t="s">
        <v>173</v>
      </c>
      <c r="E88" s="11"/>
      <c r="Y88" s="14">
        <f t="shared" si="5"/>
        <v>84</v>
      </c>
      <c r="Z88" s="14" t="b">
        <v>0</v>
      </c>
      <c r="AA88" s="14" t="str">
        <f t="shared" si="6"/>
        <v/>
      </c>
    </row>
    <row r="89" spans="1:27" x14ac:dyDescent="0.25">
      <c r="A89" s="12">
        <f t="shared" si="7"/>
        <v>85</v>
      </c>
      <c r="B89" s="19">
        <v>1</v>
      </c>
      <c r="C89" s="9" t="s">
        <v>174</v>
      </c>
      <c r="D89" s="11" t="s">
        <v>175</v>
      </c>
      <c r="E89" s="11"/>
      <c r="Y89" s="14">
        <f t="shared" si="5"/>
        <v>85</v>
      </c>
      <c r="Z89" s="14" t="b">
        <v>0</v>
      </c>
      <c r="AA89" s="14" t="str">
        <f t="shared" si="6"/>
        <v/>
      </c>
    </row>
    <row r="90" spans="1:27" x14ac:dyDescent="0.25">
      <c r="A90" s="12">
        <f t="shared" si="7"/>
        <v>86</v>
      </c>
      <c r="B90" s="19">
        <v>1</v>
      </c>
      <c r="C90" s="9" t="s">
        <v>176</v>
      </c>
      <c r="D90" s="11" t="s">
        <v>177</v>
      </c>
      <c r="E90" s="11"/>
      <c r="Y90" s="14">
        <f t="shared" si="5"/>
        <v>86</v>
      </c>
      <c r="Z90" s="14" t="b">
        <v>0</v>
      </c>
      <c r="AA90" s="14" t="str">
        <f t="shared" si="6"/>
        <v/>
      </c>
    </row>
    <row r="91" spans="1:27" x14ac:dyDescent="0.25">
      <c r="A91" s="12">
        <f t="shared" si="7"/>
        <v>87</v>
      </c>
      <c r="B91" s="19">
        <v>1</v>
      </c>
      <c r="C91" s="9" t="s">
        <v>178</v>
      </c>
      <c r="D91" s="11" t="s">
        <v>179</v>
      </c>
      <c r="E91" s="11"/>
      <c r="Y91" s="14">
        <f t="shared" si="5"/>
        <v>87</v>
      </c>
      <c r="Z91" s="14" t="b">
        <v>0</v>
      </c>
      <c r="AA91" s="14" t="str">
        <f t="shared" si="6"/>
        <v/>
      </c>
    </row>
    <row r="92" spans="1:27" x14ac:dyDescent="0.25">
      <c r="A92" s="12">
        <f t="shared" si="7"/>
        <v>88</v>
      </c>
      <c r="B92" s="19">
        <v>1</v>
      </c>
      <c r="C92" s="9" t="s">
        <v>180</v>
      </c>
      <c r="D92" s="11" t="s">
        <v>181</v>
      </c>
      <c r="E92" s="11"/>
      <c r="Y92" s="14">
        <f t="shared" si="5"/>
        <v>88</v>
      </c>
      <c r="Z92" s="14" t="b">
        <v>0</v>
      </c>
      <c r="AA92" s="14" t="str">
        <f t="shared" si="6"/>
        <v/>
      </c>
    </row>
    <row r="93" spans="1:27" x14ac:dyDescent="0.25">
      <c r="A93" s="12">
        <f t="shared" si="7"/>
        <v>89</v>
      </c>
      <c r="B93" s="19">
        <v>1</v>
      </c>
      <c r="C93" s="9" t="s">
        <v>182</v>
      </c>
      <c r="D93" s="11" t="s">
        <v>183</v>
      </c>
      <c r="E93" s="11"/>
      <c r="Y93" s="14">
        <f t="shared" si="5"/>
        <v>89</v>
      </c>
      <c r="Z93" s="14" t="b">
        <v>0</v>
      </c>
      <c r="AA93" s="14" t="str">
        <f t="shared" si="6"/>
        <v/>
      </c>
    </row>
    <row r="94" spans="1:27" x14ac:dyDescent="0.25">
      <c r="A94" s="12">
        <f t="shared" si="7"/>
        <v>90</v>
      </c>
      <c r="B94" s="19">
        <v>1</v>
      </c>
      <c r="C94" s="9" t="s">
        <v>184</v>
      </c>
      <c r="D94" s="11" t="s">
        <v>185</v>
      </c>
      <c r="E94" s="11"/>
      <c r="Y94" s="14">
        <f t="shared" si="5"/>
        <v>90</v>
      </c>
      <c r="Z94" s="14" t="b">
        <v>0</v>
      </c>
      <c r="AA94" s="14" t="str">
        <f t="shared" si="6"/>
        <v/>
      </c>
    </row>
    <row r="95" spans="1:27" x14ac:dyDescent="0.25">
      <c r="A95" s="12">
        <f t="shared" si="7"/>
        <v>91</v>
      </c>
      <c r="B95" s="19">
        <v>1</v>
      </c>
      <c r="C95" s="9" t="s">
        <v>186</v>
      </c>
      <c r="D95" s="11" t="s">
        <v>187</v>
      </c>
      <c r="E95" s="11"/>
      <c r="Y95" s="14">
        <f t="shared" si="5"/>
        <v>91</v>
      </c>
      <c r="Z95" s="14" t="b">
        <v>0</v>
      </c>
      <c r="AA95" s="14" t="str">
        <f t="shared" si="6"/>
        <v/>
      </c>
    </row>
    <row r="96" spans="1:27" x14ac:dyDescent="0.25">
      <c r="A96" s="12">
        <f t="shared" si="7"/>
        <v>92</v>
      </c>
      <c r="B96" s="19">
        <v>1</v>
      </c>
      <c r="C96" s="9" t="s">
        <v>188</v>
      </c>
      <c r="D96" s="11" t="s">
        <v>189</v>
      </c>
      <c r="E96" s="11"/>
      <c r="Y96" s="14">
        <f t="shared" si="5"/>
        <v>92</v>
      </c>
      <c r="Z96" s="14" t="b">
        <v>0</v>
      </c>
      <c r="AA96" s="14" t="str">
        <f t="shared" si="6"/>
        <v/>
      </c>
    </row>
    <row r="97" spans="1:27" x14ac:dyDescent="0.25">
      <c r="A97" s="12">
        <f t="shared" si="7"/>
        <v>93</v>
      </c>
      <c r="B97" s="19">
        <v>1</v>
      </c>
      <c r="C97" s="9" t="s">
        <v>190</v>
      </c>
      <c r="D97" s="11" t="s">
        <v>191</v>
      </c>
      <c r="E97" s="11"/>
      <c r="Y97" s="14">
        <f t="shared" si="5"/>
        <v>93</v>
      </c>
      <c r="Z97" s="14" t="b">
        <v>0</v>
      </c>
      <c r="AA97" s="14" t="str">
        <f t="shared" si="6"/>
        <v/>
      </c>
    </row>
    <row r="98" spans="1:27" x14ac:dyDescent="0.25">
      <c r="A98" s="12">
        <f t="shared" si="7"/>
        <v>94</v>
      </c>
      <c r="B98" s="19">
        <v>1</v>
      </c>
      <c r="C98" s="9" t="s">
        <v>192</v>
      </c>
      <c r="D98" s="11" t="s">
        <v>193</v>
      </c>
      <c r="E98" s="11"/>
      <c r="Y98" s="14">
        <f t="shared" si="5"/>
        <v>94</v>
      </c>
      <c r="Z98" s="14" t="b">
        <v>0</v>
      </c>
      <c r="AA98" s="14" t="str">
        <f t="shared" si="6"/>
        <v/>
      </c>
    </row>
    <row r="99" spans="1:27" x14ac:dyDescent="0.25">
      <c r="A99" s="12">
        <f t="shared" si="7"/>
        <v>95</v>
      </c>
      <c r="B99" s="19">
        <v>1</v>
      </c>
      <c r="C99" s="9" t="s">
        <v>194</v>
      </c>
      <c r="D99" s="11" t="s">
        <v>195</v>
      </c>
      <c r="E99" s="11"/>
      <c r="Y99" s="14">
        <f t="shared" si="5"/>
        <v>95</v>
      </c>
      <c r="Z99" s="14" t="b">
        <v>0</v>
      </c>
      <c r="AA99" s="14" t="str">
        <f t="shared" si="6"/>
        <v/>
      </c>
    </row>
    <row r="100" spans="1:27" x14ac:dyDescent="0.25">
      <c r="A100" s="12">
        <f t="shared" si="7"/>
        <v>96</v>
      </c>
      <c r="B100" s="19">
        <v>1</v>
      </c>
      <c r="C100" s="9" t="s">
        <v>196</v>
      </c>
      <c r="D100" s="11" t="s">
        <v>197</v>
      </c>
      <c r="E100" s="11"/>
      <c r="Y100" s="14">
        <f t="shared" si="5"/>
        <v>96</v>
      </c>
      <c r="Z100" s="14" t="b">
        <v>0</v>
      </c>
      <c r="AA100" s="14" t="str">
        <f t="shared" si="6"/>
        <v/>
      </c>
    </row>
    <row r="101" spans="1:27" x14ac:dyDescent="0.25">
      <c r="A101" s="12">
        <f t="shared" si="7"/>
        <v>97</v>
      </c>
      <c r="B101" s="19">
        <v>1</v>
      </c>
      <c r="C101" s="9" t="s">
        <v>198</v>
      </c>
      <c r="D101" s="11" t="s">
        <v>199</v>
      </c>
      <c r="E101" s="11"/>
      <c r="Y101" s="14">
        <f t="shared" ref="Y101:Y109" si="8">A101</f>
        <v>97</v>
      </c>
      <c r="Z101" s="14" t="b">
        <v>0</v>
      </c>
      <c r="AA101" s="14" t="str">
        <f t="shared" ref="AA101:AA109" si="9" xml:space="preserve"> IF(Z101 = TRUE, C101, "")</f>
        <v/>
      </c>
    </row>
    <row r="102" spans="1:27" x14ac:dyDescent="0.25">
      <c r="A102" s="12">
        <f t="shared" si="7"/>
        <v>98</v>
      </c>
      <c r="B102" s="19">
        <v>1</v>
      </c>
      <c r="C102" s="9" t="s">
        <v>200</v>
      </c>
      <c r="D102" s="11" t="s">
        <v>201</v>
      </c>
      <c r="E102" s="11"/>
      <c r="Y102" s="14">
        <f t="shared" si="8"/>
        <v>98</v>
      </c>
      <c r="Z102" s="14" t="b">
        <v>0</v>
      </c>
      <c r="AA102" s="14" t="str">
        <f t="shared" si="9"/>
        <v/>
      </c>
    </row>
    <row r="103" spans="1:27" x14ac:dyDescent="0.25">
      <c r="A103" s="12">
        <f t="shared" si="7"/>
        <v>99</v>
      </c>
      <c r="B103" s="19">
        <v>1</v>
      </c>
      <c r="C103" s="9" t="s">
        <v>202</v>
      </c>
      <c r="D103" s="11" t="s">
        <v>203</v>
      </c>
      <c r="E103" s="11"/>
      <c r="Y103" s="14">
        <f t="shared" si="8"/>
        <v>99</v>
      </c>
      <c r="Z103" s="14" t="b">
        <v>0</v>
      </c>
      <c r="AA103" s="14" t="str">
        <f t="shared" si="9"/>
        <v/>
      </c>
    </row>
    <row r="104" spans="1:27" x14ac:dyDescent="0.25">
      <c r="A104" s="12">
        <f t="shared" si="7"/>
        <v>100</v>
      </c>
      <c r="B104" s="19">
        <v>1</v>
      </c>
      <c r="C104" s="9" t="s">
        <v>205</v>
      </c>
      <c r="D104" s="11" t="s">
        <v>206</v>
      </c>
      <c r="E104" s="11"/>
      <c r="Y104" s="14">
        <f t="shared" si="8"/>
        <v>100</v>
      </c>
      <c r="Z104" s="14" t="b">
        <v>0</v>
      </c>
      <c r="AA104" s="14" t="str">
        <f t="shared" si="9"/>
        <v/>
      </c>
    </row>
    <row r="105" spans="1:27" x14ac:dyDescent="0.25">
      <c r="A105" s="12">
        <f t="shared" si="7"/>
        <v>101</v>
      </c>
      <c r="B105" s="19">
        <v>1</v>
      </c>
      <c r="C105" s="9" t="s">
        <v>207</v>
      </c>
      <c r="D105" s="11" t="s">
        <v>208</v>
      </c>
      <c r="E105" s="11"/>
      <c r="Y105" s="14">
        <f t="shared" si="8"/>
        <v>101</v>
      </c>
      <c r="Z105" s="14" t="b">
        <v>0</v>
      </c>
      <c r="AA105" s="14" t="str">
        <f t="shared" si="9"/>
        <v/>
      </c>
    </row>
    <row r="106" spans="1:27" x14ac:dyDescent="0.25">
      <c r="A106" s="12">
        <f t="shared" si="7"/>
        <v>102</v>
      </c>
      <c r="B106" s="19">
        <v>1</v>
      </c>
      <c r="C106" s="9" t="s">
        <v>209</v>
      </c>
      <c r="D106" s="11" t="s">
        <v>210</v>
      </c>
      <c r="E106" s="11"/>
      <c r="Y106" s="14">
        <f t="shared" si="8"/>
        <v>102</v>
      </c>
      <c r="Z106" s="14" t="b">
        <v>0</v>
      </c>
      <c r="AA106" s="14" t="str">
        <f t="shared" si="9"/>
        <v/>
      </c>
    </row>
    <row r="107" spans="1:27" x14ac:dyDescent="0.25">
      <c r="A107" s="12">
        <f t="shared" si="7"/>
        <v>103</v>
      </c>
      <c r="B107" s="19">
        <v>1</v>
      </c>
      <c r="C107" s="9" t="s">
        <v>211</v>
      </c>
      <c r="D107" s="11" t="s">
        <v>212</v>
      </c>
      <c r="E107" s="11"/>
      <c r="Y107" s="14">
        <f t="shared" si="8"/>
        <v>103</v>
      </c>
      <c r="Z107" s="14" t="b">
        <v>0</v>
      </c>
      <c r="AA107" s="14" t="str">
        <f t="shared" si="9"/>
        <v/>
      </c>
    </row>
    <row r="108" spans="1:27" x14ac:dyDescent="0.25">
      <c r="A108" s="12">
        <f t="shared" si="7"/>
        <v>104</v>
      </c>
      <c r="B108" s="19">
        <v>1</v>
      </c>
      <c r="C108" s="9" t="s">
        <v>213</v>
      </c>
      <c r="D108" s="11" t="s">
        <v>214</v>
      </c>
      <c r="E108" s="11"/>
      <c r="Y108" s="14">
        <f t="shared" si="8"/>
        <v>104</v>
      </c>
      <c r="Z108" s="14" t="b">
        <v>0</v>
      </c>
      <c r="AA108" s="14" t="str">
        <f t="shared" si="9"/>
        <v/>
      </c>
    </row>
    <row r="109" spans="1:27" x14ac:dyDescent="0.25">
      <c r="A109" s="12">
        <f t="shared" si="7"/>
        <v>105</v>
      </c>
      <c r="B109" s="19">
        <v>1</v>
      </c>
      <c r="C109" s="9" t="s">
        <v>215</v>
      </c>
      <c r="D109" s="11" t="s">
        <v>216</v>
      </c>
      <c r="E109" s="11"/>
      <c r="Y109" s="14">
        <f t="shared" si="8"/>
        <v>105</v>
      </c>
      <c r="Z109" s="14" t="b">
        <v>0</v>
      </c>
      <c r="AA109" s="14" t="str">
        <f t="shared" si="9"/>
        <v/>
      </c>
    </row>
  </sheetData>
  <conditionalFormatting sqref="B5:B109">
    <cfRule type="cellIs" dxfId="7" priority="3" operator="equal">
      <formula>"SIM"</formula>
    </cfRule>
  </conditionalFormatting>
  <dataValidations count="1">
    <dataValidation type="list" allowBlank="1" showInputMessage="1" showErrorMessage="1" sqref="B5:B109" xr:uid="{BFD145D8-3F98-4113-8374-BE44E6273B19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E5B308E-C9D6-4344-A405-D37A5B4367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9859EF9B-F03A-4BB6-AD2F-1071EDD9F315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DD14A833-4D99-4346-8006-306D86D9E9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4CDF26E3-5358-4F8D-8AED-D17284AAF250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B6:B109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6E18-BDF8-49A5-BD14-825EE9DD5BF3}">
  <dimension ref="A1:AA51"/>
  <sheetViews>
    <sheetView workbookViewId="0">
      <pane ySplit="4" topLeftCell="A5" activePane="bottomLeft" state="frozen"/>
      <selection pane="bottomLeft" activeCell="C17" sqref="C17"/>
    </sheetView>
  </sheetViews>
  <sheetFormatPr defaultRowHeight="15" x14ac:dyDescent="0.25"/>
  <cols>
    <col min="2" max="2" width="14" customWidth="1"/>
    <col min="3" max="3" width="36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</cols>
  <sheetData>
    <row r="1" spans="1:27" ht="19.5" thickBot="1" x14ac:dyDescent="0.35">
      <c r="A1" s="1"/>
      <c r="B1" s="2" t="s">
        <v>717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51" si="0">A5</f>
        <v>1</v>
      </c>
      <c r="Z5" s="14" t="b">
        <v>1</v>
      </c>
      <c r="AA5" s="14" t="str">
        <f t="shared" ref="AA5:AA51" si="1" xml:space="preserve"> IF(Z5 = TRUE, C5, "")</f>
        <v>NU_ANO_CENSO</v>
      </c>
    </row>
    <row r="6" spans="1:27" x14ac:dyDescent="0.25">
      <c r="A6" s="12">
        <f>1+A5</f>
        <v>2</v>
      </c>
      <c r="B6" s="19">
        <v>1</v>
      </c>
      <c r="C6" s="11" t="s">
        <v>16</v>
      </c>
      <c r="D6" s="11" t="s">
        <v>17</v>
      </c>
      <c r="E6" s="10"/>
      <c r="Y6" s="14">
        <f t="shared" si="0"/>
        <v>2</v>
      </c>
      <c r="Z6" s="14" t="b">
        <v>1</v>
      </c>
      <c r="AA6" s="14" t="str">
        <f t="shared" si="1"/>
        <v>CO_IES</v>
      </c>
    </row>
    <row r="7" spans="1:27" x14ac:dyDescent="0.25">
      <c r="A7" s="12">
        <f t="shared" ref="A7:A51" si="2">1+A6</f>
        <v>3</v>
      </c>
      <c r="B7" s="19">
        <v>1</v>
      </c>
      <c r="C7" s="9" t="s">
        <v>218</v>
      </c>
      <c r="D7" s="11" t="s">
        <v>219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1</v>
      </c>
      <c r="C8" s="11" t="s">
        <v>220</v>
      </c>
      <c r="D8" s="11" t="s">
        <v>221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1</v>
      </c>
      <c r="C9" s="11" t="s">
        <v>222</v>
      </c>
      <c r="D9" s="11" t="s">
        <v>223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1</v>
      </c>
      <c r="C10" s="11" t="s">
        <v>18</v>
      </c>
      <c r="D10" s="11" t="s">
        <v>224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1</v>
      </c>
      <c r="C11" s="11" t="s">
        <v>20</v>
      </c>
      <c r="D11" s="11" t="s">
        <v>225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1</v>
      </c>
      <c r="C12" s="11" t="s">
        <v>226</v>
      </c>
      <c r="D12" s="11" t="s">
        <v>227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1</v>
      </c>
      <c r="C13" s="11" t="s">
        <v>228</v>
      </c>
      <c r="D13" s="11" t="s">
        <v>229</v>
      </c>
      <c r="E13" s="11"/>
      <c r="Y13" s="14">
        <f t="shared" si="0"/>
        <v>9</v>
      </c>
      <c r="Z13" s="14" t="b">
        <v>0</v>
      </c>
      <c r="AA13" s="14" t="str">
        <f t="shared" si="1"/>
        <v/>
      </c>
    </row>
    <row r="14" spans="1:27" x14ac:dyDescent="0.25">
      <c r="A14" s="12">
        <f t="shared" si="2"/>
        <v>10</v>
      </c>
      <c r="B14" s="19">
        <v>1</v>
      </c>
      <c r="C14" s="11" t="s">
        <v>230</v>
      </c>
      <c r="D14" s="11" t="s">
        <v>231</v>
      </c>
      <c r="E14" s="11"/>
      <c r="Y14" s="14">
        <f t="shared" si="0"/>
        <v>10</v>
      </c>
      <c r="Z14" s="14" t="b">
        <v>0</v>
      </c>
      <c r="AA14" s="14" t="str">
        <f t="shared" si="1"/>
        <v/>
      </c>
    </row>
    <row r="15" spans="1:27" x14ac:dyDescent="0.25">
      <c r="A15" s="12">
        <f t="shared" si="2"/>
        <v>11</v>
      </c>
      <c r="B15" s="19">
        <v>1</v>
      </c>
      <c r="C15" s="11" t="s">
        <v>232</v>
      </c>
      <c r="D15" s="11" t="s">
        <v>233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0</v>
      </c>
      <c r="C16" s="11" t="s">
        <v>234</v>
      </c>
      <c r="D16" s="11" t="s">
        <v>235</v>
      </c>
      <c r="E16" s="11"/>
      <c r="Y16" s="14">
        <f t="shared" si="0"/>
        <v>12</v>
      </c>
      <c r="Z16" s="14" t="b">
        <v>0</v>
      </c>
      <c r="AA16" s="14" t="str">
        <f t="shared" si="1"/>
        <v/>
      </c>
    </row>
    <row r="17" spans="1:27" x14ac:dyDescent="0.25">
      <c r="A17" s="12">
        <f t="shared" si="2"/>
        <v>13</v>
      </c>
      <c r="B17" s="19">
        <v>0</v>
      </c>
      <c r="C17" s="11" t="s">
        <v>236</v>
      </c>
      <c r="D17" s="11" t="s">
        <v>237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0</v>
      </c>
      <c r="C18" s="11" t="s">
        <v>238</v>
      </c>
      <c r="D18" s="11" t="s">
        <v>239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0</v>
      </c>
      <c r="C19" s="11" t="s">
        <v>240</v>
      </c>
      <c r="D19" s="11" t="s">
        <v>241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0</v>
      </c>
      <c r="C20" s="11" t="s">
        <v>242</v>
      </c>
      <c r="D20" s="11" t="s">
        <v>243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0</v>
      </c>
      <c r="C21" s="11" t="s">
        <v>244</v>
      </c>
      <c r="D21" s="11" t="s">
        <v>245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0</v>
      </c>
      <c r="C22" s="11" t="s">
        <v>246</v>
      </c>
      <c r="D22" s="11" t="s">
        <v>247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0</v>
      </c>
      <c r="C23" s="11" t="s">
        <v>248</v>
      </c>
      <c r="D23" s="11" t="s">
        <v>249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0</v>
      </c>
      <c r="C24" s="11" t="s">
        <v>250</v>
      </c>
      <c r="D24" s="11" t="s">
        <v>251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0</v>
      </c>
      <c r="C25" s="11" t="s">
        <v>252</v>
      </c>
      <c r="D25" s="11" t="s">
        <v>253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0</v>
      </c>
      <c r="C26" s="11" t="s">
        <v>254</v>
      </c>
      <c r="D26" s="11" t="s">
        <v>255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0</v>
      </c>
      <c r="C27" s="9" t="s">
        <v>256</v>
      </c>
      <c r="D27" s="11" t="s">
        <v>257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0</v>
      </c>
      <c r="C28" s="11" t="s">
        <v>258</v>
      </c>
      <c r="D28" s="11" t="s">
        <v>259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260</v>
      </c>
      <c r="D29" s="11" t="s">
        <v>261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262</v>
      </c>
      <c r="D30" s="11" t="s">
        <v>263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264</v>
      </c>
      <c r="D31" s="11" t="s">
        <v>265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266</v>
      </c>
      <c r="D32" s="11" t="s">
        <v>267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268</v>
      </c>
      <c r="D33" s="11" t="s">
        <v>269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270</v>
      </c>
      <c r="D34" s="11" t="s">
        <v>271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272</v>
      </c>
      <c r="D35" s="11" t="s">
        <v>273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274</v>
      </c>
      <c r="D36" s="11" t="s">
        <v>273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275</v>
      </c>
      <c r="D37" s="11" t="s">
        <v>276</v>
      </c>
      <c r="E37" s="11"/>
      <c r="Y37" s="14">
        <f t="shared" si="0"/>
        <v>33</v>
      </c>
      <c r="Z37" s="14" t="b">
        <v>0</v>
      </c>
      <c r="AA37" s="14" t="str">
        <f t="shared" si="1"/>
        <v/>
      </c>
    </row>
    <row r="38" spans="1:27" x14ac:dyDescent="0.25">
      <c r="A38" s="12">
        <f t="shared" si="2"/>
        <v>34</v>
      </c>
      <c r="B38" s="19">
        <v>0</v>
      </c>
      <c r="C38" s="9" t="s">
        <v>277</v>
      </c>
      <c r="D38" s="11" t="s">
        <v>278</v>
      </c>
      <c r="E38" s="11"/>
      <c r="Y38" s="14">
        <f t="shared" si="0"/>
        <v>34</v>
      </c>
      <c r="Z38" s="14" t="b">
        <v>0</v>
      </c>
      <c r="AA38" s="14" t="str">
        <f t="shared" si="1"/>
        <v/>
      </c>
    </row>
    <row r="39" spans="1:27" x14ac:dyDescent="0.25">
      <c r="A39" s="12">
        <f t="shared" si="2"/>
        <v>35</v>
      </c>
      <c r="B39" s="19">
        <v>0</v>
      </c>
      <c r="C39" s="9" t="s">
        <v>279</v>
      </c>
      <c r="D39" s="11" t="s">
        <v>280</v>
      </c>
      <c r="E39" s="11"/>
      <c r="Y39" s="14">
        <f t="shared" si="0"/>
        <v>35</v>
      </c>
      <c r="Z39" s="14" t="b">
        <v>0</v>
      </c>
      <c r="AA39" s="14" t="str">
        <f t="shared" si="1"/>
        <v/>
      </c>
    </row>
    <row r="40" spans="1:27" x14ac:dyDescent="0.25">
      <c r="A40" s="12">
        <f t="shared" si="2"/>
        <v>36</v>
      </c>
      <c r="B40" s="19">
        <v>0</v>
      </c>
      <c r="C40" s="9" t="s">
        <v>281</v>
      </c>
      <c r="D40" s="11" t="s">
        <v>282</v>
      </c>
      <c r="E40" s="11"/>
      <c r="Y40" s="14">
        <f t="shared" si="0"/>
        <v>36</v>
      </c>
      <c r="Z40" s="14" t="b">
        <v>0</v>
      </c>
      <c r="AA40" s="14" t="str">
        <f t="shared" si="1"/>
        <v/>
      </c>
    </row>
    <row r="41" spans="1:27" x14ac:dyDescent="0.25">
      <c r="A41" s="12">
        <f t="shared" si="2"/>
        <v>37</v>
      </c>
      <c r="B41" s="19">
        <v>0</v>
      </c>
      <c r="C41" s="9" t="s">
        <v>283</v>
      </c>
      <c r="D41" s="11" t="s">
        <v>284</v>
      </c>
      <c r="E41" s="11"/>
      <c r="Y41" s="14">
        <f t="shared" si="0"/>
        <v>37</v>
      </c>
      <c r="Z41" s="14" t="b">
        <v>0</v>
      </c>
      <c r="AA41" s="14" t="str">
        <f t="shared" si="1"/>
        <v/>
      </c>
    </row>
    <row r="42" spans="1:27" x14ac:dyDescent="0.25">
      <c r="A42" s="12">
        <f t="shared" si="2"/>
        <v>38</v>
      </c>
      <c r="B42" s="19">
        <v>0</v>
      </c>
      <c r="C42" s="9" t="s">
        <v>285</v>
      </c>
      <c r="D42" s="11" t="s">
        <v>286</v>
      </c>
      <c r="E42" s="11"/>
      <c r="Y42" s="14">
        <f t="shared" si="0"/>
        <v>38</v>
      </c>
      <c r="Z42" s="14" t="b">
        <v>0</v>
      </c>
      <c r="AA42" s="14" t="str">
        <f t="shared" si="1"/>
        <v/>
      </c>
    </row>
    <row r="43" spans="1:27" x14ac:dyDescent="0.25">
      <c r="A43" s="12">
        <f t="shared" si="2"/>
        <v>39</v>
      </c>
      <c r="B43" s="19">
        <v>0</v>
      </c>
      <c r="C43" s="9" t="s">
        <v>287</v>
      </c>
      <c r="D43" s="11" t="s">
        <v>288</v>
      </c>
      <c r="E43" s="11"/>
      <c r="Y43" s="14">
        <f t="shared" si="0"/>
        <v>39</v>
      </c>
      <c r="Z43" s="14" t="b">
        <v>0</v>
      </c>
      <c r="AA43" s="14" t="str">
        <f t="shared" si="1"/>
        <v/>
      </c>
    </row>
    <row r="44" spans="1:27" x14ac:dyDescent="0.25">
      <c r="A44" s="12">
        <f t="shared" si="2"/>
        <v>40</v>
      </c>
      <c r="B44" s="19">
        <v>0</v>
      </c>
      <c r="C44" s="9" t="s">
        <v>289</v>
      </c>
      <c r="D44" s="11" t="s">
        <v>290</v>
      </c>
      <c r="E44" s="11"/>
      <c r="Y44" s="14">
        <f t="shared" si="0"/>
        <v>40</v>
      </c>
      <c r="Z44" s="14" t="b">
        <v>0</v>
      </c>
      <c r="AA44" s="14" t="str">
        <f t="shared" si="1"/>
        <v/>
      </c>
    </row>
    <row r="45" spans="1:27" x14ac:dyDescent="0.25">
      <c r="A45" s="12">
        <f t="shared" si="2"/>
        <v>41</v>
      </c>
      <c r="B45" s="19">
        <v>0</v>
      </c>
      <c r="C45" s="9" t="s">
        <v>291</v>
      </c>
      <c r="D45" s="11" t="s">
        <v>292</v>
      </c>
      <c r="E45" s="11"/>
      <c r="Y45" s="14">
        <f t="shared" si="0"/>
        <v>41</v>
      </c>
      <c r="Z45" s="14" t="b">
        <v>0</v>
      </c>
      <c r="AA45" s="14" t="str">
        <f t="shared" si="1"/>
        <v/>
      </c>
    </row>
    <row r="46" spans="1:27" x14ac:dyDescent="0.25">
      <c r="A46" s="12">
        <f t="shared" si="2"/>
        <v>42</v>
      </c>
      <c r="B46" s="19">
        <v>0</v>
      </c>
      <c r="C46" s="9" t="s">
        <v>293</v>
      </c>
      <c r="D46" s="11" t="s">
        <v>294</v>
      </c>
      <c r="E46" s="11"/>
      <c r="Y46" s="14">
        <f t="shared" si="0"/>
        <v>42</v>
      </c>
      <c r="Z46" s="14" t="b">
        <v>0</v>
      </c>
      <c r="AA46" s="14" t="str">
        <f t="shared" si="1"/>
        <v/>
      </c>
    </row>
    <row r="47" spans="1:27" x14ac:dyDescent="0.25">
      <c r="A47" s="12">
        <f t="shared" si="2"/>
        <v>43</v>
      </c>
      <c r="B47" s="19">
        <v>0</v>
      </c>
      <c r="C47" s="9" t="s">
        <v>295</v>
      </c>
      <c r="D47" s="11" t="s">
        <v>296</v>
      </c>
      <c r="E47" s="11"/>
      <c r="Y47" s="14">
        <f t="shared" si="0"/>
        <v>43</v>
      </c>
      <c r="Z47" s="14" t="b">
        <v>0</v>
      </c>
      <c r="AA47" s="14" t="str">
        <f t="shared" si="1"/>
        <v/>
      </c>
    </row>
    <row r="48" spans="1:27" x14ac:dyDescent="0.25">
      <c r="A48" s="12">
        <f t="shared" si="2"/>
        <v>44</v>
      </c>
      <c r="B48" s="19">
        <v>0</v>
      </c>
      <c r="C48" s="9" t="s">
        <v>297</v>
      </c>
      <c r="D48" s="11" t="s">
        <v>298</v>
      </c>
      <c r="E48" s="11"/>
      <c r="Y48" s="14">
        <f t="shared" si="0"/>
        <v>44</v>
      </c>
      <c r="Z48" s="14" t="b">
        <v>0</v>
      </c>
      <c r="AA48" s="14" t="str">
        <f t="shared" si="1"/>
        <v/>
      </c>
    </row>
    <row r="49" spans="1:27" x14ac:dyDescent="0.25">
      <c r="A49" s="12">
        <f t="shared" si="2"/>
        <v>45</v>
      </c>
      <c r="B49" s="19">
        <v>0</v>
      </c>
      <c r="C49" s="9" t="s">
        <v>299</v>
      </c>
      <c r="D49" s="11" t="s">
        <v>300</v>
      </c>
      <c r="E49" s="11"/>
      <c r="Y49" s="14">
        <f t="shared" si="0"/>
        <v>45</v>
      </c>
      <c r="Z49" s="14" t="b">
        <v>0</v>
      </c>
      <c r="AA49" s="14" t="str">
        <f t="shared" si="1"/>
        <v/>
      </c>
    </row>
    <row r="50" spans="1:27" x14ac:dyDescent="0.25">
      <c r="A50" s="12">
        <f t="shared" si="2"/>
        <v>46</v>
      </c>
      <c r="B50" s="19">
        <v>0</v>
      </c>
      <c r="C50" s="9" t="s">
        <v>301</v>
      </c>
      <c r="D50" s="11" t="s">
        <v>302</v>
      </c>
      <c r="E50" s="11"/>
      <c r="Y50" s="14">
        <f t="shared" si="0"/>
        <v>46</v>
      </c>
      <c r="Z50" s="14" t="b">
        <v>0</v>
      </c>
      <c r="AA50" s="14" t="str">
        <f t="shared" si="1"/>
        <v/>
      </c>
    </row>
    <row r="51" spans="1:27" x14ac:dyDescent="0.25">
      <c r="A51" s="12">
        <f t="shared" si="2"/>
        <v>47</v>
      </c>
      <c r="B51" s="19">
        <v>0</v>
      </c>
      <c r="C51" s="9" t="s">
        <v>303</v>
      </c>
      <c r="D51" s="11" t="s">
        <v>304</v>
      </c>
      <c r="E51" s="11"/>
      <c r="Y51" s="14">
        <f t="shared" si="0"/>
        <v>47</v>
      </c>
      <c r="Z51" s="14" t="b">
        <v>0</v>
      </c>
      <c r="AA51" s="14" t="str">
        <f t="shared" si="1"/>
        <v/>
      </c>
    </row>
  </sheetData>
  <conditionalFormatting sqref="B5:B51">
    <cfRule type="cellIs" dxfId="6" priority="3" operator="equal">
      <formula>"SIM"</formula>
    </cfRule>
  </conditionalFormatting>
  <dataValidations count="1">
    <dataValidation type="list" allowBlank="1" showInputMessage="1" showErrorMessage="1" sqref="B5:B51" xr:uid="{51D30512-7377-4F3D-AD5E-2F2D8E26451D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8185185-3DA9-4982-9B0D-887B4EE218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1A5B13D2-A377-47E3-AF61-91291F326D3C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B5:B15</xm:sqref>
        </x14:conditionalFormatting>
        <x14:conditionalFormatting xmlns:xm="http://schemas.microsoft.com/office/excel/2006/main">
          <x14:cfRule type="iconSet" priority="1" id="{FF5D5267-0061-49C9-8591-CD8BE4EDF1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B66EC310-30CF-451F-998E-41C1A3D0BAE6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E5D2-5000-4C05-A77D-8FC1E994692A}">
  <dimension ref="A1:AA116"/>
  <sheetViews>
    <sheetView tabSelected="1" workbookViewId="0">
      <pane ySplit="4" topLeftCell="A5" activePane="bottomLeft" state="frozen"/>
      <selection pane="bottomLeft" activeCell="B116" sqref="B116"/>
    </sheetView>
  </sheetViews>
  <sheetFormatPr defaultRowHeight="15" x14ac:dyDescent="0.25"/>
  <cols>
    <col min="2" max="2" width="13.85546875" customWidth="1"/>
    <col min="3" max="3" width="35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</cols>
  <sheetData>
    <row r="1" spans="1:27" ht="19.5" thickBot="1" x14ac:dyDescent="0.35">
      <c r="A1" s="1"/>
      <c r="B1" s="2" t="s">
        <v>718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36" si="0">A5</f>
        <v>1</v>
      </c>
      <c r="Z5" s="14" t="b">
        <v>1</v>
      </c>
      <c r="AA5" s="14" t="str">
        <f t="shared" ref="AA5:AA36" si="1" xml:space="preserve"> IF(Z5 = TRUE, C5, "")</f>
        <v>NU_ANO_CENSO</v>
      </c>
    </row>
    <row r="6" spans="1:27" x14ac:dyDescent="0.25">
      <c r="A6" s="12">
        <f>1+A5</f>
        <v>2</v>
      </c>
      <c r="B6" s="19">
        <v>1</v>
      </c>
      <c r="C6" s="11" t="s">
        <v>16</v>
      </c>
      <c r="D6" s="11" t="s">
        <v>17</v>
      </c>
      <c r="E6" s="10"/>
      <c r="Y6" s="14">
        <f t="shared" si="0"/>
        <v>2</v>
      </c>
      <c r="Z6" s="14" t="b">
        <v>1</v>
      </c>
      <c r="AA6" s="14" t="str">
        <f t="shared" si="1"/>
        <v>CO_IES</v>
      </c>
    </row>
    <row r="7" spans="1:27" x14ac:dyDescent="0.25">
      <c r="A7" s="12">
        <f t="shared" ref="A7:A70" si="2">1+A6</f>
        <v>3</v>
      </c>
      <c r="B7" s="19">
        <v>1</v>
      </c>
      <c r="C7" s="9" t="s">
        <v>18</v>
      </c>
      <c r="D7" s="11" t="s">
        <v>19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1</v>
      </c>
      <c r="C8" s="11" t="s">
        <v>20</v>
      </c>
      <c r="D8" s="11" t="s">
        <v>21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1</v>
      </c>
      <c r="C9" s="11" t="s">
        <v>305</v>
      </c>
      <c r="D9" s="11" t="s">
        <v>306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1</v>
      </c>
      <c r="C10" s="11" t="s">
        <v>228</v>
      </c>
      <c r="D10" s="11" t="s">
        <v>307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1</v>
      </c>
      <c r="C11" s="11" t="s">
        <v>230</v>
      </c>
      <c r="D11" s="11" t="s">
        <v>308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1</v>
      </c>
      <c r="C12" s="11" t="s">
        <v>232</v>
      </c>
      <c r="D12" s="11" t="s">
        <v>309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1</v>
      </c>
      <c r="C13" s="11" t="s">
        <v>22</v>
      </c>
      <c r="D13" s="11" t="s">
        <v>310</v>
      </c>
      <c r="E13" s="11"/>
      <c r="Y13" s="14">
        <f t="shared" si="0"/>
        <v>9</v>
      </c>
      <c r="Z13" s="14" t="b">
        <v>1</v>
      </c>
      <c r="AA13" s="14" t="str">
        <f t="shared" si="1"/>
        <v>CO_CURSO</v>
      </c>
    </row>
    <row r="14" spans="1:27" x14ac:dyDescent="0.25">
      <c r="A14" s="12">
        <f t="shared" si="2"/>
        <v>10</v>
      </c>
      <c r="B14" s="19">
        <v>1</v>
      </c>
      <c r="C14" s="11" t="s">
        <v>311</v>
      </c>
      <c r="D14" s="11" t="s">
        <v>312</v>
      </c>
      <c r="E14" s="11"/>
      <c r="Y14" s="14">
        <f t="shared" si="0"/>
        <v>10</v>
      </c>
      <c r="Z14" s="14" t="b">
        <v>0</v>
      </c>
      <c r="AA14" s="14" t="str">
        <f t="shared" si="1"/>
        <v/>
      </c>
    </row>
    <row r="15" spans="1:27" x14ac:dyDescent="0.25">
      <c r="A15" s="12">
        <f t="shared" si="2"/>
        <v>11</v>
      </c>
      <c r="B15" s="19">
        <v>1</v>
      </c>
      <c r="C15" s="11" t="s">
        <v>83</v>
      </c>
      <c r="D15" s="11" t="s">
        <v>313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1</v>
      </c>
      <c r="C16" s="11" t="s">
        <v>34</v>
      </c>
      <c r="D16" s="11" t="s">
        <v>35</v>
      </c>
      <c r="E16" s="11"/>
      <c r="Y16" s="14">
        <f t="shared" si="0"/>
        <v>12</v>
      </c>
      <c r="Z16" s="14" t="b">
        <v>0</v>
      </c>
      <c r="AA16" s="14" t="str">
        <f t="shared" si="1"/>
        <v/>
      </c>
    </row>
    <row r="17" spans="1:27" x14ac:dyDescent="0.25">
      <c r="A17" s="12">
        <f t="shared" si="2"/>
        <v>13</v>
      </c>
      <c r="B17" s="19">
        <v>1</v>
      </c>
      <c r="C17" s="11" t="s">
        <v>28</v>
      </c>
      <c r="D17" s="11" t="s">
        <v>314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1</v>
      </c>
      <c r="C18" s="11" t="s">
        <v>30</v>
      </c>
      <c r="D18" s="11" t="s">
        <v>31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1</v>
      </c>
      <c r="C19" s="11" t="s">
        <v>32</v>
      </c>
      <c r="D19" s="11" t="s">
        <v>33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1</v>
      </c>
      <c r="C20" s="11" t="s">
        <v>315</v>
      </c>
      <c r="D20" s="11" t="s">
        <v>316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1</v>
      </c>
      <c r="C21" s="11" t="s">
        <v>317</v>
      </c>
      <c r="D21" s="11" t="s">
        <v>318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0</v>
      </c>
      <c r="C22" s="11" t="s">
        <v>319</v>
      </c>
      <c r="D22" s="11" t="s">
        <v>320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0</v>
      </c>
      <c r="C23" s="11" t="s">
        <v>321</v>
      </c>
      <c r="D23" s="11" t="s">
        <v>322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0</v>
      </c>
      <c r="C24" s="11" t="s">
        <v>323</v>
      </c>
      <c r="D24" s="11" t="s">
        <v>324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0</v>
      </c>
      <c r="C25" s="11" t="s">
        <v>325</v>
      </c>
      <c r="D25" s="11" t="s">
        <v>326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0</v>
      </c>
      <c r="C26" s="11" t="s">
        <v>327</v>
      </c>
      <c r="D26" s="11" t="s">
        <v>328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0</v>
      </c>
      <c r="C27" s="9" t="s">
        <v>329</v>
      </c>
      <c r="D27" s="11" t="s">
        <v>330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0</v>
      </c>
      <c r="C28" s="11" t="s">
        <v>331</v>
      </c>
      <c r="D28" s="11" t="s">
        <v>332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333</v>
      </c>
      <c r="D29" s="11" t="s">
        <v>334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335</v>
      </c>
      <c r="D30" s="11" t="s">
        <v>336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337</v>
      </c>
      <c r="D31" s="11" t="s">
        <v>338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339</v>
      </c>
      <c r="D32" s="11" t="s">
        <v>340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341</v>
      </c>
      <c r="D33" s="11" t="s">
        <v>342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343</v>
      </c>
      <c r="D34" s="11" t="s">
        <v>344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11</v>
      </c>
      <c r="D35" s="11" t="s">
        <v>345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346</v>
      </c>
      <c r="D36" s="11" t="s">
        <v>347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348</v>
      </c>
      <c r="D37" s="11" t="s">
        <v>349</v>
      </c>
      <c r="E37" s="11"/>
      <c r="Y37" s="14">
        <f t="shared" ref="Y37:Y68" si="3">A37</f>
        <v>33</v>
      </c>
      <c r="Z37" s="14" t="b">
        <v>0</v>
      </c>
      <c r="AA37" s="14" t="str">
        <f t="shared" ref="AA37:AA68" si="4" xml:space="preserve"> IF(Z37 = TRUE, C37, "")</f>
        <v/>
      </c>
    </row>
    <row r="38" spans="1:27" x14ac:dyDescent="0.25">
      <c r="A38" s="12">
        <f t="shared" si="2"/>
        <v>34</v>
      </c>
      <c r="B38" s="19">
        <v>1</v>
      </c>
      <c r="C38" s="9" t="s">
        <v>350</v>
      </c>
      <c r="D38" s="11" t="s">
        <v>351</v>
      </c>
      <c r="E38" s="11"/>
      <c r="Y38" s="14">
        <f t="shared" si="3"/>
        <v>34</v>
      </c>
      <c r="Z38" s="14" t="b">
        <v>0</v>
      </c>
      <c r="AA38" s="14" t="str">
        <f t="shared" si="4"/>
        <v/>
      </c>
    </row>
    <row r="39" spans="1:27" x14ac:dyDescent="0.25">
      <c r="A39" s="12">
        <f t="shared" si="2"/>
        <v>35</v>
      </c>
      <c r="B39" s="19">
        <v>1</v>
      </c>
      <c r="C39" s="9" t="s">
        <v>352</v>
      </c>
      <c r="D39" s="11" t="s">
        <v>353</v>
      </c>
      <c r="E39" s="11"/>
      <c r="Y39" s="14">
        <f t="shared" si="3"/>
        <v>35</v>
      </c>
      <c r="Z39" s="14" t="b">
        <v>0</v>
      </c>
      <c r="AA39" s="14" t="str">
        <f t="shared" si="4"/>
        <v/>
      </c>
    </row>
    <row r="40" spans="1:27" x14ac:dyDescent="0.25">
      <c r="A40" s="12">
        <f t="shared" si="2"/>
        <v>36</v>
      </c>
      <c r="B40" s="19">
        <v>1</v>
      </c>
      <c r="C40" s="9" t="s">
        <v>354</v>
      </c>
      <c r="D40" s="11" t="s">
        <v>355</v>
      </c>
      <c r="E40" s="11"/>
      <c r="Y40" s="14">
        <f t="shared" si="3"/>
        <v>36</v>
      </c>
      <c r="Z40" s="14" t="b">
        <v>0</v>
      </c>
      <c r="AA40" s="14" t="str">
        <f t="shared" si="4"/>
        <v/>
      </c>
    </row>
    <row r="41" spans="1:27" x14ac:dyDescent="0.25">
      <c r="A41" s="12">
        <f t="shared" si="2"/>
        <v>37</v>
      </c>
      <c r="B41" s="19">
        <v>1</v>
      </c>
      <c r="C41" s="9" t="s">
        <v>356</v>
      </c>
      <c r="D41" s="11" t="s">
        <v>357</v>
      </c>
      <c r="E41" s="11"/>
      <c r="Y41" s="14">
        <f t="shared" si="3"/>
        <v>37</v>
      </c>
      <c r="Z41" s="14" t="b">
        <v>0</v>
      </c>
      <c r="AA41" s="14" t="str">
        <f t="shared" si="4"/>
        <v/>
      </c>
    </row>
    <row r="42" spans="1:27" x14ac:dyDescent="0.25">
      <c r="A42" s="12">
        <f t="shared" si="2"/>
        <v>38</v>
      </c>
      <c r="B42" s="19">
        <v>0</v>
      </c>
      <c r="C42" s="9" t="s">
        <v>358</v>
      </c>
      <c r="D42" s="11" t="s">
        <v>359</v>
      </c>
      <c r="E42" s="11"/>
      <c r="Y42" s="14">
        <f t="shared" si="3"/>
        <v>38</v>
      </c>
      <c r="Z42" s="14" t="b">
        <v>0</v>
      </c>
      <c r="AA42" s="14" t="str">
        <f t="shared" si="4"/>
        <v/>
      </c>
    </row>
    <row r="43" spans="1:27" x14ac:dyDescent="0.25">
      <c r="A43" s="12">
        <f t="shared" si="2"/>
        <v>39</v>
      </c>
      <c r="B43" s="19">
        <v>0</v>
      </c>
      <c r="C43" s="9" t="s">
        <v>360</v>
      </c>
      <c r="D43" s="11" t="s">
        <v>361</v>
      </c>
      <c r="E43" s="11"/>
      <c r="Y43" s="14">
        <f t="shared" si="3"/>
        <v>39</v>
      </c>
      <c r="Z43" s="14" t="b">
        <v>0</v>
      </c>
      <c r="AA43" s="14" t="str">
        <f t="shared" si="4"/>
        <v/>
      </c>
    </row>
    <row r="44" spans="1:27" x14ac:dyDescent="0.25">
      <c r="A44" s="12">
        <f t="shared" si="2"/>
        <v>40</v>
      </c>
      <c r="B44" s="19">
        <v>0</v>
      </c>
      <c r="C44" s="9" t="s">
        <v>362</v>
      </c>
      <c r="D44" s="11" t="s">
        <v>363</v>
      </c>
      <c r="E44" s="11"/>
      <c r="Y44" s="14">
        <f t="shared" si="3"/>
        <v>40</v>
      </c>
      <c r="Z44" s="14" t="b">
        <v>0</v>
      </c>
      <c r="AA44" s="14" t="str">
        <f t="shared" si="4"/>
        <v/>
      </c>
    </row>
    <row r="45" spans="1:27" x14ac:dyDescent="0.25">
      <c r="A45" s="12">
        <f t="shared" si="2"/>
        <v>41</v>
      </c>
      <c r="B45" s="19">
        <v>0</v>
      </c>
      <c r="C45" s="9" t="s">
        <v>364</v>
      </c>
      <c r="D45" s="11" t="s">
        <v>365</v>
      </c>
      <c r="E45" s="11"/>
      <c r="Y45" s="14">
        <f t="shared" si="3"/>
        <v>41</v>
      </c>
      <c r="Z45" s="14" t="b">
        <v>0</v>
      </c>
      <c r="AA45" s="14" t="str">
        <f t="shared" si="4"/>
        <v/>
      </c>
    </row>
    <row r="46" spans="1:27" x14ac:dyDescent="0.25">
      <c r="A46" s="12">
        <f t="shared" si="2"/>
        <v>42</v>
      </c>
      <c r="B46" s="19">
        <v>0</v>
      </c>
      <c r="C46" s="9" t="s">
        <v>366</v>
      </c>
      <c r="D46" s="11" t="s">
        <v>367</v>
      </c>
      <c r="E46" s="11"/>
      <c r="Y46" s="14">
        <f t="shared" si="3"/>
        <v>42</v>
      </c>
      <c r="Z46" s="14" t="b">
        <v>0</v>
      </c>
      <c r="AA46" s="14" t="str">
        <f t="shared" si="4"/>
        <v/>
      </c>
    </row>
    <row r="47" spans="1:27" x14ac:dyDescent="0.25">
      <c r="A47" s="12">
        <f t="shared" si="2"/>
        <v>43</v>
      </c>
      <c r="B47" s="19">
        <v>0</v>
      </c>
      <c r="C47" s="9" t="s">
        <v>368</v>
      </c>
      <c r="D47" s="11" t="s">
        <v>369</v>
      </c>
      <c r="E47" s="11"/>
      <c r="Y47" s="14">
        <f t="shared" si="3"/>
        <v>43</v>
      </c>
      <c r="Z47" s="14" t="b">
        <v>0</v>
      </c>
      <c r="AA47" s="14" t="str">
        <f t="shared" si="4"/>
        <v/>
      </c>
    </row>
    <row r="48" spans="1:27" x14ac:dyDescent="0.25">
      <c r="A48" s="12">
        <f t="shared" si="2"/>
        <v>44</v>
      </c>
      <c r="B48" s="19">
        <v>0</v>
      </c>
      <c r="C48" s="9" t="s">
        <v>370</v>
      </c>
      <c r="D48" s="11" t="s">
        <v>371</v>
      </c>
      <c r="E48" s="11"/>
      <c r="Y48" s="14">
        <f t="shared" si="3"/>
        <v>44</v>
      </c>
      <c r="Z48" s="14" t="b">
        <v>0</v>
      </c>
      <c r="AA48" s="14" t="str">
        <f t="shared" si="4"/>
        <v/>
      </c>
    </row>
    <row r="49" spans="1:27" x14ac:dyDescent="0.25">
      <c r="A49" s="12">
        <f t="shared" si="2"/>
        <v>45</v>
      </c>
      <c r="B49" s="19">
        <v>0</v>
      </c>
      <c r="C49" s="9" t="s">
        <v>372</v>
      </c>
      <c r="D49" s="11" t="s">
        <v>373</v>
      </c>
      <c r="E49" s="11"/>
      <c r="Y49" s="14">
        <f t="shared" si="3"/>
        <v>45</v>
      </c>
      <c r="Z49" s="14" t="b">
        <v>0</v>
      </c>
      <c r="AA49" s="14" t="str">
        <f t="shared" si="4"/>
        <v/>
      </c>
    </row>
    <row r="50" spans="1:27" x14ac:dyDescent="0.25">
      <c r="A50" s="12">
        <f t="shared" si="2"/>
        <v>46</v>
      </c>
      <c r="B50" s="19">
        <v>0</v>
      </c>
      <c r="C50" s="9" t="s">
        <v>374</v>
      </c>
      <c r="D50" s="11" t="s">
        <v>375</v>
      </c>
      <c r="E50" s="11"/>
      <c r="Y50" s="14">
        <f t="shared" si="3"/>
        <v>46</v>
      </c>
      <c r="Z50" s="14" t="b">
        <v>0</v>
      </c>
      <c r="AA50" s="14" t="str">
        <f t="shared" si="4"/>
        <v/>
      </c>
    </row>
    <row r="51" spans="1:27" x14ac:dyDescent="0.25">
      <c r="A51" s="12">
        <f t="shared" si="2"/>
        <v>47</v>
      </c>
      <c r="B51" s="19">
        <v>0</v>
      </c>
      <c r="C51" s="9" t="s">
        <v>376</v>
      </c>
      <c r="D51" s="11" t="s">
        <v>377</v>
      </c>
      <c r="E51" s="11"/>
      <c r="Y51" s="14">
        <f t="shared" si="3"/>
        <v>47</v>
      </c>
      <c r="Z51" s="14" t="b">
        <v>0</v>
      </c>
      <c r="AA51" s="14" t="str">
        <f t="shared" si="4"/>
        <v/>
      </c>
    </row>
    <row r="52" spans="1:27" x14ac:dyDescent="0.25">
      <c r="A52" s="12">
        <f t="shared" si="2"/>
        <v>48</v>
      </c>
      <c r="B52" s="19">
        <v>0</v>
      </c>
      <c r="C52" s="9" t="s">
        <v>378</v>
      </c>
      <c r="D52" s="11" t="s">
        <v>379</v>
      </c>
      <c r="E52" s="11"/>
      <c r="Y52" s="14">
        <f t="shared" si="3"/>
        <v>48</v>
      </c>
      <c r="Z52" s="14" t="b">
        <v>0</v>
      </c>
      <c r="AA52" s="14" t="str">
        <f t="shared" si="4"/>
        <v/>
      </c>
    </row>
    <row r="53" spans="1:27" x14ac:dyDescent="0.25">
      <c r="A53" s="12">
        <f t="shared" si="2"/>
        <v>49</v>
      </c>
      <c r="B53" s="19">
        <v>0</v>
      </c>
      <c r="C53" s="9" t="s">
        <v>380</v>
      </c>
      <c r="D53" s="11" t="s">
        <v>381</v>
      </c>
      <c r="E53" s="11"/>
      <c r="Y53" s="14">
        <f t="shared" si="3"/>
        <v>49</v>
      </c>
      <c r="Z53" s="14" t="b">
        <v>0</v>
      </c>
      <c r="AA53" s="14" t="str">
        <f t="shared" si="4"/>
        <v/>
      </c>
    </row>
    <row r="54" spans="1:27" x14ac:dyDescent="0.25">
      <c r="A54" s="12">
        <f t="shared" si="2"/>
        <v>50</v>
      </c>
      <c r="B54" s="19">
        <v>0</v>
      </c>
      <c r="C54" s="9" t="s">
        <v>382</v>
      </c>
      <c r="D54" s="11" t="s">
        <v>383</v>
      </c>
      <c r="E54" s="11"/>
      <c r="Y54" s="14">
        <f t="shared" si="3"/>
        <v>50</v>
      </c>
      <c r="Z54" s="14" t="b">
        <v>0</v>
      </c>
      <c r="AA54" s="14" t="str">
        <f t="shared" si="4"/>
        <v/>
      </c>
    </row>
    <row r="55" spans="1:27" x14ac:dyDescent="0.25">
      <c r="A55" s="12">
        <f t="shared" si="2"/>
        <v>51</v>
      </c>
      <c r="B55" s="19">
        <v>0</v>
      </c>
      <c r="C55" s="9" t="s">
        <v>384</v>
      </c>
      <c r="D55" s="11" t="s">
        <v>385</v>
      </c>
      <c r="E55" s="11"/>
      <c r="Y55" s="14">
        <f t="shared" si="3"/>
        <v>51</v>
      </c>
      <c r="Z55" s="14" t="b">
        <v>0</v>
      </c>
      <c r="AA55" s="14" t="str">
        <f t="shared" si="4"/>
        <v/>
      </c>
    </row>
    <row r="56" spans="1:27" x14ac:dyDescent="0.25">
      <c r="A56" s="12">
        <f t="shared" si="2"/>
        <v>52</v>
      </c>
      <c r="B56" s="19">
        <v>0</v>
      </c>
      <c r="C56" s="9" t="s">
        <v>386</v>
      </c>
      <c r="D56" s="11" t="s">
        <v>387</v>
      </c>
      <c r="E56" s="11"/>
      <c r="Y56" s="14">
        <f t="shared" si="3"/>
        <v>52</v>
      </c>
      <c r="Z56" s="14" t="b">
        <v>0</v>
      </c>
      <c r="AA56" s="14" t="str">
        <f t="shared" si="4"/>
        <v/>
      </c>
    </row>
    <row r="57" spans="1:27" x14ac:dyDescent="0.25">
      <c r="A57" s="12">
        <f t="shared" si="2"/>
        <v>53</v>
      </c>
      <c r="B57" s="19">
        <v>0</v>
      </c>
      <c r="C57" s="9" t="s">
        <v>388</v>
      </c>
      <c r="D57" s="11" t="s">
        <v>389</v>
      </c>
      <c r="E57" s="11"/>
      <c r="Y57" s="14">
        <f t="shared" si="3"/>
        <v>53</v>
      </c>
      <c r="Z57" s="14" t="b">
        <v>0</v>
      </c>
      <c r="AA57" s="14" t="str">
        <f t="shared" si="4"/>
        <v/>
      </c>
    </row>
    <row r="58" spans="1:27" x14ac:dyDescent="0.25">
      <c r="A58" s="12">
        <f t="shared" si="2"/>
        <v>54</v>
      </c>
      <c r="B58" s="19">
        <v>0</v>
      </c>
      <c r="C58" s="9" t="s">
        <v>390</v>
      </c>
      <c r="D58" s="11" t="s">
        <v>391</v>
      </c>
      <c r="E58" s="11"/>
      <c r="Y58" s="14">
        <f t="shared" si="3"/>
        <v>54</v>
      </c>
      <c r="Z58" s="14" t="b">
        <v>0</v>
      </c>
      <c r="AA58" s="14" t="str">
        <f t="shared" si="4"/>
        <v/>
      </c>
    </row>
    <row r="59" spans="1:27" x14ac:dyDescent="0.25">
      <c r="A59" s="12">
        <f t="shared" si="2"/>
        <v>55</v>
      </c>
      <c r="B59" s="19">
        <v>0</v>
      </c>
      <c r="C59" s="9" t="s">
        <v>392</v>
      </c>
      <c r="D59" s="11" t="s">
        <v>393</v>
      </c>
      <c r="E59" s="11"/>
      <c r="Y59" s="14">
        <f t="shared" si="3"/>
        <v>55</v>
      </c>
      <c r="Z59" s="14" t="b">
        <v>0</v>
      </c>
      <c r="AA59" s="14" t="str">
        <f t="shared" si="4"/>
        <v/>
      </c>
    </row>
    <row r="60" spans="1:27" x14ac:dyDescent="0.25">
      <c r="A60" s="12">
        <f t="shared" si="2"/>
        <v>56</v>
      </c>
      <c r="B60" s="19">
        <v>0</v>
      </c>
      <c r="C60" s="9" t="s">
        <v>394</v>
      </c>
      <c r="D60" s="11" t="s">
        <v>395</v>
      </c>
      <c r="E60" s="11"/>
      <c r="Y60" s="14">
        <f t="shared" si="3"/>
        <v>56</v>
      </c>
      <c r="Z60" s="14" t="b">
        <v>0</v>
      </c>
      <c r="AA60" s="14" t="str">
        <f t="shared" si="4"/>
        <v/>
      </c>
    </row>
    <row r="61" spans="1:27" x14ac:dyDescent="0.25">
      <c r="A61" s="12">
        <f t="shared" si="2"/>
        <v>57</v>
      </c>
      <c r="B61" s="19">
        <v>0</v>
      </c>
      <c r="C61" s="9" t="s">
        <v>396</v>
      </c>
      <c r="D61" s="11" t="s">
        <v>397</v>
      </c>
      <c r="E61" s="11"/>
      <c r="Y61" s="14">
        <f t="shared" si="3"/>
        <v>57</v>
      </c>
      <c r="Z61" s="14" t="b">
        <v>0</v>
      </c>
      <c r="AA61" s="14" t="str">
        <f t="shared" si="4"/>
        <v/>
      </c>
    </row>
    <row r="62" spans="1:27" x14ac:dyDescent="0.25">
      <c r="A62" s="12">
        <f t="shared" si="2"/>
        <v>58</v>
      </c>
      <c r="B62" s="19">
        <v>0</v>
      </c>
      <c r="C62" s="9" t="s">
        <v>398</v>
      </c>
      <c r="D62" s="11" t="s">
        <v>399</v>
      </c>
      <c r="E62" s="11"/>
      <c r="Y62" s="14">
        <f t="shared" si="3"/>
        <v>58</v>
      </c>
      <c r="Z62" s="14" t="b">
        <v>0</v>
      </c>
      <c r="AA62" s="14" t="str">
        <f t="shared" si="4"/>
        <v/>
      </c>
    </row>
    <row r="63" spans="1:27" x14ac:dyDescent="0.25">
      <c r="A63" s="12">
        <f t="shared" si="2"/>
        <v>59</v>
      </c>
      <c r="B63" s="19">
        <v>0</v>
      </c>
      <c r="C63" s="9" t="s">
        <v>400</v>
      </c>
      <c r="D63" s="11" t="s">
        <v>401</v>
      </c>
      <c r="E63" s="11"/>
      <c r="Y63" s="14">
        <f t="shared" si="3"/>
        <v>59</v>
      </c>
      <c r="Z63" s="14" t="b">
        <v>0</v>
      </c>
      <c r="AA63" s="14" t="str">
        <f t="shared" si="4"/>
        <v/>
      </c>
    </row>
    <row r="64" spans="1:27" x14ac:dyDescent="0.25">
      <c r="A64" s="12">
        <f t="shared" si="2"/>
        <v>60</v>
      </c>
      <c r="B64" s="19">
        <v>0</v>
      </c>
      <c r="C64" s="9" t="s">
        <v>402</v>
      </c>
      <c r="D64" s="11" t="s">
        <v>403</v>
      </c>
      <c r="E64" s="11"/>
      <c r="Y64" s="14">
        <f t="shared" si="3"/>
        <v>60</v>
      </c>
      <c r="Z64" s="14" t="b">
        <v>0</v>
      </c>
      <c r="AA64" s="14" t="str">
        <f t="shared" si="4"/>
        <v/>
      </c>
    </row>
    <row r="65" spans="1:27" x14ac:dyDescent="0.25">
      <c r="A65" s="12">
        <f t="shared" si="2"/>
        <v>61</v>
      </c>
      <c r="B65" s="19">
        <v>0</v>
      </c>
      <c r="C65" s="9" t="s">
        <v>404</v>
      </c>
      <c r="D65" s="11" t="s">
        <v>405</v>
      </c>
      <c r="E65" s="11"/>
      <c r="Y65" s="14">
        <f t="shared" si="3"/>
        <v>61</v>
      </c>
      <c r="Z65" s="14" t="b">
        <v>0</v>
      </c>
      <c r="AA65" s="14" t="str">
        <f t="shared" si="4"/>
        <v/>
      </c>
    </row>
    <row r="66" spans="1:27" x14ac:dyDescent="0.25">
      <c r="A66" s="12">
        <f t="shared" si="2"/>
        <v>62</v>
      </c>
      <c r="B66" s="19">
        <v>0</v>
      </c>
      <c r="C66" s="9" t="s">
        <v>406</v>
      </c>
      <c r="D66" s="11" t="s">
        <v>407</v>
      </c>
      <c r="E66" s="11"/>
      <c r="Y66" s="14">
        <f t="shared" si="3"/>
        <v>62</v>
      </c>
      <c r="Z66" s="14" t="b">
        <v>0</v>
      </c>
      <c r="AA66" s="14" t="str">
        <f t="shared" si="4"/>
        <v/>
      </c>
    </row>
    <row r="67" spans="1:27" x14ac:dyDescent="0.25">
      <c r="A67" s="12">
        <f t="shared" si="2"/>
        <v>63</v>
      </c>
      <c r="B67" s="19">
        <v>0</v>
      </c>
      <c r="C67" s="9" t="s">
        <v>408</v>
      </c>
      <c r="D67" s="11" t="s">
        <v>409</v>
      </c>
      <c r="E67" s="11"/>
      <c r="Y67" s="14">
        <f t="shared" si="3"/>
        <v>63</v>
      </c>
      <c r="Z67" s="14" t="b">
        <v>0</v>
      </c>
      <c r="AA67" s="14" t="str">
        <f t="shared" si="4"/>
        <v/>
      </c>
    </row>
    <row r="68" spans="1:27" x14ac:dyDescent="0.25">
      <c r="A68" s="12">
        <f t="shared" si="2"/>
        <v>64</v>
      </c>
      <c r="B68" s="19">
        <v>0</v>
      </c>
      <c r="C68" s="9" t="s">
        <v>410</v>
      </c>
      <c r="D68" s="11" t="s">
        <v>411</v>
      </c>
      <c r="E68" s="11"/>
      <c r="Y68" s="14">
        <f t="shared" si="3"/>
        <v>64</v>
      </c>
      <c r="Z68" s="14" t="b">
        <v>0</v>
      </c>
      <c r="AA68" s="14" t="str">
        <f t="shared" si="4"/>
        <v/>
      </c>
    </row>
    <row r="69" spans="1:27" x14ac:dyDescent="0.25">
      <c r="A69" s="12">
        <f t="shared" si="2"/>
        <v>65</v>
      </c>
      <c r="B69" s="19">
        <v>0</v>
      </c>
      <c r="C69" s="9" t="s">
        <v>412</v>
      </c>
      <c r="D69" s="11" t="s">
        <v>413</v>
      </c>
      <c r="E69" s="11"/>
      <c r="Y69" s="14">
        <f t="shared" ref="Y69:Y100" si="5">A69</f>
        <v>65</v>
      </c>
      <c r="Z69" s="14" t="b">
        <v>0</v>
      </c>
      <c r="AA69" s="14" t="str">
        <f t="shared" ref="AA69:AA100" si="6" xml:space="preserve"> IF(Z69 = TRUE, C69, "")</f>
        <v/>
      </c>
    </row>
    <row r="70" spans="1:27" x14ac:dyDescent="0.25">
      <c r="A70" s="12">
        <f t="shared" si="2"/>
        <v>66</v>
      </c>
      <c r="B70" s="19">
        <v>0</v>
      </c>
      <c r="C70" s="9" t="s">
        <v>414</v>
      </c>
      <c r="D70" s="11" t="s">
        <v>415</v>
      </c>
      <c r="E70" s="11"/>
      <c r="Y70" s="14">
        <f t="shared" si="5"/>
        <v>66</v>
      </c>
      <c r="Z70" s="14" t="b">
        <v>0</v>
      </c>
      <c r="AA70" s="14" t="str">
        <f t="shared" si="6"/>
        <v/>
      </c>
    </row>
    <row r="71" spans="1:27" x14ac:dyDescent="0.25">
      <c r="A71" s="12">
        <f t="shared" ref="A71:A116" si="7">1+A70</f>
        <v>67</v>
      </c>
      <c r="B71" s="19">
        <v>0</v>
      </c>
      <c r="C71" s="9" t="s">
        <v>416</v>
      </c>
      <c r="D71" s="11" t="s">
        <v>417</v>
      </c>
      <c r="E71" s="11"/>
      <c r="Y71" s="14">
        <f t="shared" si="5"/>
        <v>67</v>
      </c>
      <c r="Z71" s="14" t="b">
        <v>0</v>
      </c>
      <c r="AA71" s="14" t="str">
        <f t="shared" si="6"/>
        <v/>
      </c>
    </row>
    <row r="72" spans="1:27" x14ac:dyDescent="0.25">
      <c r="A72" s="12">
        <f t="shared" si="7"/>
        <v>68</v>
      </c>
      <c r="B72" s="19">
        <v>0</v>
      </c>
      <c r="C72" s="9" t="s">
        <v>418</v>
      </c>
      <c r="D72" s="11" t="s">
        <v>419</v>
      </c>
      <c r="E72" s="11"/>
      <c r="Y72" s="14">
        <f t="shared" si="5"/>
        <v>68</v>
      </c>
      <c r="Z72" s="14" t="b">
        <v>0</v>
      </c>
      <c r="AA72" s="14" t="str">
        <f t="shared" si="6"/>
        <v/>
      </c>
    </row>
    <row r="73" spans="1:27" x14ac:dyDescent="0.25">
      <c r="A73" s="12">
        <f t="shared" si="7"/>
        <v>69</v>
      </c>
      <c r="B73" s="19">
        <v>0</v>
      </c>
      <c r="C73" s="9" t="s">
        <v>420</v>
      </c>
      <c r="D73" s="11" t="s">
        <v>421</v>
      </c>
      <c r="E73" s="11"/>
      <c r="Y73" s="14">
        <f t="shared" si="5"/>
        <v>69</v>
      </c>
      <c r="Z73" s="14" t="b">
        <v>0</v>
      </c>
      <c r="AA73" s="14" t="str">
        <f t="shared" si="6"/>
        <v/>
      </c>
    </row>
    <row r="74" spans="1:27" x14ac:dyDescent="0.25">
      <c r="A74" s="12">
        <f t="shared" si="7"/>
        <v>70</v>
      </c>
      <c r="B74" s="19">
        <v>0</v>
      </c>
      <c r="C74" s="9" t="s">
        <v>422</v>
      </c>
      <c r="D74" s="11" t="s">
        <v>423</v>
      </c>
      <c r="E74" s="11"/>
      <c r="Y74" s="14">
        <f t="shared" si="5"/>
        <v>70</v>
      </c>
      <c r="Z74" s="14" t="b">
        <v>0</v>
      </c>
      <c r="AA74" s="14" t="str">
        <f t="shared" si="6"/>
        <v/>
      </c>
    </row>
    <row r="75" spans="1:27" x14ac:dyDescent="0.25">
      <c r="A75" s="12">
        <f t="shared" si="7"/>
        <v>71</v>
      </c>
      <c r="B75" s="19">
        <v>0</v>
      </c>
      <c r="C75" s="9" t="s">
        <v>424</v>
      </c>
      <c r="D75" s="11" t="s">
        <v>425</v>
      </c>
      <c r="E75" s="11"/>
      <c r="Y75" s="14">
        <f t="shared" si="5"/>
        <v>71</v>
      </c>
      <c r="Z75" s="14" t="b">
        <v>0</v>
      </c>
      <c r="AA75" s="14" t="str">
        <f t="shared" si="6"/>
        <v/>
      </c>
    </row>
    <row r="76" spans="1:27" x14ac:dyDescent="0.25">
      <c r="A76" s="12">
        <f t="shared" si="7"/>
        <v>72</v>
      </c>
      <c r="B76" s="19">
        <v>0</v>
      </c>
      <c r="C76" s="9" t="s">
        <v>426</v>
      </c>
      <c r="D76" s="11" t="s">
        <v>427</v>
      </c>
      <c r="E76" s="11"/>
      <c r="Y76" s="14">
        <f t="shared" si="5"/>
        <v>72</v>
      </c>
      <c r="Z76" s="14" t="b">
        <v>0</v>
      </c>
      <c r="AA76" s="14" t="str">
        <f t="shared" si="6"/>
        <v/>
      </c>
    </row>
    <row r="77" spans="1:27" x14ac:dyDescent="0.25">
      <c r="A77" s="12">
        <f t="shared" si="7"/>
        <v>73</v>
      </c>
      <c r="B77" s="19">
        <v>0</v>
      </c>
      <c r="C77" s="9" t="s">
        <v>428</v>
      </c>
      <c r="D77" s="11" t="s">
        <v>429</v>
      </c>
      <c r="E77" s="11"/>
      <c r="Y77" s="14">
        <f t="shared" si="5"/>
        <v>73</v>
      </c>
      <c r="Z77" s="14" t="b">
        <v>0</v>
      </c>
      <c r="AA77" s="14" t="str">
        <f t="shared" si="6"/>
        <v/>
      </c>
    </row>
    <row r="78" spans="1:27" x14ac:dyDescent="0.25">
      <c r="A78" s="12">
        <f t="shared" si="7"/>
        <v>74</v>
      </c>
      <c r="B78" s="19">
        <v>0</v>
      </c>
      <c r="C78" s="9" t="s">
        <v>430</v>
      </c>
      <c r="D78" s="11" t="s">
        <v>431</v>
      </c>
      <c r="E78" s="11"/>
      <c r="Y78" s="14">
        <f t="shared" si="5"/>
        <v>74</v>
      </c>
      <c r="Z78" s="14" t="b">
        <v>0</v>
      </c>
      <c r="AA78" s="14" t="str">
        <f t="shared" si="6"/>
        <v/>
      </c>
    </row>
    <row r="79" spans="1:27" x14ac:dyDescent="0.25">
      <c r="A79" s="12">
        <f t="shared" si="7"/>
        <v>75</v>
      </c>
      <c r="B79" s="19">
        <v>0</v>
      </c>
      <c r="C79" s="9" t="s">
        <v>432</v>
      </c>
      <c r="D79" s="11" t="s">
        <v>433</v>
      </c>
      <c r="E79" s="11"/>
      <c r="Y79" s="14">
        <f t="shared" si="5"/>
        <v>75</v>
      </c>
      <c r="Z79" s="14" t="b">
        <v>0</v>
      </c>
      <c r="AA79" s="14" t="str">
        <f t="shared" si="6"/>
        <v/>
      </c>
    </row>
    <row r="80" spans="1:27" x14ac:dyDescent="0.25">
      <c r="A80" s="12">
        <f t="shared" si="7"/>
        <v>76</v>
      </c>
      <c r="B80" s="19">
        <v>0</v>
      </c>
      <c r="C80" s="9" t="s">
        <v>434</v>
      </c>
      <c r="D80" s="11" t="s">
        <v>435</v>
      </c>
      <c r="E80" s="11"/>
      <c r="Y80" s="14">
        <f t="shared" si="5"/>
        <v>76</v>
      </c>
      <c r="Z80" s="14" t="b">
        <v>0</v>
      </c>
      <c r="AA80" s="14" t="str">
        <f t="shared" si="6"/>
        <v/>
      </c>
    </row>
    <row r="81" spans="1:27" x14ac:dyDescent="0.25">
      <c r="A81" s="12">
        <f t="shared" si="7"/>
        <v>77</v>
      </c>
      <c r="B81" s="19">
        <v>0</v>
      </c>
      <c r="C81" s="9" t="s">
        <v>436</v>
      </c>
      <c r="D81" s="11" t="s">
        <v>437</v>
      </c>
      <c r="E81" s="11"/>
      <c r="Y81" s="14">
        <f t="shared" si="5"/>
        <v>77</v>
      </c>
      <c r="Z81" s="14" t="b">
        <v>0</v>
      </c>
      <c r="AA81" s="14" t="str">
        <f t="shared" si="6"/>
        <v/>
      </c>
    </row>
    <row r="82" spans="1:27" x14ac:dyDescent="0.25">
      <c r="A82" s="12">
        <f t="shared" si="7"/>
        <v>78</v>
      </c>
      <c r="B82" s="19">
        <v>0</v>
      </c>
      <c r="C82" s="9" t="s">
        <v>438</v>
      </c>
      <c r="D82" s="11" t="s">
        <v>439</v>
      </c>
      <c r="E82" s="11"/>
      <c r="Y82" s="14">
        <f t="shared" si="5"/>
        <v>78</v>
      </c>
      <c r="Z82" s="14" t="b">
        <v>0</v>
      </c>
      <c r="AA82" s="14" t="str">
        <f t="shared" si="6"/>
        <v/>
      </c>
    </row>
    <row r="83" spans="1:27" x14ac:dyDescent="0.25">
      <c r="A83" s="12">
        <f t="shared" si="7"/>
        <v>79</v>
      </c>
      <c r="B83" s="19">
        <v>0</v>
      </c>
      <c r="C83" s="9" t="s">
        <v>440</v>
      </c>
      <c r="D83" s="11" t="s">
        <v>441</v>
      </c>
      <c r="E83" s="11"/>
      <c r="Y83" s="14">
        <f t="shared" si="5"/>
        <v>79</v>
      </c>
      <c r="Z83" s="14" t="b">
        <v>0</v>
      </c>
      <c r="AA83" s="14" t="str">
        <f t="shared" si="6"/>
        <v/>
      </c>
    </row>
    <row r="84" spans="1:27" x14ac:dyDescent="0.25">
      <c r="A84" s="12">
        <f t="shared" si="7"/>
        <v>80</v>
      </c>
      <c r="B84" s="19">
        <v>0</v>
      </c>
      <c r="C84" s="9" t="s">
        <v>442</v>
      </c>
      <c r="D84" s="11" t="s">
        <v>443</v>
      </c>
      <c r="E84" s="11"/>
      <c r="Y84" s="14">
        <f t="shared" si="5"/>
        <v>80</v>
      </c>
      <c r="Z84" s="14" t="b">
        <v>0</v>
      </c>
      <c r="AA84" s="14" t="str">
        <f t="shared" si="6"/>
        <v/>
      </c>
    </row>
    <row r="85" spans="1:27" x14ac:dyDescent="0.25">
      <c r="A85" s="12">
        <f t="shared" si="7"/>
        <v>81</v>
      </c>
      <c r="B85" s="19">
        <v>0</v>
      </c>
      <c r="C85" s="9" t="s">
        <v>444</v>
      </c>
      <c r="D85" s="11" t="s">
        <v>445</v>
      </c>
      <c r="E85" s="11"/>
      <c r="Y85" s="14">
        <f t="shared" si="5"/>
        <v>81</v>
      </c>
      <c r="Z85" s="14" t="b">
        <v>0</v>
      </c>
      <c r="AA85" s="14" t="str">
        <f t="shared" si="6"/>
        <v/>
      </c>
    </row>
    <row r="86" spans="1:27" x14ac:dyDescent="0.25">
      <c r="A86" s="12">
        <f t="shared" si="7"/>
        <v>82</v>
      </c>
      <c r="B86" s="19">
        <v>0</v>
      </c>
      <c r="C86" s="9" t="s">
        <v>446</v>
      </c>
      <c r="D86" s="11" t="s">
        <v>447</v>
      </c>
      <c r="E86" s="11"/>
      <c r="Y86" s="14">
        <f t="shared" si="5"/>
        <v>82</v>
      </c>
      <c r="Z86" s="14" t="b">
        <v>0</v>
      </c>
      <c r="AA86" s="14" t="str">
        <f t="shared" si="6"/>
        <v/>
      </c>
    </row>
    <row r="87" spans="1:27" x14ac:dyDescent="0.25">
      <c r="A87" s="12">
        <f t="shared" si="7"/>
        <v>83</v>
      </c>
      <c r="B87" s="19">
        <v>0</v>
      </c>
      <c r="C87" s="9" t="s">
        <v>448</v>
      </c>
      <c r="D87" s="11" t="s">
        <v>449</v>
      </c>
      <c r="E87" s="11"/>
      <c r="Y87" s="14">
        <f t="shared" si="5"/>
        <v>83</v>
      </c>
      <c r="Z87" s="14" t="b">
        <v>0</v>
      </c>
      <c r="AA87" s="14" t="str">
        <f t="shared" si="6"/>
        <v/>
      </c>
    </row>
    <row r="88" spans="1:27" x14ac:dyDescent="0.25">
      <c r="A88" s="12">
        <f t="shared" si="7"/>
        <v>84</v>
      </c>
      <c r="B88" s="19">
        <v>0</v>
      </c>
      <c r="C88" s="9" t="s">
        <v>450</v>
      </c>
      <c r="D88" s="11" t="s">
        <v>451</v>
      </c>
      <c r="E88" s="11"/>
      <c r="Y88" s="14">
        <f t="shared" si="5"/>
        <v>84</v>
      </c>
      <c r="Z88" s="14" t="b">
        <v>0</v>
      </c>
      <c r="AA88" s="14" t="str">
        <f t="shared" si="6"/>
        <v/>
      </c>
    </row>
    <row r="89" spans="1:27" x14ac:dyDescent="0.25">
      <c r="A89" s="12">
        <f t="shared" si="7"/>
        <v>85</v>
      </c>
      <c r="B89" s="19">
        <v>0</v>
      </c>
      <c r="C89" s="9" t="s">
        <v>452</v>
      </c>
      <c r="D89" s="11" t="s">
        <v>453</v>
      </c>
      <c r="E89" s="11"/>
      <c r="Y89" s="14">
        <f t="shared" si="5"/>
        <v>85</v>
      </c>
      <c r="Z89" s="14" t="b">
        <v>0</v>
      </c>
      <c r="AA89" s="14" t="str">
        <f t="shared" si="6"/>
        <v/>
      </c>
    </row>
    <row r="90" spans="1:27" x14ac:dyDescent="0.25">
      <c r="A90" s="12">
        <f t="shared" si="7"/>
        <v>86</v>
      </c>
      <c r="B90" s="19">
        <v>0</v>
      </c>
      <c r="C90" s="9" t="s">
        <v>454</v>
      </c>
      <c r="D90" s="11" t="s">
        <v>455</v>
      </c>
      <c r="E90" s="11"/>
      <c r="Y90" s="14">
        <f t="shared" si="5"/>
        <v>86</v>
      </c>
      <c r="Z90" s="14" t="b">
        <v>0</v>
      </c>
      <c r="AA90" s="14" t="str">
        <f t="shared" si="6"/>
        <v/>
      </c>
    </row>
    <row r="91" spans="1:27" x14ac:dyDescent="0.25">
      <c r="A91" s="12">
        <f t="shared" si="7"/>
        <v>87</v>
      </c>
      <c r="B91" s="19">
        <v>0</v>
      </c>
      <c r="C91" s="9" t="s">
        <v>456</v>
      </c>
      <c r="D91" s="11" t="s">
        <v>457</v>
      </c>
      <c r="E91" s="11"/>
      <c r="Y91" s="14">
        <f t="shared" si="5"/>
        <v>87</v>
      </c>
      <c r="Z91" s="14" t="b">
        <v>0</v>
      </c>
      <c r="AA91" s="14" t="str">
        <f t="shared" si="6"/>
        <v/>
      </c>
    </row>
    <row r="92" spans="1:27" x14ac:dyDescent="0.25">
      <c r="A92" s="12">
        <f t="shared" si="7"/>
        <v>88</v>
      </c>
      <c r="B92" s="19">
        <v>0</v>
      </c>
      <c r="C92" s="9" t="s">
        <v>458</v>
      </c>
      <c r="D92" s="11" t="s">
        <v>459</v>
      </c>
      <c r="E92" s="11"/>
      <c r="Y92" s="14">
        <f t="shared" si="5"/>
        <v>88</v>
      </c>
      <c r="Z92" s="14" t="b">
        <v>0</v>
      </c>
      <c r="AA92" s="14" t="str">
        <f t="shared" si="6"/>
        <v/>
      </c>
    </row>
    <row r="93" spans="1:27" x14ac:dyDescent="0.25">
      <c r="A93" s="12">
        <f t="shared" si="7"/>
        <v>89</v>
      </c>
      <c r="B93" s="19">
        <v>0</v>
      </c>
      <c r="C93" s="9" t="s">
        <v>460</v>
      </c>
      <c r="D93" s="11" t="s">
        <v>461</v>
      </c>
      <c r="E93" s="11"/>
      <c r="Y93" s="14">
        <f t="shared" si="5"/>
        <v>89</v>
      </c>
      <c r="Z93" s="14" t="b">
        <v>0</v>
      </c>
      <c r="AA93" s="14" t="str">
        <f t="shared" si="6"/>
        <v/>
      </c>
    </row>
    <row r="94" spans="1:27" x14ac:dyDescent="0.25">
      <c r="A94" s="12">
        <f t="shared" si="7"/>
        <v>90</v>
      </c>
      <c r="B94" s="19">
        <v>0</v>
      </c>
      <c r="C94" s="9" t="s">
        <v>462</v>
      </c>
      <c r="D94" s="11" t="s">
        <v>463</v>
      </c>
      <c r="E94" s="11"/>
      <c r="Y94" s="14">
        <f t="shared" si="5"/>
        <v>90</v>
      </c>
      <c r="Z94" s="14" t="b">
        <v>0</v>
      </c>
      <c r="AA94" s="14" t="str">
        <f t="shared" si="6"/>
        <v/>
      </c>
    </row>
    <row r="95" spans="1:27" x14ac:dyDescent="0.25">
      <c r="A95" s="12">
        <f t="shared" si="7"/>
        <v>91</v>
      </c>
      <c r="B95" s="19">
        <v>0</v>
      </c>
      <c r="C95" s="9" t="s">
        <v>464</v>
      </c>
      <c r="D95" s="11" t="s">
        <v>465</v>
      </c>
      <c r="E95" s="11"/>
      <c r="Y95" s="14">
        <f t="shared" si="5"/>
        <v>91</v>
      </c>
      <c r="Z95" s="14" t="b">
        <v>0</v>
      </c>
      <c r="AA95" s="14" t="str">
        <f t="shared" si="6"/>
        <v/>
      </c>
    </row>
    <row r="96" spans="1:27" x14ac:dyDescent="0.25">
      <c r="A96" s="12">
        <f t="shared" si="7"/>
        <v>92</v>
      </c>
      <c r="B96" s="19">
        <v>0</v>
      </c>
      <c r="C96" s="9" t="s">
        <v>466</v>
      </c>
      <c r="D96" s="11" t="s">
        <v>467</v>
      </c>
      <c r="E96" s="11"/>
      <c r="Y96" s="14">
        <f t="shared" si="5"/>
        <v>92</v>
      </c>
      <c r="Z96" s="14" t="b">
        <v>0</v>
      </c>
      <c r="AA96" s="14" t="str">
        <f t="shared" si="6"/>
        <v/>
      </c>
    </row>
    <row r="97" spans="1:27" x14ac:dyDescent="0.25">
      <c r="A97" s="12">
        <f t="shared" si="7"/>
        <v>93</v>
      </c>
      <c r="B97" s="19">
        <v>0</v>
      </c>
      <c r="C97" s="9" t="s">
        <v>468</v>
      </c>
      <c r="D97" s="11" t="s">
        <v>469</v>
      </c>
      <c r="E97" s="11"/>
      <c r="Y97" s="14">
        <f t="shared" si="5"/>
        <v>93</v>
      </c>
      <c r="Z97" s="14" t="b">
        <v>0</v>
      </c>
      <c r="AA97" s="14" t="str">
        <f t="shared" si="6"/>
        <v/>
      </c>
    </row>
    <row r="98" spans="1:27" x14ac:dyDescent="0.25">
      <c r="A98" s="12">
        <f t="shared" si="7"/>
        <v>94</v>
      </c>
      <c r="B98" s="19">
        <v>0</v>
      </c>
      <c r="C98" s="9" t="s">
        <v>470</v>
      </c>
      <c r="D98" s="11" t="s">
        <v>471</v>
      </c>
      <c r="E98" s="11"/>
      <c r="Y98" s="14">
        <f t="shared" si="5"/>
        <v>94</v>
      </c>
      <c r="Z98" s="14" t="b">
        <v>0</v>
      </c>
      <c r="AA98" s="14" t="str">
        <f t="shared" si="6"/>
        <v/>
      </c>
    </row>
    <row r="99" spans="1:27" x14ac:dyDescent="0.25">
      <c r="A99" s="12">
        <f t="shared" si="7"/>
        <v>95</v>
      </c>
      <c r="B99" s="19">
        <v>0</v>
      </c>
      <c r="C99" s="9" t="s">
        <v>472</v>
      </c>
      <c r="D99" s="11" t="s">
        <v>473</v>
      </c>
      <c r="E99" s="11"/>
      <c r="Y99" s="14">
        <f t="shared" si="5"/>
        <v>95</v>
      </c>
      <c r="Z99" s="14" t="b">
        <v>0</v>
      </c>
      <c r="AA99" s="14" t="str">
        <f t="shared" si="6"/>
        <v/>
      </c>
    </row>
    <row r="100" spans="1:27" x14ac:dyDescent="0.25">
      <c r="A100" s="12">
        <f t="shared" si="7"/>
        <v>96</v>
      </c>
      <c r="B100" s="19">
        <v>0</v>
      </c>
      <c r="C100" s="9" t="s">
        <v>474</v>
      </c>
      <c r="D100" s="11" t="s">
        <v>475</v>
      </c>
      <c r="E100" s="11"/>
      <c r="Y100" s="14">
        <f t="shared" si="5"/>
        <v>96</v>
      </c>
      <c r="Z100" s="14" t="b">
        <v>0</v>
      </c>
      <c r="AA100" s="14" t="str">
        <f t="shared" si="6"/>
        <v/>
      </c>
    </row>
    <row r="101" spans="1:27" x14ac:dyDescent="0.25">
      <c r="A101" s="12">
        <f t="shared" si="7"/>
        <v>97</v>
      </c>
      <c r="B101" s="19">
        <v>0</v>
      </c>
      <c r="C101" s="9" t="s">
        <v>476</v>
      </c>
      <c r="D101" s="11" t="s">
        <v>477</v>
      </c>
      <c r="E101" s="11"/>
      <c r="Y101" s="14">
        <f t="shared" ref="Y101:Y116" si="8">A101</f>
        <v>97</v>
      </c>
      <c r="Z101" s="14" t="b">
        <v>0</v>
      </c>
      <c r="AA101" s="14" t="str">
        <f t="shared" ref="AA101:AA116" si="9" xml:space="preserve"> IF(Z101 = TRUE, C101, "")</f>
        <v/>
      </c>
    </row>
    <row r="102" spans="1:27" x14ac:dyDescent="0.25">
      <c r="A102" s="12">
        <f t="shared" si="7"/>
        <v>98</v>
      </c>
      <c r="B102" s="19">
        <v>0</v>
      </c>
      <c r="C102" s="9" t="s">
        <v>478</v>
      </c>
      <c r="D102" s="11" t="s">
        <v>479</v>
      </c>
      <c r="E102" s="11"/>
      <c r="Y102" s="14">
        <f t="shared" si="8"/>
        <v>98</v>
      </c>
      <c r="Z102" s="14" t="b">
        <v>0</v>
      </c>
      <c r="AA102" s="14" t="str">
        <f t="shared" si="9"/>
        <v/>
      </c>
    </row>
    <row r="103" spans="1:27" x14ac:dyDescent="0.25">
      <c r="A103" s="12">
        <f t="shared" si="7"/>
        <v>99</v>
      </c>
      <c r="B103" s="19">
        <v>0</v>
      </c>
      <c r="C103" s="9" t="s">
        <v>480</v>
      </c>
      <c r="D103" s="11" t="s">
        <v>481</v>
      </c>
      <c r="E103" s="11"/>
      <c r="Y103" s="14">
        <f t="shared" si="8"/>
        <v>99</v>
      </c>
      <c r="Z103" s="14" t="b">
        <v>0</v>
      </c>
      <c r="AA103" s="14" t="str">
        <f t="shared" si="9"/>
        <v/>
      </c>
    </row>
    <row r="104" spans="1:27" x14ac:dyDescent="0.25">
      <c r="A104" s="12">
        <f t="shared" si="7"/>
        <v>100</v>
      </c>
      <c r="B104" s="19">
        <v>0</v>
      </c>
      <c r="C104" s="9" t="s">
        <v>482</v>
      </c>
      <c r="D104" s="11" t="s">
        <v>483</v>
      </c>
      <c r="E104" s="11"/>
      <c r="Y104" s="14">
        <f t="shared" si="8"/>
        <v>100</v>
      </c>
      <c r="Z104" s="14" t="b">
        <v>0</v>
      </c>
      <c r="AA104" s="14" t="str">
        <f t="shared" si="9"/>
        <v/>
      </c>
    </row>
    <row r="105" spans="1:27" x14ac:dyDescent="0.25">
      <c r="A105" s="12">
        <f t="shared" si="7"/>
        <v>101</v>
      </c>
      <c r="B105" s="19">
        <v>0</v>
      </c>
      <c r="C105" s="9" t="s">
        <v>484</v>
      </c>
      <c r="D105" s="11" t="s">
        <v>485</v>
      </c>
      <c r="E105" s="11"/>
      <c r="Y105" s="14">
        <f t="shared" si="8"/>
        <v>101</v>
      </c>
      <c r="Z105" s="14" t="b">
        <v>0</v>
      </c>
      <c r="AA105" s="14" t="str">
        <f t="shared" si="9"/>
        <v/>
      </c>
    </row>
    <row r="106" spans="1:27" x14ac:dyDescent="0.25">
      <c r="A106" s="12">
        <f t="shared" si="7"/>
        <v>102</v>
      </c>
      <c r="B106" s="19">
        <v>0</v>
      </c>
      <c r="C106" s="9" t="s">
        <v>486</v>
      </c>
      <c r="D106" s="11" t="s">
        <v>487</v>
      </c>
      <c r="E106" s="11"/>
      <c r="Y106" s="14">
        <f t="shared" si="8"/>
        <v>102</v>
      </c>
      <c r="Z106" s="14" t="b">
        <v>0</v>
      </c>
      <c r="AA106" s="14" t="str">
        <f t="shared" si="9"/>
        <v/>
      </c>
    </row>
    <row r="107" spans="1:27" x14ac:dyDescent="0.25">
      <c r="A107" s="12">
        <f t="shared" si="7"/>
        <v>103</v>
      </c>
      <c r="B107" s="19">
        <v>0</v>
      </c>
      <c r="C107" s="9" t="s">
        <v>488</v>
      </c>
      <c r="D107" s="11" t="s">
        <v>489</v>
      </c>
      <c r="E107" s="11"/>
      <c r="Y107" s="14">
        <f t="shared" si="8"/>
        <v>103</v>
      </c>
      <c r="Z107" s="14" t="b">
        <v>0</v>
      </c>
      <c r="AA107" s="14" t="str">
        <f t="shared" si="9"/>
        <v/>
      </c>
    </row>
    <row r="108" spans="1:27" x14ac:dyDescent="0.25">
      <c r="A108" s="12">
        <f t="shared" si="7"/>
        <v>104</v>
      </c>
      <c r="B108" s="19">
        <v>0</v>
      </c>
      <c r="C108" s="9" t="s">
        <v>490</v>
      </c>
      <c r="D108" s="11" t="s">
        <v>491</v>
      </c>
      <c r="E108" s="11"/>
      <c r="Y108" s="14">
        <f t="shared" si="8"/>
        <v>104</v>
      </c>
      <c r="Z108" s="14" t="b">
        <v>0</v>
      </c>
      <c r="AA108" s="14" t="str">
        <f t="shared" si="9"/>
        <v/>
      </c>
    </row>
    <row r="109" spans="1:27" x14ac:dyDescent="0.25">
      <c r="A109" s="12">
        <f t="shared" si="7"/>
        <v>105</v>
      </c>
      <c r="B109" s="19">
        <v>0</v>
      </c>
      <c r="C109" s="9" t="s">
        <v>492</v>
      </c>
      <c r="D109" s="11" t="s">
        <v>493</v>
      </c>
      <c r="E109" s="11"/>
      <c r="Y109" s="14">
        <f t="shared" si="8"/>
        <v>105</v>
      </c>
      <c r="Z109" s="14" t="b">
        <v>0</v>
      </c>
      <c r="AA109" s="14" t="str">
        <f t="shared" si="9"/>
        <v/>
      </c>
    </row>
    <row r="110" spans="1:27" x14ac:dyDescent="0.25">
      <c r="A110" s="12">
        <f t="shared" si="7"/>
        <v>106</v>
      </c>
      <c r="B110" s="19">
        <v>0</v>
      </c>
      <c r="C110" s="9" t="s">
        <v>494</v>
      </c>
      <c r="D110" s="11" t="s">
        <v>495</v>
      </c>
      <c r="E110" s="11"/>
      <c r="Y110" s="14">
        <f t="shared" si="8"/>
        <v>106</v>
      </c>
      <c r="Z110" s="14" t="b">
        <v>0</v>
      </c>
      <c r="AA110" s="14" t="str">
        <f t="shared" si="9"/>
        <v/>
      </c>
    </row>
    <row r="111" spans="1:27" x14ac:dyDescent="0.25">
      <c r="A111" s="12">
        <f t="shared" si="7"/>
        <v>107</v>
      </c>
      <c r="B111" s="19">
        <v>0</v>
      </c>
      <c r="C111" s="9" t="s">
        <v>496</v>
      </c>
      <c r="D111" s="11" t="s">
        <v>497</v>
      </c>
      <c r="E111" s="11"/>
      <c r="Y111" s="14">
        <f t="shared" si="8"/>
        <v>107</v>
      </c>
      <c r="Z111" s="14" t="b">
        <v>0</v>
      </c>
      <c r="AA111" s="14" t="str">
        <f t="shared" si="9"/>
        <v/>
      </c>
    </row>
    <row r="112" spans="1:27" x14ac:dyDescent="0.25">
      <c r="A112" s="12">
        <f t="shared" si="7"/>
        <v>108</v>
      </c>
      <c r="B112" s="19">
        <v>0</v>
      </c>
      <c r="C112" s="9" t="s">
        <v>498</v>
      </c>
      <c r="D112" s="11" t="s">
        <v>499</v>
      </c>
      <c r="E112" s="11"/>
      <c r="Y112" s="14">
        <f t="shared" si="8"/>
        <v>108</v>
      </c>
      <c r="Z112" s="14" t="b">
        <v>0</v>
      </c>
      <c r="AA112" s="14" t="str">
        <f t="shared" si="9"/>
        <v/>
      </c>
    </row>
    <row r="113" spans="1:27" x14ac:dyDescent="0.25">
      <c r="A113" s="12">
        <f t="shared" si="7"/>
        <v>109</v>
      </c>
      <c r="B113" s="19">
        <v>0</v>
      </c>
      <c r="C113" s="9" t="s">
        <v>500</v>
      </c>
      <c r="D113" s="11" t="s">
        <v>501</v>
      </c>
      <c r="E113" s="11"/>
      <c r="Y113" s="14">
        <f t="shared" si="8"/>
        <v>109</v>
      </c>
      <c r="Z113" s="14" t="b">
        <v>0</v>
      </c>
      <c r="AA113" s="14" t="str">
        <f t="shared" si="9"/>
        <v/>
      </c>
    </row>
    <row r="114" spans="1:27" x14ac:dyDescent="0.25">
      <c r="A114" s="12">
        <f t="shared" si="7"/>
        <v>110</v>
      </c>
      <c r="B114" s="19">
        <v>0</v>
      </c>
      <c r="C114" s="9" t="s">
        <v>502</v>
      </c>
      <c r="D114" s="11" t="s">
        <v>503</v>
      </c>
      <c r="E114" s="11"/>
      <c r="Y114" s="14">
        <f t="shared" si="8"/>
        <v>110</v>
      </c>
      <c r="Z114" s="14" t="b">
        <v>0</v>
      </c>
      <c r="AA114" s="14" t="str">
        <f t="shared" si="9"/>
        <v/>
      </c>
    </row>
    <row r="115" spans="1:27" x14ac:dyDescent="0.25">
      <c r="A115" s="12">
        <f t="shared" si="7"/>
        <v>111</v>
      </c>
      <c r="B115" s="19">
        <v>0</v>
      </c>
      <c r="C115" s="9" t="s">
        <v>504</v>
      </c>
      <c r="D115" s="11" t="s">
        <v>505</v>
      </c>
      <c r="E115" s="11"/>
      <c r="Y115" s="14">
        <f t="shared" si="8"/>
        <v>111</v>
      </c>
      <c r="Z115" s="14" t="b">
        <v>0</v>
      </c>
      <c r="AA115" s="14" t="str">
        <f t="shared" si="9"/>
        <v/>
      </c>
    </row>
    <row r="116" spans="1:27" x14ac:dyDescent="0.25">
      <c r="A116" s="12">
        <f t="shared" si="7"/>
        <v>112</v>
      </c>
      <c r="B116" s="19">
        <v>0</v>
      </c>
      <c r="C116" s="9" t="s">
        <v>506</v>
      </c>
      <c r="D116" s="11" t="s">
        <v>507</v>
      </c>
      <c r="E116" s="11"/>
      <c r="Y116" s="14">
        <f t="shared" si="8"/>
        <v>112</v>
      </c>
      <c r="Z116" s="14" t="b">
        <v>1</v>
      </c>
      <c r="AA116" s="14" t="str">
        <f t="shared" si="9"/>
        <v>QT_INSCRITO_TOTAL</v>
      </c>
    </row>
  </sheetData>
  <conditionalFormatting sqref="B5:B116">
    <cfRule type="cellIs" dxfId="5" priority="3" operator="equal">
      <formula>"SIM"</formula>
    </cfRule>
  </conditionalFormatting>
  <dataValidations count="1">
    <dataValidation type="list" allowBlank="1" showInputMessage="1" showErrorMessage="1" sqref="B5:B116" xr:uid="{22AF9A85-BA4E-49A3-92FB-C4898CD35983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0806EB-A2C1-464F-BCD8-E8D654DEF6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61BA9464-0FB2-463C-98E5-EF8DC2C10524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B5:B21</xm:sqref>
        </x14:conditionalFormatting>
        <x14:conditionalFormatting xmlns:xm="http://schemas.microsoft.com/office/excel/2006/main">
          <x14:cfRule type="iconSet" priority="1" id="{44E63C8F-3D02-4620-A60F-9521171040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7CDF3FCA-725B-42EC-A6BC-3BAFC40D9C14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B6:B116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6F7A-BCC7-4500-B63D-7D0973B84A1E}">
  <dimension ref="A1:AA54"/>
  <sheetViews>
    <sheetView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2" max="2" width="14.7109375" customWidth="1"/>
    <col min="3" max="3" width="37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</cols>
  <sheetData>
    <row r="1" spans="1:27" ht="19.5" thickBot="1" x14ac:dyDescent="0.35">
      <c r="A1" s="1"/>
      <c r="B1" s="2" t="s">
        <v>719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36" si="0">A5</f>
        <v>1</v>
      </c>
      <c r="Z5" s="14" t="b">
        <v>1</v>
      </c>
      <c r="AA5" s="14" t="str">
        <f t="shared" ref="AA5:AA36" si="1" xml:space="preserve"> IF(Z5 = TRUE, C5, "")</f>
        <v>NU_ANO_CENSO</v>
      </c>
    </row>
    <row r="6" spans="1:27" x14ac:dyDescent="0.25">
      <c r="A6" s="12">
        <f>1+A5</f>
        <v>2</v>
      </c>
      <c r="B6" s="19">
        <v>0</v>
      </c>
      <c r="C6" s="11" t="s">
        <v>305</v>
      </c>
      <c r="D6" s="11" t="s">
        <v>508</v>
      </c>
      <c r="E6" s="10"/>
      <c r="Y6" s="14">
        <f t="shared" si="0"/>
        <v>2</v>
      </c>
      <c r="Z6" s="14" t="b">
        <v>1</v>
      </c>
      <c r="AA6" s="14" t="str">
        <f t="shared" si="1"/>
        <v>CO_LOCAL_OFERTA</v>
      </c>
    </row>
    <row r="7" spans="1:27" x14ac:dyDescent="0.25">
      <c r="A7" s="12">
        <f t="shared" ref="A7:A54" si="2">1+A6</f>
        <v>3</v>
      </c>
      <c r="B7" s="19">
        <v>0</v>
      </c>
      <c r="C7" s="9" t="s">
        <v>509</v>
      </c>
      <c r="D7" s="11" t="s">
        <v>510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0</v>
      </c>
      <c r="C8" s="11" t="s">
        <v>16</v>
      </c>
      <c r="D8" s="11" t="s">
        <v>17</v>
      </c>
      <c r="E8" s="11"/>
      <c r="Y8" s="14">
        <f t="shared" si="0"/>
        <v>4</v>
      </c>
      <c r="Z8" s="14" t="b">
        <v>1</v>
      </c>
      <c r="AA8" s="14" t="str">
        <f t="shared" si="1"/>
        <v>CO_IES</v>
      </c>
    </row>
    <row r="9" spans="1:27" x14ac:dyDescent="0.25">
      <c r="A9" s="12">
        <f t="shared" si="2"/>
        <v>5</v>
      </c>
      <c r="B9" s="19">
        <v>0</v>
      </c>
      <c r="C9" s="11" t="s">
        <v>228</v>
      </c>
      <c r="D9" s="11" t="s">
        <v>511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0</v>
      </c>
      <c r="C10" s="11" t="s">
        <v>230</v>
      </c>
      <c r="D10" s="11" t="s">
        <v>512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0</v>
      </c>
      <c r="C11" s="11" t="s">
        <v>232</v>
      </c>
      <c r="D11" s="11" t="s">
        <v>513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0</v>
      </c>
      <c r="C12" s="11" t="s">
        <v>514</v>
      </c>
      <c r="D12" s="11" t="s">
        <v>515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0</v>
      </c>
      <c r="C13" s="11" t="s">
        <v>24</v>
      </c>
      <c r="D13" s="11" t="s">
        <v>25</v>
      </c>
      <c r="E13" s="11"/>
      <c r="Y13" s="14">
        <f t="shared" si="0"/>
        <v>9</v>
      </c>
      <c r="Z13" s="14" t="b">
        <v>0</v>
      </c>
      <c r="AA13" s="14" t="str">
        <f t="shared" si="1"/>
        <v/>
      </c>
    </row>
    <row r="14" spans="1:27" x14ac:dyDescent="0.25">
      <c r="A14" s="12">
        <f t="shared" si="2"/>
        <v>10</v>
      </c>
      <c r="B14" s="19">
        <v>0</v>
      </c>
      <c r="C14" s="11" t="s">
        <v>22</v>
      </c>
      <c r="D14" s="11" t="s">
        <v>310</v>
      </c>
      <c r="E14" s="11"/>
      <c r="Y14" s="14">
        <f t="shared" si="0"/>
        <v>10</v>
      </c>
      <c r="Z14" s="14" t="b">
        <v>1</v>
      </c>
      <c r="AA14" s="14" t="str">
        <f t="shared" si="1"/>
        <v>CO_CURSO</v>
      </c>
    </row>
    <row r="15" spans="1:27" x14ac:dyDescent="0.25">
      <c r="A15" s="12">
        <f t="shared" si="2"/>
        <v>11</v>
      </c>
      <c r="B15" s="19">
        <v>0</v>
      </c>
      <c r="C15" s="11" t="s">
        <v>516</v>
      </c>
      <c r="D15" s="11" t="s">
        <v>517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0</v>
      </c>
      <c r="C16" s="11" t="s">
        <v>518</v>
      </c>
      <c r="D16" s="11" t="s">
        <v>519</v>
      </c>
      <c r="E16" s="11"/>
      <c r="Y16" s="14">
        <f t="shared" si="0"/>
        <v>12</v>
      </c>
      <c r="Z16" s="14" t="b">
        <v>0</v>
      </c>
      <c r="AA16" s="14" t="str">
        <f t="shared" si="1"/>
        <v/>
      </c>
    </row>
    <row r="17" spans="1:27" x14ac:dyDescent="0.25">
      <c r="A17" s="12">
        <f t="shared" si="2"/>
        <v>13</v>
      </c>
      <c r="B17" s="19">
        <v>0</v>
      </c>
      <c r="C17" s="11" t="s">
        <v>520</v>
      </c>
      <c r="D17" s="11" t="s">
        <v>521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0</v>
      </c>
      <c r="C18" s="11" t="s">
        <v>522</v>
      </c>
      <c r="D18" s="11" t="s">
        <v>523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0</v>
      </c>
      <c r="C19" s="11" t="s">
        <v>524</v>
      </c>
      <c r="D19" s="11" t="s">
        <v>525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0</v>
      </c>
      <c r="C20" s="11" t="s">
        <v>526</v>
      </c>
      <c r="D20" s="11" t="s">
        <v>527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0</v>
      </c>
      <c r="C21" s="11" t="s">
        <v>528</v>
      </c>
      <c r="D21" s="11" t="s">
        <v>529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0</v>
      </c>
      <c r="C22" s="11" t="s">
        <v>530</v>
      </c>
      <c r="D22" s="11" t="s">
        <v>531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0</v>
      </c>
      <c r="C23" s="11" t="s">
        <v>532</v>
      </c>
      <c r="D23" s="11" t="s">
        <v>533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0</v>
      </c>
      <c r="C24" s="11" t="s">
        <v>534</v>
      </c>
      <c r="D24" s="11" t="s">
        <v>535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0</v>
      </c>
      <c r="C25" s="11" t="s">
        <v>536</v>
      </c>
      <c r="D25" s="11" t="s">
        <v>537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0</v>
      </c>
      <c r="C26" s="11" t="s">
        <v>538</v>
      </c>
      <c r="D26" s="11" t="s">
        <v>539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0</v>
      </c>
      <c r="C27" s="9" t="s">
        <v>540</v>
      </c>
      <c r="D27" s="11" t="s">
        <v>541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0</v>
      </c>
      <c r="C28" s="11" t="s">
        <v>542</v>
      </c>
      <c r="D28" s="11" t="s">
        <v>543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544</v>
      </c>
      <c r="D29" s="11" t="s">
        <v>545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546</v>
      </c>
      <c r="D30" s="11" t="s">
        <v>547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548</v>
      </c>
      <c r="D31" s="11" t="s">
        <v>549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550</v>
      </c>
      <c r="D32" s="11" t="s">
        <v>551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552</v>
      </c>
      <c r="D33" s="11" t="s">
        <v>553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554</v>
      </c>
      <c r="D34" s="11" t="s">
        <v>555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556</v>
      </c>
      <c r="D35" s="11" t="s">
        <v>557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558</v>
      </c>
      <c r="D36" s="11" t="s">
        <v>559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560</v>
      </c>
      <c r="D37" s="11" t="s">
        <v>561</v>
      </c>
      <c r="E37" s="11"/>
      <c r="Y37" s="14">
        <f t="shared" ref="Y37:Y54" si="3">A37</f>
        <v>33</v>
      </c>
      <c r="Z37" s="14" t="b">
        <v>0</v>
      </c>
      <c r="AA37" s="14" t="str">
        <f t="shared" ref="AA37:AA54" si="4" xml:space="preserve"> IF(Z37 = TRUE, C37, "")</f>
        <v/>
      </c>
    </row>
    <row r="38" spans="1:27" x14ac:dyDescent="0.25">
      <c r="A38" s="12">
        <f t="shared" si="2"/>
        <v>34</v>
      </c>
      <c r="B38" s="19">
        <v>0</v>
      </c>
      <c r="C38" s="9" t="s">
        <v>562</v>
      </c>
      <c r="D38" s="11" t="s">
        <v>563</v>
      </c>
      <c r="E38" s="11"/>
      <c r="Y38" s="14">
        <f t="shared" si="3"/>
        <v>34</v>
      </c>
      <c r="Z38" s="14" t="b">
        <v>0</v>
      </c>
      <c r="AA38" s="14" t="str">
        <f t="shared" si="4"/>
        <v/>
      </c>
    </row>
    <row r="39" spans="1:27" x14ac:dyDescent="0.25">
      <c r="A39" s="12">
        <f t="shared" si="2"/>
        <v>35</v>
      </c>
      <c r="B39" s="19">
        <v>0</v>
      </c>
      <c r="C39" s="9" t="s">
        <v>564</v>
      </c>
      <c r="D39" s="11" t="s">
        <v>565</v>
      </c>
      <c r="E39" s="11"/>
      <c r="Y39" s="14">
        <f t="shared" si="3"/>
        <v>35</v>
      </c>
      <c r="Z39" s="14" t="b">
        <v>0</v>
      </c>
      <c r="AA39" s="14" t="str">
        <f t="shared" si="4"/>
        <v/>
      </c>
    </row>
    <row r="40" spans="1:27" x14ac:dyDescent="0.25">
      <c r="A40" s="12">
        <f t="shared" si="2"/>
        <v>36</v>
      </c>
      <c r="B40" s="19">
        <v>0</v>
      </c>
      <c r="C40" s="9" t="s">
        <v>566</v>
      </c>
      <c r="D40" s="11" t="s">
        <v>567</v>
      </c>
      <c r="E40" s="11"/>
      <c r="Y40" s="14">
        <f t="shared" si="3"/>
        <v>36</v>
      </c>
      <c r="Z40" s="14" t="b">
        <v>0</v>
      </c>
      <c r="AA40" s="14" t="str">
        <f t="shared" si="4"/>
        <v/>
      </c>
    </row>
    <row r="41" spans="1:27" x14ac:dyDescent="0.25">
      <c r="A41" s="12">
        <f t="shared" si="2"/>
        <v>37</v>
      </c>
      <c r="B41" s="19">
        <v>0</v>
      </c>
      <c r="C41" s="9" t="s">
        <v>568</v>
      </c>
      <c r="D41" s="11" t="s">
        <v>569</v>
      </c>
      <c r="E41" s="11"/>
      <c r="Y41" s="14">
        <f t="shared" si="3"/>
        <v>37</v>
      </c>
      <c r="Z41" s="14" t="b">
        <v>0</v>
      </c>
      <c r="AA41" s="14" t="str">
        <f t="shared" si="4"/>
        <v/>
      </c>
    </row>
    <row r="42" spans="1:27" x14ac:dyDescent="0.25">
      <c r="A42" s="12">
        <f t="shared" si="2"/>
        <v>38</v>
      </c>
      <c r="B42" s="19">
        <v>0</v>
      </c>
      <c r="C42" s="9" t="s">
        <v>570</v>
      </c>
      <c r="D42" s="11" t="s">
        <v>571</v>
      </c>
      <c r="E42" s="11"/>
      <c r="Y42" s="14">
        <f t="shared" si="3"/>
        <v>38</v>
      </c>
      <c r="Z42" s="14" t="b">
        <v>0</v>
      </c>
      <c r="AA42" s="14" t="str">
        <f t="shared" si="4"/>
        <v/>
      </c>
    </row>
    <row r="43" spans="1:27" x14ac:dyDescent="0.25">
      <c r="A43" s="12">
        <f t="shared" si="2"/>
        <v>39</v>
      </c>
      <c r="B43" s="19">
        <v>0</v>
      </c>
      <c r="C43" s="9" t="s">
        <v>572</v>
      </c>
      <c r="D43" s="11" t="s">
        <v>573</v>
      </c>
      <c r="E43" s="11"/>
      <c r="Y43" s="14">
        <f t="shared" si="3"/>
        <v>39</v>
      </c>
      <c r="Z43" s="14" t="b">
        <v>0</v>
      </c>
      <c r="AA43" s="14" t="str">
        <f t="shared" si="4"/>
        <v/>
      </c>
    </row>
    <row r="44" spans="1:27" x14ac:dyDescent="0.25">
      <c r="A44" s="12">
        <f t="shared" si="2"/>
        <v>40</v>
      </c>
      <c r="B44" s="19">
        <v>0</v>
      </c>
      <c r="C44" s="9" t="s">
        <v>574</v>
      </c>
      <c r="D44" s="11" t="s">
        <v>575</v>
      </c>
      <c r="E44" s="11"/>
      <c r="Y44" s="14">
        <f t="shared" si="3"/>
        <v>40</v>
      </c>
      <c r="Z44" s="14" t="b">
        <v>0</v>
      </c>
      <c r="AA44" s="14" t="str">
        <f t="shared" si="4"/>
        <v/>
      </c>
    </row>
    <row r="45" spans="1:27" x14ac:dyDescent="0.25">
      <c r="A45" s="12">
        <f t="shared" si="2"/>
        <v>41</v>
      </c>
      <c r="B45" s="19">
        <v>0</v>
      </c>
      <c r="C45" s="9" t="s">
        <v>576</v>
      </c>
      <c r="D45" s="11" t="s">
        <v>577</v>
      </c>
      <c r="E45" s="11"/>
      <c r="Y45" s="14">
        <f t="shared" si="3"/>
        <v>41</v>
      </c>
      <c r="Z45" s="14" t="b">
        <v>0</v>
      </c>
      <c r="AA45" s="14" t="str">
        <f t="shared" si="4"/>
        <v/>
      </c>
    </row>
    <row r="46" spans="1:27" x14ac:dyDescent="0.25">
      <c r="A46" s="12">
        <f t="shared" si="2"/>
        <v>42</v>
      </c>
      <c r="B46" s="19">
        <v>0</v>
      </c>
      <c r="C46" s="9" t="s">
        <v>578</v>
      </c>
      <c r="D46" s="11" t="s">
        <v>579</v>
      </c>
      <c r="E46" s="11"/>
      <c r="Y46" s="14">
        <f t="shared" si="3"/>
        <v>42</v>
      </c>
      <c r="Z46" s="14" t="b">
        <v>0</v>
      </c>
      <c r="AA46" s="14" t="str">
        <f t="shared" si="4"/>
        <v/>
      </c>
    </row>
    <row r="47" spans="1:27" x14ac:dyDescent="0.25">
      <c r="A47" s="12">
        <f t="shared" si="2"/>
        <v>43</v>
      </c>
      <c r="B47" s="19">
        <v>0</v>
      </c>
      <c r="C47" s="9" t="s">
        <v>580</v>
      </c>
      <c r="D47" s="11" t="s">
        <v>581</v>
      </c>
      <c r="E47" s="11"/>
      <c r="Y47" s="14">
        <f t="shared" si="3"/>
        <v>43</v>
      </c>
      <c r="Z47" s="14" t="b">
        <v>0</v>
      </c>
      <c r="AA47" s="14" t="str">
        <f t="shared" si="4"/>
        <v/>
      </c>
    </row>
    <row r="48" spans="1:27" x14ac:dyDescent="0.25">
      <c r="A48" s="12">
        <f t="shared" si="2"/>
        <v>44</v>
      </c>
      <c r="B48" s="19">
        <v>0</v>
      </c>
      <c r="C48" s="9" t="s">
        <v>582</v>
      </c>
      <c r="D48" s="11" t="s">
        <v>583</v>
      </c>
      <c r="E48" s="11"/>
      <c r="Y48" s="14">
        <f t="shared" si="3"/>
        <v>44</v>
      </c>
      <c r="Z48" s="14" t="b">
        <v>0</v>
      </c>
      <c r="AA48" s="14" t="str">
        <f t="shared" si="4"/>
        <v/>
      </c>
    </row>
    <row r="49" spans="1:27" x14ac:dyDescent="0.25">
      <c r="A49" s="12">
        <f t="shared" si="2"/>
        <v>45</v>
      </c>
      <c r="B49" s="19">
        <v>0</v>
      </c>
      <c r="C49" s="9" t="s">
        <v>584</v>
      </c>
      <c r="D49" s="11" t="s">
        <v>585</v>
      </c>
      <c r="E49" s="11"/>
      <c r="Y49" s="14">
        <f t="shared" si="3"/>
        <v>45</v>
      </c>
      <c r="Z49" s="14" t="b">
        <v>0</v>
      </c>
      <c r="AA49" s="14" t="str">
        <f t="shared" si="4"/>
        <v/>
      </c>
    </row>
    <row r="50" spans="1:27" x14ac:dyDescent="0.25">
      <c r="A50" s="12">
        <f t="shared" si="2"/>
        <v>46</v>
      </c>
      <c r="B50" s="19">
        <v>0</v>
      </c>
      <c r="C50" s="9" t="s">
        <v>586</v>
      </c>
      <c r="D50" s="11" t="s">
        <v>587</v>
      </c>
      <c r="E50" s="11"/>
      <c r="Y50" s="14">
        <f t="shared" si="3"/>
        <v>46</v>
      </c>
      <c r="Z50" s="14" t="b">
        <v>0</v>
      </c>
      <c r="AA50" s="14" t="str">
        <f t="shared" si="4"/>
        <v/>
      </c>
    </row>
    <row r="51" spans="1:27" x14ac:dyDescent="0.25">
      <c r="A51" s="12">
        <f t="shared" si="2"/>
        <v>47</v>
      </c>
      <c r="B51" s="19">
        <v>0</v>
      </c>
      <c r="C51" s="9" t="s">
        <v>588</v>
      </c>
      <c r="D51" s="11" t="s">
        <v>589</v>
      </c>
      <c r="E51" s="11"/>
      <c r="Y51" s="14">
        <f t="shared" si="3"/>
        <v>47</v>
      </c>
      <c r="Z51" s="14" t="b">
        <v>0</v>
      </c>
      <c r="AA51" s="14" t="str">
        <f t="shared" si="4"/>
        <v/>
      </c>
    </row>
    <row r="52" spans="1:27" x14ac:dyDescent="0.25">
      <c r="A52" s="12">
        <f t="shared" si="2"/>
        <v>48</v>
      </c>
      <c r="B52" s="19">
        <v>0</v>
      </c>
      <c r="C52" s="9" t="s">
        <v>590</v>
      </c>
      <c r="D52" s="11" t="s">
        <v>591</v>
      </c>
      <c r="E52" s="11"/>
      <c r="Y52" s="14">
        <f t="shared" si="3"/>
        <v>48</v>
      </c>
      <c r="Z52" s="14" t="b">
        <v>0</v>
      </c>
      <c r="AA52" s="14" t="str">
        <f t="shared" si="4"/>
        <v/>
      </c>
    </row>
    <row r="53" spans="1:27" x14ac:dyDescent="0.25">
      <c r="A53" s="12">
        <f t="shared" si="2"/>
        <v>49</v>
      </c>
      <c r="B53" s="19">
        <v>0</v>
      </c>
      <c r="C53" s="9" t="s">
        <v>592</v>
      </c>
      <c r="D53" s="11" t="s">
        <v>593</v>
      </c>
      <c r="E53" s="11"/>
      <c r="Y53" s="14">
        <f t="shared" si="3"/>
        <v>49</v>
      </c>
      <c r="Z53" s="14" t="b">
        <v>0</v>
      </c>
      <c r="AA53" s="14" t="str">
        <f t="shared" si="4"/>
        <v/>
      </c>
    </row>
    <row r="54" spans="1:27" x14ac:dyDescent="0.25">
      <c r="A54" s="12">
        <f t="shared" si="2"/>
        <v>50</v>
      </c>
      <c r="B54" s="19">
        <v>0</v>
      </c>
      <c r="C54" s="9" t="s">
        <v>594</v>
      </c>
      <c r="D54" s="11" t="s">
        <v>595</v>
      </c>
      <c r="E54" s="11"/>
      <c r="Y54" s="14">
        <f t="shared" si="3"/>
        <v>50</v>
      </c>
      <c r="Z54" s="14" t="b">
        <v>0</v>
      </c>
      <c r="AA54" s="14" t="str">
        <f t="shared" si="4"/>
        <v/>
      </c>
    </row>
  </sheetData>
  <conditionalFormatting sqref="B5:B54">
    <cfRule type="cellIs" dxfId="4" priority="3" operator="equal">
      <formula>"SIM"</formula>
    </cfRule>
  </conditionalFormatting>
  <dataValidations count="1">
    <dataValidation type="list" allowBlank="1" showInputMessage="1" showErrorMessage="1" sqref="B5:B54" xr:uid="{5849F593-7867-4FC1-A8A7-D38B3D7E4FE8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6F1252F-4A7A-4C31-8227-884CF53248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2BCBCB6A-6876-4415-8DA1-6BF532284FDC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D8320147-997B-42E7-8C2E-05F2E5B8E17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727A9A5E-1844-4751-B42F-33528ED1ED6D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0FBC-93B7-433F-B5DD-2CBDD47760CA}">
  <dimension ref="A1:AA45"/>
  <sheetViews>
    <sheetView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2" max="2" width="14.140625" customWidth="1"/>
    <col min="3" max="3" width="31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</cols>
  <sheetData>
    <row r="1" spans="1:27" ht="19.5" thickBot="1" x14ac:dyDescent="0.35">
      <c r="A1" s="1"/>
      <c r="B1" s="2" t="s">
        <v>720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45" si="0">A5</f>
        <v>1</v>
      </c>
      <c r="Z5" s="14" t="b">
        <v>1</v>
      </c>
      <c r="AA5" s="14" t="str">
        <f t="shared" ref="AA5:AA45" si="1" xml:space="preserve"> IF(Z5 = TRUE, C5, "")</f>
        <v>NU_ANO_CENSO</v>
      </c>
    </row>
    <row r="6" spans="1:27" x14ac:dyDescent="0.25">
      <c r="A6" s="12">
        <f>1+A5</f>
        <v>2</v>
      </c>
      <c r="B6" s="19">
        <v>0</v>
      </c>
      <c r="C6" s="11" t="s">
        <v>16</v>
      </c>
      <c r="D6" s="11" t="s">
        <v>17</v>
      </c>
      <c r="E6" s="10"/>
      <c r="Y6" s="14">
        <f t="shared" si="0"/>
        <v>2</v>
      </c>
      <c r="Z6" s="14" t="b">
        <v>1</v>
      </c>
      <c r="AA6" s="14" t="str">
        <f t="shared" si="1"/>
        <v>CO_IES</v>
      </c>
    </row>
    <row r="7" spans="1:27" x14ac:dyDescent="0.25">
      <c r="A7" s="12">
        <f t="shared" ref="A7:A45" si="2">1+A6</f>
        <v>3</v>
      </c>
      <c r="B7" s="19">
        <v>0</v>
      </c>
      <c r="C7" s="9" t="s">
        <v>18</v>
      </c>
      <c r="D7" s="11" t="s">
        <v>19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0</v>
      </c>
      <c r="C8" s="11" t="s">
        <v>20</v>
      </c>
      <c r="D8" s="11" t="s">
        <v>21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0</v>
      </c>
      <c r="C9" s="11" t="s">
        <v>596</v>
      </c>
      <c r="D9" s="11" t="s">
        <v>597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0</v>
      </c>
      <c r="C10" s="11" t="s">
        <v>598</v>
      </c>
      <c r="D10" s="11" t="s">
        <v>599</v>
      </c>
      <c r="E10" s="11"/>
      <c r="Y10" s="14">
        <f t="shared" si="0"/>
        <v>6</v>
      </c>
      <c r="Z10" s="14" t="b">
        <v>1</v>
      </c>
      <c r="AA10" s="14" t="str">
        <f t="shared" si="1"/>
        <v>CO_DOCENTE</v>
      </c>
    </row>
    <row r="11" spans="1:27" x14ac:dyDescent="0.25">
      <c r="A11" s="12">
        <f t="shared" si="2"/>
        <v>7</v>
      </c>
      <c r="B11" s="19">
        <v>0</v>
      </c>
      <c r="C11" s="11" t="s">
        <v>83</v>
      </c>
      <c r="D11" s="11" t="s">
        <v>600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0</v>
      </c>
      <c r="C12" s="11" t="s">
        <v>601</v>
      </c>
      <c r="D12" s="11" t="s">
        <v>602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0</v>
      </c>
      <c r="C13" s="11" t="s">
        <v>603</v>
      </c>
      <c r="D13" s="11" t="s">
        <v>604</v>
      </c>
      <c r="E13" s="11"/>
      <c r="Y13" s="14">
        <f t="shared" si="0"/>
        <v>9</v>
      </c>
      <c r="Z13" s="14" t="b">
        <v>0</v>
      </c>
      <c r="AA13" s="14" t="str">
        <f t="shared" si="1"/>
        <v/>
      </c>
    </row>
    <row r="14" spans="1:27" x14ac:dyDescent="0.25">
      <c r="A14" s="12">
        <f t="shared" si="2"/>
        <v>10</v>
      </c>
      <c r="B14" s="19">
        <v>0</v>
      </c>
      <c r="C14" s="11" t="s">
        <v>5</v>
      </c>
      <c r="D14" s="11" t="s">
        <v>605</v>
      </c>
      <c r="E14" s="11"/>
      <c r="Y14" s="14">
        <f t="shared" si="0"/>
        <v>10</v>
      </c>
      <c r="Z14" s="14" t="b">
        <v>0</v>
      </c>
      <c r="AA14" s="14" t="str">
        <f t="shared" si="1"/>
        <v/>
      </c>
    </row>
    <row r="15" spans="1:27" x14ac:dyDescent="0.25">
      <c r="A15" s="12">
        <f t="shared" si="2"/>
        <v>11</v>
      </c>
      <c r="B15" s="19">
        <v>0</v>
      </c>
      <c r="C15" s="11" t="s">
        <v>44</v>
      </c>
      <c r="D15" s="11" t="s">
        <v>606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0</v>
      </c>
      <c r="C16" s="11" t="s">
        <v>46</v>
      </c>
      <c r="D16" s="11" t="s">
        <v>607</v>
      </c>
      <c r="E16" s="11"/>
      <c r="Y16" s="14">
        <f t="shared" si="0"/>
        <v>12</v>
      </c>
      <c r="Z16" s="14" t="b">
        <v>0</v>
      </c>
      <c r="AA16" s="14" t="str">
        <f t="shared" si="1"/>
        <v/>
      </c>
    </row>
    <row r="17" spans="1:27" x14ac:dyDescent="0.25">
      <c r="A17" s="12">
        <f t="shared" si="2"/>
        <v>13</v>
      </c>
      <c r="B17" s="19">
        <v>0</v>
      </c>
      <c r="C17" s="11" t="s">
        <v>48</v>
      </c>
      <c r="D17" s="11" t="s">
        <v>608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0</v>
      </c>
      <c r="C18" s="11" t="s">
        <v>50</v>
      </c>
      <c r="D18" s="11" t="s">
        <v>609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0</v>
      </c>
      <c r="C19" s="11" t="s">
        <v>13</v>
      </c>
      <c r="D19" s="11" t="s">
        <v>610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0</v>
      </c>
      <c r="C20" s="11" t="s">
        <v>53</v>
      </c>
      <c r="D20" s="11" t="s">
        <v>611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0</v>
      </c>
      <c r="C21" s="11" t="s">
        <v>6</v>
      </c>
      <c r="D21" s="11" t="s">
        <v>612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0</v>
      </c>
      <c r="C22" s="11" t="s">
        <v>8</v>
      </c>
      <c r="D22" s="11" t="s">
        <v>613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0</v>
      </c>
      <c r="C23" s="11" t="s">
        <v>7</v>
      </c>
      <c r="D23" s="11" t="s">
        <v>614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0</v>
      </c>
      <c r="C24" s="11" t="s">
        <v>57</v>
      </c>
      <c r="D24" s="11" t="s">
        <v>615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0</v>
      </c>
      <c r="C25" s="11" t="s">
        <v>71</v>
      </c>
      <c r="D25" s="11" t="s">
        <v>616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0</v>
      </c>
      <c r="C26" s="11" t="s">
        <v>69</v>
      </c>
      <c r="D26" s="11" t="s">
        <v>617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0</v>
      </c>
      <c r="C27" s="9" t="s">
        <v>65</v>
      </c>
      <c r="D27" s="11" t="s">
        <v>618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0</v>
      </c>
      <c r="C28" s="11" t="s">
        <v>9</v>
      </c>
      <c r="D28" s="11" t="s">
        <v>619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10</v>
      </c>
      <c r="D29" s="11" t="s">
        <v>620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67</v>
      </c>
      <c r="D30" s="11" t="s">
        <v>621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63</v>
      </c>
      <c r="D31" s="11" t="s">
        <v>622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61</v>
      </c>
      <c r="D32" s="11" t="s">
        <v>623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624</v>
      </c>
      <c r="D33" s="11" t="s">
        <v>625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626</v>
      </c>
      <c r="D34" s="11" t="s">
        <v>627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628</v>
      </c>
      <c r="D35" s="11" t="s">
        <v>629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630</v>
      </c>
      <c r="D36" s="11" t="s">
        <v>631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632</v>
      </c>
      <c r="D37" s="11" t="s">
        <v>633</v>
      </c>
      <c r="E37" s="11"/>
      <c r="Y37" s="14">
        <f t="shared" si="0"/>
        <v>33</v>
      </c>
      <c r="Z37" s="14" t="b">
        <v>0</v>
      </c>
      <c r="AA37" s="14" t="str">
        <f t="shared" si="1"/>
        <v/>
      </c>
    </row>
    <row r="38" spans="1:27" x14ac:dyDescent="0.25">
      <c r="A38" s="12">
        <f t="shared" si="2"/>
        <v>34</v>
      </c>
      <c r="B38" s="19">
        <v>0</v>
      </c>
      <c r="C38" s="9" t="s">
        <v>634</v>
      </c>
      <c r="D38" s="11" t="s">
        <v>635</v>
      </c>
      <c r="E38" s="11"/>
      <c r="Y38" s="14">
        <f t="shared" si="0"/>
        <v>34</v>
      </c>
      <c r="Z38" s="14" t="b">
        <v>0</v>
      </c>
      <c r="AA38" s="14" t="str">
        <f t="shared" si="1"/>
        <v/>
      </c>
    </row>
    <row r="39" spans="1:27" x14ac:dyDescent="0.25">
      <c r="A39" s="12">
        <f t="shared" si="2"/>
        <v>35</v>
      </c>
      <c r="B39" s="19">
        <v>0</v>
      </c>
      <c r="C39" s="9" t="s">
        <v>636</v>
      </c>
      <c r="D39" s="11" t="s">
        <v>637</v>
      </c>
      <c r="E39" s="11"/>
      <c r="Y39" s="14">
        <f t="shared" si="0"/>
        <v>35</v>
      </c>
      <c r="Z39" s="14" t="b">
        <v>0</v>
      </c>
      <c r="AA39" s="14" t="str">
        <f t="shared" si="1"/>
        <v/>
      </c>
    </row>
    <row r="40" spans="1:27" x14ac:dyDescent="0.25">
      <c r="A40" s="12">
        <f t="shared" si="2"/>
        <v>36</v>
      </c>
      <c r="B40" s="19">
        <v>0</v>
      </c>
      <c r="C40" s="9" t="s">
        <v>638</v>
      </c>
      <c r="D40" s="11" t="s">
        <v>639</v>
      </c>
      <c r="E40" s="11"/>
      <c r="Y40" s="14">
        <f t="shared" si="0"/>
        <v>36</v>
      </c>
      <c r="Z40" s="14" t="b">
        <v>0</v>
      </c>
      <c r="AA40" s="14" t="str">
        <f t="shared" si="1"/>
        <v/>
      </c>
    </row>
    <row r="41" spans="1:27" x14ac:dyDescent="0.25">
      <c r="A41" s="12">
        <f t="shared" si="2"/>
        <v>37</v>
      </c>
      <c r="B41" s="19">
        <v>0</v>
      </c>
      <c r="C41" s="9" t="s">
        <v>184</v>
      </c>
      <c r="D41" s="11" t="s">
        <v>640</v>
      </c>
      <c r="E41" s="11"/>
      <c r="Y41" s="14">
        <f t="shared" si="0"/>
        <v>37</v>
      </c>
      <c r="Z41" s="14" t="b">
        <v>0</v>
      </c>
      <c r="AA41" s="14" t="str">
        <f t="shared" si="1"/>
        <v/>
      </c>
    </row>
    <row r="42" spans="1:27" x14ac:dyDescent="0.25">
      <c r="A42" s="12">
        <f t="shared" si="2"/>
        <v>38</v>
      </c>
      <c r="B42" s="19">
        <v>0</v>
      </c>
      <c r="C42" s="9" t="s">
        <v>641</v>
      </c>
      <c r="D42" s="11" t="s">
        <v>642</v>
      </c>
      <c r="E42" s="11"/>
      <c r="Y42" s="14">
        <f t="shared" si="0"/>
        <v>38</v>
      </c>
      <c r="Z42" s="14" t="b">
        <v>0</v>
      </c>
      <c r="AA42" s="14" t="str">
        <f t="shared" si="1"/>
        <v/>
      </c>
    </row>
    <row r="43" spans="1:27" x14ac:dyDescent="0.25">
      <c r="A43" s="12">
        <f t="shared" si="2"/>
        <v>39</v>
      </c>
      <c r="B43" s="19">
        <v>0</v>
      </c>
      <c r="C43" s="9" t="s">
        <v>643</v>
      </c>
      <c r="D43" s="11" t="s">
        <v>644</v>
      </c>
      <c r="E43" s="11"/>
      <c r="Y43" s="14">
        <f t="shared" si="0"/>
        <v>39</v>
      </c>
      <c r="Z43" s="14" t="b">
        <v>0</v>
      </c>
      <c r="AA43" s="14" t="str">
        <f t="shared" si="1"/>
        <v/>
      </c>
    </row>
    <row r="44" spans="1:27" x14ac:dyDescent="0.25">
      <c r="A44" s="12">
        <f t="shared" si="2"/>
        <v>40</v>
      </c>
      <c r="B44" s="19">
        <v>0</v>
      </c>
      <c r="C44" s="9" t="s">
        <v>645</v>
      </c>
      <c r="D44" s="11" t="s">
        <v>646</v>
      </c>
      <c r="E44" s="11"/>
      <c r="Y44" s="14">
        <f t="shared" si="0"/>
        <v>40</v>
      </c>
      <c r="Z44" s="14" t="b">
        <v>0</v>
      </c>
      <c r="AA44" s="14" t="str">
        <f t="shared" si="1"/>
        <v/>
      </c>
    </row>
    <row r="45" spans="1:27" x14ac:dyDescent="0.25">
      <c r="A45" s="12">
        <f t="shared" si="2"/>
        <v>41</v>
      </c>
      <c r="B45" s="19">
        <v>0</v>
      </c>
      <c r="C45" s="9" t="s">
        <v>647</v>
      </c>
      <c r="D45" s="11" t="s">
        <v>648</v>
      </c>
      <c r="E45" s="11"/>
      <c r="Y45" s="14">
        <f t="shared" si="0"/>
        <v>41</v>
      </c>
      <c r="Z45" s="14" t="b">
        <v>0</v>
      </c>
      <c r="AA45" s="14" t="str">
        <f t="shared" si="1"/>
        <v/>
      </c>
    </row>
  </sheetData>
  <conditionalFormatting sqref="B5:B45">
    <cfRule type="cellIs" dxfId="3" priority="3" operator="equal">
      <formula>"SIM"</formula>
    </cfRule>
  </conditionalFormatting>
  <dataValidations count="1">
    <dataValidation type="list" allowBlank="1" showInputMessage="1" showErrorMessage="1" sqref="B5:B45" xr:uid="{0FE1A782-ED8B-45E7-94C9-078577246955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D272E9E-B724-4012-9B8E-38BD315DAC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484E742A-B32F-48CB-9F23-47BA1D312FA5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86C60A8D-A2F5-43E3-B873-6ECF7A6D905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0B40ABD3-CD00-421F-AA20-F10E3F67DEF3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F3D-FC37-4C4C-9A2B-B1FBE6B99169}">
  <dimension ref="A1:AB9"/>
  <sheetViews>
    <sheetView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2" max="2" width="13.42578125" customWidth="1"/>
    <col min="3" max="3" width="32.42578125" bestFit="1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  <col min="28" max="28" width="9.140625" style="14"/>
  </cols>
  <sheetData>
    <row r="1" spans="1:27" ht="19.5" thickBot="1" x14ac:dyDescent="0.35">
      <c r="A1" s="1"/>
      <c r="B1" s="2" t="s">
        <v>721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>A5</f>
        <v>1</v>
      </c>
      <c r="Z5" s="14" t="b">
        <v>1</v>
      </c>
      <c r="AA5" s="14" t="str">
        <f xml:space="preserve"> IF(Z5 = TRUE, C5, "")</f>
        <v>NU_ANO_CENSO</v>
      </c>
    </row>
    <row r="6" spans="1:27" x14ac:dyDescent="0.25">
      <c r="A6" s="12">
        <f>1+A5</f>
        <v>2</v>
      </c>
      <c r="B6" s="19">
        <v>0</v>
      </c>
      <c r="C6" s="11" t="s">
        <v>16</v>
      </c>
      <c r="D6" s="11" t="s">
        <v>17</v>
      </c>
      <c r="E6" s="10"/>
      <c r="Y6" s="14">
        <f>A6</f>
        <v>2</v>
      </c>
      <c r="Z6" s="14" t="b">
        <v>1</v>
      </c>
      <c r="AA6" s="14" t="str">
        <f xml:space="preserve"> IF(Z6 = TRUE, C6, "")</f>
        <v>CO_IES</v>
      </c>
    </row>
    <row r="7" spans="1:27" x14ac:dyDescent="0.25">
      <c r="A7" s="12">
        <f t="shared" ref="A7:A9" si="0">1+A6</f>
        <v>3</v>
      </c>
      <c r="B7" s="19">
        <v>0</v>
      </c>
      <c r="C7" s="9" t="s">
        <v>22</v>
      </c>
      <c r="D7" s="11" t="s">
        <v>310</v>
      </c>
      <c r="E7" s="11"/>
      <c r="Y7" s="14">
        <f>A7</f>
        <v>3</v>
      </c>
      <c r="Z7" s="14" t="b">
        <v>0</v>
      </c>
      <c r="AA7" s="14" t="str">
        <f xml:space="preserve"> IF(Z7 = TRUE, C7, "")</f>
        <v/>
      </c>
    </row>
    <row r="8" spans="1:27" x14ac:dyDescent="0.25">
      <c r="A8" s="12">
        <f t="shared" si="0"/>
        <v>4</v>
      </c>
      <c r="B8" s="19">
        <v>0</v>
      </c>
      <c r="C8" s="11" t="s">
        <v>596</v>
      </c>
      <c r="D8" s="11" t="s">
        <v>649</v>
      </c>
      <c r="E8" s="11"/>
      <c r="Y8" s="14">
        <f>A8</f>
        <v>4</v>
      </c>
      <c r="Z8" s="14" t="b">
        <v>0</v>
      </c>
      <c r="AA8" s="14" t="str">
        <f xml:space="preserve"> IF(Z8 = TRUE, C8, "")</f>
        <v/>
      </c>
    </row>
    <row r="9" spans="1:27" x14ac:dyDescent="0.25">
      <c r="A9" s="12">
        <f t="shared" si="0"/>
        <v>5</v>
      </c>
      <c r="B9" s="19">
        <v>0</v>
      </c>
      <c r="C9" s="11" t="s">
        <v>598</v>
      </c>
      <c r="D9" s="11" t="s">
        <v>650</v>
      </c>
      <c r="E9" s="11"/>
      <c r="Y9" s="14">
        <f>A9</f>
        <v>5</v>
      </c>
      <c r="Z9" s="14" t="b">
        <v>1</v>
      </c>
      <c r="AA9" s="14" t="str">
        <f xml:space="preserve"> IF(Z9 = TRUE, C9, "")</f>
        <v>CO_DOCENTE</v>
      </c>
    </row>
  </sheetData>
  <conditionalFormatting sqref="B5:B9">
    <cfRule type="cellIs" dxfId="2" priority="3" operator="equal">
      <formula>"SIM"</formula>
    </cfRule>
  </conditionalFormatting>
  <dataValidations count="1">
    <dataValidation type="list" allowBlank="1" showInputMessage="1" showErrorMessage="1" sqref="B5:B9" xr:uid="{663B20BE-9246-46D6-8CC7-B754C2089B33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787A4B3-FE81-422B-B61B-BE26596EB6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82652790-057F-495F-8783-5E01B583FF65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E34B5E8A-BD40-4F50-A747-EB9209BE3E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984D6A85-134F-4FD4-81DF-DFF4522601EF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59D5-BE85-481D-97E3-B3556798A10A}">
  <dimension ref="A1:AA39"/>
  <sheetViews>
    <sheetView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2" max="2" width="14.28515625" customWidth="1"/>
    <col min="3" max="3" width="38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5" max="25" width="9.140625" style="14"/>
    <col min="26" max="26" width="12.42578125" style="14" bestFit="1" customWidth="1"/>
    <col min="27" max="27" width="22.7109375" style="14" bestFit="1" customWidth="1"/>
  </cols>
  <sheetData>
    <row r="1" spans="1:27" ht="19.5" thickBot="1" x14ac:dyDescent="0.35">
      <c r="A1" s="1"/>
      <c r="B1" s="2" t="s">
        <v>722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6" t="s">
        <v>4</v>
      </c>
      <c r="E4" s="7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14</v>
      </c>
      <c r="D5" s="11" t="s">
        <v>15</v>
      </c>
      <c r="E5" s="10"/>
      <c r="Y5" s="14">
        <f t="shared" ref="Y5:Y39" si="0">A5</f>
        <v>1</v>
      </c>
      <c r="Z5" s="14" t="b">
        <v>1</v>
      </c>
      <c r="AA5" s="14" t="str">
        <f t="shared" ref="AA5:AA39" si="1" xml:space="preserve"> IF(Z5 = TRUE, C5, "")</f>
        <v>NU_ANO_CENSO</v>
      </c>
    </row>
    <row r="6" spans="1:27" x14ac:dyDescent="0.25">
      <c r="A6" s="12">
        <f>1+A5</f>
        <v>2</v>
      </c>
      <c r="B6" s="19">
        <v>0</v>
      </c>
      <c r="C6" s="11" t="s">
        <v>16</v>
      </c>
      <c r="D6" s="11" t="s">
        <v>17</v>
      </c>
      <c r="E6" s="10"/>
      <c r="Y6" s="14">
        <f t="shared" si="0"/>
        <v>2</v>
      </c>
      <c r="Z6" s="14" t="b">
        <v>1</v>
      </c>
      <c r="AA6" s="14" t="str">
        <f t="shared" si="1"/>
        <v>CO_IES</v>
      </c>
    </row>
    <row r="7" spans="1:27" x14ac:dyDescent="0.25">
      <c r="A7" s="12">
        <f t="shared" ref="A7:A39" si="2">1+A6</f>
        <v>3</v>
      </c>
      <c r="B7" s="19">
        <v>0</v>
      </c>
      <c r="C7" s="9" t="s">
        <v>651</v>
      </c>
      <c r="D7" s="11" t="s">
        <v>652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0</v>
      </c>
      <c r="C8" s="11" t="s">
        <v>653</v>
      </c>
      <c r="D8" s="11" t="s">
        <v>654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0</v>
      </c>
      <c r="C9" s="11" t="s">
        <v>18</v>
      </c>
      <c r="D9" s="11" t="s">
        <v>19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0</v>
      </c>
      <c r="C10" s="11" t="s">
        <v>20</v>
      </c>
      <c r="D10" s="11" t="s">
        <v>21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0</v>
      </c>
      <c r="C11" s="11" t="s">
        <v>655</v>
      </c>
      <c r="D11" s="11" t="s">
        <v>656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0</v>
      </c>
      <c r="C12" s="11" t="s">
        <v>657</v>
      </c>
      <c r="D12" s="11" t="s">
        <v>658</v>
      </c>
      <c r="E12" s="11"/>
      <c r="Y12" s="14">
        <f t="shared" si="0"/>
        <v>8</v>
      </c>
      <c r="Z12" s="14" t="b">
        <v>0</v>
      </c>
      <c r="AA12" s="14" t="str">
        <f t="shared" si="1"/>
        <v/>
      </c>
    </row>
    <row r="13" spans="1:27" x14ac:dyDescent="0.25">
      <c r="A13" s="12">
        <f t="shared" si="2"/>
        <v>9</v>
      </c>
      <c r="B13" s="19">
        <v>0</v>
      </c>
      <c r="C13" s="11" t="s">
        <v>659</v>
      </c>
      <c r="D13" s="11" t="s">
        <v>660</v>
      </c>
      <c r="E13" s="11"/>
      <c r="Y13" s="14">
        <f t="shared" si="0"/>
        <v>9</v>
      </c>
      <c r="Z13" s="14" t="b">
        <v>0</v>
      </c>
      <c r="AA13" s="14" t="str">
        <f t="shared" si="1"/>
        <v/>
      </c>
    </row>
    <row r="14" spans="1:27" x14ac:dyDescent="0.25">
      <c r="A14" s="12">
        <f t="shared" si="2"/>
        <v>10</v>
      </c>
      <c r="B14" s="19">
        <v>0</v>
      </c>
      <c r="C14" s="11" t="s">
        <v>661</v>
      </c>
      <c r="D14" s="11" t="s">
        <v>662</v>
      </c>
      <c r="E14" s="11"/>
      <c r="Y14" s="14">
        <f t="shared" si="0"/>
        <v>10</v>
      </c>
      <c r="Z14" s="14" t="b">
        <v>0</v>
      </c>
      <c r="AA14" s="14" t="str">
        <f t="shared" si="1"/>
        <v/>
      </c>
    </row>
    <row r="15" spans="1:27" x14ac:dyDescent="0.25">
      <c r="A15" s="12">
        <f t="shared" si="2"/>
        <v>11</v>
      </c>
      <c r="B15" s="19">
        <v>0</v>
      </c>
      <c r="C15" s="11" t="s">
        <v>663</v>
      </c>
      <c r="D15" s="11" t="s">
        <v>664</v>
      </c>
      <c r="E15" s="11"/>
      <c r="Y15" s="14">
        <f t="shared" si="0"/>
        <v>11</v>
      </c>
      <c r="Z15" s="14" t="b">
        <v>0</v>
      </c>
      <c r="AA15" s="14" t="str">
        <f t="shared" si="1"/>
        <v/>
      </c>
    </row>
    <row r="16" spans="1:27" x14ac:dyDescent="0.25">
      <c r="A16" s="12">
        <f t="shared" si="2"/>
        <v>12</v>
      </c>
      <c r="B16" s="19">
        <v>0</v>
      </c>
      <c r="C16" s="11" t="s">
        <v>665</v>
      </c>
      <c r="D16" s="11" t="s">
        <v>666</v>
      </c>
      <c r="E16" s="11"/>
      <c r="Y16" s="14">
        <f t="shared" si="0"/>
        <v>12</v>
      </c>
      <c r="Z16" s="14" t="b">
        <v>0</v>
      </c>
      <c r="AA16" s="14" t="str">
        <f t="shared" si="1"/>
        <v/>
      </c>
    </row>
    <row r="17" spans="1:27" x14ac:dyDescent="0.25">
      <c r="A17" s="12">
        <f t="shared" si="2"/>
        <v>13</v>
      </c>
      <c r="B17" s="19">
        <v>0</v>
      </c>
      <c r="C17" s="11" t="s">
        <v>667</v>
      </c>
      <c r="D17" s="11" t="s">
        <v>668</v>
      </c>
      <c r="E17" s="11"/>
      <c r="Y17" s="14">
        <f t="shared" si="0"/>
        <v>13</v>
      </c>
      <c r="Z17" s="14" t="b">
        <v>0</v>
      </c>
      <c r="AA17" s="14" t="str">
        <f t="shared" si="1"/>
        <v/>
      </c>
    </row>
    <row r="18" spans="1:27" x14ac:dyDescent="0.25">
      <c r="A18" s="12">
        <f t="shared" si="2"/>
        <v>14</v>
      </c>
      <c r="B18" s="19">
        <v>0</v>
      </c>
      <c r="C18" s="11" t="s">
        <v>669</v>
      </c>
      <c r="D18" s="11" t="s">
        <v>670</v>
      </c>
      <c r="E18" s="11"/>
      <c r="Y18" s="14">
        <f t="shared" si="0"/>
        <v>14</v>
      </c>
      <c r="Z18" s="14" t="b">
        <v>0</v>
      </c>
      <c r="AA18" s="14" t="str">
        <f t="shared" si="1"/>
        <v/>
      </c>
    </row>
    <row r="19" spans="1:27" x14ac:dyDescent="0.25">
      <c r="A19" s="12">
        <f t="shared" si="2"/>
        <v>15</v>
      </c>
      <c r="B19" s="19">
        <v>0</v>
      </c>
      <c r="C19" s="11" t="s">
        <v>528</v>
      </c>
      <c r="D19" s="11" t="s">
        <v>671</v>
      </c>
      <c r="E19" s="11"/>
      <c r="Y19" s="14">
        <f t="shared" si="0"/>
        <v>15</v>
      </c>
      <c r="Z19" s="14" t="b">
        <v>0</v>
      </c>
      <c r="AA19" s="14" t="str">
        <f t="shared" si="1"/>
        <v/>
      </c>
    </row>
    <row r="20" spans="1:27" x14ac:dyDescent="0.25">
      <c r="A20" s="12">
        <f t="shared" si="2"/>
        <v>16</v>
      </c>
      <c r="B20" s="19">
        <v>0</v>
      </c>
      <c r="C20" s="11" t="s">
        <v>672</v>
      </c>
      <c r="D20" s="11" t="s">
        <v>673</v>
      </c>
      <c r="E20" s="11"/>
      <c r="Y20" s="14">
        <f t="shared" si="0"/>
        <v>16</v>
      </c>
      <c r="Z20" s="14" t="b">
        <v>0</v>
      </c>
      <c r="AA20" s="14" t="str">
        <f t="shared" si="1"/>
        <v/>
      </c>
    </row>
    <row r="21" spans="1:27" x14ac:dyDescent="0.25">
      <c r="A21" s="12">
        <f t="shared" si="2"/>
        <v>17</v>
      </c>
      <c r="B21" s="19">
        <v>0</v>
      </c>
      <c r="C21" s="11" t="s">
        <v>530</v>
      </c>
      <c r="D21" s="11" t="s">
        <v>674</v>
      </c>
      <c r="E21" s="11"/>
      <c r="Y21" s="14">
        <f t="shared" si="0"/>
        <v>17</v>
      </c>
      <c r="Z21" s="14" t="b">
        <v>0</v>
      </c>
      <c r="AA21" s="14" t="str">
        <f t="shared" si="1"/>
        <v/>
      </c>
    </row>
    <row r="22" spans="1:27" x14ac:dyDescent="0.25">
      <c r="A22" s="12">
        <f t="shared" si="2"/>
        <v>18</v>
      </c>
      <c r="B22" s="19">
        <v>0</v>
      </c>
      <c r="C22" s="11" t="s">
        <v>532</v>
      </c>
      <c r="D22" s="11" t="s">
        <v>675</v>
      </c>
      <c r="E22" s="11"/>
      <c r="Y22" s="14">
        <f t="shared" si="0"/>
        <v>18</v>
      </c>
      <c r="Z22" s="14" t="b">
        <v>0</v>
      </c>
      <c r="AA22" s="14" t="str">
        <f t="shared" si="1"/>
        <v/>
      </c>
    </row>
    <row r="23" spans="1:27" x14ac:dyDescent="0.25">
      <c r="A23" s="12">
        <f t="shared" si="2"/>
        <v>19</v>
      </c>
      <c r="B23" s="19">
        <v>0</v>
      </c>
      <c r="C23" s="11" t="s">
        <v>534</v>
      </c>
      <c r="D23" s="11" t="s">
        <v>676</v>
      </c>
      <c r="E23" s="11"/>
      <c r="Y23" s="14">
        <f t="shared" si="0"/>
        <v>19</v>
      </c>
      <c r="Z23" s="14" t="b">
        <v>0</v>
      </c>
      <c r="AA23" s="14" t="str">
        <f t="shared" si="1"/>
        <v/>
      </c>
    </row>
    <row r="24" spans="1:27" x14ac:dyDescent="0.25">
      <c r="A24" s="12">
        <f t="shared" si="2"/>
        <v>20</v>
      </c>
      <c r="B24" s="19">
        <v>0</v>
      </c>
      <c r="C24" s="11" t="s">
        <v>536</v>
      </c>
      <c r="D24" s="11" t="s">
        <v>677</v>
      </c>
      <c r="E24" s="11"/>
      <c r="Y24" s="14">
        <f t="shared" si="0"/>
        <v>20</v>
      </c>
      <c r="Z24" s="14" t="b">
        <v>0</v>
      </c>
      <c r="AA24" s="14" t="str">
        <f t="shared" si="1"/>
        <v/>
      </c>
    </row>
    <row r="25" spans="1:27" x14ac:dyDescent="0.25">
      <c r="A25" s="12">
        <f t="shared" si="2"/>
        <v>21</v>
      </c>
      <c r="B25" s="19">
        <v>0</v>
      </c>
      <c r="C25" s="11" t="s">
        <v>678</v>
      </c>
      <c r="D25" s="11" t="s">
        <v>679</v>
      </c>
      <c r="E25" s="11"/>
      <c r="Y25" s="14">
        <f t="shared" si="0"/>
        <v>21</v>
      </c>
      <c r="Z25" s="14" t="b">
        <v>0</v>
      </c>
      <c r="AA25" s="14" t="str">
        <f t="shared" si="1"/>
        <v/>
      </c>
    </row>
    <row r="26" spans="1:27" x14ac:dyDescent="0.25">
      <c r="A26" s="12">
        <f t="shared" si="2"/>
        <v>22</v>
      </c>
      <c r="B26" s="19">
        <v>0</v>
      </c>
      <c r="C26" s="11" t="s">
        <v>538</v>
      </c>
      <c r="D26" s="11" t="s">
        <v>680</v>
      </c>
      <c r="E26" s="11"/>
      <c r="Y26" s="14">
        <f t="shared" si="0"/>
        <v>22</v>
      </c>
      <c r="Z26" s="14" t="b">
        <v>0</v>
      </c>
      <c r="AA26" s="14" t="str">
        <f t="shared" si="1"/>
        <v/>
      </c>
    </row>
    <row r="27" spans="1:27" x14ac:dyDescent="0.25">
      <c r="A27" s="12">
        <f t="shared" si="2"/>
        <v>23</v>
      </c>
      <c r="B27" s="19">
        <v>0</v>
      </c>
      <c r="C27" s="9" t="s">
        <v>540</v>
      </c>
      <c r="D27" s="11" t="s">
        <v>681</v>
      </c>
      <c r="E27" s="11"/>
      <c r="Y27" s="14">
        <f t="shared" si="0"/>
        <v>23</v>
      </c>
      <c r="Z27" s="14" t="b">
        <v>0</v>
      </c>
      <c r="AA27" s="14" t="str">
        <f t="shared" si="1"/>
        <v/>
      </c>
    </row>
    <row r="28" spans="1:27" x14ac:dyDescent="0.25">
      <c r="A28" s="12">
        <f t="shared" si="2"/>
        <v>24</v>
      </c>
      <c r="B28" s="19">
        <v>0</v>
      </c>
      <c r="C28" s="11" t="s">
        <v>542</v>
      </c>
      <c r="D28" s="11" t="s">
        <v>682</v>
      </c>
      <c r="E28" s="11"/>
      <c r="Y28" s="14">
        <f t="shared" si="0"/>
        <v>24</v>
      </c>
      <c r="Z28" s="14" t="b">
        <v>0</v>
      </c>
      <c r="AA28" s="14" t="str">
        <f t="shared" si="1"/>
        <v/>
      </c>
    </row>
    <row r="29" spans="1:27" x14ac:dyDescent="0.25">
      <c r="A29" s="12">
        <f t="shared" si="2"/>
        <v>25</v>
      </c>
      <c r="B29" s="19">
        <v>0</v>
      </c>
      <c r="C29" s="11" t="s">
        <v>544</v>
      </c>
      <c r="D29" s="11" t="s">
        <v>683</v>
      </c>
      <c r="E29" s="11"/>
      <c r="Y29" s="14">
        <f t="shared" si="0"/>
        <v>25</v>
      </c>
      <c r="Z29" s="14" t="b">
        <v>0</v>
      </c>
      <c r="AA29" s="14" t="str">
        <f t="shared" si="1"/>
        <v/>
      </c>
    </row>
    <row r="30" spans="1:27" x14ac:dyDescent="0.25">
      <c r="A30" s="12">
        <f t="shared" si="2"/>
        <v>26</v>
      </c>
      <c r="B30" s="19">
        <v>0</v>
      </c>
      <c r="C30" s="9" t="s">
        <v>546</v>
      </c>
      <c r="D30" s="11" t="s">
        <v>684</v>
      </c>
      <c r="E30" s="11"/>
      <c r="Y30" s="14">
        <f t="shared" si="0"/>
        <v>26</v>
      </c>
      <c r="Z30" s="14" t="b">
        <v>0</v>
      </c>
      <c r="AA30" s="14" t="str">
        <f t="shared" si="1"/>
        <v/>
      </c>
    </row>
    <row r="31" spans="1:27" x14ac:dyDescent="0.25">
      <c r="A31" s="12">
        <f t="shared" si="2"/>
        <v>27</v>
      </c>
      <c r="B31" s="19">
        <v>0</v>
      </c>
      <c r="C31" s="9" t="s">
        <v>548</v>
      </c>
      <c r="D31" s="11" t="s">
        <v>685</v>
      </c>
      <c r="E31" s="11"/>
      <c r="Y31" s="14">
        <f t="shared" si="0"/>
        <v>27</v>
      </c>
      <c r="Z31" s="14" t="b">
        <v>0</v>
      </c>
      <c r="AA31" s="14" t="str">
        <f t="shared" si="1"/>
        <v/>
      </c>
    </row>
    <row r="32" spans="1:27" x14ac:dyDescent="0.25">
      <c r="A32" s="12">
        <f t="shared" si="2"/>
        <v>28</v>
      </c>
      <c r="B32" s="19">
        <v>0</v>
      </c>
      <c r="C32" s="9" t="s">
        <v>686</v>
      </c>
      <c r="D32" s="11" t="s">
        <v>687</v>
      </c>
      <c r="E32" s="11"/>
      <c r="Y32" s="14">
        <f t="shared" si="0"/>
        <v>28</v>
      </c>
      <c r="Z32" s="14" t="b">
        <v>0</v>
      </c>
      <c r="AA32" s="14" t="str">
        <f t="shared" si="1"/>
        <v/>
      </c>
    </row>
    <row r="33" spans="1:27" x14ac:dyDescent="0.25">
      <c r="A33" s="12">
        <f t="shared" si="2"/>
        <v>29</v>
      </c>
      <c r="B33" s="19">
        <v>0</v>
      </c>
      <c r="C33" s="9" t="s">
        <v>688</v>
      </c>
      <c r="D33" s="11" t="s">
        <v>689</v>
      </c>
      <c r="E33" s="11"/>
      <c r="Y33" s="14">
        <f t="shared" si="0"/>
        <v>29</v>
      </c>
      <c r="Z33" s="14" t="b">
        <v>0</v>
      </c>
      <c r="AA33" s="14" t="str">
        <f t="shared" si="1"/>
        <v/>
      </c>
    </row>
    <row r="34" spans="1:27" x14ac:dyDescent="0.25">
      <c r="A34" s="12">
        <f t="shared" si="2"/>
        <v>30</v>
      </c>
      <c r="B34" s="19">
        <v>0</v>
      </c>
      <c r="C34" s="9" t="s">
        <v>690</v>
      </c>
      <c r="D34" s="11" t="s">
        <v>691</v>
      </c>
      <c r="E34" s="11"/>
      <c r="Y34" s="14">
        <f t="shared" si="0"/>
        <v>30</v>
      </c>
      <c r="Z34" s="14" t="b">
        <v>0</v>
      </c>
      <c r="AA34" s="14" t="str">
        <f t="shared" si="1"/>
        <v/>
      </c>
    </row>
    <row r="35" spans="1:27" x14ac:dyDescent="0.25">
      <c r="A35" s="12">
        <f t="shared" si="2"/>
        <v>31</v>
      </c>
      <c r="B35" s="19">
        <v>0</v>
      </c>
      <c r="C35" s="9" t="s">
        <v>692</v>
      </c>
      <c r="D35" s="11" t="s">
        <v>693</v>
      </c>
      <c r="E35" s="11"/>
      <c r="Y35" s="14">
        <f t="shared" si="0"/>
        <v>31</v>
      </c>
      <c r="Z35" s="14" t="b">
        <v>0</v>
      </c>
      <c r="AA35" s="14" t="str">
        <f t="shared" si="1"/>
        <v/>
      </c>
    </row>
    <row r="36" spans="1:27" x14ac:dyDescent="0.25">
      <c r="A36" s="12">
        <f t="shared" si="2"/>
        <v>32</v>
      </c>
      <c r="B36" s="19">
        <v>0</v>
      </c>
      <c r="C36" s="9" t="s">
        <v>694</v>
      </c>
      <c r="D36" s="11" t="s">
        <v>695</v>
      </c>
      <c r="E36" s="11"/>
      <c r="Y36" s="14">
        <f t="shared" si="0"/>
        <v>32</v>
      </c>
      <c r="Z36" s="14" t="b">
        <v>0</v>
      </c>
      <c r="AA36" s="14" t="str">
        <f t="shared" si="1"/>
        <v/>
      </c>
    </row>
    <row r="37" spans="1:27" x14ac:dyDescent="0.25">
      <c r="A37" s="12">
        <f t="shared" si="2"/>
        <v>33</v>
      </c>
      <c r="B37" s="19">
        <v>0</v>
      </c>
      <c r="C37" s="9" t="s">
        <v>696</v>
      </c>
      <c r="D37" s="11" t="s">
        <v>697</v>
      </c>
      <c r="E37" s="11"/>
      <c r="Y37" s="14">
        <f t="shared" si="0"/>
        <v>33</v>
      </c>
      <c r="Z37" s="14" t="b">
        <v>0</v>
      </c>
      <c r="AA37" s="14" t="str">
        <f t="shared" si="1"/>
        <v/>
      </c>
    </row>
    <row r="38" spans="1:27" x14ac:dyDescent="0.25">
      <c r="A38" s="12">
        <f t="shared" si="2"/>
        <v>34</v>
      </c>
      <c r="B38" s="19">
        <v>0</v>
      </c>
      <c r="C38" s="9" t="s">
        <v>698</v>
      </c>
      <c r="D38" s="11" t="s">
        <v>699</v>
      </c>
      <c r="E38" s="11"/>
      <c r="Y38" s="14">
        <f t="shared" si="0"/>
        <v>34</v>
      </c>
      <c r="Z38" s="14" t="b">
        <v>0</v>
      </c>
      <c r="AA38" s="14" t="str">
        <f t="shared" si="1"/>
        <v/>
      </c>
    </row>
    <row r="39" spans="1:27" x14ac:dyDescent="0.25">
      <c r="A39" s="12">
        <f t="shared" si="2"/>
        <v>35</v>
      </c>
      <c r="B39" s="19">
        <v>0</v>
      </c>
      <c r="C39" s="9" t="s">
        <v>700</v>
      </c>
      <c r="D39" s="11" t="s">
        <v>701</v>
      </c>
      <c r="E39" s="11"/>
      <c r="Y39" s="14">
        <f t="shared" si="0"/>
        <v>35</v>
      </c>
      <c r="Z39" s="14" t="b">
        <v>1</v>
      </c>
      <c r="AA39" s="14" t="str">
        <f t="shared" si="1"/>
        <v>QT_OUTROS_MATERIAIS</v>
      </c>
    </row>
  </sheetData>
  <conditionalFormatting sqref="B5:B39">
    <cfRule type="cellIs" dxfId="1" priority="3" operator="equal">
      <formula>"SIM"</formula>
    </cfRule>
  </conditionalFormatting>
  <dataValidations count="1">
    <dataValidation type="list" allowBlank="1" showInputMessage="1" showErrorMessage="1" sqref="B5:B39" xr:uid="{7C0D50EA-DB7E-4C2A-B185-3AFF6BE4F55A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4471C5D-7EC6-4466-951F-12278E4328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09C41DC4-642C-47EE-896B-AF06E34EA3A4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C668C533-F9FE-4E68-B8A8-F0BD941508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C1718A57-D404-423A-99E5-2AB162BCF1B6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8189-733D-4550-9ABB-34273583C34A}">
  <dimension ref="A1:AK12"/>
  <sheetViews>
    <sheetView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2" max="2" width="14.42578125" customWidth="1"/>
    <col min="3" max="3" width="38.7109375" customWidth="1"/>
    <col min="4" max="4" width="100.7109375" customWidth="1"/>
    <col min="5" max="5" width="15.5703125" bestFit="1" customWidth="1"/>
    <col min="7" max="7" width="35.85546875" bestFit="1" customWidth="1"/>
    <col min="8" max="20" width="9.140625" customWidth="1"/>
    <col min="23" max="24" width="9.140625" style="4"/>
    <col min="25" max="25" width="9.140625" style="14"/>
    <col min="26" max="26" width="12.42578125" style="14" bestFit="1" customWidth="1"/>
    <col min="27" max="27" width="22.7109375" style="14" bestFit="1" customWidth="1"/>
    <col min="28" max="28" width="9.140625" style="14"/>
    <col min="29" max="37" width="9.140625" style="4"/>
  </cols>
  <sheetData>
    <row r="1" spans="1:27" ht="19.5" thickBot="1" x14ac:dyDescent="0.35">
      <c r="A1" s="1"/>
      <c r="B1" s="2" t="s">
        <v>723</v>
      </c>
      <c r="C1" s="1"/>
      <c r="D1" s="3"/>
      <c r="E1" s="18"/>
      <c r="G1" s="13" t="s">
        <v>12</v>
      </c>
    </row>
    <row r="2" spans="1:27" x14ac:dyDescent="0.25">
      <c r="B2" s="4" t="s">
        <v>217</v>
      </c>
    </row>
    <row r="3" spans="1:27" ht="15.75" thickBot="1" x14ac:dyDescent="0.3"/>
    <row r="4" spans="1:27" ht="15.75" thickBot="1" x14ac:dyDescent="0.3">
      <c r="A4" s="5" t="s">
        <v>0</v>
      </c>
      <c r="B4" s="20" t="s">
        <v>725</v>
      </c>
      <c r="C4" s="6" t="s">
        <v>2</v>
      </c>
      <c r="D4" s="7" t="s">
        <v>4</v>
      </c>
      <c r="E4" s="6" t="s">
        <v>3</v>
      </c>
      <c r="Z4" s="15"/>
      <c r="AA4" s="15" t="s">
        <v>1</v>
      </c>
    </row>
    <row r="5" spans="1:27" x14ac:dyDescent="0.25">
      <c r="A5" s="8">
        <v>1</v>
      </c>
      <c r="B5" s="19">
        <v>1</v>
      </c>
      <c r="C5" s="9" t="s">
        <v>702</v>
      </c>
      <c r="D5" s="11" t="s">
        <v>703</v>
      </c>
      <c r="E5" s="10"/>
      <c r="Y5" s="14">
        <f t="shared" ref="Y5:Y12" si="0">A5</f>
        <v>1</v>
      </c>
      <c r="Z5" s="14" t="b">
        <v>1</v>
      </c>
      <c r="AA5" s="14" t="str">
        <f t="shared" ref="AA5:AA12" si="1" xml:space="preserve"> IF(Z5 = TRUE, C5, "")</f>
        <v>CO_CINE_AREA_GERAL</v>
      </c>
    </row>
    <row r="6" spans="1:27" x14ac:dyDescent="0.25">
      <c r="A6" s="12">
        <f>1+A5</f>
        <v>2</v>
      </c>
      <c r="B6" s="19">
        <v>0</v>
      </c>
      <c r="C6" s="11" t="s">
        <v>704</v>
      </c>
      <c r="D6" s="11" t="s">
        <v>705</v>
      </c>
      <c r="E6" s="10"/>
      <c r="Y6" s="14">
        <f t="shared" si="0"/>
        <v>2</v>
      </c>
      <c r="Z6" s="14" t="b">
        <v>1</v>
      </c>
      <c r="AA6" s="14" t="str">
        <f t="shared" si="1"/>
        <v>NO_CINE_AREA_GERAL</v>
      </c>
    </row>
    <row r="7" spans="1:27" x14ac:dyDescent="0.25">
      <c r="A7" s="12">
        <f t="shared" ref="A7:A12" si="2">1+A6</f>
        <v>3</v>
      </c>
      <c r="B7" s="19">
        <v>0</v>
      </c>
      <c r="C7" s="9" t="s">
        <v>706</v>
      </c>
      <c r="D7" s="11" t="s">
        <v>707</v>
      </c>
      <c r="E7" s="11"/>
      <c r="Y7" s="14">
        <f t="shared" si="0"/>
        <v>3</v>
      </c>
      <c r="Z7" s="14" t="b">
        <v>0</v>
      </c>
      <c r="AA7" s="14" t="str">
        <f t="shared" si="1"/>
        <v/>
      </c>
    </row>
    <row r="8" spans="1:27" x14ac:dyDescent="0.25">
      <c r="A8" s="12">
        <f t="shared" si="2"/>
        <v>4</v>
      </c>
      <c r="B8" s="19">
        <v>0</v>
      </c>
      <c r="C8" s="11" t="s">
        <v>708</v>
      </c>
      <c r="D8" s="11" t="s">
        <v>709</v>
      </c>
      <c r="E8" s="11"/>
      <c r="Y8" s="14">
        <f t="shared" si="0"/>
        <v>4</v>
      </c>
      <c r="Z8" s="14" t="b">
        <v>0</v>
      </c>
      <c r="AA8" s="14" t="str">
        <f t="shared" si="1"/>
        <v/>
      </c>
    </row>
    <row r="9" spans="1:27" x14ac:dyDescent="0.25">
      <c r="A9" s="12">
        <f t="shared" si="2"/>
        <v>5</v>
      </c>
      <c r="B9" s="19">
        <v>0</v>
      </c>
      <c r="C9" s="11" t="s">
        <v>710</v>
      </c>
      <c r="D9" s="11" t="s">
        <v>711</v>
      </c>
      <c r="E9" s="11"/>
      <c r="Y9" s="14">
        <f t="shared" si="0"/>
        <v>5</v>
      </c>
      <c r="Z9" s="14" t="b">
        <v>0</v>
      </c>
      <c r="AA9" s="14" t="str">
        <f t="shared" si="1"/>
        <v/>
      </c>
    </row>
    <row r="10" spans="1:27" x14ac:dyDescent="0.25">
      <c r="A10" s="12">
        <f t="shared" si="2"/>
        <v>6</v>
      </c>
      <c r="B10" s="19">
        <v>0</v>
      </c>
      <c r="C10" s="11" t="s">
        <v>712</v>
      </c>
      <c r="D10" s="11" t="s">
        <v>713</v>
      </c>
      <c r="E10" s="11"/>
      <c r="Y10" s="14">
        <f t="shared" si="0"/>
        <v>6</v>
      </c>
      <c r="Z10" s="14" t="b">
        <v>0</v>
      </c>
      <c r="AA10" s="14" t="str">
        <f t="shared" si="1"/>
        <v/>
      </c>
    </row>
    <row r="11" spans="1:27" x14ac:dyDescent="0.25">
      <c r="A11" s="12">
        <f t="shared" si="2"/>
        <v>7</v>
      </c>
      <c r="B11" s="19">
        <v>0</v>
      </c>
      <c r="C11" s="11" t="s">
        <v>34</v>
      </c>
      <c r="D11" s="11" t="s">
        <v>35</v>
      </c>
      <c r="E11" s="11"/>
      <c r="Y11" s="14">
        <f t="shared" si="0"/>
        <v>7</v>
      </c>
      <c r="Z11" s="14" t="b">
        <v>0</v>
      </c>
      <c r="AA11" s="14" t="str">
        <f t="shared" si="1"/>
        <v/>
      </c>
    </row>
    <row r="12" spans="1:27" x14ac:dyDescent="0.25">
      <c r="A12" s="12">
        <f t="shared" si="2"/>
        <v>8</v>
      </c>
      <c r="B12" s="19">
        <v>0</v>
      </c>
      <c r="C12" s="11" t="s">
        <v>714</v>
      </c>
      <c r="D12" s="11" t="s">
        <v>715</v>
      </c>
      <c r="E12" s="11"/>
      <c r="Y12" s="14">
        <f t="shared" si="0"/>
        <v>8</v>
      </c>
      <c r="Z12" s="14" t="b">
        <v>1</v>
      </c>
      <c r="AA12" s="14" t="str">
        <f t="shared" si="1"/>
        <v>NO_CINE_ROTULO</v>
      </c>
    </row>
  </sheetData>
  <conditionalFormatting sqref="B5:B12">
    <cfRule type="cellIs" dxfId="0" priority="3" operator="equal">
      <formula>"SIM"</formula>
    </cfRule>
  </conditionalFormatting>
  <dataValidations count="1">
    <dataValidation type="list" allowBlank="1" showInputMessage="1" showErrorMessage="1" sqref="B5:B12" xr:uid="{E3D3F376-2EDB-43EB-A6DF-63ED1DBDDFD7}">
      <formula1>"0,1"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6481300-81DB-4645-8E95-FD45164BBD2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5" id="{DE9099AF-B423-475B-A28B-902D576BEA5D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" id="{5365A841-C11A-4ADF-80AD-B6AEF19B33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1"/>
              <x14:cfIcon iconSet="3Triangles" iconId="1"/>
              <x14:cfIcon iconSet="3Symbols2" iconId="2"/>
            </x14:iconSet>
          </x14:cfRule>
          <x14:cfRule type="iconSet" priority="2" id="{80CDFEE4-0B2A-49D4-A362-44A17F943D8B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B6:B12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LEIA-ME</vt:lpstr>
      <vt:lpstr>SUP_ALUNO</vt:lpstr>
      <vt:lpstr>SUP_IES</vt:lpstr>
      <vt:lpstr>SUP_CURSO</vt:lpstr>
      <vt:lpstr>SUP_LOCAL_OFERTA</vt:lpstr>
      <vt:lpstr>SUP_DOCENTE</vt:lpstr>
      <vt:lpstr>SUP_DOCENTE_CURSO</vt:lpstr>
      <vt:lpstr>SUP_BIBLIOTECA</vt:lpstr>
      <vt:lpstr>SUP_AUX_CINE_BRASIL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César Araujo Pereira</dc:creator>
  <cp:lastModifiedBy>Geovânio Alves Monteiro</cp:lastModifiedBy>
  <dcterms:created xsi:type="dcterms:W3CDTF">2022-10-17T17:27:11Z</dcterms:created>
  <dcterms:modified xsi:type="dcterms:W3CDTF">2024-07-02T16:12:48Z</dcterms:modified>
</cp:coreProperties>
</file>