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BC317_A6_KIR_DP\"/>
    </mc:Choice>
  </mc:AlternateContent>
  <xr:revisionPtr revIDLastSave="0" documentId="13_ncr:1_{2CFA93C2-A5BF-4F28-B0D0-6E732A654333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C317_A6_KIR_DP" sheetId="1" r:id="rId1"/>
  </sheets>
  <definedNames>
    <definedName name="_xlnm._FilterDatabase" localSheetId="0" hidden="1">BC317_A6_KIR_DP!$A$1:$AD$358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4B9386F9-8B03-49F2-A303-E28CFAA832F3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E77A69D2-8B94-40D2-9969-62D24B7152FE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<sst xmlns="http://schemas.openxmlformats.org/spreadsheetml/2006/main" count="3258" uniqueCount="1669">
  <si>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</si>
  <si>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</si>
  <si>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</si>
  <si>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</si>
  <si>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</si>
  <si>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</si>
  <si>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</si>
  <si>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</si>
  <si>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</si>
  <si>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</si>
  <si>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</si>
  <si>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</si>
  <si>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</si>
  <si>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</si>
  <si>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</si>
  <si>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</si>
  <si>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</si>
  <si>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</si>
  <si>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</si>
  <si>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</si>
  <si>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</si>
  <si>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</si>
  <si>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</si>
  <si>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</si>
  <si>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</si>
  <si>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BC317_A6_KIR_DP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</si>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</sst>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E+00"/>
    <numFmt numFmtId="166" formatCode="0.0000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6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5.52343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1655</v>
      </c>
      <c r="Z1" s="28" t="s">
        <v>1657</v>
      </c>
      <c r="AA1" s="28" t="s">
        <v>1658</v>
      </c>
      <c r="AB1" s="28" t="s">
        <v>1659</v>
      </c>
      <c r="AC1" s="28" t="s">
        <v>1660</v>
      </c>
      <c r="AD1" s="28" t="s">
        <v>1661</v>
      </c>
      <c r="AF1" s="15" t="s">
        <v>1662</v>
      </c>
      <c r="AG1" s="15"/>
    </row>
    <row r="2" spans="1:33" x14ac:dyDescent="0.55000000000000004">
      <c r="A2" s="5" t="s">
        <v>648</v>
      </c>
      <c r="B2" s="5" t="s">
        <v>25</v>
      </c>
      <c r="C2" s="5">
        <v>5313</v>
      </c>
      <c r="D2" s="5">
        <v>489</v>
      </c>
      <c r="E2" s="5">
        <v>521</v>
      </c>
      <c r="F2" s="5">
        <v>488</v>
      </c>
      <c r="G2" s="6">
        <v>6.8679820535627396</v>
      </c>
      <c r="H2" s="7">
        <v>1.77926503754144E-37</v>
      </c>
      <c r="I2" s="16">
        <v>36.749759355025503</v>
      </c>
      <c r="J2" s="16">
        <v>1.77926503754144E-37</v>
      </c>
      <c r="K2" s="16">
        <v>36.749759355025503</v>
      </c>
      <c r="L2" s="16">
        <v>0.36231965935308402</v>
      </c>
      <c r="M2" s="16">
        <v>3.10086867069656E-3</v>
      </c>
      <c r="N2" s="16">
        <v>123</v>
      </c>
      <c r="O2" s="16" t="s">
        <v>26</v>
      </c>
      <c r="P2" s="16" t="s">
        <v>27</v>
      </c>
      <c r="Q2" s="16" t="s">
        <v>649</v>
      </c>
      <c r="R2" s="16" t="s">
        <v>29</v>
      </c>
      <c r="S2" s="16" t="s">
        <v>650</v>
      </c>
      <c r="T2" s="16" t="s">
        <v>651</v>
      </c>
      <c r="U2" s="16"/>
      <c r="V2" s="16">
        <v>1131.2909999999999</v>
      </c>
      <c r="W2" s="16">
        <v>2.2625820000000001</v>
      </c>
      <c r="X2" s="16" t="s">
        <v>652</v>
      </c>
      <c r="Y2" s="17">
        <v>0.1704961170656569</v>
      </c>
      <c r="Z2" s="18" t="str">
        <f>IF($AG$7 &lt;&gt; "", $AG$7 * Y2, "")</f>
        <v/>
      </c>
      <c r="AA2" s="18" t="str">
        <f>IF($AG$7 &lt;&gt; "", $AG$7 * L2 / $L$358,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1663</v>
      </c>
    </row>
    <row r="3" spans="1:33" x14ac:dyDescent="0.55000000000000004">
      <c r="A3" s="5" t="s">
        <v>1387</v>
      </c>
      <c r="B3" s="5" t="s">
        <v>25</v>
      </c>
      <c r="C3" s="5">
        <v>517</v>
      </c>
      <c r="D3" s="5">
        <v>138</v>
      </c>
      <c r="E3" s="5">
        <v>141</v>
      </c>
      <c r="F3" s="5">
        <v>153</v>
      </c>
      <c r="G3" s="6">
        <v>5.2974454477950603</v>
      </c>
      <c r="H3" s="7">
        <v>9.2956212608527394E-24</v>
      </c>
      <c r="I3" s="16">
        <v>23.031721579410799</v>
      </c>
      <c r="J3" s="16">
        <v>9.2956212608527394E-24</v>
      </c>
      <c r="K3" s="16">
        <v>23.031721579410799</v>
      </c>
      <c r="L3" s="16">
        <v>3.5256778446366301E-2</v>
      </c>
      <c r="M3" s="16">
        <v>8.9561164583456501E-4</v>
      </c>
      <c r="N3" s="16">
        <v>290</v>
      </c>
      <c r="O3" s="16" t="s">
        <v>26</v>
      </c>
      <c r="P3" s="16" t="s">
        <v>27</v>
      </c>
      <c r="Q3" s="16" t="s">
        <v>1388</v>
      </c>
      <c r="R3" s="16" t="s">
        <v>1000</v>
      </c>
      <c r="S3" s="16" t="s">
        <v>525</v>
      </c>
      <c r="T3" s="16" t="s">
        <v>1389</v>
      </c>
      <c r="U3" s="16"/>
      <c r="V3" s="16">
        <v>1132.3230000000001</v>
      </c>
      <c r="W3" s="16">
        <v>2.2646459999999999</v>
      </c>
      <c r="X3" s="16" t="s">
        <v>1390</v>
      </c>
      <c r="Y3" s="17">
        <v>1.6590719466016302E-2</v>
      </c>
      <c r="Z3" s="18" t="str">
        <f>IF($AG$7 &lt;&gt; "", $AG$7 * Y3, "")</f>
        <v/>
      </c>
      <c r="AA3" s="18" t="str">
        <f>IF($AG$7 &lt;&gt; "", $AG$7 * L3 / $L$358,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1664</v>
      </c>
    </row>
    <row r="4" spans="1:33" x14ac:dyDescent="0.55000000000000004">
      <c r="A4" s="5" t="s">
        <v>162</v>
      </c>
      <c r="B4" s="5" t="s">
        <v>25</v>
      </c>
      <c r="C4" s="5">
        <v>1934</v>
      </c>
      <c r="D4" s="5">
        <v>684</v>
      </c>
      <c r="E4" s="5">
        <v>713</v>
      </c>
      <c r="F4" s="5">
        <v>593</v>
      </c>
      <c r="G4" s="6">
        <v>5.0020369498467199</v>
      </c>
      <c r="H4" s="7">
        <v>2.8107829004216899E-22</v>
      </c>
      <c r="I4" s="16">
        <v>21.551172697185201</v>
      </c>
      <c r="J4" s="16">
        <v>2.8107829004216899E-22</v>
      </c>
      <c r="K4" s="16">
        <v>21.551172697185201</v>
      </c>
      <c r="L4" s="16">
        <v>0.13188899325971501</v>
      </c>
      <c r="M4" s="16">
        <v>4.1146696189104798E-3</v>
      </c>
      <c r="N4" s="16">
        <v>27</v>
      </c>
      <c r="O4" s="16" t="s">
        <v>26</v>
      </c>
      <c r="P4" s="16" t="s">
        <v>27</v>
      </c>
      <c r="Q4" s="16" t="s">
        <v>163</v>
      </c>
      <c r="R4" s="16" t="s">
        <v>29</v>
      </c>
      <c r="S4" s="16" t="s">
        <v>164</v>
      </c>
      <c r="T4" s="16" t="s">
        <v>165</v>
      </c>
      <c r="U4" s="16"/>
      <c r="V4" s="16">
        <v>1080.1569999999999</v>
      </c>
      <c r="W4" s="16">
        <v>2.1603140000000001</v>
      </c>
      <c r="X4" s="16" t="s">
        <v>166</v>
      </c>
      <c r="Y4" s="17">
        <v>6.2062768756819202E-2</v>
      </c>
      <c r="Z4" s="18" t="str">
        <f>IF($AG$7 &lt;&gt; "", $AG$7 * Y4, "")</f>
        <v/>
      </c>
      <c r="AA4" s="18" t="str">
        <f>IF($AG$7 &lt;&gt; "", $AG$7 * L4 / $L$358,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1665</v>
      </c>
    </row>
    <row r="5" spans="1:33" x14ac:dyDescent="0.55000000000000004">
      <c r="A5" s="5" t="s">
        <v>1003</v>
      </c>
      <c r="B5" s="5" t="s">
        <v>25</v>
      </c>
      <c r="C5" s="5">
        <v>326</v>
      </c>
      <c r="D5" s="5">
        <v>117</v>
      </c>
      <c r="E5" s="5">
        <v>141</v>
      </c>
      <c r="F5" s="5">
        <v>135</v>
      </c>
      <c r="G5" s="6">
        <v>4.7704589890737399</v>
      </c>
      <c r="H5" s="7">
        <v>1.1439061877553099E-19</v>
      </c>
      <c r="I5" s="16">
        <v>18.941609590762202</v>
      </c>
      <c r="J5" s="16">
        <v>1.1439061877553099E-19</v>
      </c>
      <c r="K5" s="16">
        <v>18.941609590762202</v>
      </c>
      <c r="L5" s="16">
        <v>2.2231546950706799E-2</v>
      </c>
      <c r="M5" s="16">
        <v>8.1358725175855904E-4</v>
      </c>
      <c r="N5" s="16">
        <v>194</v>
      </c>
      <c r="O5" s="16" t="s">
        <v>26</v>
      </c>
      <c r="P5" s="16" t="s">
        <v>27</v>
      </c>
      <c r="Q5" s="16" t="s">
        <v>1004</v>
      </c>
      <c r="R5" s="16" t="s">
        <v>1000</v>
      </c>
      <c r="S5" s="16" t="s">
        <v>35</v>
      </c>
      <c r="T5" s="16" t="s">
        <v>1005</v>
      </c>
      <c r="U5" s="16"/>
      <c r="V5" s="16">
        <v>1293.556</v>
      </c>
      <c r="W5" s="16">
        <v>2.5871119999999999</v>
      </c>
      <c r="X5" s="16" t="s">
        <v>1006</v>
      </c>
      <c r="Y5" s="17">
        <v>1.0461459469867146E-2</v>
      </c>
      <c r="Z5" s="18" t="str">
        <f>IF($AG$7 &lt;&gt; "", $AG$7 * Y5, "")</f>
        <v/>
      </c>
      <c r="AA5" s="18" t="str">
        <f>IF($AG$7 &lt;&gt; "", $AG$7 * L5 / $L$358,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1471</v>
      </c>
      <c r="B6" s="5" t="s">
        <v>25</v>
      </c>
      <c r="C6" s="5">
        <v>313</v>
      </c>
      <c r="D6" s="5">
        <v>130</v>
      </c>
      <c r="E6" s="5">
        <v>146</v>
      </c>
      <c r="F6" s="5">
        <v>142</v>
      </c>
      <c r="G6" s="6">
        <v>4.6225692179810798</v>
      </c>
      <c r="H6" s="7">
        <v>1.2328045643949799E-18</v>
      </c>
      <c r="I6" s="16">
        <v>17.909105766333901</v>
      </c>
      <c r="J6" s="16">
        <v>1.2328045643949799E-18</v>
      </c>
      <c r="K6" s="16">
        <v>17.909105766333901</v>
      </c>
      <c r="L6" s="16">
        <v>2.13450128698504E-2</v>
      </c>
      <c r="M6" s="16">
        <v>8.6554451824799204E-4</v>
      </c>
      <c r="N6" s="16">
        <v>311</v>
      </c>
      <c r="O6" s="16" t="s">
        <v>26</v>
      </c>
      <c r="P6" s="16" t="s">
        <v>39</v>
      </c>
      <c r="Q6" s="16" t="s">
        <v>1472</v>
      </c>
      <c r="R6" s="16" t="s">
        <v>1000</v>
      </c>
      <c r="S6" s="16" t="s">
        <v>630</v>
      </c>
      <c r="T6" s="16" t="s">
        <v>1473</v>
      </c>
      <c r="U6" s="16"/>
      <c r="V6" s="16">
        <v>1062.2719999999999</v>
      </c>
      <c r="W6" s="16">
        <v>2.1245440000000002</v>
      </c>
      <c r="X6" s="16" t="s">
        <v>1474</v>
      </c>
      <c r="Y6" s="17">
        <v>1.004428470573134E-2</v>
      </c>
      <c r="Z6" s="18" t="str">
        <f>IF($AG$7 &lt;&gt; "", $AG$7 * Y6, "")</f>
        <v/>
      </c>
      <c r="AA6" s="18" t="str">
        <f>IF($AG$7 &lt;&gt; "", $AG$7 * L6 / $L$358,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1666</v>
      </c>
      <c r="AG6" s="15"/>
    </row>
    <row r="7" spans="1:33" x14ac:dyDescent="0.55000000000000004">
      <c r="A7" s="5" t="s">
        <v>238</v>
      </c>
      <c r="B7" s="5" t="s">
        <v>25</v>
      </c>
      <c r="C7" s="5">
        <v>439</v>
      </c>
      <c r="D7" s="5">
        <v>225</v>
      </c>
      <c r="E7" s="5">
        <v>232</v>
      </c>
      <c r="F7" s="5">
        <v>216</v>
      </c>
      <c r="G7" s="6">
        <v>4.4246070427178799</v>
      </c>
      <c r="H7" s="7">
        <v>1.4409282783673201E-17</v>
      </c>
      <c r="I7" s="16">
        <v>16.841357635483401</v>
      </c>
      <c r="J7" s="16">
        <v>1.4409282783673201E-17</v>
      </c>
      <c r="K7" s="16">
        <v>16.841357635483401</v>
      </c>
      <c r="L7" s="16">
        <v>2.9937573961227901E-2</v>
      </c>
      <c r="M7" s="16">
        <v>1.3930835350923999E-3</v>
      </c>
      <c r="N7" s="16">
        <v>42</v>
      </c>
      <c r="O7" s="16" t="s">
        <v>26</v>
      </c>
      <c r="P7" s="16" t="s">
        <v>39</v>
      </c>
      <c r="Q7" s="16" t="s">
        <v>239</v>
      </c>
      <c r="R7" s="16" t="s">
        <v>29</v>
      </c>
      <c r="S7" s="16" t="s">
        <v>240</v>
      </c>
      <c r="T7" s="16" t="s">
        <v>241</v>
      </c>
      <c r="U7" s="16"/>
      <c r="V7" s="16">
        <v>1102.25</v>
      </c>
      <c r="W7" s="16">
        <v>2.2044999999999999</v>
      </c>
      <c r="X7" s="16" t="s">
        <v>242</v>
      </c>
      <c r="Y7" s="17">
        <v>1.4087670881201463E-2</v>
      </c>
      <c r="Z7" s="18" t="str">
        <f>IF($AG$7 &lt;&gt; "", $AG$7 * Y7, "")</f>
        <v/>
      </c>
      <c r="AA7" s="18" t="str">
        <f>IF($AG$7 &lt;&gt; "", $AG$7 * L7 / $L$358,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1667</v>
      </c>
      <c r="AG7" s="19"/>
    </row>
    <row r="8" spans="1:33" x14ac:dyDescent="0.55000000000000004">
      <c r="A8" s="5" t="s">
        <v>1171</v>
      </c>
      <c r="B8" s="5" t="s">
        <v>25</v>
      </c>
      <c r="C8" s="5">
        <v>365</v>
      </c>
      <c r="D8" s="5">
        <v>190</v>
      </c>
      <c r="E8" s="5">
        <v>197</v>
      </c>
      <c r="F8" s="5">
        <v>195</v>
      </c>
      <c r="G8" s="6">
        <v>4.3668886276454701</v>
      </c>
      <c r="H8" s="7">
        <v>4.5161503624863799E-17</v>
      </c>
      <c r="I8" s="16">
        <v>16.345231606935101</v>
      </c>
      <c r="J8" s="16">
        <v>4.5161503624863799E-17</v>
      </c>
      <c r="K8" s="16">
        <v>16.345231606935101</v>
      </c>
      <c r="L8" s="16">
        <v>2.4891149193276001E-2</v>
      </c>
      <c r="M8" s="16">
        <v>1.20544515748105E-3</v>
      </c>
      <c r="N8" s="16">
        <v>236</v>
      </c>
      <c r="O8" s="16" t="s">
        <v>26</v>
      </c>
      <c r="P8" s="16" t="s">
        <v>27</v>
      </c>
      <c r="Q8" s="16" t="s">
        <v>1172</v>
      </c>
      <c r="R8" s="16" t="s">
        <v>1000</v>
      </c>
      <c r="S8" s="16" t="s">
        <v>251</v>
      </c>
      <c r="T8" s="16" t="s">
        <v>1173</v>
      </c>
      <c r="U8" s="16"/>
      <c r="V8" s="16">
        <v>1268.4069999999999</v>
      </c>
      <c r="W8" s="16">
        <v>2.5368140000000001</v>
      </c>
      <c r="X8" s="16" t="s">
        <v>1174</v>
      </c>
      <c r="Y8" s="17">
        <v>1.1712983762274564E-2</v>
      </c>
      <c r="Z8" s="18" t="str">
        <f>IF($AG$7 &lt;&gt; "", $AG$7 * Y8, "")</f>
        <v/>
      </c>
      <c r="AA8" s="18" t="str">
        <f>IF($AG$7 &lt;&gt; "", $AG$7 * L8 / $L$358,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428</v>
      </c>
      <c r="B9" s="5" t="s">
        <v>25</v>
      </c>
      <c r="C9" s="5">
        <v>246</v>
      </c>
      <c r="D9" s="5">
        <v>135</v>
      </c>
      <c r="E9" s="5">
        <v>142</v>
      </c>
      <c r="F9" s="5">
        <v>120</v>
      </c>
      <c r="G9" s="6">
        <v>4.3511202776015203</v>
      </c>
      <c r="H9" s="7">
        <v>1.11226699463941E-16</v>
      </c>
      <c r="I9" s="16">
        <v>15.953790949822</v>
      </c>
      <c r="J9" s="16">
        <v>1.11226699463941E-16</v>
      </c>
      <c r="K9" s="16">
        <v>15.953790949822</v>
      </c>
      <c r="L9" s="16">
        <v>1.6775952606975099E-2</v>
      </c>
      <c r="M9" s="16">
        <v>8.2097946739127597E-4</v>
      </c>
      <c r="N9" s="16">
        <v>79</v>
      </c>
      <c r="O9" s="16" t="s">
        <v>26</v>
      </c>
      <c r="P9" s="16" t="s">
        <v>45</v>
      </c>
      <c r="Q9" s="16" t="s">
        <v>429</v>
      </c>
      <c r="R9" s="16" t="s">
        <v>29</v>
      </c>
      <c r="S9" s="16" t="s">
        <v>430</v>
      </c>
      <c r="T9" s="16" t="s">
        <v>431</v>
      </c>
      <c r="U9" s="16"/>
      <c r="V9" s="16">
        <v>1129.2760000000001</v>
      </c>
      <c r="W9" s="16">
        <v>2.2585519999999999</v>
      </c>
      <c r="X9" s="16" t="s">
        <v>432</v>
      </c>
      <c r="Y9" s="17">
        <v>7.8942301521083367E-3</v>
      </c>
      <c r="Z9" s="18" t="str">
        <f>IF($AG$7 &lt;&gt; "", $AG$7 * Y9, "")</f>
        <v/>
      </c>
      <c r="AA9" s="18" t="str">
        <f>IF($AG$7 &lt;&gt; "", $AG$7 * L9 / $L$358,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141</v>
      </c>
      <c r="B10" s="5" t="s">
        <v>25</v>
      </c>
      <c r="C10" s="5">
        <v>748</v>
      </c>
      <c r="D10" s="5">
        <v>479</v>
      </c>
      <c r="E10" s="5">
        <v>478</v>
      </c>
      <c r="F10" s="5">
        <v>427</v>
      </c>
      <c r="G10" s="6">
        <v>4.15428425520075</v>
      </c>
      <c r="H10" s="7">
        <v>5.2795877866570698E-16</v>
      </c>
      <c r="I10" s="16">
        <v>15.277399984467801</v>
      </c>
      <c r="J10" s="16">
        <v>5.2795877866570698E-16</v>
      </c>
      <c r="K10" s="16">
        <v>15.277399984467801</v>
      </c>
      <c r="L10" s="16">
        <v>5.1009807113891699E-2</v>
      </c>
      <c r="M10" s="16">
        <v>2.8637926711209101E-3</v>
      </c>
      <c r="N10" s="16">
        <v>23</v>
      </c>
      <c r="O10" s="16" t="s">
        <v>26</v>
      </c>
      <c r="P10" s="16" t="s">
        <v>27</v>
      </c>
      <c r="Q10" s="16" t="s">
        <v>142</v>
      </c>
      <c r="R10" s="16" t="s">
        <v>29</v>
      </c>
      <c r="S10" s="16" t="s">
        <v>143</v>
      </c>
      <c r="T10" s="16" t="s">
        <v>144</v>
      </c>
      <c r="U10" s="16"/>
      <c r="V10" s="16">
        <v>1219.4010000000001</v>
      </c>
      <c r="W10" s="16">
        <v>2.4388019999999999</v>
      </c>
      <c r="X10" s="16" t="s">
        <v>145</v>
      </c>
      <c r="Y10" s="17">
        <v>2.4003594121044861E-2</v>
      </c>
      <c r="Z10" s="18" t="str">
        <f>IF($AG$7 &lt;&gt; "", $AG$7 * Y10, "")</f>
        <v/>
      </c>
      <c r="AA10" s="18" t="str">
        <f>IF($AG$7 &lt;&gt; "", $AG$7 * L10 / $L$358,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1079</v>
      </c>
      <c r="B11" s="5" t="s">
        <v>25</v>
      </c>
      <c r="C11" s="5">
        <v>219</v>
      </c>
      <c r="D11" s="5">
        <v>136</v>
      </c>
      <c r="E11" s="5">
        <v>164</v>
      </c>
      <c r="F11" s="5">
        <v>132</v>
      </c>
      <c r="G11" s="6">
        <v>4.0625946361070202</v>
      </c>
      <c r="H11" s="7">
        <v>9.9984405676587601E-15</v>
      </c>
      <c r="I11" s="16">
        <v>14.0000677305673</v>
      </c>
      <c r="J11" s="16">
        <v>9.9984405676587601E-15</v>
      </c>
      <c r="K11" s="16">
        <v>14.0000677305673</v>
      </c>
      <c r="L11" s="16">
        <v>1.4934689515965599E-2</v>
      </c>
      <c r="M11" s="16">
        <v>8.9274134935118097E-4</v>
      </c>
      <c r="N11" s="16">
        <v>213</v>
      </c>
      <c r="O11" s="16" t="s">
        <v>26</v>
      </c>
      <c r="P11" s="16" t="s">
        <v>39</v>
      </c>
      <c r="Q11" s="16" t="s">
        <v>1080</v>
      </c>
      <c r="R11" s="16" t="s">
        <v>1000</v>
      </c>
      <c r="S11" s="16" t="s">
        <v>132</v>
      </c>
      <c r="T11" s="16" t="s">
        <v>1081</v>
      </c>
      <c r="U11" s="16"/>
      <c r="V11" s="16">
        <v>1136.354</v>
      </c>
      <c r="W11" s="16">
        <v>2.2727080000000002</v>
      </c>
      <c r="X11" s="16" t="s">
        <v>1082</v>
      </c>
      <c r="Y11" s="17">
        <v>7.0277902573647388E-3</v>
      </c>
      <c r="Z11" s="18" t="str">
        <f>IF($AG$7 &lt;&gt; "", $AG$7 * Y11, "")</f>
        <v/>
      </c>
      <c r="AA11" s="18" t="str">
        <f>IF($AG$7 &lt;&gt; "", $AG$7 * L11 / $L$358,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688</v>
      </c>
      <c r="B12" s="5" t="s">
        <v>25</v>
      </c>
      <c r="C12" s="5">
        <v>894</v>
      </c>
      <c r="D12" s="5">
        <v>641</v>
      </c>
      <c r="E12" s="5">
        <v>638</v>
      </c>
      <c r="F12" s="5">
        <v>594</v>
      </c>
      <c r="G12" s="6">
        <v>3.97457369162032</v>
      </c>
      <c r="H12" s="7">
        <v>7.1760261784378802E-15</v>
      </c>
      <c r="I12" s="16">
        <v>14.144115985637001</v>
      </c>
      <c r="J12" s="16">
        <v>7.1760261784378802E-15</v>
      </c>
      <c r="K12" s="16">
        <v>14.144115985637001</v>
      </c>
      <c r="L12" s="16">
        <v>6.0966266791202102E-2</v>
      </c>
      <c r="M12" s="16">
        <v>3.8771983616479799E-3</v>
      </c>
      <c r="N12" s="16">
        <v>131</v>
      </c>
      <c r="O12" s="16" t="s">
        <v>26</v>
      </c>
      <c r="P12" s="16" t="s">
        <v>27</v>
      </c>
      <c r="Q12" s="16" t="s">
        <v>689</v>
      </c>
      <c r="R12" s="16" t="s">
        <v>29</v>
      </c>
      <c r="S12" s="16" t="s">
        <v>690</v>
      </c>
      <c r="T12" s="16" t="s">
        <v>691</v>
      </c>
      <c r="U12" s="16"/>
      <c r="V12" s="16">
        <v>1209.4929999999999</v>
      </c>
      <c r="W12" s="16">
        <v>2.4189859999999999</v>
      </c>
      <c r="X12" s="16" t="s">
        <v>692</v>
      </c>
      <c r="Y12" s="17">
        <v>2.8688787625954688E-2</v>
      </c>
      <c r="Z12" s="18" t="str">
        <f>IF($AG$7 &lt;&gt; "", $AG$7 * Y12, "")</f>
        <v/>
      </c>
      <c r="AA12" s="18" t="str">
        <f>IF($AG$7 &lt;&gt; "", $AG$7 * L12 / $L$358,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1059</v>
      </c>
      <c r="B13" s="5" t="s">
        <v>25</v>
      </c>
      <c r="C13" s="5">
        <v>114</v>
      </c>
      <c r="D13" s="5">
        <v>78</v>
      </c>
      <c r="E13" s="5">
        <v>88</v>
      </c>
      <c r="F13" s="5">
        <v>84</v>
      </c>
      <c r="G13" s="6">
        <v>3.9062802139911499</v>
      </c>
      <c r="H13" s="7">
        <v>4.2763808788481598E-13</v>
      </c>
      <c r="I13" s="16">
        <v>12.3689236209994</v>
      </c>
      <c r="J13" s="16">
        <v>4.2763808788481598E-13</v>
      </c>
      <c r="K13" s="16">
        <v>12.3689236209994</v>
      </c>
      <c r="L13" s="16">
        <v>7.7742219398177197E-3</v>
      </c>
      <c r="M13" s="16">
        <v>5.1756806810866903E-4</v>
      </c>
      <c r="N13" s="16">
        <v>208</v>
      </c>
      <c r="O13" s="16" t="s">
        <v>26</v>
      </c>
      <c r="P13" s="16" t="s">
        <v>27</v>
      </c>
      <c r="Q13" s="16" t="s">
        <v>1060</v>
      </c>
      <c r="R13" s="16" t="s">
        <v>1000</v>
      </c>
      <c r="S13" s="16" t="s">
        <v>107</v>
      </c>
      <c r="T13" s="16" t="s">
        <v>1061</v>
      </c>
      <c r="U13" s="16"/>
      <c r="V13" s="16">
        <v>1141.287</v>
      </c>
      <c r="W13" s="16">
        <v>2.2825739999999999</v>
      </c>
      <c r="X13" s="16" t="s">
        <v>1062</v>
      </c>
      <c r="Y13" s="17">
        <v>3.6583017778063025E-3</v>
      </c>
      <c r="Z13" s="18" t="str">
        <f>IF($AG$7 &lt;&gt; "", $AG$7 * Y13, "")</f>
        <v/>
      </c>
      <c r="AA13" s="18" t="str">
        <f>IF($AG$7 &lt;&gt; "", $AG$7 * L13 / $L$358,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325</v>
      </c>
      <c r="B14" s="5" t="s">
        <v>25</v>
      </c>
      <c r="C14" s="5">
        <v>729</v>
      </c>
      <c r="D14" s="5">
        <v>546</v>
      </c>
      <c r="E14" s="5">
        <v>556</v>
      </c>
      <c r="F14" s="5">
        <v>513</v>
      </c>
      <c r="G14" s="6">
        <v>3.8941435144500498</v>
      </c>
      <c r="H14" s="7">
        <v>2.75010121862578E-14</v>
      </c>
      <c r="I14" s="16">
        <v>13.5606513214855</v>
      </c>
      <c r="J14" s="16">
        <v>2.75010121862578E-14</v>
      </c>
      <c r="K14" s="16">
        <v>13.5606513214855</v>
      </c>
      <c r="L14" s="16">
        <v>4.9714103457255403E-2</v>
      </c>
      <c r="M14" s="16">
        <v>3.3427402238326398E-3</v>
      </c>
      <c r="N14" s="16">
        <v>59</v>
      </c>
      <c r="O14" s="16" t="s">
        <v>26</v>
      </c>
      <c r="P14" s="16" t="s">
        <v>39</v>
      </c>
      <c r="Q14" s="16" t="s">
        <v>326</v>
      </c>
      <c r="R14" s="16" t="s">
        <v>29</v>
      </c>
      <c r="S14" s="16" t="s">
        <v>327</v>
      </c>
      <c r="T14" s="16" t="s">
        <v>328</v>
      </c>
      <c r="U14" s="16" t="s">
        <v>134</v>
      </c>
      <c r="V14" s="16">
        <v>1174.3109999999999</v>
      </c>
      <c r="W14" s="16">
        <v>2.3486220000000002</v>
      </c>
      <c r="X14" s="16" t="s">
        <v>329</v>
      </c>
      <c r="Y14" s="17">
        <v>2.3393877158077146E-2</v>
      </c>
      <c r="Z14" s="18" t="str">
        <f>IF($AG$7 &lt;&gt; "", $AG$7 * Y14, "")</f>
        <v/>
      </c>
      <c r="AA14" s="18" t="str">
        <f>IF($AG$7 &lt;&gt; "", $AG$7 * L14 / $L$358,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448</v>
      </c>
      <c r="B15" s="5" t="s">
        <v>25</v>
      </c>
      <c r="C15" s="5">
        <v>736</v>
      </c>
      <c r="D15" s="5">
        <v>563</v>
      </c>
      <c r="E15" s="5">
        <v>574</v>
      </c>
      <c r="F15" s="5">
        <v>546</v>
      </c>
      <c r="G15" s="6">
        <v>3.8480245902513901</v>
      </c>
      <c r="H15" s="7">
        <v>4.6890904053804502E-14</v>
      </c>
      <c r="I15" s="16">
        <v>13.328911394008999</v>
      </c>
      <c r="J15" s="16">
        <v>4.6890904053804502E-14</v>
      </c>
      <c r="K15" s="16">
        <v>13.328911394008999</v>
      </c>
      <c r="L15" s="16">
        <v>5.0191467962331898E-2</v>
      </c>
      <c r="M15" s="16">
        <v>3.4845255636269299E-3</v>
      </c>
      <c r="N15" s="16">
        <v>83</v>
      </c>
      <c r="O15" s="16" t="s">
        <v>26</v>
      </c>
      <c r="P15" s="16" t="s">
        <v>418</v>
      </c>
      <c r="Q15" s="16" t="s">
        <v>449</v>
      </c>
      <c r="R15" s="16" t="s">
        <v>29</v>
      </c>
      <c r="S15" s="16" t="s">
        <v>450</v>
      </c>
      <c r="T15" s="16" t="s">
        <v>451</v>
      </c>
      <c r="U15" s="16"/>
      <c r="V15" s="16">
        <v>1089.2950000000001</v>
      </c>
      <c r="W15" s="16">
        <v>2.1785899999999998</v>
      </c>
      <c r="X15" s="16" t="s">
        <v>452</v>
      </c>
      <c r="Y15" s="17">
        <v>2.3618509723381042E-2</v>
      </c>
      <c r="Z15" s="18" t="str">
        <f>IF($AG$7 &lt;&gt; "", $AG$7 * Y15, "")</f>
        <v/>
      </c>
      <c r="AA15" s="18" t="str">
        <f>IF($AG$7 &lt;&gt; "", $AG$7 * L15 / $L$358,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1127</v>
      </c>
      <c r="B16" s="5" t="s">
        <v>25</v>
      </c>
      <c r="C16" s="5">
        <v>243</v>
      </c>
      <c r="D16" s="5">
        <v>196</v>
      </c>
      <c r="E16" s="5">
        <v>195</v>
      </c>
      <c r="F16" s="5">
        <v>169</v>
      </c>
      <c r="G16" s="6">
        <v>3.8372313064505699</v>
      </c>
      <c r="H16" s="7">
        <v>1.65708249630815E-13</v>
      </c>
      <c r="I16" s="16">
        <v>12.7806558700963</v>
      </c>
      <c r="J16" s="16">
        <v>1.65708249630815E-13</v>
      </c>
      <c r="K16" s="16">
        <v>12.7806558700963</v>
      </c>
      <c r="L16" s="16">
        <v>1.6571367819085098E-2</v>
      </c>
      <c r="M16" s="16">
        <v>1.1584310576495001E-3</v>
      </c>
      <c r="N16" s="16">
        <v>225</v>
      </c>
      <c r="O16" s="16" t="s">
        <v>26</v>
      </c>
      <c r="P16" s="16" t="s">
        <v>27</v>
      </c>
      <c r="Q16" s="16" t="s">
        <v>1128</v>
      </c>
      <c r="R16" s="16" t="s">
        <v>1000</v>
      </c>
      <c r="S16" s="16" t="s">
        <v>194</v>
      </c>
      <c r="T16" s="16" t="s">
        <v>1129</v>
      </c>
      <c r="U16" s="16"/>
      <c r="V16" s="16">
        <v>1082.2159999999999</v>
      </c>
      <c r="W16" s="16">
        <v>2.1644320000000001</v>
      </c>
      <c r="X16" s="16" t="s">
        <v>1130</v>
      </c>
      <c r="Y16" s="17">
        <v>7.7979590526923818E-3</v>
      </c>
      <c r="Z16" s="18" t="str">
        <f>IF($AG$7 &lt;&gt; "", $AG$7 * Y16, "")</f>
        <v/>
      </c>
      <c r="AA16" s="18" t="str">
        <f>IF($AG$7 &lt;&gt; "", $AG$7 * L16 / $L$358,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130</v>
      </c>
      <c r="B17" s="5" t="s">
        <v>25</v>
      </c>
      <c r="C17" s="5">
        <v>625</v>
      </c>
      <c r="D17" s="5">
        <v>456</v>
      </c>
      <c r="E17" s="5">
        <v>496</v>
      </c>
      <c r="F17" s="5">
        <v>499</v>
      </c>
      <c r="G17" s="6">
        <v>3.8253940399164201</v>
      </c>
      <c r="H17" s="7">
        <v>7.6223879557061996E-14</v>
      </c>
      <c r="I17" s="16">
        <v>13.1179089507705</v>
      </c>
      <c r="J17" s="16">
        <v>7.6223879557061996E-14</v>
      </c>
      <c r="K17" s="16">
        <v>13.1179089507705</v>
      </c>
      <c r="L17" s="16">
        <v>4.2621830810404202E-2</v>
      </c>
      <c r="M17" s="16">
        <v>3.0056933187254998E-3</v>
      </c>
      <c r="N17" s="16">
        <v>21</v>
      </c>
      <c r="O17" s="16" t="s">
        <v>26</v>
      </c>
      <c r="P17" s="16" t="s">
        <v>27</v>
      </c>
      <c r="Q17" s="16" t="s">
        <v>131</v>
      </c>
      <c r="R17" s="16" t="s">
        <v>29</v>
      </c>
      <c r="S17" s="16" t="s">
        <v>132</v>
      </c>
      <c r="T17" s="16" t="s">
        <v>133</v>
      </c>
      <c r="U17" s="16" t="s">
        <v>134</v>
      </c>
      <c r="V17" s="16">
        <v>912.05129999999997</v>
      </c>
      <c r="W17" s="16">
        <v>1.8241026</v>
      </c>
      <c r="X17" s="16" t="s">
        <v>135</v>
      </c>
      <c r="Y17" s="17">
        <v>2.0056479044990694E-2</v>
      </c>
      <c r="Z17" s="18" t="str">
        <f>IF($AG$7 &lt;&gt; "", $AG$7 * Y17, "")</f>
        <v/>
      </c>
      <c r="AA17" s="18" t="str">
        <f>IF($AG$7 &lt;&gt; "", $AG$7 * L17 / $L$358,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708</v>
      </c>
      <c r="B18" s="5" t="s">
        <v>25</v>
      </c>
      <c r="C18" s="5">
        <v>519</v>
      </c>
      <c r="D18" s="5">
        <v>398</v>
      </c>
      <c r="E18" s="5">
        <v>405</v>
      </c>
      <c r="F18" s="5">
        <v>407</v>
      </c>
      <c r="G18" s="6">
        <v>3.8191594527904198</v>
      </c>
      <c r="H18" s="7">
        <v>9.1680503671923003E-14</v>
      </c>
      <c r="I18" s="16">
        <v>13.0377230094546</v>
      </c>
      <c r="J18" s="16">
        <v>9.1680503671923003E-14</v>
      </c>
      <c r="K18" s="16">
        <v>13.0377230094546</v>
      </c>
      <c r="L18" s="16">
        <v>3.5393168304959602E-2</v>
      </c>
      <c r="M18" s="16">
        <v>2.5065910717278002E-3</v>
      </c>
      <c r="N18" s="16">
        <v>135</v>
      </c>
      <c r="O18" s="16" t="s">
        <v>26</v>
      </c>
      <c r="P18" s="16" t="s">
        <v>27</v>
      </c>
      <c r="Q18" s="16" t="s">
        <v>709</v>
      </c>
      <c r="R18" s="16" t="s">
        <v>29</v>
      </c>
      <c r="S18" s="16" t="s">
        <v>710</v>
      </c>
      <c r="T18" s="16" t="s">
        <v>711</v>
      </c>
      <c r="U18" s="16"/>
      <c r="V18" s="16">
        <v>1195.3989999999999</v>
      </c>
      <c r="W18" s="16">
        <v>2.3907980000000002</v>
      </c>
      <c r="X18" s="16" t="s">
        <v>712</v>
      </c>
      <c r="Y18" s="17">
        <v>1.6654900198960272E-2</v>
      </c>
      <c r="Z18" s="18" t="str">
        <f>IF($AG$7 &lt;&gt; "", $AG$7 * Y18, "")</f>
        <v/>
      </c>
      <c r="AA18" s="18" t="str">
        <f>IF($AG$7 &lt;&gt; "", $AG$7 * L18 / $L$358,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1643</v>
      </c>
      <c r="B19" s="5" t="s">
        <v>25</v>
      </c>
      <c r="C19" s="5">
        <v>256</v>
      </c>
      <c r="D19" s="5">
        <v>235</v>
      </c>
      <c r="E19" s="5">
        <v>208</v>
      </c>
      <c r="F19" s="5">
        <v>184</v>
      </c>
      <c r="G19" s="6">
        <v>3.7490196694506799</v>
      </c>
      <c r="H19" s="7">
        <v>5.1533945719372401E-13</v>
      </c>
      <c r="I19" s="16">
        <v>12.2879066043166</v>
      </c>
      <c r="J19" s="16">
        <v>5.1533945719372401E-13</v>
      </c>
      <c r="K19" s="16">
        <v>12.2879066043166</v>
      </c>
      <c r="L19" s="16">
        <v>1.7457901899941501E-2</v>
      </c>
      <c r="M19" s="16">
        <v>1.29749453348563E-3</v>
      </c>
      <c r="N19" s="16">
        <v>354</v>
      </c>
      <c r="O19" s="16" t="s">
        <v>26</v>
      </c>
      <c r="P19" s="16" t="s">
        <v>27</v>
      </c>
      <c r="Q19" s="16" t="s">
        <v>1644</v>
      </c>
      <c r="R19" s="16" t="s">
        <v>1000</v>
      </c>
      <c r="S19" s="16" t="s">
        <v>845</v>
      </c>
      <c r="T19" s="16" t="s">
        <v>1645</v>
      </c>
      <c r="U19" s="16"/>
      <c r="V19" s="16">
        <v>996.15030000000002</v>
      </c>
      <c r="W19" s="16">
        <v>1.9923006000000001</v>
      </c>
      <c r="X19" s="16" t="s">
        <v>1646</v>
      </c>
      <c r="Y19" s="17">
        <v>8.2151338168281879E-3</v>
      </c>
      <c r="Z19" s="18" t="str">
        <f>IF($AG$7 &lt;&gt; "", $AG$7 * Y19, "")</f>
        <v/>
      </c>
      <c r="AA19" s="18" t="str">
        <f>IF($AG$7 &lt;&gt; "", $AG$7 * L19 / $L$358,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s="5" t="s">
        <v>508</v>
      </c>
      <c r="B20" s="5" t="s">
        <v>25</v>
      </c>
      <c r="C20" s="5">
        <v>224</v>
      </c>
      <c r="D20" s="5">
        <v>196</v>
      </c>
      <c r="E20" s="5">
        <v>214</v>
      </c>
      <c r="F20" s="5">
        <v>179</v>
      </c>
      <c r="G20" s="6">
        <v>3.6476628916547198</v>
      </c>
      <c r="H20" s="7">
        <v>2.5861680606008799E-12</v>
      </c>
      <c r="I20" s="16">
        <v>11.587343256168699</v>
      </c>
      <c r="J20" s="16">
        <v>2.5861680606008799E-12</v>
      </c>
      <c r="K20" s="16">
        <v>11.587343256168699</v>
      </c>
      <c r="L20" s="16">
        <v>1.5275664162448899E-2</v>
      </c>
      <c r="M20" s="16">
        <v>1.21783744230996E-3</v>
      </c>
      <c r="N20" s="16">
        <v>95</v>
      </c>
      <c r="O20" s="16" t="s">
        <v>26</v>
      </c>
      <c r="P20" s="16" t="s">
        <v>147</v>
      </c>
      <c r="Q20" s="16" t="s">
        <v>509</v>
      </c>
      <c r="R20" s="16" t="s">
        <v>29</v>
      </c>
      <c r="S20" s="16" t="s">
        <v>510</v>
      </c>
      <c r="T20" s="16" t="s">
        <v>511</v>
      </c>
      <c r="U20" s="16"/>
      <c r="V20" s="16">
        <v>1082.1690000000001</v>
      </c>
      <c r="W20" s="16">
        <v>2.1643379999999999</v>
      </c>
      <c r="X20" s="16" t="s">
        <v>512</v>
      </c>
      <c r="Y20" s="17">
        <v>7.1882420897246644E-3</v>
      </c>
      <c r="Z20" s="18" t="str">
        <f>IF($AG$7 &lt;&gt; "", $AG$7 * Y20, "")</f>
        <v/>
      </c>
      <c r="AA20" s="18" t="str">
        <f>IF($AG$7 &lt;&gt; "", $AG$7 * L20 / $L$358,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5" t="s">
        <v>683</v>
      </c>
      <c r="B21" s="5" t="s">
        <v>25</v>
      </c>
      <c r="C21" s="5">
        <v>771</v>
      </c>
      <c r="D21" s="5">
        <v>729</v>
      </c>
      <c r="E21" s="5">
        <v>692</v>
      </c>
      <c r="F21" s="5">
        <v>652</v>
      </c>
      <c r="G21" s="6">
        <v>3.61445754412772</v>
      </c>
      <c r="H21" s="7">
        <v>1.2183588676107601E-12</v>
      </c>
      <c r="I21" s="16">
        <v>11.914224771417899</v>
      </c>
      <c r="J21" s="16">
        <v>1.2183588676107601E-12</v>
      </c>
      <c r="K21" s="16">
        <v>11.914224771417899</v>
      </c>
      <c r="L21" s="16">
        <v>5.2578290487714598E-2</v>
      </c>
      <c r="M21" s="16">
        <v>4.2919404234874397E-3</v>
      </c>
      <c r="N21" s="16">
        <v>130</v>
      </c>
      <c r="O21" s="16" t="s">
        <v>26</v>
      </c>
      <c r="P21" s="16" t="s">
        <v>418</v>
      </c>
      <c r="Q21" s="16" t="s">
        <v>684</v>
      </c>
      <c r="R21" s="16" t="s">
        <v>29</v>
      </c>
      <c r="S21" s="16" t="s">
        <v>685</v>
      </c>
      <c r="T21" s="16" t="s">
        <v>686</v>
      </c>
      <c r="U21" s="16"/>
      <c r="V21" s="16">
        <v>1122.2840000000001</v>
      </c>
      <c r="W21" s="16">
        <v>2.2445680000000001</v>
      </c>
      <c r="X21" s="16" t="s">
        <v>687</v>
      </c>
      <c r="Y21" s="17">
        <v>2.474167254990052E-2</v>
      </c>
      <c r="Z21" s="18" t="str">
        <f>IF($AG$7 &lt;&gt; "", $AG$7 * Y21, "")</f>
        <v/>
      </c>
      <c r="AA21" s="18" t="str">
        <f>IF($AG$7 &lt;&gt; "", $AG$7 * L21 / $L$358,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55000000000000004">
      <c r="A22" s="5" t="s">
        <v>361</v>
      </c>
      <c r="B22" s="5" t="s">
        <v>25</v>
      </c>
      <c r="C22" s="5">
        <v>300</v>
      </c>
      <c r="D22" s="5">
        <v>353</v>
      </c>
      <c r="E22" s="5">
        <v>344</v>
      </c>
      <c r="F22" s="5">
        <v>299</v>
      </c>
      <c r="G22" s="6">
        <v>3.3109915461716901</v>
      </c>
      <c r="H22" s="7">
        <v>1.93511162445435E-10</v>
      </c>
      <c r="I22" s="16">
        <v>9.7132939781973402</v>
      </c>
      <c r="J22" s="16">
        <v>1.93511162445435E-10</v>
      </c>
      <c r="K22" s="16">
        <v>9.7132939781973402</v>
      </c>
      <c r="L22" s="16">
        <v>2.0458478788994001E-2</v>
      </c>
      <c r="M22" s="16">
        <v>2.06047091098709E-3</v>
      </c>
      <c r="N22" s="16">
        <v>66</v>
      </c>
      <c r="O22" s="16" t="s">
        <v>26</v>
      </c>
      <c r="P22" s="16" t="s">
        <v>39</v>
      </c>
      <c r="Q22" s="16" t="s">
        <v>362</v>
      </c>
      <c r="R22" s="16" t="s">
        <v>29</v>
      </c>
      <c r="S22" s="16" t="s">
        <v>363</v>
      </c>
      <c r="T22" s="16" t="s">
        <v>364</v>
      </c>
      <c r="U22" s="16"/>
      <c r="V22" s="16">
        <v>1127.3009999999999</v>
      </c>
      <c r="W22" s="16">
        <v>2.2546020000000002</v>
      </c>
      <c r="X22" s="16" t="s">
        <v>365</v>
      </c>
      <c r="Y22" s="17">
        <v>9.6271099415955325E-3</v>
      </c>
      <c r="Z22" s="18" t="str">
        <f>IF($AG$7 &lt;&gt; "", $AG$7 * Y22, "")</f>
        <v/>
      </c>
      <c r="AA22" s="18" t="str">
        <f>IF($AG$7 &lt;&gt; "", $AG$7 * L22 / $L$358,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778</v>
      </c>
      <c r="B23" s="5" t="s">
        <v>25</v>
      </c>
      <c r="C23" s="5">
        <v>414</v>
      </c>
      <c r="D23" s="5">
        <v>489</v>
      </c>
      <c r="E23" s="5">
        <v>460</v>
      </c>
      <c r="F23" s="5">
        <v>435</v>
      </c>
      <c r="G23" s="6">
        <v>3.30002620130348</v>
      </c>
      <c r="H23" s="7">
        <v>1.7233356902903001E-10</v>
      </c>
      <c r="I23" s="16">
        <v>9.7636301176531592</v>
      </c>
      <c r="J23" s="16">
        <v>1.7233356902903001E-10</v>
      </c>
      <c r="K23" s="16">
        <v>9.7636301176531592</v>
      </c>
      <c r="L23" s="16">
        <v>2.8232700728811701E-2</v>
      </c>
      <c r="M23" s="16">
        <v>2.8655647931041099E-3</v>
      </c>
      <c r="N23" s="16">
        <v>149</v>
      </c>
      <c r="O23" s="16" t="s">
        <v>26</v>
      </c>
      <c r="P23" s="16" t="s">
        <v>39</v>
      </c>
      <c r="Q23" s="16" t="s">
        <v>779</v>
      </c>
      <c r="R23" s="16" t="s">
        <v>29</v>
      </c>
      <c r="S23" s="16" t="s">
        <v>780</v>
      </c>
      <c r="T23" s="16" t="s">
        <v>781</v>
      </c>
      <c r="U23" s="16"/>
      <c r="V23" s="16">
        <v>1095.3019999999999</v>
      </c>
      <c r="W23" s="16">
        <v>2.190604</v>
      </c>
      <c r="X23" s="16" t="s">
        <v>782</v>
      </c>
      <c r="Y23" s="17">
        <v>1.3285411719401835E-2</v>
      </c>
      <c r="Z23" s="18" t="str">
        <f>IF($AG$7 &lt;&gt; "", $AG$7 * Y23, "")</f>
        <v/>
      </c>
      <c r="AA23" s="18" t="str">
        <f>IF($AG$7 &lt;&gt; "", $AG$7 * L23 / $L$358,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5" t="s">
        <v>366</v>
      </c>
      <c r="B24" s="5" t="s">
        <v>25</v>
      </c>
      <c r="C24" s="5">
        <v>268</v>
      </c>
      <c r="D24" s="5">
        <v>415</v>
      </c>
      <c r="E24" s="5">
        <v>360</v>
      </c>
      <c r="F24" s="5">
        <v>356</v>
      </c>
      <c r="G24" s="6">
        <v>2.9630702878409498</v>
      </c>
      <c r="H24" s="7">
        <v>2.0961495389386099E-8</v>
      </c>
      <c r="I24" s="16">
        <v>7.67857773809133</v>
      </c>
      <c r="J24" s="16">
        <v>2.0961495389386099E-8</v>
      </c>
      <c r="K24" s="16">
        <v>7.67857773809133</v>
      </c>
      <c r="L24" s="16">
        <v>1.8276241051501298E-2</v>
      </c>
      <c r="M24" s="16">
        <v>2.3429276731457898E-3</v>
      </c>
      <c r="N24" s="16">
        <v>67</v>
      </c>
      <c r="O24" s="16" t="s">
        <v>26</v>
      </c>
      <c r="P24" s="16" t="s">
        <v>27</v>
      </c>
      <c r="Q24" s="16" t="s">
        <v>367</v>
      </c>
      <c r="R24" s="16" t="s">
        <v>29</v>
      </c>
      <c r="S24" s="16" t="s">
        <v>368</v>
      </c>
      <c r="T24" s="16" t="s">
        <v>369</v>
      </c>
      <c r="U24" s="16"/>
      <c r="V24" s="16">
        <v>985.14400000000001</v>
      </c>
      <c r="W24" s="16">
        <v>1.970288</v>
      </c>
      <c r="X24" s="16" t="s">
        <v>370</v>
      </c>
      <c r="Y24" s="17">
        <v>8.600218214492009E-3</v>
      </c>
      <c r="Z24" s="18" t="str">
        <f>IF($AG$7 &lt;&gt; "", $AG$7 * Y24, "")</f>
        <v/>
      </c>
      <c r="AA24" s="18" t="str">
        <f>IF($AG$7 &lt;&gt; "", $AG$7 * L24 / $L$358,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55000000000000004">
      <c r="A25" s="5" t="s">
        <v>1519</v>
      </c>
      <c r="B25" s="5" t="s">
        <v>25</v>
      </c>
      <c r="C25" s="5">
        <v>88</v>
      </c>
      <c r="D25" s="5">
        <v>131</v>
      </c>
      <c r="E25" s="5">
        <v>135</v>
      </c>
      <c r="F25" s="5">
        <v>118</v>
      </c>
      <c r="G25" s="6">
        <v>2.91568897127835</v>
      </c>
      <c r="H25" s="7">
        <v>2.1317814996159499E-7</v>
      </c>
      <c r="I25" s="16">
        <v>6.6712573110779498</v>
      </c>
      <c r="J25" s="16">
        <v>2.1317814996159499E-7</v>
      </c>
      <c r="K25" s="16">
        <v>6.6712573110779498</v>
      </c>
      <c r="L25" s="16">
        <v>6.0011537781049099E-3</v>
      </c>
      <c r="M25" s="16">
        <v>7.9437713389932498E-4</v>
      </c>
      <c r="N25" s="16">
        <v>323</v>
      </c>
      <c r="O25" s="16" t="s">
        <v>26</v>
      </c>
      <c r="P25" s="16" t="s">
        <v>27</v>
      </c>
      <c r="Q25" s="16" t="s">
        <v>1520</v>
      </c>
      <c r="R25" s="16" t="s">
        <v>1000</v>
      </c>
      <c r="S25" s="16" t="s">
        <v>690</v>
      </c>
      <c r="T25" s="16" t="s">
        <v>1521</v>
      </c>
      <c r="U25" s="16"/>
      <c r="V25" s="16">
        <v>1078.2750000000001</v>
      </c>
      <c r="W25" s="16">
        <v>2.1565500000000002</v>
      </c>
      <c r="X25" s="16" t="s">
        <v>1522</v>
      </c>
      <c r="Y25" s="17">
        <v>2.8239522495346896E-3</v>
      </c>
      <c r="Z25" s="18" t="str">
        <f>IF($AG$7 &lt;&gt; "", $AG$7 * Y25, "")</f>
        <v/>
      </c>
      <c r="AA25" s="18" t="str">
        <f>IF($AG$7 &lt;&gt; "", $AG$7 * L25 / $L$358,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55000000000000004">
      <c r="A26" s="5" t="s">
        <v>254</v>
      </c>
      <c r="B26" s="5" t="s">
        <v>25</v>
      </c>
      <c r="C26" s="5">
        <v>334</v>
      </c>
      <c r="D26" s="5">
        <v>544</v>
      </c>
      <c r="E26" s="5">
        <v>535</v>
      </c>
      <c r="F26" s="5">
        <v>473</v>
      </c>
      <c r="G26" s="6">
        <v>2.8260121620849299</v>
      </c>
      <c r="H26" s="7">
        <v>9.19023213197176E-8</v>
      </c>
      <c r="I26" s="16">
        <v>7.0366735188248599</v>
      </c>
      <c r="J26" s="16">
        <v>9.19023213197176E-8</v>
      </c>
      <c r="K26" s="16">
        <v>7.0366735188248599</v>
      </c>
      <c r="L26" s="16">
        <v>2.2777106385080001E-2</v>
      </c>
      <c r="M26" s="16">
        <v>3.2111679553670901E-3</v>
      </c>
      <c r="N26" s="16">
        <v>45</v>
      </c>
      <c r="O26" s="16" t="s">
        <v>26</v>
      </c>
      <c r="P26" s="16" t="s">
        <v>39</v>
      </c>
      <c r="Q26" s="16" t="s">
        <v>255</v>
      </c>
      <c r="R26" s="16" t="s">
        <v>29</v>
      </c>
      <c r="S26" s="16" t="s">
        <v>256</v>
      </c>
      <c r="T26" s="16" t="s">
        <v>257</v>
      </c>
      <c r="U26" s="16"/>
      <c r="V26" s="16">
        <v>941.04949999999997</v>
      </c>
      <c r="W26" s="16">
        <v>1.882099</v>
      </c>
      <c r="X26" s="16" t="s">
        <v>258</v>
      </c>
      <c r="Y26" s="17">
        <v>1.0718182401643028E-2</v>
      </c>
      <c r="Z26" s="18" t="str">
        <f>IF($AG$7 &lt;&gt; "", $AG$7 * Y26, "")</f>
        <v/>
      </c>
      <c r="AA26" s="18" t="str">
        <f>IF($AG$7 &lt;&gt; "", $AG$7 * L26 / $L$358,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55000000000000004">
      <c r="A27" s="5" t="s">
        <v>718</v>
      </c>
      <c r="B27" s="5" t="s">
        <v>25</v>
      </c>
      <c r="C27" s="5">
        <v>200</v>
      </c>
      <c r="D27" s="5">
        <v>341</v>
      </c>
      <c r="E27" s="5">
        <v>352</v>
      </c>
      <c r="F27" s="5">
        <v>295</v>
      </c>
      <c r="G27" s="6">
        <v>2.7382966754412799</v>
      </c>
      <c r="H27" s="7">
        <v>3.8176842888558499E-7</v>
      </c>
      <c r="I27" s="16">
        <v>6.4181999893202901</v>
      </c>
      <c r="J27" s="16">
        <v>3.8176842888558499E-7</v>
      </c>
      <c r="K27" s="16">
        <v>6.4181999893202901</v>
      </c>
      <c r="L27" s="16">
        <v>1.36389858593293E-2</v>
      </c>
      <c r="M27" s="16">
        <v>2.0430403768619998E-3</v>
      </c>
      <c r="N27" s="16">
        <v>137</v>
      </c>
      <c r="O27" s="16" t="s">
        <v>26</v>
      </c>
      <c r="P27" s="16" t="s">
        <v>39</v>
      </c>
      <c r="Q27" s="16" t="s">
        <v>719</v>
      </c>
      <c r="R27" s="16" t="s">
        <v>29</v>
      </c>
      <c r="S27" s="16" t="s">
        <v>720</v>
      </c>
      <c r="T27" s="16" t="s">
        <v>721</v>
      </c>
      <c r="U27" s="16"/>
      <c r="V27" s="16">
        <v>1296.529</v>
      </c>
      <c r="W27" s="16">
        <v>2.5930580000000001</v>
      </c>
      <c r="X27" s="16" t="s">
        <v>722</v>
      </c>
      <c r="Y27" s="17">
        <v>6.4180732943970222E-3</v>
      </c>
      <c r="Z27" s="18" t="str">
        <f>IF($AG$7 &lt;&gt; "", $AG$7 * Y27, "")</f>
        <v/>
      </c>
      <c r="AA27" s="18" t="str">
        <f>IF($AG$7 &lt;&gt; "", $AG$7 * L27 / $L$358,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55000000000000004">
      <c r="A28" s="5" t="s">
        <v>1407</v>
      </c>
      <c r="B28" s="5" t="s">
        <v>25</v>
      </c>
      <c r="C28" s="5">
        <v>78</v>
      </c>
      <c r="D28" s="5">
        <v>140</v>
      </c>
      <c r="E28" s="5">
        <v>148</v>
      </c>
      <c r="F28" s="5">
        <v>132</v>
      </c>
      <c r="G28" s="6">
        <v>2.6123536566871199</v>
      </c>
      <c r="H28" s="7">
        <v>5.97528638663778E-6</v>
      </c>
      <c r="I28" s="16">
        <v>5.2236412747888901</v>
      </c>
      <c r="J28" s="16">
        <v>5.97528638663778E-6</v>
      </c>
      <c r="K28" s="16">
        <v>5.2236412747888901</v>
      </c>
      <c r="L28" s="16">
        <v>5.31920448513844E-3</v>
      </c>
      <c r="M28" s="16">
        <v>8.6898988063966701E-4</v>
      </c>
      <c r="N28" s="16">
        <v>295</v>
      </c>
      <c r="O28" s="16" t="s">
        <v>26</v>
      </c>
      <c r="P28" s="16" t="s">
        <v>27</v>
      </c>
      <c r="Q28" s="16" t="s">
        <v>1408</v>
      </c>
      <c r="R28" s="16" t="s">
        <v>1000</v>
      </c>
      <c r="S28" s="16" t="s">
        <v>550</v>
      </c>
      <c r="T28" s="16" t="s">
        <v>1409</v>
      </c>
      <c r="U28" s="16"/>
      <c r="V28" s="16">
        <v>1183.374</v>
      </c>
      <c r="W28" s="16">
        <v>2.3667479999999999</v>
      </c>
      <c r="X28" s="16" t="s">
        <v>1410</v>
      </c>
      <c r="Y28" s="17">
        <v>2.5030485848148384E-3</v>
      </c>
      <c r="Z28" s="18" t="str">
        <f>IF($AG$7 &lt;&gt; "", $AG$7 * Y28, "")</f>
        <v/>
      </c>
      <c r="AA28" s="18" t="str">
        <f>IF($AG$7 &lt;&gt; "", $AG$7 * L28 / $L$358,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55000000000000004">
      <c r="A29" s="5" t="s">
        <v>953</v>
      </c>
      <c r="B29" s="5" t="s">
        <v>25</v>
      </c>
      <c r="C29" s="5">
        <v>396</v>
      </c>
      <c r="D29" s="5">
        <v>737</v>
      </c>
      <c r="E29" s="5">
        <v>830</v>
      </c>
      <c r="F29" s="5">
        <v>829</v>
      </c>
      <c r="G29" s="6">
        <v>2.4438106602540901</v>
      </c>
      <c r="H29" s="7">
        <v>5.97528638663778E-6</v>
      </c>
      <c r="I29" s="16">
        <v>5.2236412747888901</v>
      </c>
      <c r="J29" s="16">
        <v>5.97528638663778E-6</v>
      </c>
      <c r="K29" s="16">
        <v>5.2236412747888901</v>
      </c>
      <c r="L29" s="16">
        <v>2.7005192001472101E-2</v>
      </c>
      <c r="M29" s="16">
        <v>4.96270231993849E-3</v>
      </c>
      <c r="N29" s="16">
        <v>184</v>
      </c>
      <c r="O29" s="16" t="s">
        <v>26</v>
      </c>
      <c r="P29" s="16" t="s">
        <v>27</v>
      </c>
      <c r="Q29" s="16" t="s">
        <v>954</v>
      </c>
      <c r="R29" s="16" t="s">
        <v>29</v>
      </c>
      <c r="S29" s="16" t="s">
        <v>955</v>
      </c>
      <c r="T29" s="16" t="s">
        <v>956</v>
      </c>
      <c r="U29" s="16"/>
      <c r="V29" s="16">
        <v>1125.309</v>
      </c>
      <c r="W29" s="16">
        <v>2.2506179999999998</v>
      </c>
      <c r="X29" s="16" t="s">
        <v>957</v>
      </c>
      <c r="Y29" s="17">
        <v>1.2707785122906103E-2</v>
      </c>
      <c r="Z29" s="18" t="str">
        <f>IF($AG$7 &lt;&gt; "", $AG$7 * Y29, "")</f>
        <v/>
      </c>
      <c r="AA29" s="18" t="str">
        <f>IF($AG$7 &lt;&gt; "", $AG$7 * L29 / $L$358,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55000000000000004">
      <c r="A30" s="5" t="s">
        <v>658</v>
      </c>
      <c r="B30" s="5" t="s">
        <v>25</v>
      </c>
      <c r="C30" s="5">
        <v>214</v>
      </c>
      <c r="D30" s="5">
        <v>456</v>
      </c>
      <c r="E30" s="5">
        <v>438</v>
      </c>
      <c r="F30" s="5">
        <v>415</v>
      </c>
      <c r="G30" s="6">
        <v>2.4284118986808201</v>
      </c>
      <c r="H30" s="7">
        <v>9.7054705554244403E-6</v>
      </c>
      <c r="I30" s="16">
        <v>5.01298340363779</v>
      </c>
      <c r="J30" s="16">
        <v>9.7054705554244403E-6</v>
      </c>
      <c r="K30" s="16">
        <v>5.01298340363779</v>
      </c>
      <c r="L30" s="16">
        <v>1.45937148694824E-2</v>
      </c>
      <c r="M30" s="16">
        <v>2.7102634671386299E-3</v>
      </c>
      <c r="N30" s="16">
        <v>125</v>
      </c>
      <c r="O30" s="16" t="s">
        <v>26</v>
      </c>
      <c r="P30" s="16" t="s">
        <v>280</v>
      </c>
      <c r="Q30" s="16" t="s">
        <v>659</v>
      </c>
      <c r="R30" s="16" t="s">
        <v>29</v>
      </c>
      <c r="S30" s="16" t="s">
        <v>660</v>
      </c>
      <c r="T30" s="16" t="s">
        <v>661</v>
      </c>
      <c r="U30" s="16"/>
      <c r="V30" s="16">
        <v>1124.2629999999999</v>
      </c>
      <c r="W30" s="16">
        <v>2.248526</v>
      </c>
      <c r="X30" s="16" t="s">
        <v>662</v>
      </c>
      <c r="Y30" s="17">
        <v>6.8673384250048132E-3</v>
      </c>
      <c r="Z30" s="18" t="str">
        <f>IF($AG$7 &lt;&gt; "", $AG$7 * Y30, "")</f>
        <v/>
      </c>
      <c r="AA30" s="18" t="str">
        <f>IF($AG$7 &lt;&gt; "", $AG$7 * L30 / $L$358,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55000000000000004">
      <c r="A31" s="5" t="s">
        <v>588</v>
      </c>
      <c r="B31" s="5" t="s">
        <v>25</v>
      </c>
      <c r="C31" s="5">
        <v>154</v>
      </c>
      <c r="D31" s="5">
        <v>326</v>
      </c>
      <c r="E31" s="5">
        <v>353</v>
      </c>
      <c r="F31" s="5">
        <v>317</v>
      </c>
      <c r="G31" s="6">
        <v>2.3487893375729398</v>
      </c>
      <c r="H31" s="7">
        <v>2.5748759345352701E-5</v>
      </c>
      <c r="I31" s="16">
        <v>4.5892436917664003</v>
      </c>
      <c r="J31" s="16">
        <v>2.5748759345352701E-5</v>
      </c>
      <c r="K31" s="16">
        <v>4.5892436917664003</v>
      </c>
      <c r="L31" s="16">
        <v>1.0502019111683599E-2</v>
      </c>
      <c r="M31" s="16">
        <v>2.0608216731084999E-3</v>
      </c>
      <c r="N31" s="16">
        <v>111</v>
      </c>
      <c r="O31" s="16" t="s">
        <v>26</v>
      </c>
      <c r="P31" s="16" t="s">
        <v>27</v>
      </c>
      <c r="Q31" s="16" t="s">
        <v>589</v>
      </c>
      <c r="R31" s="16" t="s">
        <v>29</v>
      </c>
      <c r="S31" s="16" t="s">
        <v>590</v>
      </c>
      <c r="T31" s="16" t="s">
        <v>591</v>
      </c>
      <c r="U31" s="16"/>
      <c r="V31" s="16">
        <v>1055.107</v>
      </c>
      <c r="W31" s="16">
        <v>2.110214</v>
      </c>
      <c r="X31" s="16" t="s">
        <v>592</v>
      </c>
      <c r="Y31" s="17">
        <v>4.9419164366857069E-3</v>
      </c>
      <c r="Z31" s="18" t="str">
        <f>IF($AG$7 &lt;&gt; "", $AG$7 * Y31, "")</f>
        <v/>
      </c>
      <c r="AA31" s="18" t="str">
        <f>IF($AG$7 &lt;&gt; "", $AG$7 * L31 / $L$358, "")</f>
        <v/>
      </c>
      <c r="AB31" s="16" t="str">
        <f>IF(ISNUMBER(SEARCH(O31,$AG$2))=TRUE,"Yes",IF(ISNUMBER(SEARCH(O31,$AG$3))=TRUE,"Yes",IF(ISNUMBER(SEARCH(O31,$AG$4))=TRUE,"Yes","No")))</f>
        <v>No</v>
      </c>
      <c r="AC31" s="16"/>
      <c r="AD31" s="16"/>
    </row>
    <row r="32" spans="1:30" x14ac:dyDescent="0.55000000000000004">
      <c r="A32" s="5" t="s">
        <v>1011</v>
      </c>
      <c r="B32" s="5" t="s">
        <v>25</v>
      </c>
      <c r="C32" s="5">
        <v>81</v>
      </c>
      <c r="D32" s="5">
        <v>180</v>
      </c>
      <c r="E32" s="5">
        <v>172</v>
      </c>
      <c r="F32" s="5">
        <v>174</v>
      </c>
      <c r="G32" s="6">
        <v>2.34062275305436</v>
      </c>
      <c r="H32" s="7">
        <v>5.8730788058614799E-5</v>
      </c>
      <c r="I32" s="16">
        <v>4.2311341716887698</v>
      </c>
      <c r="J32" s="16">
        <v>5.8730788058614799E-5</v>
      </c>
      <c r="K32" s="16">
        <v>4.2311341716887698</v>
      </c>
      <c r="L32" s="16">
        <v>5.5237892730283797E-3</v>
      </c>
      <c r="M32" s="16">
        <v>1.0897756097899801E-3</v>
      </c>
      <c r="N32" s="16">
        <v>196</v>
      </c>
      <c r="O32" s="16" t="s">
        <v>26</v>
      </c>
      <c r="P32" s="16" t="s">
        <v>27</v>
      </c>
      <c r="Q32" s="16" t="s">
        <v>1012</v>
      </c>
      <c r="R32" s="16" t="s">
        <v>1000</v>
      </c>
      <c r="S32" s="16" t="s">
        <v>47</v>
      </c>
      <c r="T32" s="16" t="s">
        <v>1013</v>
      </c>
      <c r="U32" s="16"/>
      <c r="V32" s="16">
        <v>1333.5450000000001</v>
      </c>
      <c r="W32" s="16">
        <v>2.66709</v>
      </c>
      <c r="X32" s="16" t="s">
        <v>1014</v>
      </c>
      <c r="Y32" s="17">
        <v>2.5993196842307941E-3</v>
      </c>
      <c r="Z32" s="18" t="str">
        <f>IF($AG$7 &lt;&gt; "", $AG$7 * Y32, "")</f>
        <v/>
      </c>
      <c r="AA32" s="18" t="str">
        <f>IF($AG$7 &lt;&gt; "", $AG$7 * L32 / $L$358,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55000000000000004">
      <c r="A33" s="5" t="s">
        <v>738</v>
      </c>
      <c r="B33" s="5" t="s">
        <v>25</v>
      </c>
      <c r="C33" s="5">
        <v>145</v>
      </c>
      <c r="D33" s="5">
        <v>324</v>
      </c>
      <c r="E33" s="5">
        <v>381</v>
      </c>
      <c r="F33" s="5">
        <v>315</v>
      </c>
      <c r="G33" s="6">
        <v>2.22889715525793</v>
      </c>
      <c r="H33" s="7">
        <v>7.8749455375994794E-5</v>
      </c>
      <c r="I33" s="16">
        <v>4.1037524410687496</v>
      </c>
      <c r="J33" s="16">
        <v>7.8749455375994794E-5</v>
      </c>
      <c r="K33" s="16">
        <v>4.1037524410687496</v>
      </c>
      <c r="L33" s="16">
        <v>9.8882647480137698E-3</v>
      </c>
      <c r="M33" s="16">
        <v>2.1085060316498E-3</v>
      </c>
      <c r="N33" s="16">
        <v>141</v>
      </c>
      <c r="O33" s="16" t="s">
        <v>26</v>
      </c>
      <c r="P33" s="16" t="s">
        <v>39</v>
      </c>
      <c r="Q33" s="16" t="s">
        <v>739</v>
      </c>
      <c r="R33" s="16" t="s">
        <v>29</v>
      </c>
      <c r="S33" s="16" t="s">
        <v>740</v>
      </c>
      <c r="T33" s="16" t="s">
        <v>741</v>
      </c>
      <c r="U33" s="16"/>
      <c r="V33" s="16">
        <v>1239.3510000000001</v>
      </c>
      <c r="W33" s="16">
        <v>2.4787020000000002</v>
      </c>
      <c r="X33" s="16" t="s">
        <v>742</v>
      </c>
      <c r="Y33" s="17">
        <v>4.6531031384378406E-3</v>
      </c>
      <c r="Z33" s="18" t="str">
        <f>IF($AG$7 &lt;&gt; "", $AG$7 * Y33, "")</f>
        <v/>
      </c>
      <c r="AA33" s="18" t="str">
        <f>IF($AG$7 &lt;&gt; "", $AG$7 * L33 / $L$358, "")</f>
        <v/>
      </c>
      <c r="AB33" s="16" t="str">
        <f>IF(ISNUMBER(SEARCH(O33,$AG$2))=TRUE,"Yes",IF(ISNUMBER(SEARCH(O33,$AG$3))=TRUE,"Yes",IF(ISNUMBER(SEARCH(O33,$AG$4))=TRUE,"Yes","No")))</f>
        <v>No</v>
      </c>
      <c r="AC33" s="16"/>
      <c r="AD33" s="16"/>
    </row>
    <row r="34" spans="1:30" x14ac:dyDescent="0.55000000000000004">
      <c r="A34" s="5" t="s">
        <v>38</v>
      </c>
      <c r="B34" s="5" t="s">
        <v>25</v>
      </c>
      <c r="C34" s="5">
        <v>261</v>
      </c>
      <c r="D34" s="5">
        <v>601</v>
      </c>
      <c r="E34" s="5">
        <v>659</v>
      </c>
      <c r="F34" s="5">
        <v>604</v>
      </c>
      <c r="G34" s="6">
        <v>2.2057385917016399</v>
      </c>
      <c r="H34" s="7">
        <v>6.7005031380287406E-5</v>
      </c>
      <c r="I34" s="16">
        <v>4.17389258508046</v>
      </c>
      <c r="J34" s="16">
        <v>6.7005031380287406E-5</v>
      </c>
      <c r="K34" s="16">
        <v>4.17389258508046</v>
      </c>
      <c r="L34" s="16">
        <v>1.7798876546424799E-2</v>
      </c>
      <c r="M34" s="16">
        <v>3.8575226108779198E-3</v>
      </c>
      <c r="N34" s="16">
        <v>3</v>
      </c>
      <c r="O34" s="16" t="s">
        <v>26</v>
      </c>
      <c r="P34" s="16" t="s">
        <v>39</v>
      </c>
      <c r="Q34" s="16" t="s">
        <v>40</v>
      </c>
      <c r="R34" s="16" t="s">
        <v>29</v>
      </c>
      <c r="S34" s="16" t="s">
        <v>41</v>
      </c>
      <c r="T34" s="16" t="s">
        <v>42</v>
      </c>
      <c r="U34" s="16"/>
      <c r="V34" s="16">
        <v>1020.169</v>
      </c>
      <c r="W34" s="16">
        <v>2.0403380000000002</v>
      </c>
      <c r="X34" s="16" t="s">
        <v>43</v>
      </c>
      <c r="Y34" s="17">
        <v>8.3755856491881144E-3</v>
      </c>
      <c r="Z34" s="18" t="str">
        <f>IF($AG$7 &lt;&gt; "", $AG$7 * Y34, "")</f>
        <v/>
      </c>
      <c r="AA34" s="18" t="str">
        <f>IF($AG$7 &lt;&gt; "", $AG$7 * L34 / $L$358, "")</f>
        <v/>
      </c>
      <c r="AB34" s="16" t="str">
        <f>IF(ISNUMBER(SEARCH(O34,$AG$2))=TRUE,"Yes",IF(ISNUMBER(SEARCH(O34,$AG$3))=TRUE,"Yes",IF(ISNUMBER(SEARCH(O34,$AG$4))=TRUE,"Yes","No")))</f>
        <v>No</v>
      </c>
      <c r="AC34" s="16"/>
      <c r="AD34" s="16"/>
    </row>
    <row r="35" spans="1:30" x14ac:dyDescent="0.55000000000000004">
      <c r="A35" s="5" t="s">
        <v>146</v>
      </c>
      <c r="B35" s="5" t="s">
        <v>25</v>
      </c>
      <c r="C35" s="5">
        <v>145</v>
      </c>
      <c r="D35" s="5">
        <v>326</v>
      </c>
      <c r="E35" s="5">
        <v>345</v>
      </c>
      <c r="F35" s="5">
        <v>366</v>
      </c>
      <c r="G35" s="6">
        <v>2.2013517953999502</v>
      </c>
      <c r="H35" s="7">
        <v>9.6705923497041401E-5</v>
      </c>
      <c r="I35" s="16">
        <v>4.0145469234010802</v>
      </c>
      <c r="J35" s="16">
        <v>9.6705923497041401E-5</v>
      </c>
      <c r="K35" s="16">
        <v>4.0145469234010802</v>
      </c>
      <c r="L35" s="16">
        <v>9.8882647480137698E-3</v>
      </c>
      <c r="M35" s="16">
        <v>2.14933106706269E-3</v>
      </c>
      <c r="N35" s="16">
        <v>24</v>
      </c>
      <c r="O35" s="16" t="s">
        <v>26</v>
      </c>
      <c r="P35" s="16" t="s">
        <v>147</v>
      </c>
      <c r="Q35" s="16" t="s">
        <v>148</v>
      </c>
      <c r="R35" s="16" t="s">
        <v>29</v>
      </c>
      <c r="S35" s="16" t="s">
        <v>149</v>
      </c>
      <c r="T35" s="16" t="s">
        <v>150</v>
      </c>
      <c r="U35" s="16"/>
      <c r="V35" s="16">
        <v>1104.308</v>
      </c>
      <c r="W35" s="16">
        <v>2.2086160000000001</v>
      </c>
      <c r="X35" s="16" t="s">
        <v>151</v>
      </c>
      <c r="Y35" s="17">
        <v>4.6531031384378406E-3</v>
      </c>
      <c r="Z35" s="18" t="str">
        <f>IF($AG$7 &lt;&gt; "", $AG$7 * Y35, "")</f>
        <v/>
      </c>
      <c r="AA35" s="18" t="str">
        <f>IF($AG$7 &lt;&gt; "", $AG$7 * L35 / $L$358, "")</f>
        <v/>
      </c>
      <c r="AB35" s="16" t="str">
        <f>IF(ISNUMBER(SEARCH(O35,$AG$2))=TRUE,"Yes",IF(ISNUMBER(SEARCH(O35,$AG$3))=TRUE,"Yes",IF(ISNUMBER(SEARCH(O35,$AG$4))=TRUE,"Yes","No")))</f>
        <v>No</v>
      </c>
      <c r="AC35" s="16"/>
      <c r="AD35" s="16"/>
    </row>
    <row r="36" spans="1:30" x14ac:dyDescent="0.55000000000000004">
      <c r="A36" s="5" t="s">
        <v>136</v>
      </c>
      <c r="B36" s="5" t="s">
        <v>25</v>
      </c>
      <c r="C36" s="5">
        <v>89</v>
      </c>
      <c r="D36" s="5">
        <v>232</v>
      </c>
      <c r="E36" s="5">
        <v>206</v>
      </c>
      <c r="F36" s="5">
        <v>219</v>
      </c>
      <c r="G36" s="6">
        <v>2.1551520987961101</v>
      </c>
      <c r="H36" s="7">
        <v>2.04311128805837E-4</v>
      </c>
      <c r="I36" s="16">
        <v>3.6897079767482102</v>
      </c>
      <c r="J36" s="16">
        <v>2.04311128805837E-4</v>
      </c>
      <c r="K36" s="16">
        <v>3.6897079767482102</v>
      </c>
      <c r="L36" s="16">
        <v>6.0693487074015501E-3</v>
      </c>
      <c r="M36" s="16">
        <v>1.36192640402122E-3</v>
      </c>
      <c r="N36" s="16">
        <v>22</v>
      </c>
      <c r="O36" s="16" t="s">
        <v>26</v>
      </c>
      <c r="P36" s="16" t="s">
        <v>27</v>
      </c>
      <c r="Q36" s="16" t="s">
        <v>137</v>
      </c>
      <c r="R36" s="16" t="s">
        <v>29</v>
      </c>
      <c r="S36" s="16" t="s">
        <v>138</v>
      </c>
      <c r="T36" s="16" t="s">
        <v>139</v>
      </c>
      <c r="U36" s="16"/>
      <c r="V36" s="16">
        <v>987.11850000000004</v>
      </c>
      <c r="W36" s="16">
        <v>1.974237</v>
      </c>
      <c r="X36" s="16" t="s">
        <v>140</v>
      </c>
      <c r="Y36" s="17">
        <v>2.856042616006675E-3</v>
      </c>
      <c r="Z36" s="18" t="str">
        <f>IF($AG$7 &lt;&gt; "", $AG$7 * Y36, "")</f>
        <v/>
      </c>
      <c r="AA36" s="18" t="str">
        <f>IF($AG$7 &lt;&gt; "", $AG$7 * L36 / $L$358, "")</f>
        <v/>
      </c>
      <c r="AB36" s="16" t="str">
        <f>IF(ISNUMBER(SEARCH(O36,$AG$2))=TRUE,"Yes",IF(ISNUMBER(SEARCH(O36,$AG$3))=TRUE,"Yes",IF(ISNUMBER(SEARCH(O36,$AG$4))=TRUE,"Yes","No")))</f>
        <v>No</v>
      </c>
      <c r="AC36" s="16"/>
      <c r="AD36" s="16"/>
    </row>
    <row r="37" spans="1:30" x14ac:dyDescent="0.55000000000000004">
      <c r="A37" s="5" t="s">
        <v>753</v>
      </c>
      <c r="B37" s="5" t="s">
        <v>25</v>
      </c>
      <c r="C37" s="5">
        <v>236</v>
      </c>
      <c r="D37" s="5">
        <v>622</v>
      </c>
      <c r="E37" s="5">
        <v>633</v>
      </c>
      <c r="F37" s="5">
        <v>567</v>
      </c>
      <c r="G37" s="6">
        <v>2.0935405206825402</v>
      </c>
      <c r="H37" s="7">
        <v>1.65173380211766E-4</v>
      </c>
      <c r="I37" s="16">
        <v>3.7820599434483002</v>
      </c>
      <c r="J37" s="16">
        <v>1.65173380211766E-4</v>
      </c>
      <c r="K37" s="16">
        <v>3.7820599434483002</v>
      </c>
      <c r="L37" s="16">
        <v>1.6094003314008599E-2</v>
      </c>
      <c r="M37" s="16">
        <v>3.77010841191527E-3</v>
      </c>
      <c r="N37" s="16">
        <v>144</v>
      </c>
      <c r="O37" s="16" t="s">
        <v>26</v>
      </c>
      <c r="P37" s="16" t="s">
        <v>39</v>
      </c>
      <c r="Q37" s="16" t="s">
        <v>754</v>
      </c>
      <c r="R37" s="16" t="s">
        <v>29</v>
      </c>
      <c r="S37" s="16" t="s">
        <v>755</v>
      </c>
      <c r="T37" s="16" t="s">
        <v>756</v>
      </c>
      <c r="U37" s="16"/>
      <c r="V37" s="16">
        <v>1113.2950000000001</v>
      </c>
      <c r="W37" s="16">
        <v>2.2265899999999998</v>
      </c>
      <c r="X37" s="16" t="s">
        <v>757</v>
      </c>
      <c r="Y37" s="17">
        <v>7.5733264873884864E-3</v>
      </c>
      <c r="Z37" s="18" t="str">
        <f>IF($AG$7 &lt;&gt; "", $AG$7 * Y37, "")</f>
        <v/>
      </c>
      <c r="AA37" s="18" t="str">
        <f>IF($AG$7 &lt;&gt; "", $AG$7 * L37 / $L$358, "")</f>
        <v/>
      </c>
      <c r="AB37" s="16" t="str">
        <f>IF(ISNUMBER(SEARCH(O37,$AG$2))=TRUE,"Yes",IF(ISNUMBER(SEARCH(O37,$AG$3))=TRUE,"Yes",IF(ISNUMBER(SEARCH(O37,$AG$4))=TRUE,"Yes","No")))</f>
        <v>No</v>
      </c>
      <c r="AC37" s="16"/>
      <c r="AD37" s="16"/>
    </row>
    <row r="38" spans="1:30" x14ac:dyDescent="0.55000000000000004">
      <c r="A38" s="5" t="s">
        <v>207</v>
      </c>
      <c r="B38" s="5" t="s">
        <v>25</v>
      </c>
      <c r="C38" s="5">
        <v>238</v>
      </c>
      <c r="D38" s="5">
        <v>649</v>
      </c>
      <c r="E38" s="5">
        <v>661</v>
      </c>
      <c r="F38" s="5">
        <v>588</v>
      </c>
      <c r="G38" s="6">
        <v>2.04686951148167</v>
      </c>
      <c r="H38" s="7">
        <v>2.37152247373918E-4</v>
      </c>
      <c r="I38" s="16">
        <v>3.6249727553997699</v>
      </c>
      <c r="J38" s="16">
        <v>2.37152247373918E-4</v>
      </c>
      <c r="K38" s="16">
        <v>3.6249727553997699</v>
      </c>
      <c r="L38" s="16">
        <v>1.6230393172601901E-2</v>
      </c>
      <c r="M38" s="16">
        <v>3.9271024099921696E-3</v>
      </c>
      <c r="N38" s="16">
        <v>36</v>
      </c>
      <c r="O38" s="16" t="s">
        <v>26</v>
      </c>
      <c r="P38" s="16" t="s">
        <v>27</v>
      </c>
      <c r="Q38" s="16" t="s">
        <v>208</v>
      </c>
      <c r="R38" s="16" t="s">
        <v>29</v>
      </c>
      <c r="S38" s="16" t="s">
        <v>209</v>
      </c>
      <c r="T38" s="16" t="s">
        <v>210</v>
      </c>
      <c r="U38" s="16"/>
      <c r="V38" s="16">
        <v>1064.287</v>
      </c>
      <c r="W38" s="16">
        <v>2.128574</v>
      </c>
      <c r="X38" s="16" t="s">
        <v>211</v>
      </c>
      <c r="Y38" s="17">
        <v>7.6375072203324562E-3</v>
      </c>
      <c r="Z38" s="18" t="str">
        <f>IF($AG$7 &lt;&gt; "", $AG$7 * Y38, "")</f>
        <v/>
      </c>
      <c r="AA38" s="18" t="str">
        <f>IF($AG$7 &lt;&gt; "", $AG$7 * L38 / $L$358, "")</f>
        <v/>
      </c>
      <c r="AB38" s="16" t="str">
        <f>IF(ISNUMBER(SEARCH(O38,$AG$2))=TRUE,"Yes",IF(ISNUMBER(SEARCH(O38,$AG$3))=TRUE,"Yes",IF(ISNUMBER(SEARCH(O38,$AG$4))=TRUE,"Yes","No")))</f>
        <v>No</v>
      </c>
      <c r="AC38" s="16"/>
      <c r="AD38" s="16"/>
    </row>
    <row r="39" spans="1:30" x14ac:dyDescent="0.55000000000000004">
      <c r="A39" s="5" t="s">
        <v>678</v>
      </c>
      <c r="B39" s="5" t="s">
        <v>25</v>
      </c>
      <c r="C39" s="5">
        <v>202</v>
      </c>
      <c r="D39" s="5">
        <v>556</v>
      </c>
      <c r="E39" s="5">
        <v>583</v>
      </c>
      <c r="F39" s="5">
        <v>525</v>
      </c>
      <c r="G39" s="6">
        <v>1.9999363967094399</v>
      </c>
      <c r="H39" s="7">
        <v>3.7544432628162699E-4</v>
      </c>
      <c r="I39" s="16">
        <v>3.4254544543490102</v>
      </c>
      <c r="J39" s="16">
        <v>3.7544432628162699E-4</v>
      </c>
      <c r="K39" s="16">
        <v>3.4254544543490102</v>
      </c>
      <c r="L39" s="16">
        <v>1.3775375717922599E-2</v>
      </c>
      <c r="M39" s="16">
        <v>3.4432161728648802E-3</v>
      </c>
      <c r="N39" s="16">
        <v>129</v>
      </c>
      <c r="O39" s="16" t="s">
        <v>26</v>
      </c>
      <c r="P39" s="16" t="s">
        <v>39</v>
      </c>
      <c r="Q39" s="16" t="s">
        <v>679</v>
      </c>
      <c r="R39" s="16" t="s">
        <v>29</v>
      </c>
      <c r="S39" s="16" t="s">
        <v>680</v>
      </c>
      <c r="T39" s="16" t="s">
        <v>681</v>
      </c>
      <c r="U39" s="16"/>
      <c r="V39" s="16">
        <v>1080.2470000000001</v>
      </c>
      <c r="W39" s="16">
        <v>2.1604939999999999</v>
      </c>
      <c r="X39" s="16" t="s">
        <v>682</v>
      </c>
      <c r="Y39" s="17">
        <v>6.4822540273409921E-3</v>
      </c>
      <c r="Z39" s="18" t="str">
        <f>IF($AG$7 &lt;&gt; "", $AG$7 * Y39, "")</f>
        <v/>
      </c>
      <c r="AA39" s="18" t="str">
        <f>IF($AG$7 &lt;&gt; "", $AG$7 * L39 / $L$358, "")</f>
        <v/>
      </c>
      <c r="AB39" s="16" t="str">
        <f>IF(ISNUMBER(SEARCH(O39,$AG$2))=TRUE,"Yes",IF(ISNUMBER(SEARCH(O39,$AG$3))=TRUE,"Yes",IF(ISNUMBER(SEARCH(O39,$AG$4))=TRUE,"Yes","No")))</f>
        <v>No</v>
      </c>
      <c r="AC39" s="16"/>
      <c r="AD39" s="16"/>
    </row>
    <row r="40" spans="1:30" x14ac:dyDescent="0.55000000000000004">
      <c r="A40" s="5" t="s">
        <v>598</v>
      </c>
      <c r="B40" s="5" t="s">
        <v>25</v>
      </c>
      <c r="C40" s="5">
        <v>129</v>
      </c>
      <c r="D40" s="5">
        <v>345</v>
      </c>
      <c r="E40" s="5">
        <v>394</v>
      </c>
      <c r="F40" s="5">
        <v>359</v>
      </c>
      <c r="G40" s="6">
        <v>1.9525529059425299</v>
      </c>
      <c r="H40" s="7">
        <v>7.1539536420789395E-4</v>
      </c>
      <c r="I40" s="16">
        <v>3.1454538784244699</v>
      </c>
      <c r="J40" s="16">
        <v>7.1539536420789395E-4</v>
      </c>
      <c r="K40" s="16">
        <v>3.1454538784244699</v>
      </c>
      <c r="L40" s="16">
        <v>8.7971458792674203E-3</v>
      </c>
      <c r="M40" s="16">
        <v>2.2720495300160301E-3</v>
      </c>
      <c r="N40" s="16">
        <v>113</v>
      </c>
      <c r="O40" s="16" t="s">
        <v>26</v>
      </c>
      <c r="P40" s="16" t="s">
        <v>27</v>
      </c>
      <c r="Q40" s="16" t="s">
        <v>599</v>
      </c>
      <c r="R40" s="16" t="s">
        <v>29</v>
      </c>
      <c r="S40" s="16" t="s">
        <v>600</v>
      </c>
      <c r="T40" s="16" t="s">
        <v>601</v>
      </c>
      <c r="U40" s="16"/>
      <c r="V40" s="16">
        <v>969.99879999999996</v>
      </c>
      <c r="W40" s="16">
        <v>1.9399976000000001</v>
      </c>
      <c r="X40" s="16" t="s">
        <v>602</v>
      </c>
      <c r="Y40" s="17">
        <v>4.1396572748860789E-3</v>
      </c>
      <c r="Z40" s="18" t="str">
        <f>IF($AG$7 &lt;&gt; "", $AG$7 * Y40, "")</f>
        <v/>
      </c>
      <c r="AA40" s="18" t="str">
        <f>IF($AG$7 &lt;&gt; "", $AG$7 * L40 / $L$358, "")</f>
        <v/>
      </c>
      <c r="AB40" s="16" t="str">
        <f>IF(ISNUMBER(SEARCH(O40,$AG$2))=TRUE,"Yes",IF(ISNUMBER(SEARCH(O40,$AG$3))=TRUE,"Yes",IF(ISNUMBER(SEARCH(O40,$AG$4))=TRUE,"Yes","No")))</f>
        <v>No</v>
      </c>
      <c r="AC40" s="16"/>
      <c r="AD40" s="16"/>
    </row>
    <row r="41" spans="1:30" x14ac:dyDescent="0.55000000000000004">
      <c r="A41" s="5" t="s">
        <v>583</v>
      </c>
      <c r="B41" s="5" t="s">
        <v>25</v>
      </c>
      <c r="C41" s="5">
        <v>175</v>
      </c>
      <c r="D41" s="5">
        <v>487</v>
      </c>
      <c r="E41" s="5">
        <v>491</v>
      </c>
      <c r="F41" s="5">
        <v>535</v>
      </c>
      <c r="G41" s="6">
        <v>1.9273942762119101</v>
      </c>
      <c r="H41" s="7">
        <v>7.2960794669101503E-4</v>
      </c>
      <c r="I41" s="16">
        <v>3.1369104444366802</v>
      </c>
      <c r="J41" s="16">
        <v>7.2960794669101503E-4</v>
      </c>
      <c r="K41" s="16">
        <v>3.1369104444366802</v>
      </c>
      <c r="L41" s="16">
        <v>1.19341126269132E-2</v>
      </c>
      <c r="M41" s="16">
        <v>3.1368735552978698E-3</v>
      </c>
      <c r="N41" s="16">
        <v>110</v>
      </c>
      <c r="O41" s="16" t="s">
        <v>26</v>
      </c>
      <c r="P41" s="16" t="s">
        <v>27</v>
      </c>
      <c r="Q41" s="16" t="s">
        <v>584</v>
      </c>
      <c r="R41" s="16" t="s">
        <v>29</v>
      </c>
      <c r="S41" s="16" t="s">
        <v>585</v>
      </c>
      <c r="T41" s="16" t="s">
        <v>586</v>
      </c>
      <c r="U41" s="16"/>
      <c r="V41" s="16">
        <v>903.93870000000004</v>
      </c>
      <c r="W41" s="16">
        <v>1.8078774</v>
      </c>
      <c r="X41" s="16" t="s">
        <v>587</v>
      </c>
      <c r="Y41" s="17">
        <v>5.6158141325973942E-3</v>
      </c>
      <c r="Z41" s="18" t="str">
        <f>IF($AG$7 &lt;&gt; "", $AG$7 * Y41, "")</f>
        <v/>
      </c>
      <c r="AA41" s="18" t="str">
        <f>IF($AG$7 &lt;&gt; "", $AG$7 * L41 / $L$358, "")</f>
        <v/>
      </c>
      <c r="AB41" s="16" t="str">
        <f>IF(ISNUMBER(SEARCH(O41,$AG$2))=TRUE,"Yes",IF(ISNUMBER(SEARCH(O41,$AG$3))=TRUE,"Yes",IF(ISNUMBER(SEARCH(O41,$AG$4))=TRUE,"Yes","No")))</f>
        <v>No</v>
      </c>
      <c r="AC41" s="16"/>
      <c r="AD41" s="16"/>
    </row>
    <row r="42" spans="1:30" x14ac:dyDescent="0.55000000000000004">
      <c r="A42" s="8" t="s">
        <v>643</v>
      </c>
      <c r="B42" s="8" t="s">
        <v>25</v>
      </c>
      <c r="C42" s="8">
        <v>211</v>
      </c>
      <c r="D42" s="8">
        <v>642</v>
      </c>
      <c r="E42" s="8">
        <v>632</v>
      </c>
      <c r="F42" s="8">
        <v>640</v>
      </c>
      <c r="G42" s="9">
        <v>1.8591968670991901</v>
      </c>
      <c r="H42" s="10">
        <v>1.1551673847272101E-3</v>
      </c>
      <c r="I42" s="20">
        <v>2.93735508157582</v>
      </c>
      <c r="J42" s="20">
        <v>1.1551673847272101E-3</v>
      </c>
      <c r="K42" s="20">
        <v>2.93735508157582</v>
      </c>
      <c r="L42" s="20">
        <v>1.4389130081592399E-2</v>
      </c>
      <c r="M42" s="20">
        <v>3.9653921681133998E-3</v>
      </c>
      <c r="N42" s="20">
        <v>122</v>
      </c>
      <c r="O42" s="20" t="s">
        <v>26</v>
      </c>
      <c r="P42" s="20" t="s">
        <v>27</v>
      </c>
      <c r="Q42" s="20" t="s">
        <v>644</v>
      </c>
      <c r="R42" s="20" t="s">
        <v>29</v>
      </c>
      <c r="S42" s="20" t="s">
        <v>645</v>
      </c>
      <c r="T42" s="20" t="s">
        <v>646</v>
      </c>
      <c r="U42" s="20"/>
      <c r="V42" s="20">
        <v>1227.3330000000001</v>
      </c>
      <c r="W42" s="20">
        <v>2.454666</v>
      </c>
      <c r="X42" s="20" t="s">
        <v>647</v>
      </c>
      <c r="Y42" s="21">
        <v>6.7710673255888584E-3</v>
      </c>
      <c r="Z42" s="22" t="str">
        <f>IF($AG$7 &lt;&gt; "", $AG$7 * Y42, "")</f>
        <v/>
      </c>
      <c r="AA42" s="22" t="str">
        <f>IF($AG$7 &lt;&gt; "", $AG$7 * L42 / $L$358, "")</f>
        <v/>
      </c>
      <c r="AB42" s="20" t="str">
        <f>IF(ISNUMBER(SEARCH(O42,$AG$2))=TRUE,"Yes",IF(ISNUMBER(SEARCH(O42,$AG$3))=TRUE,"Yes",IF(ISNUMBER(SEARCH(O42,$AG$4))=TRUE,"Yes","No")))</f>
        <v>No</v>
      </c>
      <c r="AC42" s="20"/>
      <c r="AD42" s="20"/>
    </row>
    <row r="43" spans="1:30" x14ac:dyDescent="0.55000000000000004">
      <c r="A43" s="8" t="s">
        <v>202</v>
      </c>
      <c r="B43" s="8" t="s">
        <v>25</v>
      </c>
      <c r="C43" s="8">
        <v>138</v>
      </c>
      <c r="D43" s="8">
        <v>448</v>
      </c>
      <c r="E43" s="8">
        <v>444</v>
      </c>
      <c r="F43" s="8">
        <v>390</v>
      </c>
      <c r="G43" s="9">
        <v>1.8266592016471901</v>
      </c>
      <c r="H43" s="10">
        <v>1.68959280030165E-3</v>
      </c>
      <c r="I43" s="20">
        <v>2.7722179497593999</v>
      </c>
      <c r="J43" s="20">
        <v>1.68959280030165E-3</v>
      </c>
      <c r="K43" s="20">
        <v>2.7722179497593999</v>
      </c>
      <c r="L43" s="20">
        <v>9.4109002429372396E-3</v>
      </c>
      <c r="M43" s="20">
        <v>2.6523316561050101E-3</v>
      </c>
      <c r="N43" s="20">
        <v>35</v>
      </c>
      <c r="O43" s="20" t="s">
        <v>26</v>
      </c>
      <c r="P43" s="20" t="s">
        <v>39</v>
      </c>
      <c r="Q43" s="20" t="s">
        <v>203</v>
      </c>
      <c r="R43" s="20" t="s">
        <v>29</v>
      </c>
      <c r="S43" s="20" t="s">
        <v>204</v>
      </c>
      <c r="T43" s="20" t="s">
        <v>205</v>
      </c>
      <c r="U43" s="20"/>
      <c r="V43" s="20">
        <v>1056.3119999999999</v>
      </c>
      <c r="W43" s="20">
        <v>2.1126239999999998</v>
      </c>
      <c r="X43" s="20" t="s">
        <v>206</v>
      </c>
      <c r="Y43" s="21">
        <v>4.4284705731339451E-3</v>
      </c>
      <c r="Z43" s="22" t="str">
        <f>IF($AG$7 &lt;&gt; "", $AG$7 * Y43, "")</f>
        <v/>
      </c>
      <c r="AA43" s="22" t="str">
        <f>IF($AG$7 &lt;&gt; "", $AG$7 * L43 / $L$358, "")</f>
        <v/>
      </c>
      <c r="AB43" s="20" t="str">
        <f>IF(ISNUMBER(SEARCH(O43,$AG$2))=TRUE,"Yes",IF(ISNUMBER(SEARCH(O43,$AG$3))=TRUE,"Yes",IF(ISNUMBER(SEARCH(O43,$AG$4))=TRUE,"Yes","No")))</f>
        <v>No</v>
      </c>
      <c r="AC43" s="20"/>
      <c r="AD43" s="20"/>
    </row>
    <row r="44" spans="1:30" x14ac:dyDescent="0.55000000000000004">
      <c r="A44" s="8" t="s">
        <v>998</v>
      </c>
      <c r="B44" s="8" t="s">
        <v>25</v>
      </c>
      <c r="C44" s="8">
        <v>46</v>
      </c>
      <c r="D44" s="8">
        <v>145</v>
      </c>
      <c r="E44" s="8">
        <v>141</v>
      </c>
      <c r="F44" s="8">
        <v>142</v>
      </c>
      <c r="G44" s="9">
        <v>1.8217767251160999</v>
      </c>
      <c r="H44" s="10">
        <v>3.7561491096522299E-3</v>
      </c>
      <c r="I44" s="20">
        <v>2.4252571756674302</v>
      </c>
      <c r="J44" s="20">
        <v>3.7561491096522299E-3</v>
      </c>
      <c r="K44" s="20">
        <v>2.4252571756674302</v>
      </c>
      <c r="L44" s="20">
        <v>3.1369667476457501E-3</v>
      </c>
      <c r="M44" s="20">
        <v>8.8668426526343296E-4</v>
      </c>
      <c r="N44" s="20">
        <v>193</v>
      </c>
      <c r="O44" s="20" t="s">
        <v>26</v>
      </c>
      <c r="P44" s="20" t="s">
        <v>27</v>
      </c>
      <c r="Q44" s="20" t="s">
        <v>999</v>
      </c>
      <c r="R44" s="20" t="s">
        <v>1000</v>
      </c>
      <c r="S44" s="20" t="s">
        <v>30</v>
      </c>
      <c r="T44" s="20" t="s">
        <v>1001</v>
      </c>
      <c r="U44" s="20"/>
      <c r="V44" s="20">
        <v>1264.3489999999999</v>
      </c>
      <c r="W44" s="20">
        <v>2.5286979999999999</v>
      </c>
      <c r="X44" s="20" t="s">
        <v>1002</v>
      </c>
      <c r="Y44" s="21">
        <v>1.4761568577113151E-3</v>
      </c>
      <c r="Z44" s="22" t="str">
        <f>IF($AG$7 &lt;&gt; "", $AG$7 * Y44, "")</f>
        <v/>
      </c>
      <c r="AA44" s="22" t="str">
        <f>IF($AG$7 &lt;&gt; "", $AG$7 * L44 / $L$358, "")</f>
        <v/>
      </c>
      <c r="AB44" s="20" t="str">
        <f>IF(ISNUMBER(SEARCH(O44,$AG$2))=TRUE,"Yes",IF(ISNUMBER(SEARCH(O44,$AG$3))=TRUE,"Yes",IF(ISNUMBER(SEARCH(O44,$AG$4))=TRUE,"Yes","No")))</f>
        <v>No</v>
      </c>
      <c r="AC44" s="20"/>
      <c r="AD44" s="20"/>
    </row>
    <row r="45" spans="1:30" x14ac:dyDescent="0.55000000000000004">
      <c r="A45" s="8" t="s">
        <v>222</v>
      </c>
      <c r="B45" s="8" t="s">
        <v>25</v>
      </c>
      <c r="C45" s="8">
        <v>173</v>
      </c>
      <c r="D45" s="8">
        <v>560</v>
      </c>
      <c r="E45" s="8">
        <v>573</v>
      </c>
      <c r="F45" s="8">
        <v>520</v>
      </c>
      <c r="G45" s="9">
        <v>1.7857851212753599</v>
      </c>
      <c r="H45" s="10">
        <v>2.0463004017863399E-3</v>
      </c>
      <c r="I45" s="20">
        <v>2.6890306104764701</v>
      </c>
      <c r="J45" s="20">
        <v>2.0463004017863399E-3</v>
      </c>
      <c r="K45" s="20">
        <v>2.6890306104764701</v>
      </c>
      <c r="L45" s="20">
        <v>1.1797722768319901E-2</v>
      </c>
      <c r="M45" s="20">
        <v>3.4208200608703402E-3</v>
      </c>
      <c r="N45" s="20">
        <v>39</v>
      </c>
      <c r="O45" s="20" t="s">
        <v>26</v>
      </c>
      <c r="P45" s="20" t="s">
        <v>223</v>
      </c>
      <c r="Q45" s="20" t="s">
        <v>224</v>
      </c>
      <c r="R45" s="20" t="s">
        <v>29</v>
      </c>
      <c r="S45" s="20" t="s">
        <v>225</v>
      </c>
      <c r="T45" s="20" t="s">
        <v>226</v>
      </c>
      <c r="U45" s="20"/>
      <c r="V45" s="20">
        <v>1449.5309999999999</v>
      </c>
      <c r="W45" s="20">
        <v>2.8990619999999998</v>
      </c>
      <c r="X45" s="20" t="s">
        <v>227</v>
      </c>
      <c r="Y45" s="21">
        <v>5.5516333996534243E-3</v>
      </c>
      <c r="Z45" s="22" t="str">
        <f>IF($AG$7 &lt;&gt; "", $AG$7 * Y45, "")</f>
        <v/>
      </c>
      <c r="AA45" s="22" t="str">
        <f>IF($AG$7 &lt;&gt; "", $AG$7 * L45 / $L$358, "")</f>
        <v/>
      </c>
      <c r="AB45" s="20" t="str">
        <f>IF(ISNUMBER(SEARCH(O45,$AG$2))=TRUE,"Yes",IF(ISNUMBER(SEARCH(O45,$AG$3))=TRUE,"Yes",IF(ISNUMBER(SEARCH(O45,$AG$4))=TRUE,"Yes","No")))</f>
        <v>No</v>
      </c>
      <c r="AC45" s="20"/>
      <c r="AD45" s="20"/>
    </row>
    <row r="46" spans="1:30" x14ac:dyDescent="0.55000000000000004">
      <c r="A46" s="8" t="s">
        <v>182</v>
      </c>
      <c r="B46" s="8" t="s">
        <v>25</v>
      </c>
      <c r="C46" s="8">
        <v>84</v>
      </c>
      <c r="D46" s="8">
        <v>234</v>
      </c>
      <c r="E46" s="8">
        <v>252</v>
      </c>
      <c r="F46" s="8">
        <v>315</v>
      </c>
      <c r="G46" s="9">
        <v>1.7838155802553399</v>
      </c>
      <c r="H46" s="10">
        <v>2.9437410569786398E-3</v>
      </c>
      <c r="I46" s="20">
        <v>2.5311003949022202</v>
      </c>
      <c r="J46" s="20">
        <v>2.9437410569786398E-3</v>
      </c>
      <c r="K46" s="20">
        <v>2.5311003949022202</v>
      </c>
      <c r="L46" s="20">
        <v>5.7283740609183204E-3</v>
      </c>
      <c r="M46" s="20">
        <v>1.6630669496536001E-3</v>
      </c>
      <c r="N46" s="20">
        <v>31</v>
      </c>
      <c r="O46" s="20" t="s">
        <v>26</v>
      </c>
      <c r="P46" s="20" t="s">
        <v>39</v>
      </c>
      <c r="Q46" s="20" t="s">
        <v>183</v>
      </c>
      <c r="R46" s="20" t="s">
        <v>29</v>
      </c>
      <c r="S46" s="20" t="s">
        <v>184</v>
      </c>
      <c r="T46" s="20" t="s">
        <v>185</v>
      </c>
      <c r="U46" s="20"/>
      <c r="V46" s="20">
        <v>1174.317</v>
      </c>
      <c r="W46" s="20">
        <v>2.3486340000000001</v>
      </c>
      <c r="X46" s="20" t="s">
        <v>186</v>
      </c>
      <c r="Y46" s="21">
        <v>2.6955907836467494E-3</v>
      </c>
      <c r="Z46" s="22" t="str">
        <f>IF($AG$7 &lt;&gt; "", $AG$7 * Y46, "")</f>
        <v/>
      </c>
      <c r="AA46" s="22" t="str">
        <f>IF($AG$7 &lt;&gt; "", $AG$7 * L46 / $L$358, "")</f>
        <v/>
      </c>
      <c r="AB46" s="20" t="str">
        <f>IF(ISNUMBER(SEARCH(O46,$AG$2))=TRUE,"Yes",IF(ISNUMBER(SEARCH(O46,$AG$3))=TRUE,"Yes",IF(ISNUMBER(SEARCH(O46,$AG$4))=TRUE,"Yes","No")))</f>
        <v>No</v>
      </c>
      <c r="AC46" s="20"/>
      <c r="AD46" s="20"/>
    </row>
    <row r="47" spans="1:30" x14ac:dyDescent="0.55000000000000004">
      <c r="A47" s="8" t="s">
        <v>623</v>
      </c>
      <c r="B47" s="8" t="s">
        <v>25</v>
      </c>
      <c r="C47" s="8">
        <v>155</v>
      </c>
      <c r="D47" s="8">
        <v>485</v>
      </c>
      <c r="E47" s="8">
        <v>518</v>
      </c>
      <c r="F47" s="8">
        <v>483</v>
      </c>
      <c r="G47" s="9">
        <v>1.78059610048499</v>
      </c>
      <c r="H47" s="10">
        <v>2.1965858770237601E-3</v>
      </c>
      <c r="I47" s="20">
        <v>2.65825181302763</v>
      </c>
      <c r="J47" s="20">
        <v>2.1965858770237601E-3</v>
      </c>
      <c r="K47" s="20">
        <v>2.65825181302763</v>
      </c>
      <c r="L47" s="20">
        <v>1.05702140409802E-2</v>
      </c>
      <c r="M47" s="20">
        <v>3.0758810621779502E-3</v>
      </c>
      <c r="N47" s="20">
        <v>118</v>
      </c>
      <c r="O47" s="20" t="s">
        <v>26</v>
      </c>
      <c r="P47" s="20" t="s">
        <v>27</v>
      </c>
      <c r="Q47" s="20" t="s">
        <v>624</v>
      </c>
      <c r="R47" s="20" t="s">
        <v>29</v>
      </c>
      <c r="S47" s="20" t="s">
        <v>625</v>
      </c>
      <c r="T47" s="20" t="s">
        <v>626</v>
      </c>
      <c r="U47" s="20"/>
      <c r="V47" s="20">
        <v>1081.2750000000001</v>
      </c>
      <c r="W47" s="20">
        <v>2.16255</v>
      </c>
      <c r="X47" s="20" t="s">
        <v>627</v>
      </c>
      <c r="Y47" s="21">
        <v>4.9740068031576918E-3</v>
      </c>
      <c r="Z47" s="22" t="str">
        <f>IF($AG$7 &lt;&gt; "", $AG$7 * Y47, "")</f>
        <v/>
      </c>
      <c r="AA47" s="22" t="str">
        <f>IF($AG$7 &lt;&gt; "", $AG$7 * L47 / $L$358, "")</f>
        <v/>
      </c>
      <c r="AB47" s="20" t="str">
        <f>IF(ISNUMBER(SEARCH(O47,$AG$2))=TRUE,"Yes",IF(ISNUMBER(SEARCH(O47,$AG$3))=TRUE,"Yes",IF(ISNUMBER(SEARCH(O47,$AG$4))=TRUE,"Yes","No")))</f>
        <v>No</v>
      </c>
      <c r="AC47" s="20"/>
      <c r="AD47" s="20"/>
    </row>
    <row r="48" spans="1:30" x14ac:dyDescent="0.55000000000000004">
      <c r="A48" s="8" t="s">
        <v>259</v>
      </c>
      <c r="B48" s="8" t="s">
        <v>25</v>
      </c>
      <c r="C48" s="8">
        <v>116</v>
      </c>
      <c r="D48" s="8">
        <v>358</v>
      </c>
      <c r="E48" s="8">
        <v>383</v>
      </c>
      <c r="F48" s="8">
        <v>375</v>
      </c>
      <c r="G48" s="9">
        <v>1.7747510175529599</v>
      </c>
      <c r="H48" s="10">
        <v>2.6282054927509201E-3</v>
      </c>
      <c r="I48" s="20">
        <v>2.5803406813958198</v>
      </c>
      <c r="J48" s="20">
        <v>2.6282054927509201E-3</v>
      </c>
      <c r="K48" s="20">
        <v>2.5803406813958198</v>
      </c>
      <c r="L48" s="20">
        <v>7.9106117984110106E-3</v>
      </c>
      <c r="M48" s="20">
        <v>2.3111475121539199E-3</v>
      </c>
      <c r="N48" s="20">
        <v>46</v>
      </c>
      <c r="O48" s="20" t="s">
        <v>26</v>
      </c>
      <c r="P48" s="20" t="s">
        <v>27</v>
      </c>
      <c r="Q48" s="20" t="s">
        <v>260</v>
      </c>
      <c r="R48" s="20" t="s">
        <v>29</v>
      </c>
      <c r="S48" s="20" t="s">
        <v>261</v>
      </c>
      <c r="T48" s="20" t="s">
        <v>262</v>
      </c>
      <c r="U48" s="20"/>
      <c r="V48" s="20">
        <v>909.94299999999998</v>
      </c>
      <c r="W48" s="20">
        <v>1.8198859999999999</v>
      </c>
      <c r="X48" s="20" t="s">
        <v>263</v>
      </c>
      <c r="Y48" s="21">
        <v>3.7224825107502729E-3</v>
      </c>
      <c r="Z48" s="22" t="str">
        <f>IF($AG$7 &lt;&gt; "", $AG$7 * Y48, "")</f>
        <v/>
      </c>
      <c r="AA48" s="22" t="str">
        <f>IF($AG$7 &lt;&gt; "", $AG$7 * L48 / $L$358, "")</f>
        <v/>
      </c>
      <c r="AB48" s="20" t="str">
        <f>IF(ISNUMBER(SEARCH(O48,$AG$2))=TRUE,"Yes",IF(ISNUMBER(SEARCH(O48,$AG$3))=TRUE,"Yes",IF(ISNUMBER(SEARCH(O48,$AG$4))=TRUE,"Yes","No")))</f>
        <v>No</v>
      </c>
      <c r="AC48" s="20"/>
      <c r="AD48" s="20"/>
    </row>
    <row r="49" spans="1:30" x14ac:dyDescent="0.55000000000000004">
      <c r="A49" s="8" t="s">
        <v>603</v>
      </c>
      <c r="B49" s="8" t="s">
        <v>25</v>
      </c>
      <c r="C49" s="8">
        <v>116</v>
      </c>
      <c r="D49" s="8">
        <v>381</v>
      </c>
      <c r="E49" s="8">
        <v>368</v>
      </c>
      <c r="F49" s="8">
        <v>370</v>
      </c>
      <c r="G49" s="9">
        <v>1.7703700117665599</v>
      </c>
      <c r="H49" s="10">
        <v>2.6840401991724198E-3</v>
      </c>
      <c r="I49" s="20">
        <v>2.5712109839769601</v>
      </c>
      <c r="J49" s="20">
        <v>2.6840401991724198E-3</v>
      </c>
      <c r="K49" s="20">
        <v>2.5712109839769601</v>
      </c>
      <c r="L49" s="20">
        <v>7.9106117984110106E-3</v>
      </c>
      <c r="M49" s="20">
        <v>2.3182001161894498E-3</v>
      </c>
      <c r="N49" s="20">
        <v>114</v>
      </c>
      <c r="O49" s="20" t="s">
        <v>26</v>
      </c>
      <c r="P49" s="20" t="s">
        <v>27</v>
      </c>
      <c r="Q49" s="20" t="s">
        <v>604</v>
      </c>
      <c r="R49" s="20" t="s">
        <v>29</v>
      </c>
      <c r="S49" s="20" t="s">
        <v>605</v>
      </c>
      <c r="T49" s="20" t="s">
        <v>606</v>
      </c>
      <c r="U49" s="20"/>
      <c r="V49" s="20">
        <v>1088.3510000000001</v>
      </c>
      <c r="W49" s="20">
        <v>2.1767020000000001</v>
      </c>
      <c r="X49" s="20" t="s">
        <v>607</v>
      </c>
      <c r="Y49" s="21">
        <v>3.7224825107502729E-3</v>
      </c>
      <c r="Z49" s="22" t="str">
        <f>IF($AG$7 &lt;&gt; "", $AG$7 * Y49, "")</f>
        <v/>
      </c>
      <c r="AA49" s="22" t="str">
        <f>IF($AG$7 &lt;&gt; "", $AG$7 * L49 / $L$358, "")</f>
        <v/>
      </c>
      <c r="AB49" s="20" t="str">
        <f>IF(ISNUMBER(SEARCH(O49,$AG$2))=TRUE,"Yes",IF(ISNUMBER(SEARCH(O49,$AG$3))=TRUE,"Yes",IF(ISNUMBER(SEARCH(O49,$AG$4))=TRUE,"Yes","No")))</f>
        <v>No</v>
      </c>
      <c r="AC49" s="20"/>
      <c r="AD49" s="20"/>
    </row>
    <row r="50" spans="1:30" x14ac:dyDescent="0.55000000000000004">
      <c r="A50" s="8" t="s">
        <v>498</v>
      </c>
      <c r="B50" s="8" t="s">
        <v>25</v>
      </c>
      <c r="C50" s="8">
        <v>146</v>
      </c>
      <c r="D50" s="8">
        <v>476</v>
      </c>
      <c r="E50" s="8">
        <v>510</v>
      </c>
      <c r="F50" s="8">
        <v>432</v>
      </c>
      <c r="G50" s="9">
        <v>1.7631958132877901</v>
      </c>
      <c r="H50" s="10">
        <v>2.5532365759107002E-3</v>
      </c>
      <c r="I50" s="20">
        <v>2.5929089427936902</v>
      </c>
      <c r="J50" s="20">
        <v>2.5532365759107002E-3</v>
      </c>
      <c r="K50" s="20">
        <v>2.5929089427936902</v>
      </c>
      <c r="L50" s="20">
        <v>9.95645967731041E-3</v>
      </c>
      <c r="M50" s="20">
        <v>2.9323491272425601E-3</v>
      </c>
      <c r="N50" s="20">
        <v>93</v>
      </c>
      <c r="O50" s="20" t="s">
        <v>26</v>
      </c>
      <c r="P50" s="20" t="s">
        <v>27</v>
      </c>
      <c r="Q50" s="20" t="s">
        <v>499</v>
      </c>
      <c r="R50" s="20" t="s">
        <v>29</v>
      </c>
      <c r="S50" s="20" t="s">
        <v>500</v>
      </c>
      <c r="T50" s="20" t="s">
        <v>501</v>
      </c>
      <c r="U50" s="20" t="s">
        <v>134</v>
      </c>
      <c r="V50" s="20">
        <v>1156.2550000000001</v>
      </c>
      <c r="W50" s="20">
        <v>2.3125100000000001</v>
      </c>
      <c r="X50" s="20" t="s">
        <v>502</v>
      </c>
      <c r="Y50" s="21">
        <v>4.6851935049098264E-3</v>
      </c>
      <c r="Z50" s="22" t="str">
        <f>IF($AG$7 &lt;&gt; "", $AG$7 * Y50, "")</f>
        <v/>
      </c>
      <c r="AA50" s="22" t="str">
        <f>IF($AG$7 &lt;&gt; "", $AG$7 * L50 / $L$358, "")</f>
        <v/>
      </c>
      <c r="AB50" s="20" t="str">
        <f>IF(ISNUMBER(SEARCH(O50,$AG$2))=TRUE,"Yes",IF(ISNUMBER(SEARCH(O50,$AG$3))=TRUE,"Yes",IF(ISNUMBER(SEARCH(O50,$AG$4))=TRUE,"Yes","No")))</f>
        <v>No</v>
      </c>
      <c r="AC50" s="20"/>
      <c r="AD50" s="20"/>
    </row>
    <row r="51" spans="1:30" x14ac:dyDescent="0.55000000000000004">
      <c r="A51" s="11" t="s">
        <v>1015</v>
      </c>
      <c r="B51" s="11" t="s">
        <v>25</v>
      </c>
      <c r="C51" s="11">
        <v>41</v>
      </c>
      <c r="D51" s="11">
        <v>145</v>
      </c>
      <c r="E51" s="11">
        <v>126</v>
      </c>
      <c r="F51" s="11">
        <v>130</v>
      </c>
      <c r="G51" s="12">
        <v>1.7492761720708301</v>
      </c>
      <c r="H51" s="13">
        <v>6.2533808366615103E-3</v>
      </c>
      <c r="I51" s="23">
        <v>2.20388512157934</v>
      </c>
      <c r="J51" s="23">
        <v>6.2533808366615103E-3</v>
      </c>
      <c r="K51" s="23">
        <v>2.20388512157934</v>
      </c>
      <c r="L51" s="23">
        <v>2.79599210116251E-3</v>
      </c>
      <c r="M51" s="23">
        <v>8.3102606706237302E-4</v>
      </c>
      <c r="N51" s="23">
        <v>197</v>
      </c>
      <c r="O51" s="23" t="s">
        <v>26</v>
      </c>
      <c r="P51" s="23" t="s">
        <v>27</v>
      </c>
      <c r="Q51" s="23" t="s">
        <v>1016</v>
      </c>
      <c r="R51" s="23" t="s">
        <v>1000</v>
      </c>
      <c r="S51" s="23" t="s">
        <v>52</v>
      </c>
      <c r="T51" s="23" t="s">
        <v>1017</v>
      </c>
      <c r="U51" s="23"/>
      <c r="V51" s="23">
        <v>1138.2809999999999</v>
      </c>
      <c r="W51" s="23">
        <v>2.2765620000000002</v>
      </c>
      <c r="X51" s="23" t="s">
        <v>1018</v>
      </c>
      <c r="Y51" s="24">
        <v>1.3157050253513895E-3</v>
      </c>
      <c r="Z51" s="25" t="str">
        <f>IF($AG$7 &lt;&gt; "", $AG$7 * Y51, "")</f>
        <v/>
      </c>
      <c r="AA51" s="25" t="str">
        <f>IF($AG$7 &lt;&gt; "", $AG$7 * L51 / $L$358, "")</f>
        <v/>
      </c>
      <c r="AB51" s="23" t="str">
        <f>IF(ISNUMBER(SEARCH(O51,$AG$2))=TRUE,"Yes",IF(ISNUMBER(SEARCH(O51,$AG$3))=TRUE,"Yes",IF(ISNUMBER(SEARCH(O51,$AG$4))=TRUE,"Yes","No")))</f>
        <v>No</v>
      </c>
      <c r="AC51" s="23"/>
      <c r="AD51" s="23"/>
    </row>
    <row r="52" spans="1:30" x14ac:dyDescent="0.55000000000000004">
      <c r="A52" s="8" t="s">
        <v>1319</v>
      </c>
      <c r="B52" s="8" t="s">
        <v>25</v>
      </c>
      <c r="C52" s="8">
        <v>100</v>
      </c>
      <c r="D52" s="8">
        <v>344</v>
      </c>
      <c r="E52" s="8">
        <v>308</v>
      </c>
      <c r="F52" s="8">
        <v>333</v>
      </c>
      <c r="G52" s="9">
        <v>1.7391230747326401</v>
      </c>
      <c r="H52" s="10">
        <v>3.2930495880082798E-3</v>
      </c>
      <c r="I52" s="20">
        <v>2.4824017294653702</v>
      </c>
      <c r="J52" s="20">
        <v>3.2930495880082798E-3</v>
      </c>
      <c r="K52" s="20">
        <v>2.4824017294653702</v>
      </c>
      <c r="L52" s="20">
        <v>6.8194929296646698E-3</v>
      </c>
      <c r="M52" s="20">
        <v>2.0421774363466199E-3</v>
      </c>
      <c r="N52" s="20">
        <v>273</v>
      </c>
      <c r="O52" s="20" t="s">
        <v>26</v>
      </c>
      <c r="P52" s="20" t="s">
        <v>39</v>
      </c>
      <c r="Q52" s="20" t="s">
        <v>1320</v>
      </c>
      <c r="R52" s="20" t="s">
        <v>1000</v>
      </c>
      <c r="S52" s="20" t="s">
        <v>440</v>
      </c>
      <c r="T52" s="20" t="s">
        <v>1321</v>
      </c>
      <c r="U52" s="20"/>
      <c r="V52" s="20">
        <v>1076.213</v>
      </c>
      <c r="W52" s="20">
        <v>2.1524260000000002</v>
      </c>
      <c r="X52" s="20" t="s">
        <v>1322</v>
      </c>
      <c r="Y52" s="21">
        <v>3.2090366471985111E-3</v>
      </c>
      <c r="Z52" s="22" t="str">
        <f>IF($AG$7 &lt;&gt; "", $AG$7 * Y52, "")</f>
        <v/>
      </c>
      <c r="AA52" s="22" t="str">
        <f>IF($AG$7 &lt;&gt; "", $AG$7 * L52 / $L$358, "")</f>
        <v/>
      </c>
      <c r="AB52" s="20" t="str">
        <f>IF(ISNUMBER(SEARCH(O52,$AG$2))=TRUE,"Yes",IF(ISNUMBER(SEARCH(O52,$AG$3))=TRUE,"Yes",IF(ISNUMBER(SEARCH(O52,$AG$4))=TRUE,"Yes","No")))</f>
        <v>No</v>
      </c>
      <c r="AC52" s="20"/>
      <c r="AD52" s="20"/>
    </row>
    <row r="53" spans="1:30" x14ac:dyDescent="0.55000000000000004">
      <c r="A53" t="s">
        <v>1031</v>
      </c>
      <c r="B53" t="s">
        <v>25</v>
      </c>
      <c r="C53">
        <v>40</v>
      </c>
      <c r="D53">
        <v>127</v>
      </c>
      <c r="E53">
        <v>148</v>
      </c>
      <c r="F53">
        <v>152</v>
      </c>
      <c r="G53" s="1">
        <v>1.6235221726003899</v>
      </c>
      <c r="H53" s="3">
        <v>1.18012210913506E-2</v>
      </c>
      <c r="I53" s="14">
        <v>1.9280730532194399</v>
      </c>
      <c r="J53" s="14">
        <v>1.18012210913506E-2</v>
      </c>
      <c r="K53" s="14">
        <v>1.9280730532194399</v>
      </c>
      <c r="L53" s="14">
        <v>2.7277971718658702E-3</v>
      </c>
      <c r="M53" s="14">
        <v>8.8465496106345496E-4</v>
      </c>
      <c r="N53" s="14">
        <v>201</v>
      </c>
      <c r="O53" s="14" t="s">
        <v>26</v>
      </c>
      <c r="P53" s="14" t="s">
        <v>27</v>
      </c>
      <c r="Q53" s="14" t="s">
        <v>1032</v>
      </c>
      <c r="R53" s="14" t="s">
        <v>1000</v>
      </c>
      <c r="S53" s="14" t="s">
        <v>72</v>
      </c>
      <c r="T53" s="14" t="s">
        <v>1033</v>
      </c>
      <c r="V53" s="14">
        <v>1112.394</v>
      </c>
      <c r="W53" s="14">
        <v>2.2247880000000002</v>
      </c>
      <c r="X53" s="14" t="s">
        <v>1034</v>
      </c>
      <c r="Y53" s="26">
        <v>1.2836146588794044E-3</v>
      </c>
      <c r="Z53" s="19" t="str">
        <f>IF($AG$7 &lt;&gt; "", $AG$7 * Y53, "")</f>
        <v/>
      </c>
      <c r="AA53" s="19" t="str">
        <f>IF($AG$7 &lt;&gt; "", $AG$7 * L53 / $L$358,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30" x14ac:dyDescent="0.55000000000000004">
      <c r="A54" s="11" t="s">
        <v>192</v>
      </c>
      <c r="B54" s="11" t="s">
        <v>25</v>
      </c>
      <c r="C54" s="11">
        <v>178</v>
      </c>
      <c r="D54" s="11">
        <v>662</v>
      </c>
      <c r="E54" s="11">
        <v>668</v>
      </c>
      <c r="F54" s="11">
        <v>575</v>
      </c>
      <c r="G54" s="12">
        <v>1.62293357077461</v>
      </c>
      <c r="H54" s="13">
        <v>5.0341193382859297E-3</v>
      </c>
      <c r="I54" s="23">
        <v>2.2980764933278301</v>
      </c>
      <c r="J54" s="23">
        <v>5.0341193382859297E-3</v>
      </c>
      <c r="K54" s="23">
        <v>2.2980764933278301</v>
      </c>
      <c r="L54" s="23">
        <v>1.21386974148031E-2</v>
      </c>
      <c r="M54" s="23">
        <v>3.9403980014760401E-3</v>
      </c>
      <c r="N54" s="23">
        <v>33</v>
      </c>
      <c r="O54" s="23" t="s">
        <v>26</v>
      </c>
      <c r="P54" s="23" t="s">
        <v>27</v>
      </c>
      <c r="Q54" s="23" t="s">
        <v>193</v>
      </c>
      <c r="R54" s="23" t="s">
        <v>29</v>
      </c>
      <c r="S54" s="23" t="s">
        <v>194</v>
      </c>
      <c r="T54" s="23" t="s">
        <v>195</v>
      </c>
      <c r="U54" s="23"/>
      <c r="V54" s="23">
        <v>1030.1410000000001</v>
      </c>
      <c r="W54" s="23">
        <v>2.0602819999999999</v>
      </c>
      <c r="X54" s="23" t="s">
        <v>196</v>
      </c>
      <c r="Y54" s="24">
        <v>5.7120852320133499E-3</v>
      </c>
      <c r="Z54" s="25" t="str">
        <f>IF($AG$7 &lt;&gt; "", $AG$7 * Y54, "")</f>
        <v/>
      </c>
      <c r="AA54" s="25" t="str">
        <f>IF($AG$7 &lt;&gt; "", $AG$7 * L54 / $L$358, "")</f>
        <v/>
      </c>
      <c r="AB54" s="23" t="str">
        <f>IF(ISNUMBER(SEARCH(O54,$AG$2))=TRUE,"Yes",IF(ISNUMBER(SEARCH(O54,$AG$3))=TRUE,"Yes",IF(ISNUMBER(SEARCH(O54,$AG$4))=TRUE,"Yes","No")))</f>
        <v>No</v>
      </c>
      <c r="AC54" s="23"/>
      <c r="AD54" s="23"/>
    </row>
    <row r="55" spans="1:30" x14ac:dyDescent="0.55000000000000004">
      <c r="A55" s="11" t="s">
        <v>808</v>
      </c>
      <c r="B55" s="11" t="s">
        <v>25</v>
      </c>
      <c r="C55" s="11">
        <v>102</v>
      </c>
      <c r="D55" s="11">
        <v>362</v>
      </c>
      <c r="E55" s="11">
        <v>371</v>
      </c>
      <c r="F55" s="11">
        <v>364</v>
      </c>
      <c r="G55" s="12">
        <v>1.61389467414716</v>
      </c>
      <c r="H55" s="13">
        <v>6.3854598078441601E-3</v>
      </c>
      <c r="I55" s="23">
        <v>2.1948078243489602</v>
      </c>
      <c r="J55" s="23">
        <v>6.3854598078441601E-3</v>
      </c>
      <c r="K55" s="23">
        <v>2.1948078243489602</v>
      </c>
      <c r="L55" s="23">
        <v>6.9558827882579598E-3</v>
      </c>
      <c r="M55" s="23">
        <v>2.2719430765272101E-3</v>
      </c>
      <c r="N55" s="23">
        <v>155</v>
      </c>
      <c r="O55" s="23" t="s">
        <v>26</v>
      </c>
      <c r="P55" s="23" t="s">
        <v>27</v>
      </c>
      <c r="Q55" s="23" t="s">
        <v>809</v>
      </c>
      <c r="R55" s="23" t="s">
        <v>29</v>
      </c>
      <c r="S55" s="23" t="s">
        <v>810</v>
      </c>
      <c r="T55" s="23" t="s">
        <v>811</v>
      </c>
      <c r="U55" s="23"/>
      <c r="V55" s="23">
        <v>1157.2429999999999</v>
      </c>
      <c r="W55" s="23">
        <v>2.314486</v>
      </c>
      <c r="X55" s="23" t="s">
        <v>812</v>
      </c>
      <c r="Y55" s="24">
        <v>3.2732173801424814E-3</v>
      </c>
      <c r="Z55" s="25" t="str">
        <f>IF($AG$7 &lt;&gt; "", $AG$7 * Y55, "")</f>
        <v/>
      </c>
      <c r="AA55" s="25" t="str">
        <f>IF($AG$7 &lt;&gt; "", $AG$7 * L55 / $L$358, "")</f>
        <v/>
      </c>
      <c r="AB55" s="23" t="str">
        <f>IF(ISNUMBER(SEARCH(O55,$AG$2))=TRUE,"Yes",IF(ISNUMBER(SEARCH(O55,$AG$3))=TRUE,"Yes",IF(ISNUMBER(SEARCH(O55,$AG$4))=TRUE,"Yes","No")))</f>
        <v>No</v>
      </c>
      <c r="AC55" s="23"/>
      <c r="AD55" s="23"/>
    </row>
    <row r="56" spans="1:30" x14ac:dyDescent="0.55000000000000004">
      <c r="A56" s="11" t="s">
        <v>233</v>
      </c>
      <c r="B56" s="11" t="s">
        <v>25</v>
      </c>
      <c r="C56" s="11">
        <v>65</v>
      </c>
      <c r="D56" s="11">
        <v>236</v>
      </c>
      <c r="E56" s="11">
        <v>253</v>
      </c>
      <c r="F56" s="11">
        <v>218</v>
      </c>
      <c r="G56" s="12">
        <v>1.5992410342947001</v>
      </c>
      <c r="H56" s="13">
        <v>9.0857941297356696E-3</v>
      </c>
      <c r="I56" s="23">
        <v>2.0416371078617699</v>
      </c>
      <c r="J56" s="23">
        <v>9.0857941297356696E-3</v>
      </c>
      <c r="K56" s="23">
        <v>2.0416371078617699</v>
      </c>
      <c r="L56" s="23">
        <v>4.4326704042820303E-3</v>
      </c>
      <c r="M56" s="23">
        <v>1.4622794473703299E-3</v>
      </c>
      <c r="N56" s="23">
        <v>41</v>
      </c>
      <c r="O56" s="23" t="s">
        <v>26</v>
      </c>
      <c r="P56" s="23" t="s">
        <v>223</v>
      </c>
      <c r="Q56" s="23" t="s">
        <v>234</v>
      </c>
      <c r="R56" s="23" t="s">
        <v>29</v>
      </c>
      <c r="S56" s="23" t="s">
        <v>235</v>
      </c>
      <c r="T56" s="23" t="s">
        <v>236</v>
      </c>
      <c r="U56" s="23"/>
      <c r="V56" s="23">
        <v>1199.277</v>
      </c>
      <c r="W56" s="23">
        <v>2.3985539999999999</v>
      </c>
      <c r="X56" s="23" t="s">
        <v>237</v>
      </c>
      <c r="Y56" s="24">
        <v>2.0858738206790324E-3</v>
      </c>
      <c r="Z56" s="25" t="str">
        <f>IF($AG$7 &lt;&gt; "", $AG$7 * Y56, "")</f>
        <v/>
      </c>
      <c r="AA56" s="25" t="str">
        <f>IF($AG$7 &lt;&gt; "", $AG$7 * L56 / $L$358, "")</f>
        <v/>
      </c>
      <c r="AB56" s="23" t="str">
        <f>IF(ISNUMBER(SEARCH(O56,$AG$2))=TRUE,"Yes",IF(ISNUMBER(SEARCH(O56,$AG$3))=TRUE,"Yes",IF(ISNUMBER(SEARCH(O56,$AG$4))=TRUE,"Yes","No")))</f>
        <v>No</v>
      </c>
      <c r="AC56" s="23"/>
      <c r="AD56" s="23"/>
    </row>
    <row r="57" spans="1:30" x14ac:dyDescent="0.55000000000000004">
      <c r="A57" s="11" t="s">
        <v>105</v>
      </c>
      <c r="B57" s="11" t="s">
        <v>25</v>
      </c>
      <c r="C57" s="11">
        <v>83</v>
      </c>
      <c r="D57" s="11">
        <v>288</v>
      </c>
      <c r="E57" s="11">
        <v>329</v>
      </c>
      <c r="F57" s="11">
        <v>292</v>
      </c>
      <c r="G57" s="12">
        <v>1.5892173980784401</v>
      </c>
      <c r="H57" s="13">
        <v>8.3002587636977192E-3</v>
      </c>
      <c r="I57" s="23">
        <v>2.0809083681185898</v>
      </c>
      <c r="J57" s="23">
        <v>8.3002587636977192E-3</v>
      </c>
      <c r="K57" s="23">
        <v>2.0809083681185898</v>
      </c>
      <c r="L57" s="23">
        <v>5.6601791316216697E-3</v>
      </c>
      <c r="M57" s="23">
        <v>1.8804592737286299E-3</v>
      </c>
      <c r="N57" s="23">
        <v>16</v>
      </c>
      <c r="O57" s="23" t="s">
        <v>26</v>
      </c>
      <c r="P57" s="23" t="s">
        <v>27</v>
      </c>
      <c r="Q57" s="23" t="s">
        <v>106</v>
      </c>
      <c r="R57" s="23" t="s">
        <v>29</v>
      </c>
      <c r="S57" s="23" t="s">
        <v>107</v>
      </c>
      <c r="T57" s="23" t="s">
        <v>108</v>
      </c>
      <c r="U57" s="23"/>
      <c r="V57" s="23">
        <v>1060.1690000000001</v>
      </c>
      <c r="W57" s="23">
        <v>2.1203379999999998</v>
      </c>
      <c r="X57" s="23" t="s">
        <v>109</v>
      </c>
      <c r="Y57" s="24">
        <v>2.663500417174764E-3</v>
      </c>
      <c r="Z57" s="25" t="str">
        <f>IF($AG$7 &lt;&gt; "", $AG$7 * Y57, "")</f>
        <v/>
      </c>
      <c r="AA57" s="25" t="str">
        <f>IF($AG$7 &lt;&gt; "", $AG$7 * L57 / $L$358, "")</f>
        <v/>
      </c>
      <c r="AB57" s="23" t="str">
        <f>IF(ISNUMBER(SEARCH(O57,$AG$2))=TRUE,"Yes",IF(ISNUMBER(SEARCH(O57,$AG$3))=TRUE,"Yes",IF(ISNUMBER(SEARCH(O57,$AG$4))=TRUE,"Yes","No")))</f>
        <v>No</v>
      </c>
      <c r="AC57" s="23"/>
      <c r="AD57" s="23"/>
    </row>
    <row r="58" spans="1:30" x14ac:dyDescent="0.55000000000000004">
      <c r="A58" t="s">
        <v>1299</v>
      </c>
      <c r="B58" t="s">
        <v>25</v>
      </c>
      <c r="C58">
        <v>70</v>
      </c>
      <c r="D58">
        <v>267</v>
      </c>
      <c r="E58">
        <v>266</v>
      </c>
      <c r="F58">
        <v>252</v>
      </c>
      <c r="G58" s="1">
        <v>1.5538387120543</v>
      </c>
      <c r="H58" s="3">
        <v>1.09428806014493E-2</v>
      </c>
      <c r="I58" s="14">
        <v>1.9608683393701201</v>
      </c>
      <c r="J58" s="14">
        <v>1.09428806014493E-2</v>
      </c>
      <c r="K58" s="14">
        <v>1.9608683393701201</v>
      </c>
      <c r="L58" s="14">
        <v>4.7736450507652704E-3</v>
      </c>
      <c r="M58" s="14">
        <v>1.6252607534124699E-3</v>
      </c>
      <c r="N58" s="14">
        <v>268</v>
      </c>
      <c r="O58" s="14" t="s">
        <v>26</v>
      </c>
      <c r="P58" s="14" t="s">
        <v>27</v>
      </c>
      <c r="Q58" s="14" t="s">
        <v>1300</v>
      </c>
      <c r="R58" s="14" t="s">
        <v>1000</v>
      </c>
      <c r="S58" s="14" t="s">
        <v>414</v>
      </c>
      <c r="T58" s="14" t="s">
        <v>1301</v>
      </c>
      <c r="V58" s="14">
        <v>1123.383</v>
      </c>
      <c r="W58" s="14">
        <v>2.246766</v>
      </c>
      <c r="X58" s="14" t="s">
        <v>1302</v>
      </c>
      <c r="Y58" s="26">
        <v>2.2463256530389575E-3</v>
      </c>
      <c r="Z58" s="19" t="str">
        <f>IF($AG$7 &lt;&gt; "", $AG$7 * Y58, "")</f>
        <v/>
      </c>
      <c r="AA58" s="19" t="str">
        <f>IF($AG$7 &lt;&gt; "", $AG$7 * L58 / $L$358,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30" x14ac:dyDescent="0.55000000000000004">
      <c r="A59" s="11" t="s">
        <v>883</v>
      </c>
      <c r="B59" s="11" t="s">
        <v>25</v>
      </c>
      <c r="C59" s="11">
        <v>203</v>
      </c>
      <c r="D59" s="11">
        <v>727</v>
      </c>
      <c r="E59" s="11">
        <v>777</v>
      </c>
      <c r="F59" s="11">
        <v>792</v>
      </c>
      <c r="G59" s="12">
        <v>1.54097042852235</v>
      </c>
      <c r="H59" s="13">
        <v>7.75398741715453E-3</v>
      </c>
      <c r="I59" s="23">
        <v>2.1104749080830998</v>
      </c>
      <c r="J59" s="23">
        <v>7.75398741715453E-3</v>
      </c>
      <c r="K59" s="23">
        <v>2.1104749080830998</v>
      </c>
      <c r="L59" s="23">
        <v>1.38435706472193E-2</v>
      </c>
      <c r="M59" s="23">
        <v>4.7567916224496003E-3</v>
      </c>
      <c r="N59" s="23">
        <v>170</v>
      </c>
      <c r="O59" s="23" t="s">
        <v>26</v>
      </c>
      <c r="P59" s="23" t="s">
        <v>27</v>
      </c>
      <c r="Q59" s="23" t="s">
        <v>884</v>
      </c>
      <c r="R59" s="23" t="s">
        <v>29</v>
      </c>
      <c r="S59" s="23" t="s">
        <v>885</v>
      </c>
      <c r="T59" s="23" t="s">
        <v>886</v>
      </c>
      <c r="U59" s="23"/>
      <c r="V59" s="23">
        <v>1133.3489999999999</v>
      </c>
      <c r="W59" s="23">
        <v>2.2666979999999999</v>
      </c>
      <c r="X59" s="23" t="s">
        <v>887</v>
      </c>
      <c r="Y59" s="24">
        <v>6.5143443938129771E-3</v>
      </c>
      <c r="Z59" s="25" t="str">
        <f>IF($AG$7 &lt;&gt; "", $AG$7 * Y59, "")</f>
        <v/>
      </c>
      <c r="AA59" s="25" t="str">
        <f>IF($AG$7 &lt;&gt; "", $AG$7 * L59 / $L$358, "")</f>
        <v/>
      </c>
      <c r="AB59" s="23" t="str">
        <f>IF(ISNUMBER(SEARCH(O59,$AG$2))=TRUE,"Yes",IF(ISNUMBER(SEARCH(O59,$AG$3))=TRUE,"Yes",IF(ISNUMBER(SEARCH(O59,$AG$4))=TRUE,"Yes","No")))</f>
        <v>No</v>
      </c>
      <c r="AC59" s="23"/>
      <c r="AD59" s="23"/>
    </row>
    <row r="60" spans="1:30" x14ac:dyDescent="0.55000000000000004">
      <c r="A60" s="11" t="s">
        <v>633</v>
      </c>
      <c r="B60" s="11" t="s">
        <v>25</v>
      </c>
      <c r="C60" s="11">
        <v>209</v>
      </c>
      <c r="D60" s="11">
        <v>783</v>
      </c>
      <c r="E60" s="11">
        <v>787</v>
      </c>
      <c r="F60" s="11">
        <v>794</v>
      </c>
      <c r="G60" s="12">
        <v>1.54096413497426</v>
      </c>
      <c r="H60" s="13">
        <v>7.75398741715453E-3</v>
      </c>
      <c r="I60" s="23">
        <v>2.1104749080830998</v>
      </c>
      <c r="J60" s="23">
        <v>7.75398741715453E-3</v>
      </c>
      <c r="K60" s="23">
        <v>2.1104749080830998</v>
      </c>
      <c r="L60" s="23">
        <v>1.4252740222999201E-2</v>
      </c>
      <c r="M60" s="23">
        <v>4.8974218852053802E-3</v>
      </c>
      <c r="N60" s="23">
        <v>120</v>
      </c>
      <c r="O60" s="23" t="s">
        <v>26</v>
      </c>
      <c r="P60" s="23" t="s">
        <v>223</v>
      </c>
      <c r="Q60" s="23" t="s">
        <v>634</v>
      </c>
      <c r="R60" s="23" t="s">
        <v>29</v>
      </c>
      <c r="S60" s="23" t="s">
        <v>635</v>
      </c>
      <c r="T60" s="23" t="s">
        <v>636</v>
      </c>
      <c r="U60" s="23"/>
      <c r="V60" s="23">
        <v>1199.277</v>
      </c>
      <c r="W60" s="23">
        <v>2.3985539999999999</v>
      </c>
      <c r="X60" s="23" t="s">
        <v>637</v>
      </c>
      <c r="Y60" s="24">
        <v>6.7068865926448876E-3</v>
      </c>
      <c r="Z60" s="25" t="str">
        <f>IF($AG$7 &lt;&gt; "", $AG$7 * Y60, "")</f>
        <v/>
      </c>
      <c r="AA60" s="25" t="str">
        <f>IF($AG$7 &lt;&gt; "", $AG$7 * L60 / $L$358, "")</f>
        <v/>
      </c>
      <c r="AB60" s="23" t="str">
        <f>IF(ISNUMBER(SEARCH(O60,$AG$2))=TRUE,"Yes",IF(ISNUMBER(SEARCH(O60,$AG$3))=TRUE,"Yes",IF(ISNUMBER(SEARCH(O60,$AG$4))=TRUE,"Yes","No")))</f>
        <v>No</v>
      </c>
      <c r="AC60" s="23"/>
      <c r="AD60" s="23"/>
    </row>
    <row r="61" spans="1:30" x14ac:dyDescent="0.55000000000000004">
      <c r="A61" t="s">
        <v>152</v>
      </c>
      <c r="B61" t="s">
        <v>25</v>
      </c>
      <c r="C61">
        <v>91</v>
      </c>
      <c r="D61">
        <v>344</v>
      </c>
      <c r="E61">
        <v>348</v>
      </c>
      <c r="F61">
        <v>356</v>
      </c>
      <c r="G61" s="1">
        <v>1.5145801191569299</v>
      </c>
      <c r="H61" s="3">
        <v>1.1627996688285401E-2</v>
      </c>
      <c r="I61" s="14">
        <v>1.9344951005909401</v>
      </c>
      <c r="J61" s="14">
        <v>1.1627996688285401E-2</v>
      </c>
      <c r="K61" s="14">
        <v>1.9344951005909401</v>
      </c>
      <c r="L61" s="14">
        <v>6.2057385659948497E-3</v>
      </c>
      <c r="M61" s="14">
        <v>2.17139814484151E-3</v>
      </c>
      <c r="N61" s="14">
        <v>25</v>
      </c>
      <c r="O61" s="14" t="s">
        <v>26</v>
      </c>
      <c r="P61" s="14" t="s">
        <v>27</v>
      </c>
      <c r="Q61" s="14" t="s">
        <v>153</v>
      </c>
      <c r="R61" s="14" t="s">
        <v>29</v>
      </c>
      <c r="S61" s="14" t="s">
        <v>154</v>
      </c>
      <c r="T61" s="14" t="s">
        <v>155</v>
      </c>
      <c r="V61" s="14">
        <v>1044.21</v>
      </c>
      <c r="W61" s="14">
        <v>2.0884200000000002</v>
      </c>
      <c r="X61" s="14" t="s">
        <v>156</v>
      </c>
      <c r="Y61" s="26">
        <v>2.9202233489506449E-3</v>
      </c>
      <c r="Z61" s="19" t="str">
        <f>IF($AG$7 &lt;&gt; "", $AG$7 * Y61, "")</f>
        <v/>
      </c>
      <c r="AA61" s="19" t="str">
        <f>IF($AG$7 &lt;&gt; "", $AG$7 * L61 / $L$358,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30" x14ac:dyDescent="0.55000000000000004">
      <c r="A62" t="s">
        <v>578</v>
      </c>
      <c r="B62" t="s">
        <v>25</v>
      </c>
      <c r="C62">
        <v>133</v>
      </c>
      <c r="D62">
        <v>508</v>
      </c>
      <c r="E62">
        <v>503</v>
      </c>
      <c r="F62">
        <v>546</v>
      </c>
      <c r="G62" s="1">
        <v>1.4901976969080499</v>
      </c>
      <c r="H62" s="3">
        <v>1.15350903099009E-2</v>
      </c>
      <c r="I62" s="14">
        <v>1.9379790009748701</v>
      </c>
      <c r="J62" s="14">
        <v>1.15350903099009E-2</v>
      </c>
      <c r="K62" s="14">
        <v>1.9379790009748701</v>
      </c>
      <c r="L62" s="14">
        <v>9.0699255964540107E-3</v>
      </c>
      <c r="M62" s="14">
        <v>3.2280090472660101E-3</v>
      </c>
      <c r="N62" s="14">
        <v>109</v>
      </c>
      <c r="O62" s="14" t="s">
        <v>26</v>
      </c>
      <c r="P62" s="14" t="s">
        <v>27</v>
      </c>
      <c r="Q62" s="14" t="s">
        <v>579</v>
      </c>
      <c r="R62" s="14" t="s">
        <v>29</v>
      </c>
      <c r="S62" s="14" t="s">
        <v>580</v>
      </c>
      <c r="T62" s="14" t="s">
        <v>581</v>
      </c>
      <c r="V62" s="14">
        <v>968.11239999999998</v>
      </c>
      <c r="W62" s="14">
        <v>1.9362248</v>
      </c>
      <c r="X62" s="14" t="s">
        <v>582</v>
      </c>
      <c r="Y62" s="26">
        <v>4.2680187407740195E-3</v>
      </c>
      <c r="Z62" s="19" t="str">
        <f>IF($AG$7 &lt;&gt; "", $AG$7 * Y62, "")</f>
        <v/>
      </c>
      <c r="AA62" s="19" t="str">
        <f>IF($AG$7 &lt;&gt; "", $AG$7 * L62 / $L$358,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30" x14ac:dyDescent="0.55000000000000004">
      <c r="A63" t="s">
        <v>593</v>
      </c>
      <c r="B63" t="s">
        <v>25</v>
      </c>
      <c r="C63">
        <v>98</v>
      </c>
      <c r="D63">
        <v>375</v>
      </c>
      <c r="E63">
        <v>396</v>
      </c>
      <c r="F63">
        <v>387</v>
      </c>
      <c r="G63" s="1">
        <v>1.47824613177659</v>
      </c>
      <c r="H63" s="3">
        <v>1.34413421178171E-2</v>
      </c>
      <c r="I63" s="14">
        <v>1.87155736481932</v>
      </c>
      <c r="J63" s="14">
        <v>1.34413421178171E-2</v>
      </c>
      <c r="K63" s="14">
        <v>1.87155736481932</v>
      </c>
      <c r="L63" s="14">
        <v>6.6831030710713703E-3</v>
      </c>
      <c r="M63" s="14">
        <v>2.3981112739513899E-3</v>
      </c>
      <c r="N63" s="14">
        <v>112</v>
      </c>
      <c r="O63" s="14" t="s">
        <v>26</v>
      </c>
      <c r="P63" s="14" t="s">
        <v>27</v>
      </c>
      <c r="Q63" s="14" t="s">
        <v>594</v>
      </c>
      <c r="R63" s="14" t="s">
        <v>29</v>
      </c>
      <c r="S63" s="14" t="s">
        <v>595</v>
      </c>
      <c r="T63" s="14" t="s">
        <v>596</v>
      </c>
      <c r="V63" s="14">
        <v>1087.1030000000001</v>
      </c>
      <c r="W63" s="14">
        <v>2.1742059999999999</v>
      </c>
      <c r="X63" s="14" t="s">
        <v>597</v>
      </c>
      <c r="Y63" s="26">
        <v>3.1448559142545408E-3</v>
      </c>
      <c r="Z63" s="19" t="str">
        <f>IF($AG$7 &lt;&gt; "", $AG$7 * Y63, "")</f>
        <v/>
      </c>
      <c r="AA63" s="19" t="str">
        <f>IF($AG$7 &lt;&gt; "", $AG$7 * L63 / $L$358,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30" x14ac:dyDescent="0.55000000000000004">
      <c r="A64" t="s">
        <v>668</v>
      </c>
      <c r="B64" t="s">
        <v>25</v>
      </c>
      <c r="C64">
        <v>166</v>
      </c>
      <c r="D64">
        <v>651</v>
      </c>
      <c r="E64">
        <v>681</v>
      </c>
      <c r="F64">
        <v>642</v>
      </c>
      <c r="G64" s="1">
        <v>1.46974212191807</v>
      </c>
      <c r="H64" s="3">
        <v>1.1970929467589901E-2</v>
      </c>
      <c r="I64" s="14">
        <v>1.92187212804187</v>
      </c>
      <c r="J64" s="14">
        <v>1.1970929467589901E-2</v>
      </c>
      <c r="K64" s="14">
        <v>1.92187212804187</v>
      </c>
      <c r="L64" s="14">
        <v>1.13203582632433E-2</v>
      </c>
      <c r="M64" s="14">
        <v>4.0865393619047702E-3</v>
      </c>
      <c r="N64" s="14">
        <v>127</v>
      </c>
      <c r="O64" s="14" t="s">
        <v>26</v>
      </c>
      <c r="P64" s="14" t="s">
        <v>27</v>
      </c>
      <c r="Q64" s="14" t="s">
        <v>669</v>
      </c>
      <c r="R64" s="14" t="s">
        <v>29</v>
      </c>
      <c r="S64" s="14" t="s">
        <v>670</v>
      </c>
      <c r="T64" s="14" t="s">
        <v>671</v>
      </c>
      <c r="U64" s="14" t="s">
        <v>134</v>
      </c>
      <c r="V64" s="14">
        <v>1088.31</v>
      </c>
      <c r="W64" s="14">
        <v>2.1766200000000002</v>
      </c>
      <c r="X64" s="14" t="s">
        <v>672</v>
      </c>
      <c r="Y64" s="26">
        <v>5.327000834349528E-3</v>
      </c>
      <c r="Z64" s="19" t="str">
        <f>IF($AG$7 &lt;&gt; "", $AG$7 * Y64, "")</f>
        <v/>
      </c>
      <c r="AA64" s="19" t="str">
        <f>IF($AG$7 &lt;&gt; "", $AG$7 * L64 / $L$358,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386</v>
      </c>
      <c r="B65" t="s">
        <v>25</v>
      </c>
      <c r="C65">
        <v>153</v>
      </c>
      <c r="D65">
        <v>622</v>
      </c>
      <c r="E65">
        <v>647</v>
      </c>
      <c r="F65">
        <v>555</v>
      </c>
      <c r="G65" s="1">
        <v>1.4673862569922</v>
      </c>
      <c r="H65" s="3">
        <v>1.22842200747684E-2</v>
      </c>
      <c r="I65" s="14">
        <v>1.91065241166878</v>
      </c>
      <c r="J65" s="14">
        <v>1.22842200747684E-2</v>
      </c>
      <c r="K65" s="14">
        <v>1.91065241166878</v>
      </c>
      <c r="L65" s="14">
        <v>1.04338241823869E-2</v>
      </c>
      <c r="M65" s="14">
        <v>3.7725597570928398E-3</v>
      </c>
      <c r="N65" s="14">
        <v>71</v>
      </c>
      <c r="O65" s="14" t="s">
        <v>26</v>
      </c>
      <c r="P65" s="14" t="s">
        <v>387</v>
      </c>
      <c r="Q65" s="14" t="s">
        <v>388</v>
      </c>
      <c r="R65" s="14" t="s">
        <v>29</v>
      </c>
      <c r="S65" s="14" t="s">
        <v>389</v>
      </c>
      <c r="T65" s="14" t="s">
        <v>390</v>
      </c>
      <c r="V65" s="14">
        <v>1071.2360000000001</v>
      </c>
      <c r="W65" s="14">
        <v>2.1424720000000002</v>
      </c>
      <c r="X65" s="14" t="s">
        <v>391</v>
      </c>
      <c r="Y65" s="26">
        <v>4.9098260702137219E-3</v>
      </c>
      <c r="Z65" s="19" t="str">
        <f>IF($AG$7 &lt;&gt; "", $AG$7 * Y65, "")</f>
        <v/>
      </c>
      <c r="AA65" s="19" t="str">
        <f>IF($AG$7 &lt;&gt; "", $AG$7 * L65 / $L$358,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1039</v>
      </c>
      <c r="B66" t="s">
        <v>25</v>
      </c>
      <c r="C66">
        <v>46</v>
      </c>
      <c r="D66">
        <v>168</v>
      </c>
      <c r="E66">
        <v>178</v>
      </c>
      <c r="F66">
        <v>204</v>
      </c>
      <c r="G66" s="1">
        <v>1.4585731879586401</v>
      </c>
      <c r="H66" s="3">
        <v>2.30143722701944E-2</v>
      </c>
      <c r="I66" s="14">
        <v>1.63800086623204</v>
      </c>
      <c r="J66" s="14">
        <v>2.30143722701944E-2</v>
      </c>
      <c r="K66" s="14">
        <v>1.63800086623204</v>
      </c>
      <c r="L66" s="14">
        <v>3.1369667476457501E-3</v>
      </c>
      <c r="M66" s="14">
        <v>1.1408752114754001E-3</v>
      </c>
      <c r="N66" s="14">
        <v>203</v>
      </c>
      <c r="O66" s="14" t="s">
        <v>26</v>
      </c>
      <c r="P66" s="14" t="s">
        <v>39</v>
      </c>
      <c r="Q66" s="14" t="s">
        <v>1040</v>
      </c>
      <c r="R66" s="14" t="s">
        <v>1000</v>
      </c>
      <c r="S66" s="14" t="s">
        <v>82</v>
      </c>
      <c r="T66" s="14" t="s">
        <v>1041</v>
      </c>
      <c r="V66" s="14">
        <v>1406.5989999999999</v>
      </c>
      <c r="W66" s="14">
        <v>2.8131979999999999</v>
      </c>
      <c r="X66" s="14" t="s">
        <v>1042</v>
      </c>
      <c r="Y66" s="26">
        <v>1.4761568577113151E-3</v>
      </c>
      <c r="Z66" s="19" t="str">
        <f>IF($AG$7 &lt;&gt; "", $AG$7 * Y66, "")</f>
        <v/>
      </c>
      <c r="AA66" s="19" t="str">
        <f>IF($AG$7 &lt;&gt; "", $AG$7 * L66 / $L$358,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813</v>
      </c>
      <c r="B67" t="s">
        <v>25</v>
      </c>
      <c r="C67">
        <v>107</v>
      </c>
      <c r="D67">
        <v>420</v>
      </c>
      <c r="E67">
        <v>465</v>
      </c>
      <c r="F67">
        <v>410</v>
      </c>
      <c r="G67" s="1">
        <v>1.4452600303358201</v>
      </c>
      <c r="H67" s="3">
        <v>1.55532173872022E-2</v>
      </c>
      <c r="I67" s="14">
        <v>1.8081797578285399</v>
      </c>
      <c r="J67" s="14">
        <v>1.55532173872022E-2</v>
      </c>
      <c r="K67" s="14">
        <v>1.8081797578285399</v>
      </c>
      <c r="L67" s="14">
        <v>7.2968574347411896E-3</v>
      </c>
      <c r="M67" s="14">
        <v>2.6789174272395001E-3</v>
      </c>
      <c r="N67" s="14">
        <v>156</v>
      </c>
      <c r="O67" s="14" t="s">
        <v>26</v>
      </c>
      <c r="P67" s="14" t="s">
        <v>27</v>
      </c>
      <c r="Q67" s="14" t="s">
        <v>814</v>
      </c>
      <c r="R67" s="14" t="s">
        <v>29</v>
      </c>
      <c r="S67" s="14" t="s">
        <v>815</v>
      </c>
      <c r="T67" s="14" t="s">
        <v>816</v>
      </c>
      <c r="V67" s="14">
        <v>1101.173</v>
      </c>
      <c r="W67" s="14">
        <v>2.2023459999999999</v>
      </c>
      <c r="X67" s="14" t="s">
        <v>817</v>
      </c>
      <c r="Y67" s="26">
        <v>3.4336692125024066E-3</v>
      </c>
      <c r="Z67" s="19" t="str">
        <f>IF($AG$7 &lt;&gt; "", $AG$7 * Y67, "")</f>
        <v/>
      </c>
      <c r="AA67" s="19" t="str">
        <f>IF($AG$7 &lt;&gt; "", $AG$7 * L67 / $L$358,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613</v>
      </c>
      <c r="B68" t="s">
        <v>25</v>
      </c>
      <c r="C68">
        <v>155</v>
      </c>
      <c r="D68">
        <v>645</v>
      </c>
      <c r="E68">
        <v>672</v>
      </c>
      <c r="F68">
        <v>635</v>
      </c>
      <c r="G68" s="1">
        <v>1.38696162929254</v>
      </c>
      <c r="H68" s="3">
        <v>1.8813459898509799E-2</v>
      </c>
      <c r="I68" s="14">
        <v>1.7255313279662201</v>
      </c>
      <c r="J68" s="14">
        <v>1.8813459898509799E-2</v>
      </c>
      <c r="K68" s="14">
        <v>1.7255313279662201</v>
      </c>
      <c r="L68" s="14">
        <v>1.05702140409802E-2</v>
      </c>
      <c r="M68" s="14">
        <v>4.0411076817594002E-3</v>
      </c>
      <c r="N68" s="14">
        <v>116</v>
      </c>
      <c r="O68" s="14" t="s">
        <v>26</v>
      </c>
      <c r="P68" s="14" t="s">
        <v>27</v>
      </c>
      <c r="Q68" s="14" t="s">
        <v>614</v>
      </c>
      <c r="R68" s="14" t="s">
        <v>29</v>
      </c>
      <c r="S68" s="14" t="s">
        <v>615</v>
      </c>
      <c r="T68" s="14" t="s">
        <v>616</v>
      </c>
      <c r="V68" s="14">
        <v>975.10450000000003</v>
      </c>
      <c r="W68" s="14">
        <v>1.9502090000000001</v>
      </c>
      <c r="X68" s="14" t="s">
        <v>617</v>
      </c>
      <c r="Y68" s="26">
        <v>4.9740068031576918E-3</v>
      </c>
      <c r="Z68" s="19" t="str">
        <f>IF($AG$7 &lt;&gt; "", $AG$7 * Y68, "")</f>
        <v/>
      </c>
      <c r="AA68" s="19" t="str">
        <f>IF($AG$7 &lt;&gt; "", $AG$7 * L68 / $L$358,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628</v>
      </c>
      <c r="B69" t="s">
        <v>25</v>
      </c>
      <c r="C69">
        <v>104</v>
      </c>
      <c r="D69">
        <v>482</v>
      </c>
      <c r="E69">
        <v>474</v>
      </c>
      <c r="F69">
        <v>407</v>
      </c>
      <c r="G69" s="1">
        <v>1.33055557959374</v>
      </c>
      <c r="H69" s="3">
        <v>2.8280740365048601E-2</v>
      </c>
      <c r="I69" s="14">
        <v>1.5485092252766099</v>
      </c>
      <c r="J69" s="14">
        <v>2.8280740365048601E-2</v>
      </c>
      <c r="K69" s="14">
        <v>1.5485092252766099</v>
      </c>
      <c r="L69" s="14">
        <v>7.0922726468512498E-3</v>
      </c>
      <c r="M69" s="14">
        <v>2.81934005872901E-3</v>
      </c>
      <c r="N69" s="14">
        <v>119</v>
      </c>
      <c r="O69" s="14" t="s">
        <v>26</v>
      </c>
      <c r="P69" s="14" t="s">
        <v>39</v>
      </c>
      <c r="Q69" s="14" t="s">
        <v>629</v>
      </c>
      <c r="R69" s="14" t="s">
        <v>29</v>
      </c>
      <c r="S69" s="14" t="s">
        <v>630</v>
      </c>
      <c r="T69" s="14" t="s">
        <v>631</v>
      </c>
      <c r="V69" s="14">
        <v>1121.252</v>
      </c>
      <c r="W69" s="14">
        <v>2.2425039999999998</v>
      </c>
      <c r="X69" s="14" t="s">
        <v>632</v>
      </c>
      <c r="Y69" s="26">
        <v>3.3373981130864513E-3</v>
      </c>
      <c r="Z69" s="19" t="str">
        <f>IF($AG$7 &lt;&gt; "", $AG$7 * Y69, "")</f>
        <v/>
      </c>
      <c r="AA69" s="19" t="str">
        <f>IF($AG$7 &lt;&gt; "", $AG$7 * L69 / $L$358,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703</v>
      </c>
      <c r="B70" t="s">
        <v>25</v>
      </c>
      <c r="C70">
        <v>130</v>
      </c>
      <c r="D70">
        <v>570</v>
      </c>
      <c r="E70">
        <v>611</v>
      </c>
      <c r="F70">
        <v>539</v>
      </c>
      <c r="G70" s="1">
        <v>1.3167393534823699</v>
      </c>
      <c r="H70" s="3">
        <v>2.8280740365048601E-2</v>
      </c>
      <c r="I70" s="14">
        <v>1.5485092252766099</v>
      </c>
      <c r="J70" s="14">
        <v>2.8280740365048601E-2</v>
      </c>
      <c r="K70" s="14">
        <v>1.5485092252766099</v>
      </c>
      <c r="L70" s="14">
        <v>8.8653408085640692E-3</v>
      </c>
      <c r="M70" s="14">
        <v>3.55827179124177E-3</v>
      </c>
      <c r="N70" s="14">
        <v>134</v>
      </c>
      <c r="O70" s="14" t="s">
        <v>26</v>
      </c>
      <c r="P70" s="14" t="s">
        <v>27</v>
      </c>
      <c r="Q70" s="14" t="s">
        <v>704</v>
      </c>
      <c r="R70" s="14" t="s">
        <v>29</v>
      </c>
      <c r="S70" s="14" t="s">
        <v>705</v>
      </c>
      <c r="T70" s="14" t="s">
        <v>706</v>
      </c>
      <c r="V70" s="14">
        <v>1107.337</v>
      </c>
      <c r="W70" s="14">
        <v>2.214674</v>
      </c>
      <c r="X70" s="14" t="s">
        <v>707</v>
      </c>
      <c r="Y70" s="26">
        <v>4.1717476413580647E-3</v>
      </c>
      <c r="Z70" s="19" t="str">
        <f>IF($AG$7 &lt;&gt; "", $AG$7 * Y70, "")</f>
        <v/>
      </c>
      <c r="AA70" s="19" t="str">
        <f>IF($AG$7 &lt;&gt; "", $AG$7 * L70 / $L$358,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1135</v>
      </c>
      <c r="B71" t="s">
        <v>25</v>
      </c>
      <c r="C71">
        <v>41</v>
      </c>
      <c r="D71">
        <v>167</v>
      </c>
      <c r="E71">
        <v>191</v>
      </c>
      <c r="F71">
        <v>187</v>
      </c>
      <c r="G71" s="1">
        <v>1.30811414543504</v>
      </c>
      <c r="H71" s="3">
        <v>4.5959990766298503E-2</v>
      </c>
      <c r="I71" s="14">
        <v>1.33762006723671</v>
      </c>
      <c r="J71" s="14">
        <v>4.5959990766298503E-2</v>
      </c>
      <c r="K71" s="14">
        <v>1.33762006723671</v>
      </c>
      <c r="L71" s="14">
        <v>2.79599210116251E-3</v>
      </c>
      <c r="M71" s="14">
        <v>1.1285782296111E-3</v>
      </c>
      <c r="N71" s="14">
        <v>227</v>
      </c>
      <c r="O71" s="14" t="s">
        <v>26</v>
      </c>
      <c r="P71" s="14" t="s">
        <v>27</v>
      </c>
      <c r="Q71" s="14" t="s">
        <v>1136</v>
      </c>
      <c r="R71" s="14" t="s">
        <v>1000</v>
      </c>
      <c r="S71" s="14" t="s">
        <v>204</v>
      </c>
      <c r="T71" s="14" t="s">
        <v>1137</v>
      </c>
      <c r="V71" s="14">
        <v>1083.201</v>
      </c>
      <c r="W71" s="14">
        <v>2.1664020000000002</v>
      </c>
      <c r="X71" s="14" t="s">
        <v>1138</v>
      </c>
      <c r="Y71" s="26">
        <v>1.3157050253513895E-3</v>
      </c>
      <c r="Z71" s="19" t="str">
        <f>IF($AG$7 &lt;&gt; "", $AG$7 * Y71, "")</f>
        <v/>
      </c>
      <c r="AA71" s="19" t="str">
        <f>IF($AG$7 &lt;&gt; "", $AG$7 * L71 / $L$358,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1151</v>
      </c>
      <c r="B72" t="s">
        <v>25</v>
      </c>
      <c r="C72">
        <v>48</v>
      </c>
      <c r="D72">
        <v>212</v>
      </c>
      <c r="E72">
        <v>215</v>
      </c>
      <c r="F72">
        <v>212</v>
      </c>
      <c r="G72" s="1">
        <v>1.3058136569785901</v>
      </c>
      <c r="H72" s="3">
        <v>4.2979235202412903E-2</v>
      </c>
      <c r="I72" s="14">
        <v>1.3667413168652101</v>
      </c>
      <c r="J72" s="14">
        <v>4.2979235202412903E-2</v>
      </c>
      <c r="K72" s="14">
        <v>1.3667413168652101</v>
      </c>
      <c r="L72" s="14">
        <v>3.2733566062390401E-3</v>
      </c>
      <c r="M72" s="14">
        <v>1.32348132476656E-3</v>
      </c>
      <c r="N72" s="14">
        <v>231</v>
      </c>
      <c r="O72" s="14" t="s">
        <v>26</v>
      </c>
      <c r="P72" s="14" t="s">
        <v>27</v>
      </c>
      <c r="Q72" s="14" t="s">
        <v>1152</v>
      </c>
      <c r="R72" s="14" t="s">
        <v>1000</v>
      </c>
      <c r="S72" s="14" t="s">
        <v>225</v>
      </c>
      <c r="T72" s="14" t="s">
        <v>1153</v>
      </c>
      <c r="V72" s="14">
        <v>1192.3779999999999</v>
      </c>
      <c r="W72" s="14">
        <v>2.3847559999999999</v>
      </c>
      <c r="X72" s="14" t="s">
        <v>1154</v>
      </c>
      <c r="Y72" s="26">
        <v>1.5403375906552852E-3</v>
      </c>
      <c r="Z72" s="19" t="str">
        <f>IF($AG$7 &lt;&gt; "", $AG$7 * Y72, "")</f>
        <v/>
      </c>
      <c r="AA72" s="19" t="str">
        <f>IF($AG$7 &lt;&gt; "", $AG$7 * L72 / $L$358,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438</v>
      </c>
      <c r="B73" t="s">
        <v>25</v>
      </c>
      <c r="C73">
        <v>131</v>
      </c>
      <c r="D73">
        <v>605</v>
      </c>
      <c r="E73">
        <v>557</v>
      </c>
      <c r="F73">
        <v>582</v>
      </c>
      <c r="G73" s="1">
        <v>1.3052204261739999</v>
      </c>
      <c r="H73" s="3">
        <v>2.9525574843382099E-2</v>
      </c>
      <c r="I73" s="14">
        <v>1.52980163820628</v>
      </c>
      <c r="J73" s="14">
        <v>2.9525574843382099E-2</v>
      </c>
      <c r="K73" s="14">
        <v>1.52980163820628</v>
      </c>
      <c r="L73" s="14">
        <v>8.9335357378607094E-3</v>
      </c>
      <c r="M73" s="14">
        <v>3.6145101366949102E-3</v>
      </c>
      <c r="N73" s="14">
        <v>81</v>
      </c>
      <c r="O73" s="14" t="s">
        <v>26</v>
      </c>
      <c r="P73" s="14" t="s">
        <v>27</v>
      </c>
      <c r="Q73" s="14" t="s">
        <v>439</v>
      </c>
      <c r="R73" s="14" t="s">
        <v>29</v>
      </c>
      <c r="S73" s="14" t="s">
        <v>440</v>
      </c>
      <c r="T73" s="14" t="s">
        <v>441</v>
      </c>
      <c r="V73" s="14">
        <v>1144.404</v>
      </c>
      <c r="W73" s="14">
        <v>2.288808</v>
      </c>
      <c r="X73" s="14" t="s">
        <v>442</v>
      </c>
      <c r="Y73" s="26">
        <v>4.2038380078300496E-3</v>
      </c>
      <c r="Z73" s="19" t="str">
        <f>IF($AG$7 &lt;&gt; "", $AG$7 * Y73, "")</f>
        <v/>
      </c>
      <c r="AA73" s="19" t="str">
        <f>IF($AG$7 &lt;&gt; "", $AG$7 * L73 / $L$358,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177</v>
      </c>
      <c r="B74" t="s">
        <v>25</v>
      </c>
      <c r="C74">
        <v>69</v>
      </c>
      <c r="D74">
        <v>289</v>
      </c>
      <c r="E74">
        <v>333</v>
      </c>
      <c r="F74">
        <v>302</v>
      </c>
      <c r="G74" s="1">
        <v>1.2988654515197899</v>
      </c>
      <c r="H74" s="3">
        <v>3.7784024382133602E-2</v>
      </c>
      <c r="I74" s="14">
        <v>1.4226917871798599</v>
      </c>
      <c r="J74" s="14">
        <v>3.7784024382133602E-2</v>
      </c>
      <c r="K74" s="14">
        <v>1.4226917871798599</v>
      </c>
      <c r="L74" s="14">
        <v>4.7054501214686198E-3</v>
      </c>
      <c r="M74" s="14">
        <v>1.91188624027449E-3</v>
      </c>
      <c r="N74" s="14">
        <v>30</v>
      </c>
      <c r="O74" s="14" t="s">
        <v>26</v>
      </c>
      <c r="P74" s="14" t="s">
        <v>27</v>
      </c>
      <c r="Q74" s="14" t="s">
        <v>178</v>
      </c>
      <c r="R74" s="14" t="s">
        <v>29</v>
      </c>
      <c r="S74" s="14" t="s">
        <v>179</v>
      </c>
      <c r="T74" s="14" t="s">
        <v>180</v>
      </c>
      <c r="V74" s="14">
        <v>1080.1559999999999</v>
      </c>
      <c r="W74" s="14">
        <v>2.1603119999999998</v>
      </c>
      <c r="X74" s="14" t="s">
        <v>181</v>
      </c>
      <c r="Y74" s="26">
        <v>2.2142352865669726E-3</v>
      </c>
      <c r="Z74" s="19" t="str">
        <f>IF($AG$7 &lt;&gt; "", $AG$7 * Y74, "")</f>
        <v/>
      </c>
      <c r="AA74" s="19" t="str">
        <f>IF($AG$7 &lt;&gt; "", $AG$7 * L74 / $L$358,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279</v>
      </c>
      <c r="B75" t="s">
        <v>25</v>
      </c>
      <c r="C75">
        <v>81</v>
      </c>
      <c r="D75">
        <v>337</v>
      </c>
      <c r="E75">
        <v>415</v>
      </c>
      <c r="F75">
        <v>351</v>
      </c>
      <c r="G75" s="1">
        <v>1.27592334795148</v>
      </c>
      <c r="H75" s="3">
        <v>3.9018649430222999E-2</v>
      </c>
      <c r="I75" s="14">
        <v>1.40872776710841</v>
      </c>
      <c r="J75" s="14">
        <v>3.9018649430222999E-2</v>
      </c>
      <c r="K75" s="14">
        <v>1.40872776710841</v>
      </c>
      <c r="L75" s="14">
        <v>5.5237892730283797E-3</v>
      </c>
      <c r="M75" s="14">
        <v>2.2804432246137998E-3</v>
      </c>
      <c r="N75" s="14">
        <v>50</v>
      </c>
      <c r="O75" s="14" t="s">
        <v>26</v>
      </c>
      <c r="P75" s="14" t="s">
        <v>280</v>
      </c>
      <c r="Q75" s="14" t="s">
        <v>281</v>
      </c>
      <c r="R75" s="14" t="s">
        <v>29</v>
      </c>
      <c r="S75" s="14" t="s">
        <v>282</v>
      </c>
      <c r="T75" s="14" t="s">
        <v>283</v>
      </c>
      <c r="V75" s="14">
        <v>997.11109999999996</v>
      </c>
      <c r="W75" s="14">
        <v>1.9942222000000001</v>
      </c>
      <c r="X75" s="14" t="s">
        <v>284</v>
      </c>
      <c r="Y75" s="26">
        <v>2.5993196842307941E-3</v>
      </c>
      <c r="Z75" s="19" t="str">
        <f>IF($AG$7 &lt;&gt; "", $AG$7 * Y75, "")</f>
        <v/>
      </c>
      <c r="AA75" s="19" t="str">
        <f>IF($AG$7 &lt;&gt; "", $AG$7 * L75 / $L$358,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713</v>
      </c>
      <c r="B76" t="s">
        <v>25</v>
      </c>
      <c r="C76">
        <v>159</v>
      </c>
      <c r="D76">
        <v>717</v>
      </c>
      <c r="E76">
        <v>806</v>
      </c>
      <c r="F76">
        <v>685</v>
      </c>
      <c r="G76" s="1">
        <v>1.24760358823782</v>
      </c>
      <c r="H76" s="3">
        <v>3.7784024382133602E-2</v>
      </c>
      <c r="I76" s="14">
        <v>1.4226917871798599</v>
      </c>
      <c r="J76" s="14">
        <v>3.7784024382133602E-2</v>
      </c>
      <c r="K76" s="14">
        <v>1.4226917871798599</v>
      </c>
      <c r="L76" s="14">
        <v>1.0842993758166801E-2</v>
      </c>
      <c r="M76" s="14">
        <v>4.5658483642825199E-3</v>
      </c>
      <c r="N76" s="14">
        <v>136</v>
      </c>
      <c r="O76" s="14" t="s">
        <v>26</v>
      </c>
      <c r="P76" s="14" t="s">
        <v>39</v>
      </c>
      <c r="Q76" s="14" t="s">
        <v>714</v>
      </c>
      <c r="R76" s="14" t="s">
        <v>29</v>
      </c>
      <c r="S76" s="14" t="s">
        <v>715</v>
      </c>
      <c r="T76" s="14" t="s">
        <v>716</v>
      </c>
      <c r="V76" s="14">
        <v>1265.4290000000001</v>
      </c>
      <c r="W76" s="14">
        <v>2.5308579999999998</v>
      </c>
      <c r="X76" s="14" t="s">
        <v>717</v>
      </c>
      <c r="Y76" s="26">
        <v>5.1023682690456325E-3</v>
      </c>
      <c r="Z76" s="19" t="str">
        <f>IF($AG$7 &lt;&gt; "", $AG$7 * Y76, "")</f>
        <v/>
      </c>
      <c r="AA76" s="19" t="str">
        <f>IF($AG$7 &lt;&gt; "", $AG$7 * L76 / $L$358,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663</v>
      </c>
      <c r="B77" t="s">
        <v>25</v>
      </c>
      <c r="C77">
        <v>105</v>
      </c>
      <c r="D77">
        <v>453</v>
      </c>
      <c r="E77">
        <v>569</v>
      </c>
      <c r="F77">
        <v>451</v>
      </c>
      <c r="G77" s="1">
        <v>1.2340729829689101</v>
      </c>
      <c r="H77" s="3">
        <v>4.3162633708259603E-2</v>
      </c>
      <c r="I77" s="14">
        <v>1.3648920632924899</v>
      </c>
      <c r="J77" s="14">
        <v>4.3162633708259603E-2</v>
      </c>
      <c r="K77" s="14">
        <v>1.3648920632924899</v>
      </c>
      <c r="L77" s="14">
        <v>7.1604675761478996E-3</v>
      </c>
      <c r="M77" s="14">
        <v>3.0433311877588599E-3</v>
      </c>
      <c r="N77" s="14">
        <v>126</v>
      </c>
      <c r="O77" s="14" t="s">
        <v>26</v>
      </c>
      <c r="P77" s="14" t="s">
        <v>27</v>
      </c>
      <c r="Q77" s="14" t="s">
        <v>664</v>
      </c>
      <c r="R77" s="14" t="s">
        <v>29</v>
      </c>
      <c r="S77" s="14" t="s">
        <v>665</v>
      </c>
      <c r="T77" s="14" t="s">
        <v>666</v>
      </c>
      <c r="V77" s="14">
        <v>1244.4570000000001</v>
      </c>
      <c r="W77" s="14">
        <v>2.4889139999999998</v>
      </c>
      <c r="X77" s="14" t="s">
        <v>667</v>
      </c>
      <c r="Y77" s="26">
        <v>3.3694884795584367E-3</v>
      </c>
      <c r="Z77" s="19" t="str">
        <f>IF($AG$7 &lt;&gt; "", $AG$7 * Y77, "")</f>
        <v/>
      </c>
      <c r="AA77" s="19" t="str">
        <f>IF($AG$7 &lt;&gt; "", $AG$7 * L77 / $L$358,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212</v>
      </c>
      <c r="B78" t="s">
        <v>25</v>
      </c>
      <c r="C78">
        <v>62</v>
      </c>
      <c r="D78">
        <v>286</v>
      </c>
      <c r="E78">
        <v>284</v>
      </c>
      <c r="F78">
        <v>303</v>
      </c>
      <c r="G78" s="1">
        <v>1.22393655967092</v>
      </c>
      <c r="H78" s="3">
        <v>5.2811272870073901E-2</v>
      </c>
      <c r="I78" s="14">
        <v>1.2772733649146999</v>
      </c>
      <c r="J78" s="14">
        <v>5.2811272870073901E-2</v>
      </c>
      <c r="K78" s="14">
        <v>1.2772733649146999</v>
      </c>
      <c r="L78" s="14">
        <v>4.2280856163920896E-3</v>
      </c>
      <c r="M78" s="14">
        <v>1.80960288446327E-3</v>
      </c>
      <c r="N78" s="14">
        <v>37</v>
      </c>
      <c r="O78" s="14" t="s">
        <v>26</v>
      </c>
      <c r="P78" s="14" t="s">
        <v>27</v>
      </c>
      <c r="Q78" s="14" t="s">
        <v>213</v>
      </c>
      <c r="R78" s="14" t="s">
        <v>29</v>
      </c>
      <c r="S78" s="14" t="s">
        <v>214</v>
      </c>
      <c r="T78" s="14" t="s">
        <v>215</v>
      </c>
      <c r="U78" s="14" t="s">
        <v>134</v>
      </c>
      <c r="V78" s="14">
        <v>1059.182</v>
      </c>
      <c r="W78" s="14">
        <v>2.1183640000000001</v>
      </c>
      <c r="X78" s="14" t="s">
        <v>216</v>
      </c>
      <c r="Y78" s="26">
        <v>1.9896027212630766E-3</v>
      </c>
      <c r="Z78" s="19" t="str">
        <f>IF($AG$7 &lt;&gt; "", $AG$7 * Y78, "")</f>
        <v/>
      </c>
      <c r="AA78" s="19" t="str">
        <f>IF($AG$7 &lt;&gt; "", $AG$7 * L78 / $L$358,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903</v>
      </c>
      <c r="B79" t="s">
        <v>25</v>
      </c>
      <c r="C79">
        <v>153</v>
      </c>
      <c r="D79">
        <v>730</v>
      </c>
      <c r="E79">
        <v>807</v>
      </c>
      <c r="F79">
        <v>647</v>
      </c>
      <c r="G79" s="1">
        <v>1.20864441814199</v>
      </c>
      <c r="H79" s="3">
        <v>4.4128489086306601E-2</v>
      </c>
      <c r="I79" s="14">
        <v>1.3552809420908301</v>
      </c>
      <c r="J79" s="14">
        <v>4.4128489086306601E-2</v>
      </c>
      <c r="K79" s="14">
        <v>1.3552809420908301</v>
      </c>
      <c r="L79" s="14">
        <v>1.04338241823869E-2</v>
      </c>
      <c r="M79" s="14">
        <v>4.5137847544674103E-3</v>
      </c>
      <c r="N79" s="14">
        <v>174</v>
      </c>
      <c r="O79" s="14" t="s">
        <v>26</v>
      </c>
      <c r="P79" s="14" t="s">
        <v>39</v>
      </c>
      <c r="Q79" s="14" t="s">
        <v>904</v>
      </c>
      <c r="R79" s="14" t="s">
        <v>29</v>
      </c>
      <c r="S79" s="14" t="s">
        <v>905</v>
      </c>
      <c r="T79" s="14" t="s">
        <v>906</v>
      </c>
      <c r="V79" s="14">
        <v>1046.164</v>
      </c>
      <c r="W79" s="14">
        <v>2.0923280000000002</v>
      </c>
      <c r="X79" s="14" t="s">
        <v>907</v>
      </c>
      <c r="Y79" s="26">
        <v>4.9098260702137219E-3</v>
      </c>
      <c r="Z79" s="19" t="str">
        <f>IF($AG$7 &lt;&gt; "", $AG$7 * Y79, "")</f>
        <v/>
      </c>
      <c r="AA79" s="19" t="str">
        <f>IF($AG$7 &lt;&gt; "", $AG$7 * L79 / $L$358,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157</v>
      </c>
      <c r="B80" t="s">
        <v>25</v>
      </c>
      <c r="C80">
        <v>93</v>
      </c>
      <c r="D80">
        <v>420</v>
      </c>
      <c r="E80">
        <v>479</v>
      </c>
      <c r="F80">
        <v>452</v>
      </c>
      <c r="G80" s="1">
        <v>1.1810148512568099</v>
      </c>
      <c r="H80" s="3">
        <v>5.5028401122752903E-2</v>
      </c>
      <c r="I80" s="14">
        <v>1.2594131056452</v>
      </c>
      <c r="J80" s="14">
        <v>5.5028401122752903E-2</v>
      </c>
      <c r="K80" s="14">
        <v>1.2594131056452</v>
      </c>
      <c r="L80" s="14">
        <v>6.3421284245881396E-3</v>
      </c>
      <c r="M80" s="14">
        <v>2.7965756926646799E-3</v>
      </c>
      <c r="N80" s="14">
        <v>26</v>
      </c>
      <c r="O80" s="14" t="s">
        <v>26</v>
      </c>
      <c r="P80" s="14" t="s">
        <v>27</v>
      </c>
      <c r="Q80" s="14" t="s">
        <v>158</v>
      </c>
      <c r="R80" s="14" t="s">
        <v>29</v>
      </c>
      <c r="S80" s="14" t="s">
        <v>159</v>
      </c>
      <c r="T80" s="14" t="s">
        <v>160</v>
      </c>
      <c r="V80" s="14">
        <v>1132.3679999999999</v>
      </c>
      <c r="W80" s="14">
        <v>2.2647360000000001</v>
      </c>
      <c r="X80" s="14" t="s">
        <v>161</v>
      </c>
      <c r="Y80" s="26">
        <v>2.9844040818946152E-3</v>
      </c>
      <c r="Z80" s="19" t="str">
        <f>IF($AG$7 &lt;&gt; "", $AG$7 * Y80, "")</f>
        <v/>
      </c>
      <c r="AA80" s="19" t="str">
        <f>IF($AG$7 &lt;&gt; "", $AG$7 * L80 / $L$358,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1447</v>
      </c>
      <c r="B81" t="s">
        <v>25</v>
      </c>
      <c r="C81">
        <v>24</v>
      </c>
      <c r="D81">
        <v>120</v>
      </c>
      <c r="E81">
        <v>118</v>
      </c>
      <c r="F81">
        <v>111</v>
      </c>
      <c r="G81" s="1">
        <v>1.17853156309935</v>
      </c>
      <c r="H81" s="3">
        <v>0.104798258341824</v>
      </c>
      <c r="I81" s="14">
        <v>0.97964593489828999</v>
      </c>
      <c r="J81" s="14">
        <v>0.104798258341824</v>
      </c>
      <c r="K81" s="14">
        <v>0.97964593489828999</v>
      </c>
      <c r="L81" s="14">
        <v>1.6366783031195201E-3</v>
      </c>
      <c r="M81" s="14">
        <v>7.2252902362259896E-4</v>
      </c>
      <c r="N81" s="14">
        <v>305</v>
      </c>
      <c r="O81" s="14" t="s">
        <v>26</v>
      </c>
      <c r="P81" s="14" t="s">
        <v>280</v>
      </c>
      <c r="Q81" s="14" t="s">
        <v>1448</v>
      </c>
      <c r="R81" s="14" t="s">
        <v>1000</v>
      </c>
      <c r="S81" s="14" t="s">
        <v>600</v>
      </c>
      <c r="T81" s="14" t="s">
        <v>1449</v>
      </c>
      <c r="V81" s="14">
        <v>1130.3040000000001</v>
      </c>
      <c r="W81" s="14">
        <v>2.260608</v>
      </c>
      <c r="X81" s="14" t="s">
        <v>1450</v>
      </c>
      <c r="Y81" s="27">
        <v>7.7016879532764261E-4</v>
      </c>
      <c r="Z81" s="19" t="str">
        <f>IF($AG$7 &lt;&gt; "", $AG$7 * Y81, "")</f>
        <v/>
      </c>
      <c r="AA81" s="19" t="str">
        <f>IF($AG$7 &lt;&gt; "", $AG$7 * L81 / $L$358,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1399</v>
      </c>
      <c r="B82" t="s">
        <v>25</v>
      </c>
      <c r="C82">
        <v>9</v>
      </c>
      <c r="D82">
        <v>53</v>
      </c>
      <c r="E82">
        <v>44</v>
      </c>
      <c r="F82">
        <v>38</v>
      </c>
      <c r="G82" s="1">
        <v>1.13272435565498</v>
      </c>
      <c r="H82" s="3">
        <v>0.225116391253052</v>
      </c>
      <c r="I82" s="14">
        <v>0.647592881847177</v>
      </c>
      <c r="J82" s="14">
        <v>0.225116391253052</v>
      </c>
      <c r="K82" s="14">
        <v>0.647592881847177</v>
      </c>
      <c r="L82" s="14">
        <v>6.1375436366982005E-4</v>
      </c>
      <c r="M82" s="14">
        <v>2.7933157966127098E-4</v>
      </c>
      <c r="N82" s="14">
        <v>293</v>
      </c>
      <c r="O82" s="14" t="s">
        <v>26</v>
      </c>
      <c r="P82" s="14" t="s">
        <v>27</v>
      </c>
      <c r="Q82" s="14" t="s">
        <v>1400</v>
      </c>
      <c r="R82" s="14" t="s">
        <v>1000</v>
      </c>
      <c r="S82" s="14" t="s">
        <v>540</v>
      </c>
      <c r="T82" s="14" t="s">
        <v>1401</v>
      </c>
      <c r="V82" s="14">
        <v>1018.174</v>
      </c>
      <c r="W82" s="14">
        <v>2.0363479999999998</v>
      </c>
      <c r="X82" s="14" t="s">
        <v>1402</v>
      </c>
      <c r="Y82" s="27">
        <v>2.8881329824786598E-4</v>
      </c>
      <c r="Z82" s="19" t="str">
        <f>IF($AG$7 &lt;&gt; "", $AG$7 * Y82, "")</f>
        <v/>
      </c>
      <c r="AA82" s="19" t="str">
        <f>IF($AG$7 &lt;&gt; "", $AG$7 * L82 / $L$358,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443</v>
      </c>
      <c r="B83" t="s">
        <v>25</v>
      </c>
      <c r="C83">
        <v>89</v>
      </c>
      <c r="D83">
        <v>450</v>
      </c>
      <c r="E83">
        <v>488</v>
      </c>
      <c r="F83">
        <v>423</v>
      </c>
      <c r="G83" s="1">
        <v>1.1080755508612301</v>
      </c>
      <c r="H83" s="3">
        <v>7.6775781442730506E-2</v>
      </c>
      <c r="I83" s="14">
        <v>1.1147757545066601</v>
      </c>
      <c r="J83" s="14">
        <v>7.6775781442730506E-2</v>
      </c>
      <c r="K83" s="14">
        <v>1.1147757545066601</v>
      </c>
      <c r="L83" s="14">
        <v>6.0693487074015501E-3</v>
      </c>
      <c r="M83" s="14">
        <v>2.8150565733994202E-3</v>
      </c>
      <c r="N83" s="14">
        <v>82</v>
      </c>
      <c r="O83" s="14" t="s">
        <v>26</v>
      </c>
      <c r="P83" s="14" t="s">
        <v>27</v>
      </c>
      <c r="Q83" s="14" t="s">
        <v>444</v>
      </c>
      <c r="R83" s="14" t="s">
        <v>29</v>
      </c>
      <c r="S83" s="14" t="s">
        <v>445</v>
      </c>
      <c r="T83" s="14" t="s">
        <v>446</v>
      </c>
      <c r="V83" s="14">
        <v>1095.28</v>
      </c>
      <c r="W83" s="14">
        <v>2.1905600000000001</v>
      </c>
      <c r="X83" s="14" t="s">
        <v>447</v>
      </c>
      <c r="Y83" s="26">
        <v>2.856042616006675E-3</v>
      </c>
      <c r="Z83" s="19" t="str">
        <f>IF($AG$7 &lt;&gt; "", $AG$7 * Y83, "")</f>
        <v/>
      </c>
      <c r="AA83" s="19" t="str">
        <f>IF($AG$7 &lt;&gt; "", $AG$7 * L83 / $L$358,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228</v>
      </c>
      <c r="B84" t="s">
        <v>25</v>
      </c>
      <c r="C84">
        <v>56</v>
      </c>
      <c r="D84">
        <v>312</v>
      </c>
      <c r="E84">
        <v>296</v>
      </c>
      <c r="F84">
        <v>264</v>
      </c>
      <c r="G84" s="1">
        <v>1.0811596525946701</v>
      </c>
      <c r="H84" s="3">
        <v>9.5970949868384794E-2</v>
      </c>
      <c r="I84" s="14">
        <v>1.01786020676384</v>
      </c>
      <c r="J84" s="14">
        <v>9.5970949868384794E-2</v>
      </c>
      <c r="K84" s="14">
        <v>1.01786020676384</v>
      </c>
      <c r="L84" s="14">
        <v>3.8189160406122101E-3</v>
      </c>
      <c r="M84" s="14">
        <v>1.80445151339637E-3</v>
      </c>
      <c r="N84" s="14">
        <v>40</v>
      </c>
      <c r="O84" s="14" t="s">
        <v>26</v>
      </c>
      <c r="P84" s="14" t="s">
        <v>27</v>
      </c>
      <c r="Q84" s="14" t="s">
        <v>229</v>
      </c>
      <c r="R84" s="14" t="s">
        <v>29</v>
      </c>
      <c r="S84" s="14" t="s">
        <v>230</v>
      </c>
      <c r="T84" s="14" t="s">
        <v>231</v>
      </c>
      <c r="V84" s="14">
        <v>1125.325</v>
      </c>
      <c r="W84" s="14">
        <v>2.2506499999999998</v>
      </c>
      <c r="X84" s="14" t="s">
        <v>232</v>
      </c>
      <c r="Y84" s="26">
        <v>1.7970605224311661E-3</v>
      </c>
      <c r="Z84" s="19" t="str">
        <f>IF($AG$7 &lt;&gt; "", $AG$7 * Y84, "")</f>
        <v/>
      </c>
      <c r="AA84" s="19" t="str">
        <f>IF($AG$7 &lt;&gt; "", $AG$7 * L84 / $L$358,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568</v>
      </c>
      <c r="B85" t="s">
        <v>25</v>
      </c>
      <c r="C85">
        <v>209</v>
      </c>
      <c r="D85">
        <v>1131</v>
      </c>
      <c r="E85">
        <v>1113</v>
      </c>
      <c r="F85">
        <v>1012</v>
      </c>
      <c r="G85" s="1">
        <v>1.08059559376362</v>
      </c>
      <c r="H85" s="3">
        <v>7.5422080196539995E-2</v>
      </c>
      <c r="I85" s="14">
        <v>1.1225014936034301</v>
      </c>
      <c r="J85" s="14">
        <v>7.5422080196539995E-2</v>
      </c>
      <c r="K85" s="14">
        <v>1.1225014936034301</v>
      </c>
      <c r="L85" s="14">
        <v>1.4252740222999201E-2</v>
      </c>
      <c r="M85" s="14">
        <v>6.7386282121108696E-3</v>
      </c>
      <c r="N85" s="14">
        <v>107</v>
      </c>
      <c r="O85" s="14" t="s">
        <v>26</v>
      </c>
      <c r="P85" s="14" t="s">
        <v>27</v>
      </c>
      <c r="Q85" s="14" t="s">
        <v>569</v>
      </c>
      <c r="R85" s="14" t="s">
        <v>29</v>
      </c>
      <c r="S85" s="14" t="s">
        <v>570</v>
      </c>
      <c r="T85" s="14" t="s">
        <v>571</v>
      </c>
      <c r="V85" s="14">
        <v>1122.241</v>
      </c>
      <c r="W85" s="14">
        <v>2.2444820000000001</v>
      </c>
      <c r="X85" s="14" t="s">
        <v>572</v>
      </c>
      <c r="Y85" s="26">
        <v>6.7068865926448876E-3</v>
      </c>
      <c r="Z85" s="19" t="str">
        <f>IF($AG$7 &lt;&gt; "", $AG$7 * Y85, "")</f>
        <v/>
      </c>
      <c r="AA85" s="19" t="str">
        <f>IF($AG$7 &lt;&gt; "", $AG$7 * L85 / $L$358,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264</v>
      </c>
      <c r="B86" t="s">
        <v>25</v>
      </c>
      <c r="C86">
        <v>93</v>
      </c>
      <c r="D86">
        <v>464</v>
      </c>
      <c r="E86">
        <v>508</v>
      </c>
      <c r="F86">
        <v>481</v>
      </c>
      <c r="G86" s="1">
        <v>1.0759321541773501</v>
      </c>
      <c r="H86" s="3">
        <v>8.5298169972579094E-2</v>
      </c>
      <c r="I86" s="14">
        <v>1.0690602862924601</v>
      </c>
      <c r="J86" s="14">
        <v>8.5298169972579094E-2</v>
      </c>
      <c r="K86" s="14">
        <v>1.0690602862924601</v>
      </c>
      <c r="L86" s="14">
        <v>6.3421284245881396E-3</v>
      </c>
      <c r="M86" s="14">
        <v>3.00795427830017E-3</v>
      </c>
      <c r="N86" s="14">
        <v>47</v>
      </c>
      <c r="O86" s="14" t="s">
        <v>26</v>
      </c>
      <c r="P86" s="14" t="s">
        <v>27</v>
      </c>
      <c r="Q86" s="14" t="s">
        <v>265</v>
      </c>
      <c r="R86" s="14" t="s">
        <v>29</v>
      </c>
      <c r="S86" s="14" t="s">
        <v>266</v>
      </c>
      <c r="T86" s="14" t="s">
        <v>267</v>
      </c>
      <c r="V86" s="14">
        <v>1019.1609999999999</v>
      </c>
      <c r="W86" s="14">
        <v>2.038322</v>
      </c>
      <c r="X86" s="14" t="s">
        <v>268</v>
      </c>
      <c r="Y86" s="26">
        <v>2.9844040818946152E-3</v>
      </c>
      <c r="Z86" s="19" t="str">
        <f>IF($AG$7 &lt;&gt; "", $AG$7 * Y86, "")</f>
        <v/>
      </c>
      <c r="AA86" s="19" t="str">
        <f>IF($AG$7 &lt;&gt; "", $AG$7 * L86 / $L$358,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758</v>
      </c>
      <c r="B87" t="s">
        <v>25</v>
      </c>
      <c r="C87">
        <v>75</v>
      </c>
      <c r="D87">
        <v>370</v>
      </c>
      <c r="E87">
        <v>426</v>
      </c>
      <c r="F87">
        <v>385</v>
      </c>
      <c r="G87" s="1">
        <v>1.0653084550566301</v>
      </c>
      <c r="H87" s="3">
        <v>9.3086423267657106E-2</v>
      </c>
      <c r="I87" s="14">
        <v>1.0311136566116501</v>
      </c>
      <c r="J87" s="14">
        <v>9.3086423267657106E-2</v>
      </c>
      <c r="K87" s="14">
        <v>1.0311136566116501</v>
      </c>
      <c r="L87" s="14">
        <v>5.1146196972485002E-3</v>
      </c>
      <c r="M87" s="14">
        <v>2.4435714604474899E-3</v>
      </c>
      <c r="N87" s="14">
        <v>145</v>
      </c>
      <c r="O87" s="14" t="s">
        <v>26</v>
      </c>
      <c r="P87" s="14" t="s">
        <v>27</v>
      </c>
      <c r="Q87" s="14" t="s">
        <v>759</v>
      </c>
      <c r="R87" s="14" t="s">
        <v>29</v>
      </c>
      <c r="S87" s="14" t="s">
        <v>760</v>
      </c>
      <c r="T87" s="14" t="s">
        <v>761</v>
      </c>
      <c r="V87" s="14">
        <v>1124.2829999999999</v>
      </c>
      <c r="W87" s="14">
        <v>2.2485659999999998</v>
      </c>
      <c r="X87" s="14" t="s">
        <v>762</v>
      </c>
      <c r="Y87" s="26">
        <v>2.4067774853988831E-3</v>
      </c>
      <c r="Z87" s="19" t="str">
        <f>IF($AG$7 &lt;&gt; "", $AG$7 * Y87, "")</f>
        <v/>
      </c>
      <c r="AA87" s="19" t="str">
        <f>IF($AG$7 &lt;&gt; "", $AG$7 * L87 / $L$358,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320</v>
      </c>
      <c r="B88" t="s">
        <v>25</v>
      </c>
      <c r="C88">
        <v>66</v>
      </c>
      <c r="D88">
        <v>348</v>
      </c>
      <c r="E88">
        <v>346</v>
      </c>
      <c r="F88">
        <v>347</v>
      </c>
      <c r="G88" s="1">
        <v>1.06118968330286</v>
      </c>
      <c r="H88" s="3">
        <v>9.7740206869999693E-2</v>
      </c>
      <c r="I88" s="14">
        <v>1.0099267461099299</v>
      </c>
      <c r="J88" s="14">
        <v>9.7740206869999693E-2</v>
      </c>
      <c r="K88" s="14">
        <v>1.0099267461099299</v>
      </c>
      <c r="L88" s="14">
        <v>4.50086533357868E-3</v>
      </c>
      <c r="M88" s="14">
        <v>2.1564984057657701E-3</v>
      </c>
      <c r="N88" s="14">
        <v>58</v>
      </c>
      <c r="O88" s="14" t="s">
        <v>26</v>
      </c>
      <c r="P88" s="14" t="s">
        <v>27</v>
      </c>
      <c r="Q88" s="14" t="s">
        <v>321</v>
      </c>
      <c r="R88" s="14" t="s">
        <v>29</v>
      </c>
      <c r="S88" s="14" t="s">
        <v>322</v>
      </c>
      <c r="T88" s="14" t="s">
        <v>323</v>
      </c>
      <c r="V88" s="14">
        <v>1220.3420000000001</v>
      </c>
      <c r="W88" s="14">
        <v>2.4406840000000001</v>
      </c>
      <c r="X88" s="14" t="s">
        <v>324</v>
      </c>
      <c r="Y88" s="26">
        <v>2.1179641871510173E-3</v>
      </c>
      <c r="Z88" s="19" t="str">
        <f>IF($AG$7 &lt;&gt; "", $AG$7 * Y88, "")</f>
        <v/>
      </c>
      <c r="AA88" s="19" t="str">
        <f>IF($AG$7 &lt;&gt; "", $AG$7 * L88 / $L$358,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120</v>
      </c>
      <c r="B89" t="s">
        <v>25</v>
      </c>
      <c r="C89">
        <v>56</v>
      </c>
      <c r="D89">
        <v>299</v>
      </c>
      <c r="E89">
        <v>309</v>
      </c>
      <c r="F89">
        <v>295</v>
      </c>
      <c r="G89" s="1">
        <v>1.0300196902719201</v>
      </c>
      <c r="H89" s="3">
        <v>0.11569011447526099</v>
      </c>
      <c r="I89" s="14">
        <v>0.93670374919228006</v>
      </c>
      <c r="J89" s="14">
        <v>0.11569011447526099</v>
      </c>
      <c r="K89" s="14">
        <v>0.93670374919228006</v>
      </c>
      <c r="L89" s="14">
        <v>3.8189160406122101E-3</v>
      </c>
      <c r="M89" s="14">
        <v>1.86963377581938E-3</v>
      </c>
      <c r="N89" s="14">
        <v>19</v>
      </c>
      <c r="O89" s="14" t="s">
        <v>26</v>
      </c>
      <c r="P89" s="14" t="s">
        <v>39</v>
      </c>
      <c r="Q89" s="14" t="s">
        <v>121</v>
      </c>
      <c r="R89" s="14" t="s">
        <v>29</v>
      </c>
      <c r="S89" s="14" t="s">
        <v>122</v>
      </c>
      <c r="T89" s="14" t="s">
        <v>123</v>
      </c>
      <c r="V89" s="14">
        <v>1158.268</v>
      </c>
      <c r="W89" s="14">
        <v>2.3165360000000002</v>
      </c>
      <c r="X89" s="14" t="s">
        <v>124</v>
      </c>
      <c r="Y89" s="26">
        <v>1.7970605224311661E-3</v>
      </c>
      <c r="Z89" s="19" t="str">
        <f>IF($AG$7 &lt;&gt; "", $AG$7 * Y89, "")</f>
        <v/>
      </c>
      <c r="AA89" s="19" t="str">
        <f>IF($AG$7 &lt;&gt; "", $AG$7 * L89 / $L$358,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638</v>
      </c>
      <c r="B90" t="s">
        <v>25</v>
      </c>
      <c r="C90">
        <v>125</v>
      </c>
      <c r="D90">
        <v>713</v>
      </c>
      <c r="E90">
        <v>675</v>
      </c>
      <c r="F90">
        <v>750</v>
      </c>
      <c r="G90" s="1">
        <v>0.94295310955998701</v>
      </c>
      <c r="H90" s="3">
        <v>0.13433293879296801</v>
      </c>
      <c r="I90" s="14">
        <v>0.87181748411420101</v>
      </c>
      <c r="J90" s="14">
        <v>0.13433293879296801</v>
      </c>
      <c r="K90" s="14">
        <v>0.87181748411420101</v>
      </c>
      <c r="L90" s="14">
        <v>8.5243661620808299E-3</v>
      </c>
      <c r="M90" s="14">
        <v>4.43371955797943E-3</v>
      </c>
      <c r="N90" s="14">
        <v>121</v>
      </c>
      <c r="O90" s="14" t="s">
        <v>26</v>
      </c>
      <c r="P90" s="14" t="s">
        <v>27</v>
      </c>
      <c r="Q90" s="14" t="s">
        <v>639</v>
      </c>
      <c r="R90" s="14" t="s">
        <v>29</v>
      </c>
      <c r="S90" s="14" t="s">
        <v>640</v>
      </c>
      <c r="T90" s="14" t="s">
        <v>641</v>
      </c>
      <c r="V90" s="14">
        <v>1130.173</v>
      </c>
      <c r="W90" s="14">
        <v>2.2603460000000002</v>
      </c>
      <c r="X90" s="14" t="s">
        <v>642</v>
      </c>
      <c r="Y90" s="26">
        <v>4.0112958089981391E-3</v>
      </c>
      <c r="Z90" s="19" t="str">
        <f>IF($AG$7 &lt;&gt; "", $AG$7 * Y90, "")</f>
        <v/>
      </c>
      <c r="AA90" s="19" t="str">
        <f>IF($AG$7 &lt;&gt; "", $AG$7 * L90 / $L$358,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290</v>
      </c>
      <c r="B91" t="s">
        <v>25</v>
      </c>
      <c r="C91">
        <v>171</v>
      </c>
      <c r="D91">
        <v>989</v>
      </c>
      <c r="E91">
        <v>1077</v>
      </c>
      <c r="F91">
        <v>937</v>
      </c>
      <c r="G91" s="1">
        <v>0.90859515957886605</v>
      </c>
      <c r="H91" s="3">
        <v>0.14748127277242201</v>
      </c>
      <c r="I91" s="14">
        <v>0.83126312306175398</v>
      </c>
      <c r="J91" s="14">
        <v>0.14748127277242201</v>
      </c>
      <c r="K91" s="14">
        <v>0.83126312306175398</v>
      </c>
      <c r="L91" s="14">
        <v>1.16613329097266E-2</v>
      </c>
      <c r="M91" s="14">
        <v>6.2115142157526896E-3</v>
      </c>
      <c r="N91" s="14">
        <v>52</v>
      </c>
      <c r="O91" s="14" t="s">
        <v>26</v>
      </c>
      <c r="P91" s="14" t="s">
        <v>27</v>
      </c>
      <c r="Q91" s="14" t="s">
        <v>291</v>
      </c>
      <c r="R91" s="14" t="s">
        <v>29</v>
      </c>
      <c r="S91" s="14" t="s">
        <v>292</v>
      </c>
      <c r="T91" s="14" t="s">
        <v>293</v>
      </c>
      <c r="V91" s="14">
        <v>1113.271</v>
      </c>
      <c r="W91" s="14">
        <v>2.2265419999999998</v>
      </c>
      <c r="X91" s="14" t="s">
        <v>294</v>
      </c>
      <c r="Y91" s="26">
        <v>5.4874526667094536E-3</v>
      </c>
      <c r="Z91" s="19" t="str">
        <f>IF($AG$7 &lt;&gt; "", $AG$7 * Y91, "")</f>
        <v/>
      </c>
      <c r="AA91" s="19" t="str">
        <f>IF($AG$7 &lt;&gt; "", $AG$7 * L91 / $L$358,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1123</v>
      </c>
      <c r="B92" t="s">
        <v>25</v>
      </c>
      <c r="C92">
        <v>25</v>
      </c>
      <c r="D92">
        <v>144</v>
      </c>
      <c r="E92">
        <v>153</v>
      </c>
      <c r="F92">
        <v>146</v>
      </c>
      <c r="G92" s="1">
        <v>0.89366099975996505</v>
      </c>
      <c r="H92" s="3">
        <v>0.225116391253052</v>
      </c>
      <c r="I92" s="14">
        <v>0.647592881847177</v>
      </c>
      <c r="J92" s="14">
        <v>0.225116391253052</v>
      </c>
      <c r="K92" s="14">
        <v>0.647592881847177</v>
      </c>
      <c r="L92" s="14">
        <v>1.7048732324161701E-3</v>
      </c>
      <c r="M92" s="14">
        <v>9.1718619724864999E-4</v>
      </c>
      <c r="N92" s="14">
        <v>224</v>
      </c>
      <c r="O92" s="14" t="s">
        <v>26</v>
      </c>
      <c r="P92" s="14" t="s">
        <v>351</v>
      </c>
      <c r="Q92" s="14" t="s">
        <v>1124</v>
      </c>
      <c r="R92" s="14" t="s">
        <v>1000</v>
      </c>
      <c r="S92" s="14" t="s">
        <v>189</v>
      </c>
      <c r="T92" s="14" t="s">
        <v>1125</v>
      </c>
      <c r="V92" s="14">
        <v>1115.3320000000001</v>
      </c>
      <c r="W92" s="14">
        <v>2.230664</v>
      </c>
      <c r="X92" s="14" t="s">
        <v>1126</v>
      </c>
      <c r="Y92" s="27">
        <v>8.0225916179962778E-4</v>
      </c>
      <c r="Z92" s="19" t="str">
        <f>IF($AG$7 &lt;&gt; "", $AG$7 * Y92, "")</f>
        <v/>
      </c>
      <c r="AA92" s="19" t="str">
        <f>IF($AG$7 &lt;&gt; "", $AG$7 * L92 / $L$358,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618</v>
      </c>
      <c r="B93" t="s">
        <v>25</v>
      </c>
      <c r="C93">
        <v>76</v>
      </c>
      <c r="D93">
        <v>431</v>
      </c>
      <c r="E93">
        <v>469</v>
      </c>
      <c r="F93">
        <v>449</v>
      </c>
      <c r="G93" s="1">
        <v>0.89169233571245499</v>
      </c>
      <c r="H93" s="3">
        <v>0.170488958355343</v>
      </c>
      <c r="I93" s="14">
        <v>0.76830374265755996</v>
      </c>
      <c r="J93" s="14">
        <v>0.170488958355343</v>
      </c>
      <c r="K93" s="14">
        <v>0.76830374265755996</v>
      </c>
      <c r="L93" s="14">
        <v>5.18281462654515E-3</v>
      </c>
      <c r="M93" s="14">
        <v>2.7929871994178701E-3</v>
      </c>
      <c r="N93" s="14">
        <v>117</v>
      </c>
      <c r="O93" s="14" t="s">
        <v>26</v>
      </c>
      <c r="P93" s="14" t="s">
        <v>39</v>
      </c>
      <c r="Q93" s="14" t="s">
        <v>619</v>
      </c>
      <c r="R93" s="14" t="s">
        <v>29</v>
      </c>
      <c r="S93" s="14" t="s">
        <v>620</v>
      </c>
      <c r="T93" s="14" t="s">
        <v>621</v>
      </c>
      <c r="V93" s="14">
        <v>973.04520000000002</v>
      </c>
      <c r="W93" s="14">
        <v>1.9460904000000001</v>
      </c>
      <c r="X93" s="14" t="s">
        <v>622</v>
      </c>
      <c r="Y93" s="26">
        <v>2.4388678518708685E-3</v>
      </c>
      <c r="Z93" s="19" t="str">
        <f>IF($AG$7 &lt;&gt; "", $AG$7 * Y93, "")</f>
        <v/>
      </c>
      <c r="AA93" s="19" t="str">
        <f>IF($AG$7 &lt;&gt; "", $AG$7 * L93 / $L$358,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187</v>
      </c>
      <c r="B94" t="s">
        <v>25</v>
      </c>
      <c r="C94">
        <v>51</v>
      </c>
      <c r="D94">
        <v>301</v>
      </c>
      <c r="E94">
        <v>309</v>
      </c>
      <c r="F94">
        <v>299</v>
      </c>
      <c r="G94" s="1">
        <v>0.88538113298439303</v>
      </c>
      <c r="H94" s="3">
        <v>0.18723738004455101</v>
      </c>
      <c r="I94" s="14">
        <v>0.72760744445206804</v>
      </c>
      <c r="J94" s="14">
        <v>0.18723738004455101</v>
      </c>
      <c r="K94" s="14">
        <v>0.72760744445206804</v>
      </c>
      <c r="L94" s="14">
        <v>3.4779413941289799E-3</v>
      </c>
      <c r="M94" s="14">
        <v>1.88232210627097E-3</v>
      </c>
      <c r="N94" s="14">
        <v>32</v>
      </c>
      <c r="O94" s="14" t="s">
        <v>26</v>
      </c>
      <c r="P94" s="14" t="s">
        <v>27</v>
      </c>
      <c r="Q94" s="14" t="s">
        <v>188</v>
      </c>
      <c r="R94" s="14" t="s">
        <v>29</v>
      </c>
      <c r="S94" s="14" t="s">
        <v>189</v>
      </c>
      <c r="T94" s="14" t="s">
        <v>190</v>
      </c>
      <c r="V94" s="14">
        <v>1078.2080000000001</v>
      </c>
      <c r="W94" s="14">
        <v>2.1564160000000001</v>
      </c>
      <c r="X94" s="14" t="s">
        <v>191</v>
      </c>
      <c r="Y94" s="26">
        <v>1.6366086900712407E-3</v>
      </c>
      <c r="Z94" s="19" t="str">
        <f>IF($AG$7 &lt;&gt; "", $AG$7 * Y94, "")</f>
        <v/>
      </c>
      <c r="AA94" s="19" t="str">
        <f>IF($AG$7 &lt;&gt; "", $AG$7 * L94 / $L$358,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928</v>
      </c>
      <c r="B95" t="s">
        <v>25</v>
      </c>
      <c r="C95">
        <v>97</v>
      </c>
      <c r="D95">
        <v>564</v>
      </c>
      <c r="E95">
        <v>599</v>
      </c>
      <c r="F95">
        <v>571</v>
      </c>
      <c r="G95" s="1">
        <v>0.881542263069784</v>
      </c>
      <c r="H95" s="3">
        <v>0.170488958355343</v>
      </c>
      <c r="I95" s="14">
        <v>0.76830374265755996</v>
      </c>
      <c r="J95" s="14">
        <v>0.170488958355343</v>
      </c>
      <c r="K95" s="14">
        <v>0.76830374265755996</v>
      </c>
      <c r="L95" s="14">
        <v>6.61490814177473E-3</v>
      </c>
      <c r="M95" s="14">
        <v>3.5900337769793501E-3</v>
      </c>
      <c r="N95" s="14">
        <v>179</v>
      </c>
      <c r="O95" s="14" t="s">
        <v>26</v>
      </c>
      <c r="P95" s="14" t="s">
        <v>27</v>
      </c>
      <c r="Q95" s="14" t="s">
        <v>929</v>
      </c>
      <c r="R95" s="14" t="s">
        <v>29</v>
      </c>
      <c r="S95" s="14" t="s">
        <v>930</v>
      </c>
      <c r="T95" s="14" t="s">
        <v>931</v>
      </c>
      <c r="V95" s="14">
        <v>1283.491</v>
      </c>
      <c r="W95" s="14">
        <v>2.5669819999999999</v>
      </c>
      <c r="X95" s="14" t="s">
        <v>932</v>
      </c>
      <c r="Y95" s="26">
        <v>3.1127655477825558E-3</v>
      </c>
      <c r="Z95" s="19" t="str">
        <f>IF($AG$7 &lt;&gt; "", $AG$7 * Y95, "")</f>
        <v/>
      </c>
      <c r="AA95" s="19" t="str">
        <f>IF($AG$7 &lt;&gt; "", $AG$7 * L95 / $L$358,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330</v>
      </c>
      <c r="B96" t="s">
        <v>25</v>
      </c>
      <c r="C96">
        <v>85</v>
      </c>
      <c r="D96">
        <v>516</v>
      </c>
      <c r="E96">
        <v>529</v>
      </c>
      <c r="F96">
        <v>519</v>
      </c>
      <c r="G96" s="1">
        <v>0.83941129071974996</v>
      </c>
      <c r="H96" s="3">
        <v>0.19830662413946501</v>
      </c>
      <c r="I96" s="14">
        <v>0.70266277858759596</v>
      </c>
      <c r="J96" s="14">
        <v>0.19830662413946501</v>
      </c>
      <c r="K96" s="14">
        <v>0.70266277858759596</v>
      </c>
      <c r="L96" s="14">
        <v>5.7965689902149701E-3</v>
      </c>
      <c r="M96" s="14">
        <v>3.2391217364764499E-3</v>
      </c>
      <c r="N96" s="14">
        <v>60</v>
      </c>
      <c r="O96" s="14" t="s">
        <v>26</v>
      </c>
      <c r="P96" s="14" t="s">
        <v>39</v>
      </c>
      <c r="Q96" s="14" t="s">
        <v>331</v>
      </c>
      <c r="R96" s="14" t="s">
        <v>29</v>
      </c>
      <c r="S96" s="14" t="s">
        <v>332</v>
      </c>
      <c r="T96" s="14" t="s">
        <v>333</v>
      </c>
      <c r="V96" s="14">
        <v>1150.3810000000001</v>
      </c>
      <c r="W96" s="14">
        <v>2.3007620000000002</v>
      </c>
      <c r="X96" s="14" t="s">
        <v>334</v>
      </c>
      <c r="Y96" s="26">
        <v>2.7276811501187343E-3</v>
      </c>
      <c r="Z96" s="19" t="str">
        <f>IF($AG$7 &lt;&gt; "", $AG$7 * Y96, "")</f>
        <v/>
      </c>
      <c r="AA96" s="19" t="str">
        <f>IF($AG$7 &lt;&gt; "", $AG$7 * L96 / $L$358,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783</v>
      </c>
      <c r="B97" t="s">
        <v>25</v>
      </c>
      <c r="C97">
        <v>71</v>
      </c>
      <c r="D97">
        <v>424</v>
      </c>
      <c r="E97">
        <v>475</v>
      </c>
      <c r="F97">
        <v>425</v>
      </c>
      <c r="G97" s="1">
        <v>0.82151824462243095</v>
      </c>
      <c r="H97" s="3">
        <v>0.21590287065757199</v>
      </c>
      <c r="I97" s="14">
        <v>0.665741583221792</v>
      </c>
      <c r="J97" s="14">
        <v>0.21590287065757199</v>
      </c>
      <c r="K97" s="14">
        <v>0.665741583221792</v>
      </c>
      <c r="L97" s="14">
        <v>4.8418399800619098E-3</v>
      </c>
      <c r="M97" s="14">
        <v>2.7392660921239701E-3</v>
      </c>
      <c r="N97" s="14">
        <v>150</v>
      </c>
      <c r="O97" s="14" t="s">
        <v>26</v>
      </c>
      <c r="P97" s="14" t="s">
        <v>27</v>
      </c>
      <c r="Q97" s="14" t="s">
        <v>784</v>
      </c>
      <c r="R97" s="14" t="s">
        <v>29</v>
      </c>
      <c r="S97" s="14" t="s">
        <v>785</v>
      </c>
      <c r="T97" s="14" t="s">
        <v>786</v>
      </c>
      <c r="V97" s="14">
        <v>1083.335</v>
      </c>
      <c r="W97" s="14">
        <v>2.1666699999999999</v>
      </c>
      <c r="X97" s="14" t="s">
        <v>787</v>
      </c>
      <c r="Y97" s="26">
        <v>2.2784160195109429E-3</v>
      </c>
      <c r="Z97" s="19" t="str">
        <f>IF($AG$7 &lt;&gt; "", $AG$7 * Y97, "")</f>
        <v/>
      </c>
      <c r="AA97" s="19" t="str">
        <f>IF($AG$7 &lt;&gt; "", $AG$7 * L97 / $L$358,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1443</v>
      </c>
      <c r="B98" t="s">
        <v>25</v>
      </c>
      <c r="C98">
        <v>12</v>
      </c>
      <c r="D98">
        <v>79</v>
      </c>
      <c r="E98">
        <v>79</v>
      </c>
      <c r="F98">
        <v>70</v>
      </c>
      <c r="G98" s="1">
        <v>0.79331017732487896</v>
      </c>
      <c r="H98" s="3">
        <v>0.36809082665515602</v>
      </c>
      <c r="I98" s="14">
        <v>0.43404500565218901</v>
      </c>
      <c r="J98" s="14">
        <v>0.36809082665515602</v>
      </c>
      <c r="K98" s="14">
        <v>0.43404500565218901</v>
      </c>
      <c r="L98" s="14">
        <v>8.1833915155976004E-4</v>
      </c>
      <c r="M98" s="14">
        <v>4.7174285333643698E-4</v>
      </c>
      <c r="N98" s="14">
        <v>304</v>
      </c>
      <c r="O98" s="14" t="s">
        <v>26</v>
      </c>
      <c r="P98" s="14" t="s">
        <v>27</v>
      </c>
      <c r="Q98" s="14" t="s">
        <v>1444</v>
      </c>
      <c r="R98" s="14" t="s">
        <v>1000</v>
      </c>
      <c r="S98" s="14" t="s">
        <v>595</v>
      </c>
      <c r="T98" s="14" t="s">
        <v>1445</v>
      </c>
      <c r="V98" s="14">
        <v>1092.299</v>
      </c>
      <c r="W98" s="14">
        <v>2.1845979999999998</v>
      </c>
      <c r="X98" s="14" t="s">
        <v>1446</v>
      </c>
      <c r="Y98" s="27">
        <v>3.8508439766382131E-4</v>
      </c>
      <c r="Z98" s="19" t="str">
        <f>IF($AG$7 &lt;&gt; "", $AG$7 * Y98, "")</f>
        <v/>
      </c>
      <c r="AA98" s="19" t="str">
        <f>IF($AG$7 &lt;&gt; "", $AG$7 * L98 / $L$358,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110</v>
      </c>
      <c r="B99" t="s">
        <v>25</v>
      </c>
      <c r="C99">
        <v>40</v>
      </c>
      <c r="D99">
        <v>267</v>
      </c>
      <c r="E99">
        <v>259</v>
      </c>
      <c r="F99">
        <v>236</v>
      </c>
      <c r="G99" s="1">
        <v>0.79006317625262701</v>
      </c>
      <c r="H99" s="3">
        <v>0.25312252920028699</v>
      </c>
      <c r="I99" s="14">
        <v>0.59666919869031598</v>
      </c>
      <c r="J99" s="14">
        <v>0.25312252920028699</v>
      </c>
      <c r="K99" s="14">
        <v>0.59666919869031598</v>
      </c>
      <c r="L99" s="14">
        <v>2.7277971718658702E-3</v>
      </c>
      <c r="M99" s="14">
        <v>1.5770989281302099E-3</v>
      </c>
      <c r="N99" s="14">
        <v>17</v>
      </c>
      <c r="O99" s="14" t="s">
        <v>26</v>
      </c>
      <c r="P99" s="14" t="s">
        <v>27</v>
      </c>
      <c r="Q99" s="14" t="s">
        <v>111</v>
      </c>
      <c r="R99" s="14" t="s">
        <v>29</v>
      </c>
      <c r="S99" s="14" t="s">
        <v>112</v>
      </c>
      <c r="T99" s="14" t="s">
        <v>113</v>
      </c>
      <c r="V99" s="14">
        <v>1297.539</v>
      </c>
      <c r="W99" s="14">
        <v>2.595078</v>
      </c>
      <c r="X99" s="14" t="s">
        <v>114</v>
      </c>
      <c r="Y99" s="26">
        <v>1.2836146588794044E-3</v>
      </c>
      <c r="Z99" s="19" t="str">
        <f>IF($AG$7 &lt;&gt; "", $AG$7 * Y99, "")</f>
        <v/>
      </c>
      <c r="AA99" s="19" t="str">
        <f>IF($AG$7 &lt;&gt; "", $AG$7 * L99 / $L$358,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1451</v>
      </c>
      <c r="B100" t="s">
        <v>25</v>
      </c>
      <c r="C100">
        <v>9</v>
      </c>
      <c r="D100">
        <v>54</v>
      </c>
      <c r="E100">
        <v>64</v>
      </c>
      <c r="F100">
        <v>54</v>
      </c>
      <c r="G100" s="1">
        <v>0.78535424126589803</v>
      </c>
      <c r="H100" s="3">
        <v>0.41018111416714698</v>
      </c>
      <c r="I100" s="14">
        <v>0.38702433958396798</v>
      </c>
      <c r="J100" s="14">
        <v>0.41018111416714698</v>
      </c>
      <c r="K100" s="14">
        <v>0.38702433958396798</v>
      </c>
      <c r="L100" s="14">
        <v>6.1375436366982005E-4</v>
      </c>
      <c r="M100" s="14">
        <v>3.5561975284967501E-4</v>
      </c>
      <c r="N100" s="14">
        <v>306</v>
      </c>
      <c r="O100" s="14" t="s">
        <v>26</v>
      </c>
      <c r="P100" s="14" t="s">
        <v>27</v>
      </c>
      <c r="Q100" s="14" t="s">
        <v>1452</v>
      </c>
      <c r="R100" s="14" t="s">
        <v>1000</v>
      </c>
      <c r="S100" s="14" t="s">
        <v>605</v>
      </c>
      <c r="T100" s="14" t="s">
        <v>1453</v>
      </c>
      <c r="V100" s="14">
        <v>986.21820000000002</v>
      </c>
      <c r="W100" s="14">
        <v>1.9724364000000001</v>
      </c>
      <c r="X100" s="14" t="s">
        <v>1454</v>
      </c>
      <c r="Y100" s="27">
        <v>2.8881329824786598E-4</v>
      </c>
      <c r="Z100" s="19" t="str">
        <f>IF($AG$7 &lt;&gt; "", $AG$7 * Y100, "")</f>
        <v/>
      </c>
      <c r="AA100" s="19" t="str">
        <f>IF($AG$7 &lt;&gt; "", $AG$7 * L100 / $L$358,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397</v>
      </c>
      <c r="B101" t="s">
        <v>25</v>
      </c>
      <c r="C101">
        <v>51</v>
      </c>
      <c r="D101">
        <v>331</v>
      </c>
      <c r="E101">
        <v>357</v>
      </c>
      <c r="F101">
        <v>292</v>
      </c>
      <c r="G101" s="1">
        <v>0.77932160576700704</v>
      </c>
      <c r="H101" s="3">
        <v>0.25139001714297299</v>
      </c>
      <c r="I101" s="14">
        <v>0.59965197241697399</v>
      </c>
      <c r="J101" s="14">
        <v>0.25139001714297299</v>
      </c>
      <c r="K101" s="14">
        <v>0.59965197241697399</v>
      </c>
      <c r="L101" s="14">
        <v>3.4779413941289799E-3</v>
      </c>
      <c r="M101" s="14">
        <v>2.0258864566566502E-3</v>
      </c>
      <c r="N101" s="14">
        <v>73</v>
      </c>
      <c r="O101" s="14" t="s">
        <v>26</v>
      </c>
      <c r="P101" s="14" t="s">
        <v>27</v>
      </c>
      <c r="Q101" s="14" t="s">
        <v>398</v>
      </c>
      <c r="R101" s="14" t="s">
        <v>29</v>
      </c>
      <c r="S101" s="14" t="s">
        <v>399</v>
      </c>
      <c r="T101" s="14" t="s">
        <v>400</v>
      </c>
      <c r="V101" s="14">
        <v>996.1875</v>
      </c>
      <c r="W101" s="14">
        <v>1.992375</v>
      </c>
      <c r="X101" s="14" t="s">
        <v>401</v>
      </c>
      <c r="Y101" s="26">
        <v>1.6366086900712407E-3</v>
      </c>
      <c r="Z101" s="19" t="str">
        <f>IF($AG$7 &lt;&gt; "", $AG$7 * Y101, "")</f>
        <v/>
      </c>
      <c r="AA101" s="19" t="str">
        <f>IF($AG$7 &lt;&gt; "", $AG$7 * L101 / $L$358,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653</v>
      </c>
      <c r="B102" t="s">
        <v>25</v>
      </c>
      <c r="C102">
        <v>102</v>
      </c>
      <c r="D102">
        <v>683</v>
      </c>
      <c r="E102">
        <v>652</v>
      </c>
      <c r="F102">
        <v>647</v>
      </c>
      <c r="G102" s="1">
        <v>0.76052007243708697</v>
      </c>
      <c r="H102" s="3">
        <v>0.240911772295548</v>
      </c>
      <c r="I102" s="14">
        <v>0.61814197742765298</v>
      </c>
      <c r="J102" s="14">
        <v>0.240911772295548</v>
      </c>
      <c r="K102" s="14">
        <v>0.61814197742765298</v>
      </c>
      <c r="L102" s="14">
        <v>6.9558827882579598E-3</v>
      </c>
      <c r="M102" s="14">
        <v>4.1055688780734997E-3</v>
      </c>
      <c r="N102" s="14">
        <v>124</v>
      </c>
      <c r="O102" s="14" t="s">
        <v>26</v>
      </c>
      <c r="P102" s="14" t="s">
        <v>27</v>
      </c>
      <c r="Q102" s="14" t="s">
        <v>654</v>
      </c>
      <c r="R102" s="14" t="s">
        <v>29</v>
      </c>
      <c r="S102" s="14" t="s">
        <v>655</v>
      </c>
      <c r="T102" s="14" t="s">
        <v>656</v>
      </c>
      <c r="V102" s="14">
        <v>1093.153</v>
      </c>
      <c r="W102" s="14">
        <v>2.1863060000000001</v>
      </c>
      <c r="X102" s="14" t="s">
        <v>657</v>
      </c>
      <c r="Y102" s="26">
        <v>3.2732173801424814E-3</v>
      </c>
      <c r="Z102" s="19" t="str">
        <f>IF($AG$7 &lt;&gt; "", $AG$7 * Y102, "")</f>
        <v/>
      </c>
      <c r="AA102" s="19" t="str">
        <f>IF($AG$7 &lt;&gt; "", $AG$7 * L102 / $L$358,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803</v>
      </c>
      <c r="B103" t="s">
        <v>25</v>
      </c>
      <c r="C103">
        <v>182</v>
      </c>
      <c r="D103">
        <v>1182</v>
      </c>
      <c r="E103">
        <v>1240</v>
      </c>
      <c r="F103">
        <v>1146</v>
      </c>
      <c r="G103" s="1">
        <v>0.748936912619664</v>
      </c>
      <c r="H103" s="3">
        <v>0.240911772295548</v>
      </c>
      <c r="I103" s="14">
        <v>0.61814197742765298</v>
      </c>
      <c r="J103" s="14">
        <v>0.240911772295548</v>
      </c>
      <c r="K103" s="14">
        <v>0.61814197742765298</v>
      </c>
      <c r="L103" s="14">
        <v>1.2411477131989699E-2</v>
      </c>
      <c r="M103" s="14">
        <v>7.3849311306316001E-3</v>
      </c>
      <c r="N103" s="14">
        <v>154</v>
      </c>
      <c r="O103" s="14" t="s">
        <v>26</v>
      </c>
      <c r="P103" s="14" t="s">
        <v>39</v>
      </c>
      <c r="Q103" s="14" t="s">
        <v>804</v>
      </c>
      <c r="R103" s="14" t="s">
        <v>29</v>
      </c>
      <c r="S103" s="14" t="s">
        <v>805</v>
      </c>
      <c r="T103" s="14" t="s">
        <v>806</v>
      </c>
      <c r="V103" s="14">
        <v>952.02679999999998</v>
      </c>
      <c r="W103" s="14">
        <v>1.9040535999999999</v>
      </c>
      <c r="X103" s="14" t="s">
        <v>807</v>
      </c>
      <c r="Y103" s="26">
        <v>5.8404466979012897E-3</v>
      </c>
      <c r="Z103" s="19" t="str">
        <f>IF($AG$7 &lt;&gt; "", $AG$7 * Y103, "")</f>
        <v/>
      </c>
      <c r="AA103" s="19" t="str">
        <f>IF($AG$7 &lt;&gt; "", $AG$7 * L103 / $L$358,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993</v>
      </c>
      <c r="B104" t="s">
        <v>25</v>
      </c>
      <c r="C104">
        <v>35</v>
      </c>
      <c r="D104">
        <v>240</v>
      </c>
      <c r="E104">
        <v>214</v>
      </c>
      <c r="F104">
        <v>238</v>
      </c>
      <c r="G104" s="1">
        <v>0.73363373159115797</v>
      </c>
      <c r="H104" s="3">
        <v>0.30666382460083702</v>
      </c>
      <c r="I104" s="14">
        <v>0.51333745226288996</v>
      </c>
      <c r="J104" s="14">
        <v>0.30666382460083702</v>
      </c>
      <c r="K104" s="14">
        <v>0.51333745226288996</v>
      </c>
      <c r="L104" s="14">
        <v>2.38682252538263E-3</v>
      </c>
      <c r="M104" s="14">
        <v>1.43511032914882E-3</v>
      </c>
      <c r="N104" s="14">
        <v>192</v>
      </c>
      <c r="O104" s="14" t="s">
        <v>26</v>
      </c>
      <c r="P104" s="14" t="s">
        <v>27</v>
      </c>
      <c r="Q104" s="14" t="s">
        <v>994</v>
      </c>
      <c r="R104" s="14" t="s">
        <v>29</v>
      </c>
      <c r="S104" s="14" t="s">
        <v>995</v>
      </c>
      <c r="T104" s="14" t="s">
        <v>996</v>
      </c>
      <c r="V104" s="14">
        <v>1192.2850000000001</v>
      </c>
      <c r="W104" s="14">
        <v>2.3845700000000001</v>
      </c>
      <c r="X104" s="14" t="s">
        <v>997</v>
      </c>
      <c r="Y104" s="26">
        <v>1.1231628265194788E-3</v>
      </c>
      <c r="Z104" s="19" t="str">
        <f>IF($AG$7 &lt;&gt; "", $AG$7 * Y104, "")</f>
        <v/>
      </c>
      <c r="AA104" s="19" t="str">
        <f>IF($AG$7 &lt;&gt; "", $AG$7 * L104 / $L$358,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458</v>
      </c>
      <c r="B105" t="s">
        <v>25</v>
      </c>
      <c r="C105">
        <v>32</v>
      </c>
      <c r="D105">
        <v>204</v>
      </c>
      <c r="E105">
        <v>218</v>
      </c>
      <c r="F105">
        <v>230</v>
      </c>
      <c r="G105" s="1">
        <v>0.69115045470068504</v>
      </c>
      <c r="H105" s="3">
        <v>0.33575847037209899</v>
      </c>
      <c r="I105" s="14">
        <v>0.473973022324294</v>
      </c>
      <c r="J105" s="14">
        <v>0.33575847037209899</v>
      </c>
      <c r="K105" s="14">
        <v>0.473973022324294</v>
      </c>
      <c r="L105" s="14">
        <v>2.1822377374926898E-3</v>
      </c>
      <c r="M105" s="14">
        <v>1.35127702556015E-3</v>
      </c>
      <c r="N105" s="14">
        <v>85</v>
      </c>
      <c r="O105" s="14" t="s">
        <v>26</v>
      </c>
      <c r="P105" s="14" t="s">
        <v>27</v>
      </c>
      <c r="Q105" s="14" t="s">
        <v>459</v>
      </c>
      <c r="R105" s="14" t="s">
        <v>29</v>
      </c>
      <c r="S105" s="14" t="s">
        <v>460</v>
      </c>
      <c r="T105" s="14" t="s">
        <v>461</v>
      </c>
      <c r="V105" s="14">
        <v>1152.31</v>
      </c>
      <c r="W105" s="14">
        <v>2.3046199999999999</v>
      </c>
      <c r="X105" s="14" t="s">
        <v>462</v>
      </c>
      <c r="Y105" s="26">
        <v>1.0268917271035235E-3</v>
      </c>
      <c r="Z105" s="19" t="str">
        <f>IF($AG$7 &lt;&gt; "", $AG$7 * Y105, "")</f>
        <v/>
      </c>
      <c r="AA105" s="19" t="str">
        <f>IF($AG$7 &lt;&gt; "", $AG$7 * L105 / $L$358,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433</v>
      </c>
      <c r="B106" t="s">
        <v>25</v>
      </c>
      <c r="C106">
        <v>46</v>
      </c>
      <c r="D106">
        <v>309</v>
      </c>
      <c r="E106">
        <v>344</v>
      </c>
      <c r="F106">
        <v>300</v>
      </c>
      <c r="G106" s="1">
        <v>0.66998289878075301</v>
      </c>
      <c r="H106" s="3">
        <v>0.33439939845272698</v>
      </c>
      <c r="I106" s="14">
        <v>0.47573451247972098</v>
      </c>
      <c r="J106" s="14">
        <v>0.33439939845272698</v>
      </c>
      <c r="K106" s="14">
        <v>0.47573451247972098</v>
      </c>
      <c r="L106" s="14">
        <v>3.1369667476457501E-3</v>
      </c>
      <c r="M106" s="14">
        <v>1.9712057133122302E-3</v>
      </c>
      <c r="N106" s="14">
        <v>80</v>
      </c>
      <c r="O106" s="14" t="s">
        <v>26</v>
      </c>
      <c r="P106" s="14" t="s">
        <v>27</v>
      </c>
      <c r="Q106" s="14" t="s">
        <v>434</v>
      </c>
      <c r="R106" s="14" t="s">
        <v>29</v>
      </c>
      <c r="S106" s="14" t="s">
        <v>435</v>
      </c>
      <c r="T106" s="14" t="s">
        <v>436</v>
      </c>
      <c r="V106" s="14">
        <v>1107.2470000000001</v>
      </c>
      <c r="W106" s="14">
        <v>2.2144940000000002</v>
      </c>
      <c r="X106" s="14" t="s">
        <v>437</v>
      </c>
      <c r="Y106" s="26">
        <v>1.4761568577113151E-3</v>
      </c>
      <c r="Z106" s="19" t="str">
        <f>IF($AG$7 &lt;&gt; "", $AG$7 * Y106, "")</f>
        <v/>
      </c>
      <c r="AA106" s="19" t="str">
        <f>IF($AG$7 &lt;&gt; "", $AG$7 * L106 / $L$358,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115</v>
      </c>
      <c r="B107" t="s">
        <v>25</v>
      </c>
      <c r="C107">
        <v>40</v>
      </c>
      <c r="D107">
        <v>254</v>
      </c>
      <c r="E107">
        <v>292</v>
      </c>
      <c r="F107">
        <v>283</v>
      </c>
      <c r="G107" s="1">
        <v>0.66797191914506704</v>
      </c>
      <c r="H107" s="3">
        <v>0.34105564628337498</v>
      </c>
      <c r="I107" s="14">
        <v>0.46717475619172499</v>
      </c>
      <c r="J107" s="14">
        <v>0.34105564628337498</v>
      </c>
      <c r="K107" s="14">
        <v>0.46717475619172499</v>
      </c>
      <c r="L107" s="14">
        <v>2.7277971718658702E-3</v>
      </c>
      <c r="M107" s="14">
        <v>1.7164921214879701E-3</v>
      </c>
      <c r="N107" s="14">
        <v>18</v>
      </c>
      <c r="O107" s="14" t="s">
        <v>26</v>
      </c>
      <c r="P107" s="14" t="s">
        <v>27</v>
      </c>
      <c r="Q107" s="14" t="s">
        <v>116</v>
      </c>
      <c r="R107" s="14" t="s">
        <v>29</v>
      </c>
      <c r="S107" s="14" t="s">
        <v>117</v>
      </c>
      <c r="T107" s="14" t="s">
        <v>118</v>
      </c>
      <c r="V107" s="14">
        <v>1314.5050000000001</v>
      </c>
      <c r="W107" s="14">
        <v>2.6290100000000001</v>
      </c>
      <c r="X107" s="14" t="s">
        <v>119</v>
      </c>
      <c r="Y107" s="26">
        <v>1.2836146588794044E-3</v>
      </c>
      <c r="Z107" s="19" t="str">
        <f>IF($AG$7 &lt;&gt; "", $AG$7 * Y107, "")</f>
        <v/>
      </c>
      <c r="AA107" s="19" t="str">
        <f>IF($AG$7 &lt;&gt; "", $AG$7 * L107 / $L$358,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533</v>
      </c>
      <c r="B108" t="s">
        <v>25</v>
      </c>
      <c r="C108">
        <v>76</v>
      </c>
      <c r="D108">
        <v>519</v>
      </c>
      <c r="E108">
        <v>563</v>
      </c>
      <c r="F108">
        <v>507</v>
      </c>
      <c r="G108" s="1">
        <v>0.65640443041492502</v>
      </c>
      <c r="H108" s="3">
        <v>0.327894102063499</v>
      </c>
      <c r="I108" s="14">
        <v>0.484266395054678</v>
      </c>
      <c r="J108" s="14">
        <v>0.327894102063499</v>
      </c>
      <c r="K108" s="14">
        <v>0.484266395054678</v>
      </c>
      <c r="L108" s="14">
        <v>5.18281462654515E-3</v>
      </c>
      <c r="M108" s="14">
        <v>3.2878803555726802E-3</v>
      </c>
      <c r="N108" s="14">
        <v>100</v>
      </c>
      <c r="O108" s="14" t="s">
        <v>26</v>
      </c>
      <c r="P108" s="14" t="s">
        <v>418</v>
      </c>
      <c r="Q108" s="14" t="s">
        <v>534</v>
      </c>
      <c r="R108" s="14" t="s">
        <v>29</v>
      </c>
      <c r="S108" s="14" t="s">
        <v>535</v>
      </c>
      <c r="T108" s="14" t="s">
        <v>536</v>
      </c>
      <c r="V108" s="14">
        <v>1154.3320000000001</v>
      </c>
      <c r="W108" s="14">
        <v>2.3086639999999998</v>
      </c>
      <c r="X108" s="14" t="s">
        <v>537</v>
      </c>
      <c r="Y108" s="26">
        <v>2.4388678518708685E-3</v>
      </c>
      <c r="Z108" s="19" t="str">
        <f>IF($AG$7 &lt;&gt; "", $AG$7 * Y108, "")</f>
        <v/>
      </c>
      <c r="AA108" s="19" t="str">
        <f>IF($AG$7 &lt;&gt; "", $AG$7 * L108 / $L$358,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60</v>
      </c>
      <c r="B109" t="s">
        <v>25</v>
      </c>
      <c r="C109">
        <v>46</v>
      </c>
      <c r="D109">
        <v>319</v>
      </c>
      <c r="E109">
        <v>316</v>
      </c>
      <c r="F109">
        <v>331</v>
      </c>
      <c r="G109" s="1">
        <v>0.64770857826093697</v>
      </c>
      <c r="H109" s="3">
        <v>0.34919504022585901</v>
      </c>
      <c r="I109" s="14">
        <v>0.45693193340242999</v>
      </c>
      <c r="J109" s="14">
        <v>0.34919504022585901</v>
      </c>
      <c r="K109" s="14">
        <v>0.45693193340242999</v>
      </c>
      <c r="L109" s="14">
        <v>3.1369667476457501E-3</v>
      </c>
      <c r="M109" s="14">
        <v>2.0020096758961198E-3</v>
      </c>
      <c r="N109" s="14">
        <v>7</v>
      </c>
      <c r="O109" s="14" t="s">
        <v>26</v>
      </c>
      <c r="P109" s="14" t="s">
        <v>27</v>
      </c>
      <c r="Q109" s="14" t="s">
        <v>61</v>
      </c>
      <c r="R109" s="14" t="s">
        <v>29</v>
      </c>
      <c r="S109" s="14" t="s">
        <v>62</v>
      </c>
      <c r="T109" s="14" t="s">
        <v>63</v>
      </c>
      <c r="V109" s="14">
        <v>1155.3130000000001</v>
      </c>
      <c r="W109" s="14">
        <v>2.3106260000000001</v>
      </c>
      <c r="X109" s="14" t="s">
        <v>64</v>
      </c>
      <c r="Y109" s="26">
        <v>1.4761568577113151E-3</v>
      </c>
      <c r="Z109" s="19" t="str">
        <f>IF($AG$7 &lt;&gt; "", $AG$7 * Y109, "")</f>
        <v/>
      </c>
      <c r="AA109" s="19" t="str">
        <f>IF($AG$7 &lt;&gt; "", $AG$7 * L109 / $L$358,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1515</v>
      </c>
      <c r="B110" t="s">
        <v>25</v>
      </c>
      <c r="C110">
        <v>8</v>
      </c>
      <c r="D110">
        <v>60</v>
      </c>
      <c r="E110">
        <v>58</v>
      </c>
      <c r="F110">
        <v>52</v>
      </c>
      <c r="G110" s="1">
        <v>0.63146550276592295</v>
      </c>
      <c r="H110" s="3">
        <v>0.52357889569342397</v>
      </c>
      <c r="I110" s="14">
        <v>0.28101786721793598</v>
      </c>
      <c r="J110" s="14">
        <v>0.52357889569342397</v>
      </c>
      <c r="K110" s="14">
        <v>0.28101786721793598</v>
      </c>
      <c r="L110" s="14">
        <v>5.45559434373173E-4</v>
      </c>
      <c r="M110" s="14">
        <v>3.5179361925218201E-4</v>
      </c>
      <c r="N110" s="14">
        <v>322</v>
      </c>
      <c r="O110" s="14" t="s">
        <v>26</v>
      </c>
      <c r="P110" s="14" t="s">
        <v>27</v>
      </c>
      <c r="Q110" s="14" t="s">
        <v>1516</v>
      </c>
      <c r="R110" s="14" t="s">
        <v>1000</v>
      </c>
      <c r="S110" s="14" t="s">
        <v>685</v>
      </c>
      <c r="T110" s="14" t="s">
        <v>1517</v>
      </c>
      <c r="V110" s="14">
        <v>1198.3889999999999</v>
      </c>
      <c r="W110" s="14">
        <v>2.3967779999999999</v>
      </c>
      <c r="X110" s="14" t="s">
        <v>1518</v>
      </c>
      <c r="Y110" s="27">
        <v>2.5672293177588087E-4</v>
      </c>
      <c r="Z110" s="19" t="str">
        <f>IF($AG$7 &lt;&gt; "", $AG$7 * Y110, "")</f>
        <v/>
      </c>
      <c r="AA110" s="19" t="str">
        <f>IF($AG$7 &lt;&gt; "", $AG$7 * L110 / $L$358,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305</v>
      </c>
      <c r="B111" t="s">
        <v>25</v>
      </c>
      <c r="C111">
        <v>48</v>
      </c>
      <c r="D111">
        <v>344</v>
      </c>
      <c r="E111">
        <v>363</v>
      </c>
      <c r="F111">
        <v>329</v>
      </c>
      <c r="G111" s="1">
        <v>0.61031763115041804</v>
      </c>
      <c r="H111" s="3">
        <v>0.38095427798239101</v>
      </c>
      <c r="I111" s="14">
        <v>0.41912714508948901</v>
      </c>
      <c r="J111" s="14">
        <v>0.38095427798239101</v>
      </c>
      <c r="K111" s="14">
        <v>0.41912714508948901</v>
      </c>
      <c r="L111" s="14">
        <v>3.2733566062390401E-3</v>
      </c>
      <c r="M111" s="14">
        <v>2.1438513450859698E-3</v>
      </c>
      <c r="N111" s="14">
        <v>55</v>
      </c>
      <c r="O111" s="14" t="s">
        <v>26</v>
      </c>
      <c r="P111" s="14" t="s">
        <v>39</v>
      </c>
      <c r="Q111" s="14" t="s">
        <v>306</v>
      </c>
      <c r="R111" s="14" t="s">
        <v>29</v>
      </c>
      <c r="S111" s="14" t="s">
        <v>307</v>
      </c>
      <c r="T111" s="14" t="s">
        <v>308</v>
      </c>
      <c r="V111" s="14">
        <v>1083.222</v>
      </c>
      <c r="W111" s="14">
        <v>2.1664439999999998</v>
      </c>
      <c r="X111" s="14" t="s">
        <v>309</v>
      </c>
      <c r="Y111" s="26">
        <v>1.5403375906552852E-3</v>
      </c>
      <c r="Z111" s="19" t="str">
        <f>IF($AG$7 &lt;&gt; "", $AG$7 * Y111, "")</f>
        <v/>
      </c>
      <c r="AA111" s="19" t="str">
        <f>IF($AG$7 &lt;&gt; "", $AG$7 * L111 / $L$358,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407</v>
      </c>
      <c r="B112" t="s">
        <v>25</v>
      </c>
      <c r="C112">
        <v>92</v>
      </c>
      <c r="D112">
        <v>660</v>
      </c>
      <c r="E112">
        <v>721</v>
      </c>
      <c r="F112">
        <v>645</v>
      </c>
      <c r="G112" s="1">
        <v>0.58167909322893596</v>
      </c>
      <c r="H112" s="3">
        <v>0.38311821585735201</v>
      </c>
      <c r="I112" s="14">
        <v>0.41666719842606398</v>
      </c>
      <c r="J112" s="14">
        <v>0.38311821585735201</v>
      </c>
      <c r="K112" s="14">
        <v>0.41666719842606398</v>
      </c>
      <c r="L112" s="14">
        <v>6.2739334952914899E-3</v>
      </c>
      <c r="M112" s="14">
        <v>4.19178602096124E-3</v>
      </c>
      <c r="N112" s="14">
        <v>75</v>
      </c>
      <c r="O112" s="14" t="s">
        <v>26</v>
      </c>
      <c r="P112" s="14" t="s">
        <v>27</v>
      </c>
      <c r="Q112" s="14" t="s">
        <v>408</v>
      </c>
      <c r="R112" s="14" t="s">
        <v>29</v>
      </c>
      <c r="S112" s="14" t="s">
        <v>409</v>
      </c>
      <c r="T112" s="14" t="s">
        <v>410</v>
      </c>
      <c r="V112" s="14">
        <v>1194.4549999999999</v>
      </c>
      <c r="W112" s="14">
        <v>2.3889100000000001</v>
      </c>
      <c r="X112" s="14" t="s">
        <v>411</v>
      </c>
      <c r="Y112" s="26">
        <v>2.9523137154226302E-3</v>
      </c>
      <c r="Z112" s="19" t="str">
        <f>IF($AG$7 &lt;&gt; "", $AG$7 * Y112, "")</f>
        <v/>
      </c>
      <c r="AA112" s="19" t="str">
        <f>IF($AG$7 &lt;&gt; "", $AG$7 * L112 / $L$358,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923</v>
      </c>
      <c r="B113" t="s">
        <v>25</v>
      </c>
      <c r="C113">
        <v>72</v>
      </c>
      <c r="D113">
        <v>544</v>
      </c>
      <c r="E113">
        <v>520</v>
      </c>
      <c r="F113">
        <v>534</v>
      </c>
      <c r="G113" s="1">
        <v>0.56823911197459498</v>
      </c>
      <c r="H113" s="3">
        <v>0.40485569263865701</v>
      </c>
      <c r="I113" s="14">
        <v>0.39269974977010502</v>
      </c>
      <c r="J113" s="14">
        <v>0.40485569263865701</v>
      </c>
      <c r="K113" s="14">
        <v>0.39269974977010502</v>
      </c>
      <c r="L113" s="14">
        <v>4.9100349093585604E-3</v>
      </c>
      <c r="M113" s="14">
        <v>3.3112524456488999E-3</v>
      </c>
      <c r="N113" s="14">
        <v>178</v>
      </c>
      <c r="O113" s="14" t="s">
        <v>26</v>
      </c>
      <c r="P113" s="14" t="s">
        <v>223</v>
      </c>
      <c r="Q113" s="14" t="s">
        <v>924</v>
      </c>
      <c r="R113" s="14" t="s">
        <v>29</v>
      </c>
      <c r="S113" s="14" t="s">
        <v>925</v>
      </c>
      <c r="T113" s="14" t="s">
        <v>926</v>
      </c>
      <c r="V113" s="14">
        <v>1286.355</v>
      </c>
      <c r="W113" s="14">
        <v>2.5727099999999998</v>
      </c>
      <c r="X113" s="14" t="s">
        <v>927</v>
      </c>
      <c r="Y113" s="26">
        <v>2.3105063859829278E-3</v>
      </c>
      <c r="Z113" s="19" t="str">
        <f>IF($AG$7 &lt;&gt; "", $AG$7 * Y113, "")</f>
        <v/>
      </c>
      <c r="AA113" s="19" t="str">
        <f>IF($AG$7 &lt;&gt; "", $AG$7 * L113 / $L$358,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1351</v>
      </c>
      <c r="B114" t="s">
        <v>25</v>
      </c>
      <c r="C114">
        <v>51</v>
      </c>
      <c r="D114">
        <v>375</v>
      </c>
      <c r="E114">
        <v>399</v>
      </c>
      <c r="F114">
        <v>374</v>
      </c>
      <c r="G114" s="1">
        <v>0.54926873718104696</v>
      </c>
      <c r="H114" s="3">
        <v>0.43152539801982098</v>
      </c>
      <c r="I114" s="14">
        <v>0.36499363819847302</v>
      </c>
      <c r="J114" s="14">
        <v>0.43152539801982098</v>
      </c>
      <c r="K114" s="14">
        <v>0.36499363819847302</v>
      </c>
      <c r="L114" s="14">
        <v>3.4779413941289799E-3</v>
      </c>
      <c r="M114" s="14">
        <v>2.3763876067061699E-3</v>
      </c>
      <c r="N114" s="14">
        <v>281</v>
      </c>
      <c r="O114" s="14" t="s">
        <v>26</v>
      </c>
      <c r="P114" s="14" t="s">
        <v>418</v>
      </c>
      <c r="Q114" s="14" t="s">
        <v>1352</v>
      </c>
      <c r="R114" s="14" t="s">
        <v>1000</v>
      </c>
      <c r="S114" s="14" t="s">
        <v>480</v>
      </c>
      <c r="T114" s="14" t="s">
        <v>1353</v>
      </c>
      <c r="V114" s="14">
        <v>1003.115</v>
      </c>
      <c r="W114" s="14">
        <v>2.00623</v>
      </c>
      <c r="X114" s="14" t="s">
        <v>1354</v>
      </c>
      <c r="Y114" s="26">
        <v>1.6366086900712407E-3</v>
      </c>
      <c r="Z114" s="19" t="str">
        <f>IF($AG$7 &lt;&gt; "", $AG$7 * Y114, "")</f>
        <v/>
      </c>
      <c r="AA114" s="19" t="str">
        <f>IF($AG$7 &lt;&gt; "", $AG$7 * L114 / $L$358,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172</v>
      </c>
      <c r="B115" t="s">
        <v>25</v>
      </c>
      <c r="C115">
        <v>43</v>
      </c>
      <c r="D115">
        <v>358</v>
      </c>
      <c r="E115">
        <v>317</v>
      </c>
      <c r="F115">
        <v>304</v>
      </c>
      <c r="G115" s="1">
        <v>0.53222066059136997</v>
      </c>
      <c r="H115" s="3">
        <v>0.45749028456782997</v>
      </c>
      <c r="I115" s="14">
        <v>0.33961812433716698</v>
      </c>
      <c r="J115" s="14">
        <v>0.45749028456782997</v>
      </c>
      <c r="K115" s="14">
        <v>0.33961812433716698</v>
      </c>
      <c r="L115" s="14">
        <v>2.9323819597558099E-3</v>
      </c>
      <c r="M115" s="14">
        <v>2.0274224410228399E-3</v>
      </c>
      <c r="N115" s="14">
        <v>29</v>
      </c>
      <c r="O115" s="14" t="s">
        <v>26</v>
      </c>
      <c r="P115" s="14" t="s">
        <v>39</v>
      </c>
      <c r="Q115" s="14" t="s">
        <v>173</v>
      </c>
      <c r="R115" s="14" t="s">
        <v>29</v>
      </c>
      <c r="S115" s="14" t="s">
        <v>174</v>
      </c>
      <c r="T115" s="14" t="s">
        <v>175</v>
      </c>
      <c r="V115" s="14">
        <v>1370.55</v>
      </c>
      <c r="W115" s="14">
        <v>2.7410999999999999</v>
      </c>
      <c r="X115" s="14" t="s">
        <v>176</v>
      </c>
      <c r="Y115" s="26">
        <v>1.3798857582953596E-3</v>
      </c>
      <c r="Z115" s="19" t="str">
        <f>IF($AG$7 &lt;&gt; "", $AG$7 * Y115, "")</f>
        <v/>
      </c>
      <c r="AA115" s="19" t="str">
        <f>IF($AG$7 &lt;&gt; "", $AG$7 * L115 / $L$358,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698</v>
      </c>
      <c r="B116" t="s">
        <v>25</v>
      </c>
      <c r="C116">
        <v>61</v>
      </c>
      <c r="D116">
        <v>487</v>
      </c>
      <c r="E116">
        <v>484</v>
      </c>
      <c r="F116">
        <v>457</v>
      </c>
      <c r="G116" s="1">
        <v>0.49254696915346802</v>
      </c>
      <c r="H116" s="3">
        <v>0.48353435153940599</v>
      </c>
      <c r="I116" s="14">
        <v>0.31557266707412202</v>
      </c>
      <c r="J116" s="14">
        <v>0.48353435153940599</v>
      </c>
      <c r="K116" s="14">
        <v>0.31557266707412202</v>
      </c>
      <c r="L116" s="14">
        <v>4.1598906870954503E-3</v>
      </c>
      <c r="M116" s="14">
        <v>2.9564371178794702E-3</v>
      </c>
      <c r="N116" s="14">
        <v>133</v>
      </c>
      <c r="O116" s="14" t="s">
        <v>26</v>
      </c>
      <c r="P116" s="14" t="s">
        <v>27</v>
      </c>
      <c r="Q116" s="14" t="s">
        <v>699</v>
      </c>
      <c r="R116" s="14" t="s">
        <v>29</v>
      </c>
      <c r="S116" s="14" t="s">
        <v>700</v>
      </c>
      <c r="T116" s="14" t="s">
        <v>701</v>
      </c>
      <c r="V116" s="14">
        <v>1081.2750000000001</v>
      </c>
      <c r="W116" s="14">
        <v>2.16255</v>
      </c>
      <c r="X116" s="14" t="s">
        <v>702</v>
      </c>
      <c r="Y116" s="26">
        <v>1.9575123547910917E-3</v>
      </c>
      <c r="Z116" s="19" t="str">
        <f>IF($AG$7 &lt;&gt; "", $AG$7 * Y116, "")</f>
        <v/>
      </c>
      <c r="AA116" s="19" t="str">
        <f>IF($AG$7 &lt;&gt; "", $AG$7 * L116 / $L$358,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1651</v>
      </c>
      <c r="B117" t="s">
        <v>25</v>
      </c>
      <c r="C117">
        <v>41</v>
      </c>
      <c r="D117">
        <v>306</v>
      </c>
      <c r="E117">
        <v>316</v>
      </c>
      <c r="F117">
        <v>343</v>
      </c>
      <c r="G117" s="1">
        <v>0.48278060091088298</v>
      </c>
      <c r="H117" s="3">
        <v>0.50934727507386002</v>
      </c>
      <c r="I117" s="14">
        <v>0.29298601290516302</v>
      </c>
      <c r="J117" s="14">
        <v>0.50934727507386002</v>
      </c>
      <c r="K117" s="14">
        <v>0.29298601290516302</v>
      </c>
      <c r="L117" s="14">
        <v>2.79599210116251E-3</v>
      </c>
      <c r="M117" s="14">
        <v>2.0006070644313801E-3</v>
      </c>
      <c r="N117" s="14">
        <v>356</v>
      </c>
      <c r="O117" s="14" t="s">
        <v>26</v>
      </c>
      <c r="P117" s="14" t="s">
        <v>27</v>
      </c>
      <c r="Q117" s="14" t="s">
        <v>1652</v>
      </c>
      <c r="R117" s="14" t="s">
        <v>1000</v>
      </c>
      <c r="S117" s="14" t="s">
        <v>855</v>
      </c>
      <c r="T117" s="14" t="s">
        <v>1653</v>
      </c>
      <c r="V117" s="14">
        <v>938.08920000000001</v>
      </c>
      <c r="W117" s="14">
        <v>1.8761783999999999</v>
      </c>
      <c r="X117" s="14" t="s">
        <v>1654</v>
      </c>
      <c r="Y117" s="26">
        <v>1.3157050253513895E-3</v>
      </c>
      <c r="Z117" s="19" t="str">
        <f>IF($AG$7 &lt;&gt; "", $AG$7 * Y117, "")</f>
        <v/>
      </c>
      <c r="AA117" s="19" t="str">
        <f>IF($AG$7 &lt;&gt; "", $AG$7 * L117 / $L$358,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1075</v>
      </c>
      <c r="B118" t="s">
        <v>25</v>
      </c>
      <c r="C118">
        <v>19</v>
      </c>
      <c r="D118">
        <v>154</v>
      </c>
      <c r="E118">
        <v>151</v>
      </c>
      <c r="F118">
        <v>147</v>
      </c>
      <c r="G118" s="1">
        <v>0.46863206851727102</v>
      </c>
      <c r="H118" s="3">
        <v>0.57256814785464105</v>
      </c>
      <c r="I118" s="14">
        <v>0.242172815580456</v>
      </c>
      <c r="J118" s="14">
        <v>0.57256814785464105</v>
      </c>
      <c r="K118" s="14">
        <v>0.242172815580456</v>
      </c>
      <c r="L118" s="14">
        <v>1.2957036566362901E-3</v>
      </c>
      <c r="M118" s="14">
        <v>9.3608452655552304E-4</v>
      </c>
      <c r="N118" s="14">
        <v>212</v>
      </c>
      <c r="O118" s="14" t="s">
        <v>26</v>
      </c>
      <c r="P118" s="14" t="s">
        <v>45</v>
      </c>
      <c r="Q118" s="14" t="s">
        <v>1076</v>
      </c>
      <c r="R118" s="14" t="s">
        <v>1000</v>
      </c>
      <c r="S118" s="14" t="s">
        <v>127</v>
      </c>
      <c r="T118" s="14" t="s">
        <v>1077</v>
      </c>
      <c r="V118" s="14">
        <v>1000.1609999999999</v>
      </c>
      <c r="W118" s="14">
        <v>2.0003220000000002</v>
      </c>
      <c r="X118" s="14" t="s">
        <v>1078</v>
      </c>
      <c r="Y118" s="27">
        <v>6.0971696296771712E-4</v>
      </c>
      <c r="Z118" s="19" t="str">
        <f>IF($AG$7 &lt;&gt; "", $AG$7 * Y118, "")</f>
        <v/>
      </c>
      <c r="AA118" s="19" t="str">
        <f>IF($AG$7 &lt;&gt; "", $AG$7 * L118 / $L$358,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243</v>
      </c>
      <c r="B119" t="s">
        <v>25</v>
      </c>
      <c r="C119">
        <v>29</v>
      </c>
      <c r="D119">
        <v>239</v>
      </c>
      <c r="E119">
        <v>258</v>
      </c>
      <c r="F119">
        <v>204</v>
      </c>
      <c r="G119" s="1">
        <v>0.44869885991708103</v>
      </c>
      <c r="H119" s="3">
        <v>0.565863903834119</v>
      </c>
      <c r="I119" s="14">
        <v>0.247288008601592</v>
      </c>
      <c r="J119" s="14">
        <v>0.565863903834119</v>
      </c>
      <c r="K119" s="14">
        <v>0.247288008601592</v>
      </c>
      <c r="L119" s="14">
        <v>1.97765294960275E-3</v>
      </c>
      <c r="M119" s="14">
        <v>1.4486616001157899E-3</v>
      </c>
      <c r="N119" s="14">
        <v>43</v>
      </c>
      <c r="O119" s="14" t="s">
        <v>26</v>
      </c>
      <c r="P119" s="14" t="s">
        <v>244</v>
      </c>
      <c r="Q119" s="14" t="s">
        <v>245</v>
      </c>
      <c r="R119" s="14" t="s">
        <v>29</v>
      </c>
      <c r="S119" s="14" t="s">
        <v>246</v>
      </c>
      <c r="T119" s="14" t="s">
        <v>247</v>
      </c>
      <c r="V119" s="14">
        <v>1306.433</v>
      </c>
      <c r="W119" s="14">
        <v>2.6128659999999999</v>
      </c>
      <c r="X119" s="14" t="s">
        <v>248</v>
      </c>
      <c r="Y119" s="27">
        <v>9.3062062768756821E-4</v>
      </c>
      <c r="Z119" s="19" t="str">
        <f>IF($AG$7 &lt;&gt; "", $AG$7 * Y119, "")</f>
        <v/>
      </c>
      <c r="AA119" s="19" t="str">
        <f>IF($AG$7 &lt;&gt; "", $AG$7 * L119 / $L$358,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1587</v>
      </c>
      <c r="B120" t="s">
        <v>25</v>
      </c>
      <c r="C120">
        <v>7</v>
      </c>
      <c r="D120">
        <v>64</v>
      </c>
      <c r="E120">
        <v>58</v>
      </c>
      <c r="F120">
        <v>49</v>
      </c>
      <c r="G120" s="1">
        <v>0.431314798919811</v>
      </c>
      <c r="H120" s="3">
        <v>0.72530733442465101</v>
      </c>
      <c r="I120" s="14">
        <v>0.13947793086026</v>
      </c>
      <c r="J120" s="14">
        <v>0.72530733442465101</v>
      </c>
      <c r="K120" s="14">
        <v>0.13947793086026</v>
      </c>
      <c r="L120" s="14">
        <v>4.7736450507652702E-4</v>
      </c>
      <c r="M120" s="14">
        <v>3.5370220380861198E-4</v>
      </c>
      <c r="N120" s="14">
        <v>340</v>
      </c>
      <c r="O120" s="14" t="s">
        <v>26</v>
      </c>
      <c r="P120" s="14" t="s">
        <v>27</v>
      </c>
      <c r="Q120" s="14" t="s">
        <v>1588</v>
      </c>
      <c r="R120" s="14" t="s">
        <v>1000</v>
      </c>
      <c r="S120" s="14" t="s">
        <v>775</v>
      </c>
      <c r="T120" s="14" t="s">
        <v>1589</v>
      </c>
      <c r="V120" s="14">
        <v>1157.413</v>
      </c>
      <c r="W120" s="14">
        <v>2.3148260000000001</v>
      </c>
      <c r="X120" s="14" t="s">
        <v>1590</v>
      </c>
      <c r="Y120" s="27">
        <v>2.2463256530389576E-4</v>
      </c>
      <c r="Z120" s="19" t="str">
        <f>IF($AG$7 &lt;&gt; "", $AG$7 * Y120, "")</f>
        <v/>
      </c>
      <c r="AA120" s="19" t="str">
        <f>IF($AG$7 &lt;&gt; "", $AG$7 * L120 / $L$358,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217</v>
      </c>
      <c r="B121" t="s">
        <v>25</v>
      </c>
      <c r="C121">
        <v>43</v>
      </c>
      <c r="D121">
        <v>346</v>
      </c>
      <c r="E121">
        <v>369</v>
      </c>
      <c r="F121">
        <v>339</v>
      </c>
      <c r="G121" s="1">
        <v>0.42666310609185198</v>
      </c>
      <c r="H121" s="3">
        <v>0.57020577999018296</v>
      </c>
      <c r="I121" s="14">
        <v>0.24396838470260401</v>
      </c>
      <c r="J121" s="14">
        <v>0.57020577999018296</v>
      </c>
      <c r="K121" s="14">
        <v>0.24396838470260401</v>
      </c>
      <c r="L121" s="14">
        <v>2.9323819597558099E-3</v>
      </c>
      <c r="M121" s="14">
        <v>2.1813631086012499E-3</v>
      </c>
      <c r="N121" s="14">
        <v>38</v>
      </c>
      <c r="O121" s="14" t="s">
        <v>26</v>
      </c>
      <c r="P121" s="14" t="s">
        <v>45</v>
      </c>
      <c r="Q121" s="14" t="s">
        <v>218</v>
      </c>
      <c r="R121" s="14" t="s">
        <v>29</v>
      </c>
      <c r="S121" s="14" t="s">
        <v>219</v>
      </c>
      <c r="T121" s="14" t="s">
        <v>220</v>
      </c>
      <c r="U121" s="14" t="s">
        <v>134</v>
      </c>
      <c r="V121" s="14">
        <v>1212.2719999999999</v>
      </c>
      <c r="W121" s="14">
        <v>2.424544</v>
      </c>
      <c r="X121" s="14" t="s">
        <v>221</v>
      </c>
      <c r="Y121" s="26">
        <v>1.3798857582953596E-3</v>
      </c>
      <c r="Z121" s="19" t="str">
        <f>IF($AG$7 &lt;&gt; "", $AG$7 * Y121, "")</f>
        <v/>
      </c>
      <c r="AA121" s="19" t="str">
        <f>IF($AG$7 &lt;&gt; "", $AG$7 * L121 / $L$358,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528</v>
      </c>
      <c r="B122" t="s">
        <v>25</v>
      </c>
      <c r="C122">
        <v>67</v>
      </c>
      <c r="D122">
        <v>532</v>
      </c>
      <c r="E122">
        <v>552</v>
      </c>
      <c r="F122">
        <v>566</v>
      </c>
      <c r="G122" s="1">
        <v>0.41835851711117999</v>
      </c>
      <c r="H122" s="3">
        <v>0.562871278585934</v>
      </c>
      <c r="I122" s="14">
        <v>0.24959091135024</v>
      </c>
      <c r="J122" s="14">
        <v>0.562871278585934</v>
      </c>
      <c r="K122" s="14">
        <v>0.24959091135024</v>
      </c>
      <c r="L122" s="14">
        <v>4.5690602628753298E-3</v>
      </c>
      <c r="M122" s="14">
        <v>3.4187171816114398E-3</v>
      </c>
      <c r="N122" s="14">
        <v>99</v>
      </c>
      <c r="O122" s="14" t="s">
        <v>26</v>
      </c>
      <c r="P122" s="14" t="s">
        <v>27</v>
      </c>
      <c r="Q122" s="14" t="s">
        <v>529</v>
      </c>
      <c r="R122" s="14" t="s">
        <v>29</v>
      </c>
      <c r="S122" s="14" t="s">
        <v>530</v>
      </c>
      <c r="T122" s="14" t="s">
        <v>531</v>
      </c>
      <c r="V122" s="14">
        <v>1063.171</v>
      </c>
      <c r="W122" s="14">
        <v>2.1263420000000002</v>
      </c>
      <c r="X122" s="14" t="s">
        <v>532</v>
      </c>
      <c r="Y122" s="26">
        <v>2.1500545536230022E-3</v>
      </c>
      <c r="Z122" s="19" t="str">
        <f>IF($AG$7 &lt;&gt; "", $AG$7 * Y122, "")</f>
        <v/>
      </c>
      <c r="AA122" s="19" t="str">
        <f>IF($AG$7 &lt;&gt; "", $AG$7 * L122 / $L$358,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858</v>
      </c>
      <c r="B123" t="s">
        <v>25</v>
      </c>
      <c r="C123">
        <v>213</v>
      </c>
      <c r="D123">
        <v>1793</v>
      </c>
      <c r="E123">
        <v>1803</v>
      </c>
      <c r="F123">
        <v>1659</v>
      </c>
      <c r="G123" s="1">
        <v>0.41731154907790502</v>
      </c>
      <c r="H123" s="3">
        <v>0.54171628014168904</v>
      </c>
      <c r="I123" s="14">
        <v>0.26622811241084698</v>
      </c>
      <c r="J123" s="14">
        <v>0.54171628014168904</v>
      </c>
      <c r="K123" s="14">
        <v>0.26622811241084698</v>
      </c>
      <c r="L123" s="14">
        <v>1.4525519940185701E-2</v>
      </c>
      <c r="M123" s="14">
        <v>1.0876718542457199E-2</v>
      </c>
      <c r="N123" s="14">
        <v>165</v>
      </c>
      <c r="O123" s="14" t="s">
        <v>26</v>
      </c>
      <c r="P123" s="14" t="s">
        <v>39</v>
      </c>
      <c r="Q123" s="14" t="s">
        <v>859</v>
      </c>
      <c r="R123" s="14" t="s">
        <v>29</v>
      </c>
      <c r="S123" s="14" t="s">
        <v>860</v>
      </c>
      <c r="T123" s="14" t="s">
        <v>861</v>
      </c>
      <c r="V123" s="14">
        <v>1221.4570000000001</v>
      </c>
      <c r="W123" s="14">
        <v>2.442914</v>
      </c>
      <c r="X123" s="14" t="s">
        <v>862</v>
      </c>
      <c r="Y123" s="26">
        <v>6.8352480585328283E-3</v>
      </c>
      <c r="Z123" s="19" t="str">
        <f>IF($AG$7 &lt;&gt; "", $AG$7 * Y123, "")</f>
        <v/>
      </c>
      <c r="AA123" s="19" t="str">
        <f>IF($AG$7 &lt;&gt; "", $AG$7 * L123 / $L$358,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1415</v>
      </c>
      <c r="B124" t="s">
        <v>25</v>
      </c>
      <c r="C124">
        <v>27</v>
      </c>
      <c r="D124">
        <v>219</v>
      </c>
      <c r="E124">
        <v>219</v>
      </c>
      <c r="F124">
        <v>231</v>
      </c>
      <c r="G124" s="1">
        <v>0.40898835637119901</v>
      </c>
      <c r="H124" s="3">
        <v>0.61263849762613498</v>
      </c>
      <c r="I124" s="14">
        <v>0.21279571601577801</v>
      </c>
      <c r="J124" s="14">
        <v>0.61263849762613498</v>
      </c>
      <c r="K124" s="14">
        <v>0.21279571601577801</v>
      </c>
      <c r="L124" s="14">
        <v>1.8412630910094601E-3</v>
      </c>
      <c r="M124" s="14">
        <v>1.3865728982089701E-3</v>
      </c>
      <c r="N124" s="14">
        <v>297</v>
      </c>
      <c r="O124" s="14" t="s">
        <v>26</v>
      </c>
      <c r="P124" s="14" t="s">
        <v>27</v>
      </c>
      <c r="Q124" s="14" t="s">
        <v>1416</v>
      </c>
      <c r="R124" s="14" t="s">
        <v>1000</v>
      </c>
      <c r="S124" s="14" t="s">
        <v>560</v>
      </c>
      <c r="T124" s="14" t="s">
        <v>1417</v>
      </c>
      <c r="V124" s="14">
        <v>1194.26</v>
      </c>
      <c r="W124" s="14">
        <v>2.3885200000000002</v>
      </c>
      <c r="X124" s="14" t="s">
        <v>1418</v>
      </c>
      <c r="Y124" s="27">
        <v>8.66439894743598E-4</v>
      </c>
      <c r="Z124" s="19" t="str">
        <f>IF($AG$7 &lt;&gt; "", $AG$7 * Y124, "")</f>
        <v/>
      </c>
      <c r="AA124" s="19" t="str">
        <f>IF($AG$7 &lt;&gt; "", $AG$7 * L124 / $L$358,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300</v>
      </c>
      <c r="B125" t="s">
        <v>25</v>
      </c>
      <c r="C125">
        <v>35</v>
      </c>
      <c r="D125">
        <v>286</v>
      </c>
      <c r="E125">
        <v>285</v>
      </c>
      <c r="F125">
        <v>329</v>
      </c>
      <c r="G125" s="1">
        <v>0.354240082677857</v>
      </c>
      <c r="H125" s="3">
        <v>0.64964830389581796</v>
      </c>
      <c r="I125" s="14">
        <v>0.18732169107062799</v>
      </c>
      <c r="J125" s="14">
        <v>0.64964830389581796</v>
      </c>
      <c r="K125" s="14">
        <v>0.18732169107062799</v>
      </c>
      <c r="L125" s="14">
        <v>2.38682252538263E-3</v>
      </c>
      <c r="M125" s="14">
        <v>1.8670766604588899E-3</v>
      </c>
      <c r="N125" s="14">
        <v>54</v>
      </c>
      <c r="O125" s="14" t="s">
        <v>26</v>
      </c>
      <c r="P125" s="14" t="s">
        <v>39</v>
      </c>
      <c r="Q125" s="14" t="s">
        <v>301</v>
      </c>
      <c r="R125" s="14" t="s">
        <v>29</v>
      </c>
      <c r="S125" s="14" t="s">
        <v>302</v>
      </c>
      <c r="T125" s="14" t="s">
        <v>303</v>
      </c>
      <c r="V125" s="14">
        <v>1068.1489999999999</v>
      </c>
      <c r="W125" s="14">
        <v>2.136298</v>
      </c>
      <c r="X125" s="14" t="s">
        <v>304</v>
      </c>
      <c r="Y125" s="26">
        <v>1.1231628265194788E-3</v>
      </c>
      <c r="Z125" s="19" t="str">
        <f>IF($AG$7 &lt;&gt; "", $AG$7 * Y125, "")</f>
        <v/>
      </c>
      <c r="AA125" s="19" t="str">
        <f>IF($AG$7 &lt;&gt; "", $AG$7 * L125 / $L$358,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33</v>
      </c>
      <c r="B126" t="s">
        <v>25</v>
      </c>
      <c r="C126">
        <v>53</v>
      </c>
      <c r="D126">
        <v>474</v>
      </c>
      <c r="E126">
        <v>478</v>
      </c>
      <c r="F126">
        <v>421</v>
      </c>
      <c r="G126" s="1">
        <v>0.34740240451687499</v>
      </c>
      <c r="H126" s="3">
        <v>0.63688573211127397</v>
      </c>
      <c r="I126" s="14">
        <v>0.19593848032575301</v>
      </c>
      <c r="J126" s="14">
        <v>0.63688573211127397</v>
      </c>
      <c r="K126" s="14">
        <v>0.19593848032575301</v>
      </c>
      <c r="L126" s="14">
        <v>3.6143312527222699E-3</v>
      </c>
      <c r="M126" s="14">
        <v>2.8406056909362201E-3</v>
      </c>
      <c r="N126" s="14">
        <v>2</v>
      </c>
      <c r="O126" s="14" t="s">
        <v>26</v>
      </c>
      <c r="P126" s="14" t="s">
        <v>27</v>
      </c>
      <c r="Q126" s="14" t="s">
        <v>34</v>
      </c>
      <c r="R126" s="14" t="s">
        <v>29</v>
      </c>
      <c r="S126" s="14" t="s">
        <v>35</v>
      </c>
      <c r="T126" s="14" t="s">
        <v>36</v>
      </c>
      <c r="V126" s="14">
        <v>1175.3420000000001</v>
      </c>
      <c r="W126" s="14">
        <v>2.3506840000000002</v>
      </c>
      <c r="X126" s="14" t="s">
        <v>37</v>
      </c>
      <c r="Y126" s="26">
        <v>1.7007894230152108E-3</v>
      </c>
      <c r="Z126" s="19" t="str">
        <f>IF($AG$7 &lt;&gt; "", $AG$7 * Y126, "")</f>
        <v/>
      </c>
      <c r="AA126" s="19" t="str">
        <f>IF($AG$7 &lt;&gt; "", $AG$7 * L126 / $L$358,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1431</v>
      </c>
      <c r="B127" t="s">
        <v>25</v>
      </c>
      <c r="C127">
        <v>11</v>
      </c>
      <c r="D127">
        <v>94</v>
      </c>
      <c r="E127">
        <v>92</v>
      </c>
      <c r="F127">
        <v>101</v>
      </c>
      <c r="G127" s="1">
        <v>0.33378233080502301</v>
      </c>
      <c r="H127" s="3">
        <v>0.73733630575952203</v>
      </c>
      <c r="I127" s="14">
        <v>0.13233438131075001</v>
      </c>
      <c r="J127" s="14">
        <v>0.73733630575952203</v>
      </c>
      <c r="K127" s="14">
        <v>0.13233438131075001</v>
      </c>
      <c r="L127" s="14">
        <v>7.5014422226311298E-4</v>
      </c>
      <c r="M127" s="14">
        <v>5.9508789886185702E-4</v>
      </c>
      <c r="N127" s="14">
        <v>301</v>
      </c>
      <c r="O127" s="14" t="s">
        <v>26</v>
      </c>
      <c r="P127" s="14" t="s">
        <v>27</v>
      </c>
      <c r="Q127" s="14" t="s">
        <v>1432</v>
      </c>
      <c r="R127" s="14" t="s">
        <v>1000</v>
      </c>
      <c r="S127" s="14" t="s">
        <v>580</v>
      </c>
      <c r="T127" s="14" t="s">
        <v>1433</v>
      </c>
      <c r="V127" s="14">
        <v>1035.182</v>
      </c>
      <c r="W127" s="14">
        <v>2.0703640000000001</v>
      </c>
      <c r="X127" s="14" t="s">
        <v>1434</v>
      </c>
      <c r="Y127" s="27">
        <v>3.529940311918362E-4</v>
      </c>
      <c r="Z127" s="19" t="str">
        <f>IF($AG$7 &lt;&gt; "", $AG$7 * Y127, "")</f>
        <v/>
      </c>
      <c r="AA127" s="19" t="str">
        <f>IF($AG$7 &lt;&gt; "", $AG$7 * L127 / $L$358,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1107</v>
      </c>
      <c r="B128" t="s">
        <v>25</v>
      </c>
      <c r="C128">
        <v>20</v>
      </c>
      <c r="D128">
        <v>183</v>
      </c>
      <c r="E128">
        <v>171</v>
      </c>
      <c r="F128">
        <v>171</v>
      </c>
      <c r="G128" s="1">
        <v>0.32636938692296402</v>
      </c>
      <c r="H128" s="3">
        <v>0.69341596077377698</v>
      </c>
      <c r="I128" s="14">
        <v>0.159006166146305</v>
      </c>
      <c r="J128" s="14">
        <v>0.69341596077377698</v>
      </c>
      <c r="K128" s="14">
        <v>0.159006166146305</v>
      </c>
      <c r="L128" s="14">
        <v>1.3638985859329301E-3</v>
      </c>
      <c r="M128" s="14">
        <v>1.0876031747348699E-3</v>
      </c>
      <c r="N128" s="14">
        <v>220</v>
      </c>
      <c r="O128" s="14" t="s">
        <v>26</v>
      </c>
      <c r="P128" s="14" t="s">
        <v>39</v>
      </c>
      <c r="Q128" s="14" t="s">
        <v>1108</v>
      </c>
      <c r="R128" s="14" t="s">
        <v>1000</v>
      </c>
      <c r="S128" s="14" t="s">
        <v>169</v>
      </c>
      <c r="T128" s="14" t="s">
        <v>1109</v>
      </c>
      <c r="V128" s="14">
        <v>1072.2239999999999</v>
      </c>
      <c r="W128" s="14">
        <v>2.1444480000000001</v>
      </c>
      <c r="X128" s="14" t="s">
        <v>1110</v>
      </c>
      <c r="Y128" s="27">
        <v>6.4180732943970218E-4</v>
      </c>
      <c r="Z128" s="19" t="str">
        <f>IF($AG$7 &lt;&gt; "", $AG$7 * Y128, "")</f>
        <v/>
      </c>
      <c r="AA128" s="19" t="str">
        <f>IF($AG$7 &lt;&gt; "", $AG$7 * L128 / $L$358,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773</v>
      </c>
      <c r="B129" t="s">
        <v>25</v>
      </c>
      <c r="C129">
        <v>140</v>
      </c>
      <c r="D129">
        <v>1236</v>
      </c>
      <c r="E129">
        <v>1273</v>
      </c>
      <c r="F129">
        <v>1193</v>
      </c>
      <c r="G129" s="1">
        <v>0.317050451452214</v>
      </c>
      <c r="H129" s="3">
        <v>0.65585742648746403</v>
      </c>
      <c r="I129" s="14">
        <v>0.183190559434384</v>
      </c>
      <c r="J129" s="14">
        <v>0.65585742648746403</v>
      </c>
      <c r="K129" s="14">
        <v>0.183190559434384</v>
      </c>
      <c r="L129" s="14">
        <v>9.5472901015305305E-3</v>
      </c>
      <c r="M129" s="14">
        <v>7.6634995549844003E-3</v>
      </c>
      <c r="N129" s="14">
        <v>148</v>
      </c>
      <c r="O129" s="14" t="s">
        <v>26</v>
      </c>
      <c r="P129" s="14" t="s">
        <v>280</v>
      </c>
      <c r="Q129" s="14" t="s">
        <v>774</v>
      </c>
      <c r="R129" s="14" t="s">
        <v>29</v>
      </c>
      <c r="S129" s="14" t="s">
        <v>775</v>
      </c>
      <c r="T129" s="14" t="s">
        <v>776</v>
      </c>
      <c r="U129" s="14" t="s">
        <v>134</v>
      </c>
      <c r="V129" s="14">
        <v>1182.386</v>
      </c>
      <c r="W129" s="14">
        <v>2.3647719999999999</v>
      </c>
      <c r="X129" s="14" t="s">
        <v>777</v>
      </c>
      <c r="Y129" s="26">
        <v>4.492651306077915E-3</v>
      </c>
      <c r="Z129" s="19" t="str">
        <f>IF($AG$7 &lt;&gt; "", $AG$7 * Y129, "")</f>
        <v/>
      </c>
      <c r="AA129" s="19" t="str">
        <f>IF($AG$7 &lt;&gt; "", $AG$7 * L129 / $L$358,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1099</v>
      </c>
      <c r="B130" t="s">
        <v>25</v>
      </c>
      <c r="C130">
        <v>7</v>
      </c>
      <c r="D130">
        <v>69</v>
      </c>
      <c r="E130">
        <v>68</v>
      </c>
      <c r="F130">
        <v>51</v>
      </c>
      <c r="G130" s="1">
        <v>0.29647206277645199</v>
      </c>
      <c r="H130" s="3">
        <v>0.81461696691450303</v>
      </c>
      <c r="I130" s="14">
        <v>8.9046548631796299E-2</v>
      </c>
      <c r="J130" s="14">
        <v>0.81461696691450303</v>
      </c>
      <c r="K130" s="14">
        <v>8.9046548631796299E-2</v>
      </c>
      <c r="L130" s="14">
        <v>4.7736450507652702E-4</v>
      </c>
      <c r="M130" s="14">
        <v>3.8839311162787199E-4</v>
      </c>
      <c r="N130" s="14">
        <v>218</v>
      </c>
      <c r="O130" s="14" t="s">
        <v>26</v>
      </c>
      <c r="P130" s="14" t="s">
        <v>418</v>
      </c>
      <c r="Q130" s="14" t="s">
        <v>1100</v>
      </c>
      <c r="R130" s="14" t="s">
        <v>1000</v>
      </c>
      <c r="S130" s="14" t="s">
        <v>159</v>
      </c>
      <c r="T130" s="14" t="s">
        <v>1101</v>
      </c>
      <c r="V130" s="14">
        <v>1073.2529999999999</v>
      </c>
      <c r="W130" s="14">
        <v>2.146506</v>
      </c>
      <c r="X130" s="14" t="s">
        <v>1102</v>
      </c>
      <c r="Y130" s="27">
        <v>2.2463256530389576E-4</v>
      </c>
      <c r="Z130" s="19" t="str">
        <f>IF($AG$7 &lt;&gt; "", $AG$7 * Y130, "")</f>
        <v/>
      </c>
      <c r="AA130" s="19" t="str">
        <f>IF($AG$7 &lt;&gt; "", $AG$7 * L130 / $L$358,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1539</v>
      </c>
      <c r="B131" t="s">
        <v>25</v>
      </c>
      <c r="C131">
        <v>17</v>
      </c>
      <c r="D131">
        <v>147</v>
      </c>
      <c r="E131">
        <v>156</v>
      </c>
      <c r="F131">
        <v>155</v>
      </c>
      <c r="G131" s="1">
        <v>0.28912431815192202</v>
      </c>
      <c r="H131" s="3">
        <v>0.74689479396060598</v>
      </c>
      <c r="I131" s="14">
        <v>0.126740567689485</v>
      </c>
      <c r="J131" s="14">
        <v>0.74689479396060598</v>
      </c>
      <c r="K131" s="14">
        <v>0.126740567689485</v>
      </c>
      <c r="L131" s="14">
        <v>1.1593137980429899E-3</v>
      </c>
      <c r="M131" s="14">
        <v>9.4863040945787505E-4</v>
      </c>
      <c r="N131" s="14">
        <v>328</v>
      </c>
      <c r="O131" s="14" t="s">
        <v>26</v>
      </c>
      <c r="P131" s="14" t="s">
        <v>39</v>
      </c>
      <c r="Q131" s="14" t="s">
        <v>1540</v>
      </c>
      <c r="R131" s="14" t="s">
        <v>1000</v>
      </c>
      <c r="S131" s="14" t="s">
        <v>715</v>
      </c>
      <c r="T131" s="14" t="s">
        <v>1541</v>
      </c>
      <c r="V131" s="14">
        <v>1108.298</v>
      </c>
      <c r="W131" s="14">
        <v>2.216596</v>
      </c>
      <c r="X131" s="14" t="s">
        <v>1542</v>
      </c>
      <c r="Y131" s="27">
        <v>5.4553623002374691E-4</v>
      </c>
      <c r="Z131" s="19" t="str">
        <f>IF($AG$7 &lt;&gt; "", $AG$7 * Y131, "")</f>
        <v/>
      </c>
      <c r="AA131" s="19" t="str">
        <f>IF($AG$7 &lt;&gt; "", $AG$7 * L131 / $L$358,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888</v>
      </c>
      <c r="B132" t="s">
        <v>25</v>
      </c>
      <c r="C132">
        <v>58</v>
      </c>
      <c r="D132">
        <v>553</v>
      </c>
      <c r="E132">
        <v>527</v>
      </c>
      <c r="F132">
        <v>507</v>
      </c>
      <c r="G132" s="1">
        <v>0.26722788644358098</v>
      </c>
      <c r="H132" s="3">
        <v>0.73107881228903304</v>
      </c>
      <c r="I132" s="14">
        <v>0.13603580238927401</v>
      </c>
      <c r="J132" s="14">
        <v>0.73107881228903304</v>
      </c>
      <c r="K132" s="14">
        <v>0.13603580238927401</v>
      </c>
      <c r="L132" s="14">
        <v>3.9553058992055096E-3</v>
      </c>
      <c r="M132" s="14">
        <v>3.28637060731321E-3</v>
      </c>
      <c r="N132" s="14">
        <v>171</v>
      </c>
      <c r="O132" s="14" t="s">
        <v>26</v>
      </c>
      <c r="P132" s="14" t="s">
        <v>39</v>
      </c>
      <c r="Q132" s="14" t="s">
        <v>889</v>
      </c>
      <c r="R132" s="14" t="s">
        <v>29</v>
      </c>
      <c r="S132" s="14" t="s">
        <v>890</v>
      </c>
      <c r="T132" s="14" t="s">
        <v>891</v>
      </c>
      <c r="V132" s="14">
        <v>1136.221</v>
      </c>
      <c r="W132" s="14">
        <v>2.2724419999999999</v>
      </c>
      <c r="X132" s="14" t="s">
        <v>892</v>
      </c>
      <c r="Y132" s="26">
        <v>1.8612412553751364E-3</v>
      </c>
      <c r="Z132" s="19" t="str">
        <f>IF($AG$7 &lt;&gt; "", $AG$7 * Y132, "")</f>
        <v/>
      </c>
      <c r="AA132" s="19" t="str">
        <f>IF($AG$7 &lt;&gt; "", $AG$7 * L132 / $L$358,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295</v>
      </c>
      <c r="B133" t="s">
        <v>25</v>
      </c>
      <c r="C133">
        <v>42</v>
      </c>
      <c r="D133">
        <v>390</v>
      </c>
      <c r="E133">
        <v>417</v>
      </c>
      <c r="F133">
        <v>348</v>
      </c>
      <c r="G133" s="1">
        <v>0.26209117864284598</v>
      </c>
      <c r="H133" s="3">
        <v>0.73873106145845002</v>
      </c>
      <c r="I133" s="14">
        <v>0.131513639795316</v>
      </c>
      <c r="J133" s="14">
        <v>0.73873106145845002</v>
      </c>
      <c r="K133" s="14">
        <v>0.131513639795316</v>
      </c>
      <c r="L133" s="14">
        <v>2.8641870304591602E-3</v>
      </c>
      <c r="M133" s="14">
        <v>2.3881442343152101E-3</v>
      </c>
      <c r="N133" s="14">
        <v>53</v>
      </c>
      <c r="O133" s="14" t="s">
        <v>26</v>
      </c>
      <c r="P133" s="14" t="s">
        <v>27</v>
      </c>
      <c r="Q133" s="14" t="s">
        <v>296</v>
      </c>
      <c r="R133" s="14" t="s">
        <v>29</v>
      </c>
      <c r="S133" s="14" t="s">
        <v>297</v>
      </c>
      <c r="T133" s="14" t="s">
        <v>298</v>
      </c>
      <c r="V133" s="14">
        <v>1030.2270000000001</v>
      </c>
      <c r="W133" s="14">
        <v>2.060454</v>
      </c>
      <c r="X133" s="14" t="s">
        <v>299</v>
      </c>
      <c r="Y133" s="26">
        <v>1.3477953918233747E-3</v>
      </c>
      <c r="Z133" s="19" t="str">
        <f>IF($AG$7 &lt;&gt; "", $AG$7 * Y133, "")</f>
        <v/>
      </c>
      <c r="AA133" s="19" t="str">
        <f>IF($AG$7 &lt;&gt; "", $AG$7 * L133 / $L$358,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423</v>
      </c>
      <c r="B134" t="s">
        <v>25</v>
      </c>
      <c r="C134">
        <v>30</v>
      </c>
      <c r="D134">
        <v>276</v>
      </c>
      <c r="E134">
        <v>279</v>
      </c>
      <c r="F134">
        <v>270</v>
      </c>
      <c r="G134" s="1">
        <v>0.259923239211728</v>
      </c>
      <c r="H134" s="3">
        <v>0.76055168095075798</v>
      </c>
      <c r="I134" s="14">
        <v>0.11887126946222</v>
      </c>
      <c r="J134" s="14">
        <v>0.76055168095075798</v>
      </c>
      <c r="K134" s="14">
        <v>0.11887126946222</v>
      </c>
      <c r="L134" s="14">
        <v>2.0458478788993998E-3</v>
      </c>
      <c r="M134" s="14">
        <v>1.7084073460970799E-3</v>
      </c>
      <c r="N134" s="14">
        <v>78</v>
      </c>
      <c r="O134" s="14" t="s">
        <v>26</v>
      </c>
      <c r="P134" s="14" t="s">
        <v>27</v>
      </c>
      <c r="Q134" s="14" t="s">
        <v>424</v>
      </c>
      <c r="R134" s="14" t="s">
        <v>29</v>
      </c>
      <c r="S134" s="14" t="s">
        <v>425</v>
      </c>
      <c r="T134" s="14" t="s">
        <v>426</v>
      </c>
      <c r="V134" s="14">
        <v>1152.3810000000001</v>
      </c>
      <c r="W134" s="14">
        <v>2.3047620000000002</v>
      </c>
      <c r="X134" s="14" t="s">
        <v>427</v>
      </c>
      <c r="Y134" s="27">
        <v>9.6271099415955327E-4</v>
      </c>
      <c r="Z134" s="19" t="str">
        <f>IF($AG$7 &lt;&gt; "", $AG$7 * Y134, "")</f>
        <v/>
      </c>
      <c r="AA134" s="19" t="str">
        <f>IF($AG$7 &lt;&gt; "", $AG$7 * L134 / $L$358,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1043</v>
      </c>
      <c r="B135" t="s">
        <v>25</v>
      </c>
      <c r="C135">
        <v>16</v>
      </c>
      <c r="D135">
        <v>140</v>
      </c>
      <c r="E135">
        <v>150</v>
      </c>
      <c r="F135">
        <v>154</v>
      </c>
      <c r="G135" s="1">
        <v>0.246039893854647</v>
      </c>
      <c r="H135" s="3">
        <v>0.80147144444045004</v>
      </c>
      <c r="I135" s="14">
        <v>9.6111946476229407E-2</v>
      </c>
      <c r="J135" s="14">
        <v>0.80147144444045004</v>
      </c>
      <c r="K135" s="14">
        <v>9.6111946476229407E-2</v>
      </c>
      <c r="L135" s="14">
        <v>1.0911188687463499E-3</v>
      </c>
      <c r="M135" s="14">
        <v>9.1993358804890195E-4</v>
      </c>
      <c r="N135" s="14">
        <v>204</v>
      </c>
      <c r="O135" s="14" t="s">
        <v>26</v>
      </c>
      <c r="P135" s="14" t="s">
        <v>280</v>
      </c>
      <c r="Q135" s="14" t="s">
        <v>1044</v>
      </c>
      <c r="R135" s="14" t="s">
        <v>1000</v>
      </c>
      <c r="S135" s="14" t="s">
        <v>87</v>
      </c>
      <c r="T135" s="14" t="s">
        <v>1045</v>
      </c>
      <c r="V135" s="14">
        <v>1137.3699999999999</v>
      </c>
      <c r="W135" s="14">
        <v>2.27474</v>
      </c>
      <c r="X135" s="14" t="s">
        <v>1046</v>
      </c>
      <c r="Y135" s="27">
        <v>5.1344586355176174E-4</v>
      </c>
      <c r="Z135" s="19" t="str">
        <f>IF($AG$7 &lt;&gt; "", $AG$7 * Y135, "")</f>
        <v/>
      </c>
      <c r="AA135" s="19" t="str">
        <f>IF($AG$7 &lt;&gt; "", $AG$7 * L135 / $L$358,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1479</v>
      </c>
      <c r="B136" t="s">
        <v>25</v>
      </c>
      <c r="C136">
        <v>21</v>
      </c>
      <c r="D136">
        <v>164</v>
      </c>
      <c r="E136">
        <v>207</v>
      </c>
      <c r="F136">
        <v>214</v>
      </c>
      <c r="G136" s="1">
        <v>0.240600359249667</v>
      </c>
      <c r="H136" s="3">
        <v>0.79518727628948405</v>
      </c>
      <c r="I136" s="14">
        <v>9.9530577656863795E-2</v>
      </c>
      <c r="J136" s="14">
        <v>0.79518727628948405</v>
      </c>
      <c r="K136" s="14">
        <v>9.9530577656863795E-2</v>
      </c>
      <c r="L136" s="14">
        <v>1.4320935152295801E-3</v>
      </c>
      <c r="M136" s="14">
        <v>1.21201040070007E-3</v>
      </c>
      <c r="N136" s="14">
        <v>313</v>
      </c>
      <c r="O136" s="14" t="s">
        <v>26</v>
      </c>
      <c r="P136" s="14" t="s">
        <v>39</v>
      </c>
      <c r="Q136" s="14" t="s">
        <v>1480</v>
      </c>
      <c r="R136" s="14" t="s">
        <v>1000</v>
      </c>
      <c r="S136" s="14" t="s">
        <v>640</v>
      </c>
      <c r="T136" s="14" t="s">
        <v>1481</v>
      </c>
      <c r="V136" s="14">
        <v>1046.1859999999999</v>
      </c>
      <c r="W136" s="14">
        <v>2.0923720000000001</v>
      </c>
      <c r="X136" s="14" t="s">
        <v>1482</v>
      </c>
      <c r="Y136" s="27">
        <v>6.7389769591168734E-4</v>
      </c>
      <c r="Z136" s="19" t="str">
        <f>IF($AG$7 &lt;&gt; "", $AG$7 * Y136, "")</f>
        <v/>
      </c>
      <c r="AA136" s="19" t="str">
        <f>IF($AG$7 &lt;&gt; "", $AG$7 * L136 / $L$358,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350</v>
      </c>
      <c r="B137" t="s">
        <v>25</v>
      </c>
      <c r="C137">
        <v>39</v>
      </c>
      <c r="D137">
        <v>368</v>
      </c>
      <c r="E137">
        <v>367</v>
      </c>
      <c r="F137">
        <v>364</v>
      </c>
      <c r="G137" s="1">
        <v>0.22439225245593</v>
      </c>
      <c r="H137" s="3">
        <v>0.79124749450251497</v>
      </c>
      <c r="I137" s="14">
        <v>0.10168765217263601</v>
      </c>
      <c r="J137" s="14">
        <v>0.79124749450251497</v>
      </c>
      <c r="K137" s="14">
        <v>0.10168765217263601</v>
      </c>
      <c r="L137" s="14">
        <v>2.65960224256922E-3</v>
      </c>
      <c r="M137" s="14">
        <v>2.2763914206176202E-3</v>
      </c>
      <c r="N137" s="14">
        <v>64</v>
      </c>
      <c r="O137" s="14" t="s">
        <v>26</v>
      </c>
      <c r="P137" s="14" t="s">
        <v>351</v>
      </c>
      <c r="Q137" s="14" t="s">
        <v>352</v>
      </c>
      <c r="R137" s="14" t="s">
        <v>29</v>
      </c>
      <c r="S137" s="14" t="s">
        <v>353</v>
      </c>
      <c r="T137" s="14" t="s">
        <v>354</v>
      </c>
      <c r="V137" s="14">
        <v>1141.3309999999999</v>
      </c>
      <c r="W137" s="14">
        <v>2.2826620000000002</v>
      </c>
      <c r="X137" s="14" t="s">
        <v>355</v>
      </c>
      <c r="Y137" s="26">
        <v>1.2515242924074192E-3</v>
      </c>
      <c r="Z137" s="19" t="str">
        <f>IF($AG$7 &lt;&gt; "", $AG$7 * Y137, "")</f>
        <v/>
      </c>
      <c r="AA137" s="19" t="str">
        <f>IF($AG$7 &lt;&gt; "", $AG$7 * L137 / $L$358,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1635</v>
      </c>
      <c r="B138" t="s">
        <v>25</v>
      </c>
      <c r="C138">
        <v>30</v>
      </c>
      <c r="D138">
        <v>288</v>
      </c>
      <c r="E138">
        <v>294</v>
      </c>
      <c r="F138">
        <v>266</v>
      </c>
      <c r="G138" s="1">
        <v>0.22121050910409801</v>
      </c>
      <c r="H138" s="3">
        <v>0.79518727628948405</v>
      </c>
      <c r="I138" s="14">
        <v>9.9530577656863795E-2</v>
      </c>
      <c r="J138" s="14">
        <v>0.79518727628948405</v>
      </c>
      <c r="K138" s="14">
        <v>9.9530577656863795E-2</v>
      </c>
      <c r="L138" s="14">
        <v>2.0458478788993998E-3</v>
      </c>
      <c r="M138" s="14">
        <v>1.75485706756496E-3</v>
      </c>
      <c r="N138" s="14">
        <v>352</v>
      </c>
      <c r="O138" s="14" t="s">
        <v>26</v>
      </c>
      <c r="P138" s="14" t="s">
        <v>27</v>
      </c>
      <c r="Q138" s="14" t="s">
        <v>1636</v>
      </c>
      <c r="R138" s="14" t="s">
        <v>1000</v>
      </c>
      <c r="S138" s="14" t="s">
        <v>835</v>
      </c>
      <c r="T138" s="14" t="s">
        <v>1637</v>
      </c>
      <c r="V138" s="14">
        <v>1308.4949999999999</v>
      </c>
      <c r="W138" s="14">
        <v>2.6169899999999999</v>
      </c>
      <c r="X138" s="14" t="s">
        <v>1638</v>
      </c>
      <c r="Y138" s="27">
        <v>9.6271099415955327E-4</v>
      </c>
      <c r="Z138" s="19" t="str">
        <f>IF($AG$7 &lt;&gt; "", $AG$7 * Y138, "")</f>
        <v/>
      </c>
      <c r="AA138" s="19" t="str">
        <f>IF($AG$7 &lt;&gt; "", $AG$7 * L138 / $L$358,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85</v>
      </c>
      <c r="B139" t="s">
        <v>25</v>
      </c>
      <c r="C139">
        <v>67</v>
      </c>
      <c r="D139">
        <v>644</v>
      </c>
      <c r="E139">
        <v>636</v>
      </c>
      <c r="F139">
        <v>619</v>
      </c>
      <c r="G139" s="1">
        <v>0.216313245795201</v>
      </c>
      <c r="H139" s="3">
        <v>0.78982321952760104</v>
      </c>
      <c r="I139" s="14">
        <v>0.102470102855134</v>
      </c>
      <c r="J139" s="14">
        <v>0.78982321952760104</v>
      </c>
      <c r="K139" s="14">
        <v>0.102470102855134</v>
      </c>
      <c r="L139" s="14">
        <v>4.5690602628753298E-3</v>
      </c>
      <c r="M139" s="14">
        <v>3.93275907084485E-3</v>
      </c>
      <c r="N139" s="14">
        <v>12</v>
      </c>
      <c r="O139" s="14" t="s">
        <v>26</v>
      </c>
      <c r="P139" s="14" t="s">
        <v>27</v>
      </c>
      <c r="Q139" s="14" t="s">
        <v>86</v>
      </c>
      <c r="R139" s="14" t="s">
        <v>29</v>
      </c>
      <c r="S139" s="14" t="s">
        <v>87</v>
      </c>
      <c r="T139" s="14" t="s">
        <v>88</v>
      </c>
      <c r="V139" s="14">
        <v>1333.502</v>
      </c>
      <c r="W139" s="14">
        <v>2.6670039999999999</v>
      </c>
      <c r="X139" s="14" t="s">
        <v>89</v>
      </c>
      <c r="Y139" s="26">
        <v>2.1500545536230022E-3</v>
      </c>
      <c r="Z139" s="19" t="str">
        <f>IF($AG$7 &lt;&gt; "", $AG$7 * Y139, "")</f>
        <v/>
      </c>
      <c r="AA139" s="19" t="str">
        <f>IF($AG$7 &lt;&gt; "", $AG$7 * L139 / $L$358,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70</v>
      </c>
      <c r="B140" t="s">
        <v>25</v>
      </c>
      <c r="C140">
        <v>75</v>
      </c>
      <c r="D140">
        <v>699</v>
      </c>
      <c r="E140">
        <v>755</v>
      </c>
      <c r="F140">
        <v>695</v>
      </c>
      <c r="G140" s="1">
        <v>0.201552669403846</v>
      </c>
      <c r="H140" s="3">
        <v>0.80086190157833004</v>
      </c>
      <c r="I140" s="14">
        <v>9.6442366004637001E-2</v>
      </c>
      <c r="J140" s="14">
        <v>0.80086190157833004</v>
      </c>
      <c r="K140" s="14">
        <v>9.6442366004637001E-2</v>
      </c>
      <c r="L140" s="14">
        <v>5.1146196972485002E-3</v>
      </c>
      <c r="M140" s="14">
        <v>4.4475999733252702E-3</v>
      </c>
      <c r="N140" s="14">
        <v>9</v>
      </c>
      <c r="O140" s="14" t="s">
        <v>26</v>
      </c>
      <c r="P140" s="14" t="s">
        <v>27</v>
      </c>
      <c r="Q140" s="14" t="s">
        <v>71</v>
      </c>
      <c r="R140" s="14" t="s">
        <v>29</v>
      </c>
      <c r="S140" s="14" t="s">
        <v>72</v>
      </c>
      <c r="T140" s="14" t="s">
        <v>73</v>
      </c>
      <c r="V140" s="14">
        <v>1310.4280000000001</v>
      </c>
      <c r="W140" s="14">
        <v>2.6208559999999999</v>
      </c>
      <c r="X140" s="14" t="s">
        <v>74</v>
      </c>
      <c r="Y140" s="26">
        <v>2.4067774853988831E-3</v>
      </c>
      <c r="Z140" s="19" t="str">
        <f>IF($AG$7 &lt;&gt; "", $AG$7 * Y140, "")</f>
        <v/>
      </c>
      <c r="AA140" s="19" t="str">
        <f>IF($AG$7 &lt;&gt; "", $AG$7 * L140 / $L$358,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1527</v>
      </c>
      <c r="B141" t="s">
        <v>25</v>
      </c>
      <c r="C141">
        <v>15</v>
      </c>
      <c r="D141">
        <v>156</v>
      </c>
      <c r="E141">
        <v>135</v>
      </c>
      <c r="F141">
        <v>144</v>
      </c>
      <c r="G141" s="1">
        <v>0.181792718277339</v>
      </c>
      <c r="H141" s="3">
        <v>0.85292402449488802</v>
      </c>
      <c r="I141" s="14">
        <v>6.9089652551304004E-2</v>
      </c>
      <c r="J141" s="14">
        <v>0.85292402449488802</v>
      </c>
      <c r="K141" s="14">
        <v>6.9089652551304004E-2</v>
      </c>
      <c r="L141" s="14">
        <v>1.0229239394496999E-3</v>
      </c>
      <c r="M141" s="14">
        <v>9.0177818887849401E-4</v>
      </c>
      <c r="N141" s="14">
        <v>325</v>
      </c>
      <c r="O141" s="14" t="s">
        <v>26</v>
      </c>
      <c r="P141" s="14" t="s">
        <v>27</v>
      </c>
      <c r="Q141" s="14" t="s">
        <v>1528</v>
      </c>
      <c r="R141" s="14" t="s">
        <v>1000</v>
      </c>
      <c r="S141" s="14" t="s">
        <v>700</v>
      </c>
      <c r="T141" s="14" t="s">
        <v>1529</v>
      </c>
      <c r="V141" s="14">
        <v>1104.269</v>
      </c>
      <c r="W141" s="14">
        <v>2.2085379999999999</v>
      </c>
      <c r="X141" s="14" t="s">
        <v>1530</v>
      </c>
      <c r="Y141" s="27">
        <v>4.8135549707977663E-4</v>
      </c>
      <c r="Z141" s="19" t="str">
        <f>IF($AG$7 &lt;&gt; "", $AG$7 * Y141, "")</f>
        <v/>
      </c>
      <c r="AA141" s="19" t="str">
        <f>IF($AG$7 &lt;&gt; "", $AG$7 * L141 / $L$358,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463</v>
      </c>
      <c r="B142" t="s">
        <v>25</v>
      </c>
      <c r="C142">
        <v>39</v>
      </c>
      <c r="D142">
        <v>386</v>
      </c>
      <c r="E142">
        <v>392</v>
      </c>
      <c r="F142">
        <v>365</v>
      </c>
      <c r="G142" s="1">
        <v>0.16868448882730899</v>
      </c>
      <c r="H142" s="3">
        <v>0.83943005723293296</v>
      </c>
      <c r="I142" s="14">
        <v>7.6015484187316004E-2</v>
      </c>
      <c r="J142" s="14">
        <v>0.83943005723293296</v>
      </c>
      <c r="K142" s="14">
        <v>7.6015484187316004E-2</v>
      </c>
      <c r="L142" s="14">
        <v>2.65960224256922E-3</v>
      </c>
      <c r="M142" s="14">
        <v>2.36600967661662E-3</v>
      </c>
      <c r="N142" s="14">
        <v>86</v>
      </c>
      <c r="O142" s="14" t="s">
        <v>26</v>
      </c>
      <c r="P142" s="14" t="s">
        <v>280</v>
      </c>
      <c r="Q142" s="14" t="s">
        <v>464</v>
      </c>
      <c r="R142" s="14" t="s">
        <v>29</v>
      </c>
      <c r="S142" s="14" t="s">
        <v>465</v>
      </c>
      <c r="T142" s="14" t="s">
        <v>466</v>
      </c>
      <c r="V142" s="14">
        <v>1034.1289999999999</v>
      </c>
      <c r="W142" s="14">
        <v>2.0682580000000002</v>
      </c>
      <c r="X142" s="14" t="s">
        <v>467</v>
      </c>
      <c r="Y142" s="26">
        <v>1.2515242924074192E-3</v>
      </c>
      <c r="Z142" s="19" t="str">
        <f>IF($AG$7 &lt;&gt; "", $AG$7 * Y142, "")</f>
        <v/>
      </c>
      <c r="AA142" s="19" t="str">
        <f>IF($AG$7 &lt;&gt; "", $AG$7 * L142 / $L$358,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728</v>
      </c>
      <c r="B143" t="s">
        <v>25</v>
      </c>
      <c r="C143">
        <v>47</v>
      </c>
      <c r="D143">
        <v>453</v>
      </c>
      <c r="E143">
        <v>484</v>
      </c>
      <c r="F143">
        <v>445</v>
      </c>
      <c r="G143" s="1">
        <v>0.164214458080993</v>
      </c>
      <c r="H143" s="3">
        <v>0.842353753123944</v>
      </c>
      <c r="I143" s="14">
        <v>7.4505484788396997E-2</v>
      </c>
      <c r="J143" s="14">
        <v>0.842353753123944</v>
      </c>
      <c r="K143" s="14">
        <v>7.4505484788396997E-2</v>
      </c>
      <c r="L143" s="14">
        <v>3.2051616769423899E-3</v>
      </c>
      <c r="M143" s="14">
        <v>2.8602093434223199E-3</v>
      </c>
      <c r="N143" s="14">
        <v>139</v>
      </c>
      <c r="O143" s="14" t="s">
        <v>26</v>
      </c>
      <c r="P143" s="14" t="s">
        <v>27</v>
      </c>
      <c r="Q143" s="14" t="s">
        <v>729</v>
      </c>
      <c r="R143" s="14" t="s">
        <v>29</v>
      </c>
      <c r="S143" s="14" t="s">
        <v>730</v>
      </c>
      <c r="T143" s="14" t="s">
        <v>731</v>
      </c>
      <c r="V143" s="14">
        <v>1129.2329999999999</v>
      </c>
      <c r="W143" s="14">
        <v>2.2584659999999999</v>
      </c>
      <c r="X143" s="14" t="s">
        <v>732</v>
      </c>
      <c r="Y143" s="26">
        <v>1.5082472241833001E-3</v>
      </c>
      <c r="Z143" s="19" t="str">
        <f>IF($AG$7 &lt;&gt; "", $AG$7 * Y143, "")</f>
        <v/>
      </c>
      <c r="AA143" s="19" t="str">
        <f>IF($AG$7 &lt;&gt; "", $AG$7 * L143 / $L$358,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356</v>
      </c>
      <c r="B144" t="s">
        <v>25</v>
      </c>
      <c r="C144">
        <v>27</v>
      </c>
      <c r="D144">
        <v>248</v>
      </c>
      <c r="E144">
        <v>268</v>
      </c>
      <c r="F144">
        <v>281</v>
      </c>
      <c r="G144" s="1">
        <v>0.156736253820349</v>
      </c>
      <c r="H144" s="3">
        <v>0.85552074366629904</v>
      </c>
      <c r="I144" s="14">
        <v>6.7769455730608302E-2</v>
      </c>
      <c r="J144" s="14">
        <v>0.85552074366629904</v>
      </c>
      <c r="K144" s="14">
        <v>6.7769455730608302E-2</v>
      </c>
      <c r="L144" s="14">
        <v>1.8412630910094601E-3</v>
      </c>
      <c r="M144" s="14">
        <v>1.65167108840468E-3</v>
      </c>
      <c r="N144" s="14">
        <v>65</v>
      </c>
      <c r="O144" s="14" t="s">
        <v>26</v>
      </c>
      <c r="P144" s="14" t="s">
        <v>27</v>
      </c>
      <c r="Q144" s="14" t="s">
        <v>357</v>
      </c>
      <c r="R144" s="14" t="s">
        <v>29</v>
      </c>
      <c r="S144" s="14" t="s">
        <v>358</v>
      </c>
      <c r="T144" s="14" t="s">
        <v>359</v>
      </c>
      <c r="V144" s="14">
        <v>1165.306</v>
      </c>
      <c r="W144" s="14">
        <v>2.3306119999999999</v>
      </c>
      <c r="X144" s="14" t="s">
        <v>360</v>
      </c>
      <c r="Y144" s="27">
        <v>8.66439894743598E-4</v>
      </c>
      <c r="Z144" s="19" t="str">
        <f>IF($AG$7 &lt;&gt; "", $AG$7 * Y144, "")</f>
        <v/>
      </c>
      <c r="AA144" s="19" t="str">
        <f>IF($AG$7 &lt;&gt; "", $AG$7 * L144 / $L$358,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1291</v>
      </c>
      <c r="B145" t="s">
        <v>25</v>
      </c>
      <c r="C145">
        <v>35</v>
      </c>
      <c r="D145">
        <v>342</v>
      </c>
      <c r="E145">
        <v>342</v>
      </c>
      <c r="F145">
        <v>352</v>
      </c>
      <c r="G145" s="1">
        <v>0.15294988889160499</v>
      </c>
      <c r="H145" s="3">
        <v>0.85320315257352897</v>
      </c>
      <c r="I145" s="14">
        <v>6.8947548507702697E-2</v>
      </c>
      <c r="J145" s="14">
        <v>0.85320315257352897</v>
      </c>
      <c r="K145" s="14">
        <v>6.8947548507702697E-2</v>
      </c>
      <c r="L145" s="14">
        <v>2.38682252538263E-3</v>
      </c>
      <c r="M145" s="14">
        <v>2.14668715024262E-3</v>
      </c>
      <c r="N145" s="14">
        <v>266</v>
      </c>
      <c r="O145" s="14" t="s">
        <v>26</v>
      </c>
      <c r="P145" s="14" t="s">
        <v>27</v>
      </c>
      <c r="Q145" s="14" t="s">
        <v>1292</v>
      </c>
      <c r="R145" s="14" t="s">
        <v>1000</v>
      </c>
      <c r="S145" s="14" t="s">
        <v>404</v>
      </c>
      <c r="T145" s="14" t="s">
        <v>1293</v>
      </c>
      <c r="V145" s="14">
        <v>1076.2429999999999</v>
      </c>
      <c r="W145" s="14">
        <v>2.1524860000000001</v>
      </c>
      <c r="X145" s="14" t="s">
        <v>1294</v>
      </c>
      <c r="Y145" s="26">
        <v>1.1231628265194788E-3</v>
      </c>
      <c r="Z145" s="19" t="str">
        <f>IF($AG$7 &lt;&gt; "", $AG$7 * Y145, "")</f>
        <v/>
      </c>
      <c r="AA145" s="19" t="str">
        <f>IF($AG$7 &lt;&gt; "", $AG$7 * L145 / $L$358,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908</v>
      </c>
      <c r="B146" t="s">
        <v>25</v>
      </c>
      <c r="C146">
        <v>54</v>
      </c>
      <c r="D146">
        <v>536</v>
      </c>
      <c r="E146">
        <v>527</v>
      </c>
      <c r="F146">
        <v>543</v>
      </c>
      <c r="G146" s="1">
        <v>0.146083814530653</v>
      </c>
      <c r="H146" s="3">
        <v>0.85552074366629904</v>
      </c>
      <c r="I146" s="14">
        <v>6.7769455730608302E-2</v>
      </c>
      <c r="J146" s="14">
        <v>0.85552074366629904</v>
      </c>
      <c r="K146" s="14">
        <v>6.7769455730608302E-2</v>
      </c>
      <c r="L146" s="14">
        <v>3.6825261820189201E-3</v>
      </c>
      <c r="M146" s="14">
        <v>3.32786210249943E-3</v>
      </c>
      <c r="N146" s="14">
        <v>175</v>
      </c>
      <c r="O146" s="14" t="s">
        <v>26</v>
      </c>
      <c r="P146" s="14" t="s">
        <v>27</v>
      </c>
      <c r="Q146" s="14" t="s">
        <v>909</v>
      </c>
      <c r="R146" s="14" t="s">
        <v>29</v>
      </c>
      <c r="S146" s="14" t="s">
        <v>910</v>
      </c>
      <c r="T146" s="14" t="s">
        <v>911</v>
      </c>
      <c r="V146" s="14">
        <v>1146.306</v>
      </c>
      <c r="W146" s="14">
        <v>2.2926120000000001</v>
      </c>
      <c r="X146" s="14" t="s">
        <v>912</v>
      </c>
      <c r="Y146" s="26">
        <v>1.732879789487196E-3</v>
      </c>
      <c r="Z146" s="19" t="str">
        <f>IF($AG$7 &lt;&gt; "", $AG$7 * Y146, "")</f>
        <v/>
      </c>
      <c r="AA146" s="19" t="str">
        <f>IF($AG$7 &lt;&gt; "", $AG$7 * L146 / $L$358,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468</v>
      </c>
      <c r="B147" t="s">
        <v>25</v>
      </c>
      <c r="C147">
        <v>20</v>
      </c>
      <c r="D147">
        <v>181</v>
      </c>
      <c r="E147">
        <v>232</v>
      </c>
      <c r="F147">
        <v>185</v>
      </c>
      <c r="G147" s="1">
        <v>0.14234443600923199</v>
      </c>
      <c r="H147" s="3">
        <v>0.86749978717903597</v>
      </c>
      <c r="I147" s="14">
        <v>6.1730623081159598E-2</v>
      </c>
      <c r="J147" s="14">
        <v>0.86749978717903597</v>
      </c>
      <c r="K147" s="14">
        <v>6.1730623081159598E-2</v>
      </c>
      <c r="L147" s="14">
        <v>1.3638985859329301E-3</v>
      </c>
      <c r="M147" s="14">
        <v>1.23554756986341E-3</v>
      </c>
      <c r="N147" s="14">
        <v>87</v>
      </c>
      <c r="O147" s="14" t="s">
        <v>26</v>
      </c>
      <c r="P147" s="14" t="s">
        <v>387</v>
      </c>
      <c r="Q147" s="14" t="s">
        <v>469</v>
      </c>
      <c r="R147" s="14" t="s">
        <v>29</v>
      </c>
      <c r="S147" s="14" t="s">
        <v>470</v>
      </c>
      <c r="T147" s="14" t="s">
        <v>471</v>
      </c>
      <c r="V147" s="14">
        <v>1107.3130000000001</v>
      </c>
      <c r="W147" s="14">
        <v>2.214626</v>
      </c>
      <c r="X147" s="14" t="s">
        <v>472</v>
      </c>
      <c r="Y147" s="27">
        <v>6.4180732943970218E-4</v>
      </c>
      <c r="Z147" s="19" t="str">
        <f>IF($AG$7 &lt;&gt; "", $AG$7 * Y147, "")</f>
        <v/>
      </c>
      <c r="AA147" s="19" t="str">
        <f>IF($AG$7 &lt;&gt; "", $AG$7 * L147 / $L$358,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748</v>
      </c>
      <c r="B148" t="s">
        <v>25</v>
      </c>
      <c r="C148">
        <v>50</v>
      </c>
      <c r="D148">
        <v>511</v>
      </c>
      <c r="E148">
        <v>549</v>
      </c>
      <c r="F148">
        <v>459</v>
      </c>
      <c r="G148" s="1">
        <v>0.11846131150796101</v>
      </c>
      <c r="H148" s="3">
        <v>0.87940316570459998</v>
      </c>
      <c r="I148" s="14">
        <v>5.5811975325859499E-2</v>
      </c>
      <c r="J148" s="14">
        <v>0.87940316570459998</v>
      </c>
      <c r="K148" s="14">
        <v>5.5811975325859499E-2</v>
      </c>
      <c r="L148" s="14">
        <v>3.4097464648323301E-3</v>
      </c>
      <c r="M148" s="14">
        <v>3.1408033832018398E-3</v>
      </c>
      <c r="N148" s="14">
        <v>143</v>
      </c>
      <c r="O148" s="14" t="s">
        <v>26</v>
      </c>
      <c r="P148" s="14" t="s">
        <v>27</v>
      </c>
      <c r="Q148" s="14" t="s">
        <v>749</v>
      </c>
      <c r="R148" s="14" t="s">
        <v>29</v>
      </c>
      <c r="S148" s="14" t="s">
        <v>750</v>
      </c>
      <c r="T148" s="14" t="s">
        <v>751</v>
      </c>
      <c r="V148" s="14">
        <v>1096.2</v>
      </c>
      <c r="W148" s="14">
        <v>2.1924000000000001</v>
      </c>
      <c r="X148" s="14" t="s">
        <v>752</v>
      </c>
      <c r="Y148" s="26">
        <v>1.6045183235992556E-3</v>
      </c>
      <c r="Z148" s="19" t="str">
        <f>IF($AG$7 &lt;&gt; "", $AG$7 * Y148, "")</f>
        <v/>
      </c>
      <c r="AA148" s="19" t="str">
        <f>IF($AG$7 &lt;&gt; "", $AG$7 * L148 / $L$358,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1263</v>
      </c>
      <c r="B149" t="s">
        <v>25</v>
      </c>
      <c r="C149">
        <v>33</v>
      </c>
      <c r="D149">
        <v>333</v>
      </c>
      <c r="E149">
        <v>376</v>
      </c>
      <c r="F149">
        <v>309</v>
      </c>
      <c r="G149" s="1">
        <v>9.6702692211602603E-2</v>
      </c>
      <c r="H149" s="3">
        <v>0.90178272623727496</v>
      </c>
      <c r="I149" s="14">
        <v>4.4898087915767597E-2</v>
      </c>
      <c r="J149" s="14">
        <v>0.90178272623727496</v>
      </c>
      <c r="K149" s="14">
        <v>4.4898087915767597E-2</v>
      </c>
      <c r="L149" s="14">
        <v>2.25043266678934E-3</v>
      </c>
      <c r="M149" s="14">
        <v>2.1043815562268899E-3</v>
      </c>
      <c r="N149" s="14">
        <v>259</v>
      </c>
      <c r="O149" s="14" t="s">
        <v>26</v>
      </c>
      <c r="P149" s="14" t="s">
        <v>223</v>
      </c>
      <c r="Q149" s="14" t="s">
        <v>1264</v>
      </c>
      <c r="R149" s="14" t="s">
        <v>1000</v>
      </c>
      <c r="S149" s="14" t="s">
        <v>368</v>
      </c>
      <c r="T149" s="14" t="s">
        <v>1265</v>
      </c>
      <c r="V149" s="14">
        <v>1040.087</v>
      </c>
      <c r="W149" s="14">
        <v>2.080174</v>
      </c>
      <c r="X149" s="14" t="s">
        <v>1266</v>
      </c>
      <c r="Y149" s="26">
        <v>1.0589820935755086E-3</v>
      </c>
      <c r="Z149" s="19" t="str">
        <f>IF($AG$7 &lt;&gt; "", $AG$7 * Y149, "")</f>
        <v/>
      </c>
      <c r="AA149" s="19" t="str">
        <f>IF($AG$7 &lt;&gt; "", $AG$7 * L149 / $L$358,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44</v>
      </c>
      <c r="B150" t="s">
        <v>25</v>
      </c>
      <c r="C150">
        <v>49</v>
      </c>
      <c r="D150">
        <v>519</v>
      </c>
      <c r="E150">
        <v>487</v>
      </c>
      <c r="F150">
        <v>503</v>
      </c>
      <c r="G150" s="1">
        <v>9.57104518525492E-2</v>
      </c>
      <c r="H150" s="3">
        <v>0.90168258485700703</v>
      </c>
      <c r="I150" s="14">
        <v>4.4946318229527799E-2</v>
      </c>
      <c r="J150" s="14">
        <v>0.90168258485700703</v>
      </c>
      <c r="K150" s="14">
        <v>4.4946318229527799E-2</v>
      </c>
      <c r="L150" s="14">
        <v>3.3415515355356899E-3</v>
      </c>
      <c r="M150" s="14">
        <v>3.1270594304292302E-3</v>
      </c>
      <c r="N150" s="14">
        <v>4</v>
      </c>
      <c r="O150" s="14" t="s">
        <v>26</v>
      </c>
      <c r="P150" s="14" t="s">
        <v>45</v>
      </c>
      <c r="Q150" s="14" t="s">
        <v>46</v>
      </c>
      <c r="R150" s="14" t="s">
        <v>29</v>
      </c>
      <c r="S150" s="14" t="s">
        <v>47</v>
      </c>
      <c r="T150" s="14" t="s">
        <v>48</v>
      </c>
      <c r="V150" s="14">
        <v>1389.6120000000001</v>
      </c>
      <c r="W150" s="14">
        <v>2.7792240000000001</v>
      </c>
      <c r="X150" s="14" t="s">
        <v>49</v>
      </c>
      <c r="Y150" s="26">
        <v>1.5724279571272704E-3</v>
      </c>
      <c r="Z150" s="19" t="str">
        <f>IF($AG$7 &lt;&gt; "", $AG$7 * Y150, "")</f>
        <v/>
      </c>
      <c r="AA150" s="19" t="str">
        <f>IF($AG$7 &lt;&gt; "", $AG$7 * L150 / $L$358,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798</v>
      </c>
      <c r="B151" t="s">
        <v>25</v>
      </c>
      <c r="C151">
        <v>52</v>
      </c>
      <c r="D151">
        <v>564</v>
      </c>
      <c r="E151">
        <v>553</v>
      </c>
      <c r="F151">
        <v>489</v>
      </c>
      <c r="G151" s="1">
        <v>9.3756615714583602E-2</v>
      </c>
      <c r="H151" s="3">
        <v>0.90168258485700703</v>
      </c>
      <c r="I151" s="14">
        <v>4.4946318229527799E-2</v>
      </c>
      <c r="J151" s="14">
        <v>0.90168258485700703</v>
      </c>
      <c r="K151" s="14">
        <v>4.4946318229527799E-2</v>
      </c>
      <c r="L151" s="14">
        <v>3.5461363234256301E-3</v>
      </c>
      <c r="M151" s="14">
        <v>3.3229161766592202E-3</v>
      </c>
      <c r="N151" s="14">
        <v>153</v>
      </c>
      <c r="O151" s="14" t="s">
        <v>26</v>
      </c>
      <c r="P151" s="14" t="s">
        <v>418</v>
      </c>
      <c r="Q151" s="14" t="s">
        <v>799</v>
      </c>
      <c r="R151" s="14" t="s">
        <v>29</v>
      </c>
      <c r="S151" s="14" t="s">
        <v>800</v>
      </c>
      <c r="T151" s="14" t="s">
        <v>801</v>
      </c>
      <c r="V151" s="14">
        <v>912.99260000000004</v>
      </c>
      <c r="W151" s="14">
        <v>1.8259852000000001</v>
      </c>
      <c r="X151" s="14" t="s">
        <v>802</v>
      </c>
      <c r="Y151" s="26">
        <v>1.6686990565432257E-3</v>
      </c>
      <c r="Z151" s="19" t="str">
        <f>IF($AG$7 &lt;&gt; "", $AG$7 * Y151, "")</f>
        <v/>
      </c>
      <c r="AA151" s="19" t="str">
        <f>IF($AG$7 &lt;&gt; "", $AG$7 * L151 / $L$358,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1219</v>
      </c>
      <c r="B152" t="s">
        <v>25</v>
      </c>
      <c r="C152">
        <v>40</v>
      </c>
      <c r="D152">
        <v>401</v>
      </c>
      <c r="E152">
        <v>426</v>
      </c>
      <c r="F152">
        <v>409</v>
      </c>
      <c r="G152" s="1">
        <v>9.2032742989455102E-2</v>
      </c>
      <c r="H152" s="3">
        <v>0.90178272623727496</v>
      </c>
      <c r="I152" s="14">
        <v>4.4898087915767597E-2</v>
      </c>
      <c r="J152" s="14">
        <v>0.90178272623727496</v>
      </c>
      <c r="K152" s="14">
        <v>4.4898087915767597E-2</v>
      </c>
      <c r="L152" s="14">
        <v>2.7277971718658702E-3</v>
      </c>
      <c r="M152" s="14">
        <v>2.5591690459764701E-3</v>
      </c>
      <c r="N152" s="14">
        <v>248</v>
      </c>
      <c r="O152" s="14" t="s">
        <v>26</v>
      </c>
      <c r="P152" s="14" t="s">
        <v>27</v>
      </c>
      <c r="Q152" s="14" t="s">
        <v>1220</v>
      </c>
      <c r="R152" s="14" t="s">
        <v>1000</v>
      </c>
      <c r="S152" s="14" t="s">
        <v>312</v>
      </c>
      <c r="T152" s="14" t="s">
        <v>1221</v>
      </c>
      <c r="V152" s="14">
        <v>975.06100000000004</v>
      </c>
      <c r="W152" s="14">
        <v>1.9501219999999999</v>
      </c>
      <c r="X152" s="14" t="s">
        <v>1222</v>
      </c>
      <c r="Y152" s="26">
        <v>1.2836146588794044E-3</v>
      </c>
      <c r="Z152" s="19" t="str">
        <f>IF($AG$7 &lt;&gt; "", $AG$7 * Y152, "")</f>
        <v/>
      </c>
      <c r="AA152" s="19" t="str">
        <f>IF($AG$7 &lt;&gt; "", $AG$7 * L152 / $L$358,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1403</v>
      </c>
      <c r="B153" t="s">
        <v>25</v>
      </c>
      <c r="C153">
        <v>18</v>
      </c>
      <c r="D153">
        <v>156</v>
      </c>
      <c r="E153">
        <v>194</v>
      </c>
      <c r="F153">
        <v>206</v>
      </c>
      <c r="G153" s="1">
        <v>9.1255830625897705E-2</v>
      </c>
      <c r="H153" s="3">
        <v>0.90523224625377097</v>
      </c>
      <c r="I153" s="14">
        <v>4.32399839698063E-2</v>
      </c>
      <c r="J153" s="14">
        <v>0.90523224625377097</v>
      </c>
      <c r="K153" s="14">
        <v>4.32399839698063E-2</v>
      </c>
      <c r="L153" s="14">
        <v>1.2275087273396401E-3</v>
      </c>
      <c r="M153" s="14">
        <v>1.1522756651297799E-3</v>
      </c>
      <c r="N153" s="14">
        <v>294</v>
      </c>
      <c r="O153" s="14" t="s">
        <v>26</v>
      </c>
      <c r="P153" s="14" t="s">
        <v>27</v>
      </c>
      <c r="Q153" s="14" t="s">
        <v>1404</v>
      </c>
      <c r="R153" s="14" t="s">
        <v>1000</v>
      </c>
      <c r="S153" s="14" t="s">
        <v>545</v>
      </c>
      <c r="T153" s="14" t="s">
        <v>1405</v>
      </c>
      <c r="V153" s="14">
        <v>1133.2239999999999</v>
      </c>
      <c r="W153" s="14">
        <v>2.266448</v>
      </c>
      <c r="X153" s="14" t="s">
        <v>1406</v>
      </c>
      <c r="Y153" s="27">
        <v>5.7762659649573196E-4</v>
      </c>
      <c r="Z153" s="19" t="str">
        <f>IF($AG$7 &lt;&gt; "", $AG$7 * Y153, "")</f>
        <v/>
      </c>
      <c r="AA153" s="19" t="str">
        <f>IF($AG$7 &lt;&gt; "", $AG$7 * L153 / $L$358,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65</v>
      </c>
      <c r="B154" t="s">
        <v>25</v>
      </c>
      <c r="C154">
        <v>46</v>
      </c>
      <c r="D154">
        <v>497</v>
      </c>
      <c r="E154">
        <v>521</v>
      </c>
      <c r="F154">
        <v>415</v>
      </c>
      <c r="G154" s="1">
        <v>8.2848234550000899E-2</v>
      </c>
      <c r="H154" s="3">
        <v>0.90178272623727496</v>
      </c>
      <c r="I154" s="14">
        <v>4.4898087915767597E-2</v>
      </c>
      <c r="J154" s="14">
        <v>0.90178272623727496</v>
      </c>
      <c r="K154" s="14">
        <v>4.4898087915767597E-2</v>
      </c>
      <c r="L154" s="14">
        <v>3.1369667476457501E-3</v>
      </c>
      <c r="M154" s="14">
        <v>2.9617439202429502E-3</v>
      </c>
      <c r="N154" s="14">
        <v>8</v>
      </c>
      <c r="O154" s="14" t="s">
        <v>26</v>
      </c>
      <c r="P154" s="14" t="s">
        <v>27</v>
      </c>
      <c r="Q154" s="14" t="s">
        <v>66</v>
      </c>
      <c r="R154" s="14" t="s">
        <v>29</v>
      </c>
      <c r="S154" s="14" t="s">
        <v>67</v>
      </c>
      <c r="T154" s="14" t="s">
        <v>68</v>
      </c>
      <c r="V154" s="14">
        <v>1098.2180000000001</v>
      </c>
      <c r="W154" s="14">
        <v>2.1964359999999998</v>
      </c>
      <c r="X154" s="14" t="s">
        <v>69</v>
      </c>
      <c r="Y154" s="26">
        <v>1.4761568577113151E-3</v>
      </c>
      <c r="Z154" s="19" t="str">
        <f>IF($AG$7 &lt;&gt; "", $AG$7 * Y154, "")</f>
        <v/>
      </c>
      <c r="AA154" s="19" t="str">
        <f>IF($AG$7 &lt;&gt; "", $AG$7 * L154 / $L$358,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743</v>
      </c>
      <c r="B155" t="s">
        <v>25</v>
      </c>
      <c r="C155">
        <v>52</v>
      </c>
      <c r="D155">
        <v>554</v>
      </c>
      <c r="E155">
        <v>594</v>
      </c>
      <c r="F155">
        <v>479</v>
      </c>
      <c r="G155" s="1">
        <v>7.6452388531147997E-2</v>
      </c>
      <c r="H155" s="3">
        <v>0.90523224625377097</v>
      </c>
      <c r="I155" s="14">
        <v>4.32399839698063E-2</v>
      </c>
      <c r="J155" s="14">
        <v>0.90523224625377097</v>
      </c>
      <c r="K155" s="14">
        <v>4.32399839698063E-2</v>
      </c>
      <c r="L155" s="14">
        <v>3.5461363234256301E-3</v>
      </c>
      <c r="M155" s="14">
        <v>3.3629640109352201E-3</v>
      </c>
      <c r="N155" s="14">
        <v>142</v>
      </c>
      <c r="O155" s="14" t="s">
        <v>26</v>
      </c>
      <c r="P155" s="14" t="s">
        <v>27</v>
      </c>
      <c r="Q155" s="14" t="s">
        <v>744</v>
      </c>
      <c r="R155" s="14" t="s">
        <v>29</v>
      </c>
      <c r="S155" s="14" t="s">
        <v>745</v>
      </c>
      <c r="T155" s="14" t="s">
        <v>746</v>
      </c>
      <c r="V155" s="14">
        <v>1220.4090000000001</v>
      </c>
      <c r="W155" s="14">
        <v>2.4408180000000002</v>
      </c>
      <c r="X155" s="14" t="s">
        <v>747</v>
      </c>
      <c r="Y155" s="26">
        <v>1.6686990565432257E-3</v>
      </c>
      <c r="Z155" s="19" t="str">
        <f>IF($AG$7 &lt;&gt; "", $AG$7 * Y155, "")</f>
        <v/>
      </c>
      <c r="AA155" s="19" t="str">
        <f>IF($AG$7 &lt;&gt; "", $AG$7 * L155 / $L$358,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1203</v>
      </c>
      <c r="B156" t="s">
        <v>25</v>
      </c>
      <c r="C156">
        <v>15</v>
      </c>
      <c r="D156">
        <v>159</v>
      </c>
      <c r="E156">
        <v>161</v>
      </c>
      <c r="F156">
        <v>150</v>
      </c>
      <c r="G156" s="1">
        <v>7.2244533884179396E-2</v>
      </c>
      <c r="H156" s="3">
        <v>0.91994921072170799</v>
      </c>
      <c r="I156" s="14">
        <v>3.62361488633305E-2</v>
      </c>
      <c r="J156" s="14">
        <v>0.91994921072170799</v>
      </c>
      <c r="K156" s="14">
        <v>3.62361488633305E-2</v>
      </c>
      <c r="L156" s="14">
        <v>1.0229239394496999E-3</v>
      </c>
      <c r="M156" s="14">
        <v>9.7290889586085E-4</v>
      </c>
      <c r="N156" s="14">
        <v>244</v>
      </c>
      <c r="O156" s="14" t="s">
        <v>26</v>
      </c>
      <c r="P156" s="14" t="s">
        <v>27</v>
      </c>
      <c r="Q156" s="14" t="s">
        <v>1204</v>
      </c>
      <c r="R156" s="14" t="s">
        <v>1000</v>
      </c>
      <c r="S156" s="14" t="s">
        <v>292</v>
      </c>
      <c r="T156" s="14" t="s">
        <v>1205</v>
      </c>
      <c r="V156" s="14">
        <v>1041.1659999999999</v>
      </c>
      <c r="W156" s="14">
        <v>2.0823320000000001</v>
      </c>
      <c r="X156" s="14" t="s">
        <v>1206</v>
      </c>
      <c r="Y156" s="27">
        <v>4.8135549707977663E-4</v>
      </c>
      <c r="Z156" s="19" t="str">
        <f>IF($AG$7 &lt;&gt; "", $AG$7 * Y156, "")</f>
        <v/>
      </c>
      <c r="AA156" s="19" t="str">
        <f>IF($AG$7 &lt;&gt; "", $AG$7 * L156 / $L$358,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693</v>
      </c>
      <c r="B157" t="s">
        <v>25</v>
      </c>
      <c r="C157">
        <v>41</v>
      </c>
      <c r="D157">
        <v>453</v>
      </c>
      <c r="E157">
        <v>419</v>
      </c>
      <c r="F157">
        <v>424</v>
      </c>
      <c r="G157" s="1">
        <v>5.8357286270007601E-2</v>
      </c>
      <c r="H157" s="3">
        <v>0.91994921072170799</v>
      </c>
      <c r="I157" s="14">
        <v>3.62361488633305E-2</v>
      </c>
      <c r="J157" s="14">
        <v>0.91994921072170799</v>
      </c>
      <c r="K157" s="14">
        <v>3.62361488633305E-2</v>
      </c>
      <c r="L157" s="14">
        <v>2.79599210116251E-3</v>
      </c>
      <c r="M157" s="14">
        <v>2.68516112395246E-3</v>
      </c>
      <c r="N157" s="14">
        <v>132</v>
      </c>
      <c r="O157" s="14" t="s">
        <v>26</v>
      </c>
      <c r="P157" s="14" t="s">
        <v>244</v>
      </c>
      <c r="Q157" s="14" t="s">
        <v>694</v>
      </c>
      <c r="R157" s="14" t="s">
        <v>29</v>
      </c>
      <c r="S157" s="14" t="s">
        <v>695</v>
      </c>
      <c r="T157" s="14" t="s">
        <v>696</v>
      </c>
      <c r="V157" s="14">
        <v>1064.328</v>
      </c>
      <c r="W157" s="14">
        <v>2.1286559999999999</v>
      </c>
      <c r="X157" s="14" t="s">
        <v>697</v>
      </c>
      <c r="Y157" s="26">
        <v>1.3157050253513895E-3</v>
      </c>
      <c r="Z157" s="19" t="str">
        <f>IF($AG$7 &lt;&gt; "", $AG$7 * Y157, "")</f>
        <v/>
      </c>
      <c r="AA157" s="19" t="str">
        <f>IF($AG$7 &lt;&gt; "", $AG$7 * L157 / $L$358,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340</v>
      </c>
      <c r="B158" t="s">
        <v>25</v>
      </c>
      <c r="C158">
        <v>35</v>
      </c>
      <c r="D158">
        <v>376</v>
      </c>
      <c r="E158">
        <v>380</v>
      </c>
      <c r="F158">
        <v>357</v>
      </c>
      <c r="G158" s="1">
        <v>5.0852009971718098E-2</v>
      </c>
      <c r="H158" s="3">
        <v>0.92755723306392801</v>
      </c>
      <c r="I158" s="14">
        <v>3.26592836137405E-2</v>
      </c>
      <c r="J158" s="14">
        <v>0.92755723306392801</v>
      </c>
      <c r="K158" s="14">
        <v>3.26592836137405E-2</v>
      </c>
      <c r="L158" s="14">
        <v>2.38682252538263E-3</v>
      </c>
      <c r="M158" s="14">
        <v>2.3041242338969E-3</v>
      </c>
      <c r="N158" s="14">
        <v>62</v>
      </c>
      <c r="O158" s="14" t="s">
        <v>26</v>
      </c>
      <c r="P158" s="14" t="s">
        <v>27</v>
      </c>
      <c r="Q158" s="14" t="s">
        <v>341</v>
      </c>
      <c r="R158" s="14" t="s">
        <v>29</v>
      </c>
      <c r="S158" s="14" t="s">
        <v>342</v>
      </c>
      <c r="T158" s="14" t="s">
        <v>343</v>
      </c>
      <c r="V158" s="14">
        <v>1107.3779999999999</v>
      </c>
      <c r="W158" s="14">
        <v>2.2147559999999999</v>
      </c>
      <c r="X158" s="14" t="s">
        <v>344</v>
      </c>
      <c r="Y158" s="26">
        <v>1.1231628265194788E-3</v>
      </c>
      <c r="Z158" s="19" t="str">
        <f>IF($AG$7 &lt;&gt; "", $AG$7 * Y158, "")</f>
        <v/>
      </c>
      <c r="AA158" s="19" t="str">
        <f>IF($AG$7 &lt;&gt; "", $AG$7 * L158 / $L$358,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1419</v>
      </c>
      <c r="B159" t="s">
        <v>25</v>
      </c>
      <c r="C159">
        <v>14</v>
      </c>
      <c r="D159">
        <v>136</v>
      </c>
      <c r="E159">
        <v>160</v>
      </c>
      <c r="F159">
        <v>150</v>
      </c>
      <c r="G159" s="1">
        <v>4.84955555015305E-2</v>
      </c>
      <c r="H159" s="3">
        <v>0.95277734665094405</v>
      </c>
      <c r="I159" s="14">
        <v>2.1008577240484799E-2</v>
      </c>
      <c r="J159" s="14">
        <v>0.95277734665094405</v>
      </c>
      <c r="K159" s="14">
        <v>2.1008577240484799E-2</v>
      </c>
      <c r="L159" s="14">
        <v>9.5472901015305296E-4</v>
      </c>
      <c r="M159" s="14">
        <v>9.2312854666884599E-4</v>
      </c>
      <c r="N159" s="14">
        <v>298</v>
      </c>
      <c r="O159" s="14" t="s">
        <v>26</v>
      </c>
      <c r="P159" s="14" t="s">
        <v>418</v>
      </c>
      <c r="Q159" s="14" t="s">
        <v>1420</v>
      </c>
      <c r="R159" s="14" t="s">
        <v>1000</v>
      </c>
      <c r="S159" s="14" t="s">
        <v>565</v>
      </c>
      <c r="T159" s="14" t="s">
        <v>1421</v>
      </c>
      <c r="V159" s="14">
        <v>1102.2570000000001</v>
      </c>
      <c r="W159" s="14">
        <v>2.2045140000000001</v>
      </c>
      <c r="X159" s="14" t="s">
        <v>1422</v>
      </c>
      <c r="Y159" s="27">
        <v>4.4926513060779152E-4</v>
      </c>
      <c r="Z159" s="19" t="str">
        <f>IF($AG$7 &lt;&gt; "", $AG$7 * Y159, "")</f>
        <v/>
      </c>
      <c r="AA159" s="19" t="str">
        <f>IF($AG$7 &lt;&gt; "", $AG$7 * L159 / $L$358,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1019</v>
      </c>
      <c r="B160" t="s">
        <v>25</v>
      </c>
      <c r="C160">
        <v>9</v>
      </c>
      <c r="D160">
        <v>86</v>
      </c>
      <c r="E160">
        <v>91</v>
      </c>
      <c r="F160">
        <v>115</v>
      </c>
      <c r="G160" s="1">
        <v>1.79314048625656E-2</v>
      </c>
      <c r="H160" s="3">
        <v>0.99125391051722</v>
      </c>
      <c r="I160" s="14">
        <v>3.8150863702285801E-3</v>
      </c>
      <c r="J160" s="14">
        <v>0.99125391051722</v>
      </c>
      <c r="K160" s="14">
        <v>3.8150863702285801E-3</v>
      </c>
      <c r="L160" s="14">
        <v>6.1375436366982005E-4</v>
      </c>
      <c r="M160" s="14">
        <v>6.0633464427964801E-4</v>
      </c>
      <c r="N160" s="14">
        <v>198</v>
      </c>
      <c r="O160" s="14" t="s">
        <v>26</v>
      </c>
      <c r="P160" s="14" t="s">
        <v>27</v>
      </c>
      <c r="Q160" s="14" t="s">
        <v>1020</v>
      </c>
      <c r="R160" s="14" t="s">
        <v>1000</v>
      </c>
      <c r="S160" s="14" t="s">
        <v>57</v>
      </c>
      <c r="T160" s="14" t="s">
        <v>1021</v>
      </c>
      <c r="V160" s="14">
        <v>1456.732</v>
      </c>
      <c r="W160" s="14">
        <v>2.9134639999999998</v>
      </c>
      <c r="X160" s="14" t="s">
        <v>1022</v>
      </c>
      <c r="Y160" s="27">
        <v>2.8881329824786598E-4</v>
      </c>
      <c r="Z160" s="19" t="str">
        <f>IF($AG$7 &lt;&gt; "", $AG$7 * Y160, "")</f>
        <v/>
      </c>
      <c r="AA160" s="19" t="str">
        <f>IF($AG$7 &lt;&gt; "", $AG$7 * L160 / $L$358,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167</v>
      </c>
      <c r="B161" t="s">
        <v>25</v>
      </c>
      <c r="C161">
        <v>48</v>
      </c>
      <c r="D161">
        <v>520</v>
      </c>
      <c r="E161">
        <v>573</v>
      </c>
      <c r="F161">
        <v>490</v>
      </c>
      <c r="G161" s="1">
        <v>-1.8975281484264001E-4</v>
      </c>
      <c r="H161" s="3">
        <v>0.98730712447744995</v>
      </c>
      <c r="I161" s="14">
        <v>5.5477290752182903E-3</v>
      </c>
      <c r="J161" s="14">
        <v>1</v>
      </c>
      <c r="K161" s="14">
        <v>0</v>
      </c>
      <c r="L161" s="14">
        <v>3.2733566062390401E-3</v>
      </c>
      <c r="M161" s="14">
        <v>3.2737265261420399E-3</v>
      </c>
      <c r="N161" s="14">
        <v>28</v>
      </c>
      <c r="O161" s="14" t="s">
        <v>26</v>
      </c>
      <c r="P161" s="14" t="s">
        <v>27</v>
      </c>
      <c r="Q161" s="14" t="s">
        <v>168</v>
      </c>
      <c r="R161" s="14" t="s">
        <v>29</v>
      </c>
      <c r="S161" s="14" t="s">
        <v>169</v>
      </c>
      <c r="T161" s="14" t="s">
        <v>170</v>
      </c>
      <c r="V161" s="14">
        <v>1039.191</v>
      </c>
      <c r="W161" s="14">
        <v>2.078382</v>
      </c>
      <c r="X161" s="14" t="s">
        <v>171</v>
      </c>
      <c r="Y161" s="26">
        <v>1.5403375906552852E-3</v>
      </c>
      <c r="Z161" s="19" t="str">
        <f>IF($AG$7 &lt;&gt; "", $AG$7 * Y161, "")</f>
        <v/>
      </c>
      <c r="AA161" s="19" t="str">
        <f>IF($AG$7 &lt;&gt; "", $AG$7 * L161 / $L$358,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453</v>
      </c>
      <c r="B162" t="s">
        <v>25</v>
      </c>
      <c r="C162">
        <v>68</v>
      </c>
      <c r="D162">
        <v>720</v>
      </c>
      <c r="E162">
        <v>776</v>
      </c>
      <c r="F162">
        <v>748</v>
      </c>
      <c r="G162" s="1">
        <v>-2.82947784640099E-3</v>
      </c>
      <c r="H162" s="3">
        <v>1</v>
      </c>
      <c r="I162" s="14">
        <v>0</v>
      </c>
      <c r="J162" s="14">
        <v>1</v>
      </c>
      <c r="K162" s="14">
        <v>0</v>
      </c>
      <c r="L162" s="14">
        <v>4.63725519217197E-3</v>
      </c>
      <c r="M162" s="14">
        <v>4.64637484392918E-3</v>
      </c>
      <c r="N162" s="14">
        <v>84</v>
      </c>
      <c r="O162" s="14" t="s">
        <v>26</v>
      </c>
      <c r="P162" s="14" t="s">
        <v>27</v>
      </c>
      <c r="Q162" s="14" t="s">
        <v>454</v>
      </c>
      <c r="R162" s="14" t="s">
        <v>29</v>
      </c>
      <c r="S162" s="14" t="s">
        <v>455</v>
      </c>
      <c r="T162" s="14" t="s">
        <v>456</v>
      </c>
      <c r="V162" s="14">
        <v>1194.441</v>
      </c>
      <c r="W162" s="14">
        <v>2.3888820000000002</v>
      </c>
      <c r="X162" s="14" t="s">
        <v>457</v>
      </c>
      <c r="Y162" s="26">
        <v>2.1821449200949876E-3</v>
      </c>
      <c r="Z162" s="19" t="str">
        <f>IF($AG$7 &lt;&gt; "", $AG$7 * Y162, "")</f>
        <v/>
      </c>
      <c r="AA162" s="19" t="str">
        <f>IF($AG$7 &lt;&gt; "", $AG$7 * L162 / $L$358,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863</v>
      </c>
      <c r="B163" t="s">
        <v>25</v>
      </c>
      <c r="C163">
        <v>51</v>
      </c>
      <c r="D163">
        <v>587</v>
      </c>
      <c r="E163">
        <v>593</v>
      </c>
      <c r="F163">
        <v>517</v>
      </c>
      <c r="G163" s="1">
        <v>-1.3489818730228901E-2</v>
      </c>
      <c r="H163" s="3">
        <v>1</v>
      </c>
      <c r="I163" s="14">
        <v>0</v>
      </c>
      <c r="J163" s="14">
        <v>1</v>
      </c>
      <c r="K163" s="14">
        <v>0</v>
      </c>
      <c r="L163" s="14">
        <v>3.4779413941289799E-3</v>
      </c>
      <c r="M163" s="14">
        <v>3.5105807644185698E-3</v>
      </c>
      <c r="N163" s="14">
        <v>166</v>
      </c>
      <c r="O163" s="14" t="s">
        <v>26</v>
      </c>
      <c r="P163" s="14" t="s">
        <v>27</v>
      </c>
      <c r="Q163" s="14" t="s">
        <v>864</v>
      </c>
      <c r="R163" s="14" t="s">
        <v>29</v>
      </c>
      <c r="S163" s="14" t="s">
        <v>865</v>
      </c>
      <c r="T163" s="14" t="s">
        <v>866</v>
      </c>
      <c r="V163" s="14">
        <v>1139.298</v>
      </c>
      <c r="W163" s="14">
        <v>2.2785959999999998</v>
      </c>
      <c r="X163" s="14" t="s">
        <v>867</v>
      </c>
      <c r="Y163" s="26">
        <v>1.6366086900712407E-3</v>
      </c>
      <c r="Z163" s="19" t="str">
        <f>IF($AG$7 &lt;&gt; "", $AG$7 * Y163, "")</f>
        <v/>
      </c>
      <c r="AA163" s="19" t="str">
        <f>IF($AG$7 &lt;&gt; "", $AG$7 * L163 / $L$358,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488</v>
      </c>
      <c r="B164" t="s">
        <v>25</v>
      </c>
      <c r="C164">
        <v>39</v>
      </c>
      <c r="D164">
        <v>451</v>
      </c>
      <c r="E164">
        <v>432</v>
      </c>
      <c r="F164">
        <v>415</v>
      </c>
      <c r="G164" s="1">
        <v>-1.5229298943397701E-2</v>
      </c>
      <c r="H164" s="3">
        <v>1</v>
      </c>
      <c r="I164" s="14">
        <v>0</v>
      </c>
      <c r="J164" s="14">
        <v>1</v>
      </c>
      <c r="K164" s="14">
        <v>0</v>
      </c>
      <c r="L164" s="14">
        <v>2.65960224256922E-3</v>
      </c>
      <c r="M164" s="14">
        <v>2.6878545917230399E-3</v>
      </c>
      <c r="N164" s="14">
        <v>91</v>
      </c>
      <c r="O164" s="14" t="s">
        <v>26</v>
      </c>
      <c r="P164" s="14" t="s">
        <v>223</v>
      </c>
      <c r="Q164" s="14" t="s">
        <v>489</v>
      </c>
      <c r="R164" s="14" t="s">
        <v>29</v>
      </c>
      <c r="S164" s="14" t="s">
        <v>490</v>
      </c>
      <c r="T164" s="14" t="s">
        <v>491</v>
      </c>
      <c r="V164" s="14">
        <v>1178.3019999999999</v>
      </c>
      <c r="W164" s="14">
        <v>2.3566039999999999</v>
      </c>
      <c r="X164" s="14" t="s">
        <v>492</v>
      </c>
      <c r="Y164" s="26">
        <v>1.2515242924074192E-3</v>
      </c>
      <c r="Z164" s="19" t="str">
        <f>IF($AG$7 &lt;&gt; "", $AG$7 * Y164, "")</f>
        <v/>
      </c>
      <c r="AA164" s="19" t="str">
        <f>IF($AG$7 &lt;&gt; "", $AG$7 * L164 / $L$358,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1083</v>
      </c>
      <c r="B165" t="s">
        <v>25</v>
      </c>
      <c r="C165">
        <v>12</v>
      </c>
      <c r="D165">
        <v>143</v>
      </c>
      <c r="E165">
        <v>130</v>
      </c>
      <c r="F165">
        <v>128</v>
      </c>
      <c r="G165" s="1">
        <v>-2.1405330501224E-2</v>
      </c>
      <c r="H165" s="3">
        <v>1</v>
      </c>
      <c r="I165" s="14">
        <v>0</v>
      </c>
      <c r="J165" s="14">
        <v>1</v>
      </c>
      <c r="K165" s="14">
        <v>0</v>
      </c>
      <c r="L165" s="14">
        <v>8.1833915155976004E-4</v>
      </c>
      <c r="M165" s="14">
        <v>8.3061976901446105E-4</v>
      </c>
      <c r="N165" s="14">
        <v>214</v>
      </c>
      <c r="O165" s="14" t="s">
        <v>26</v>
      </c>
      <c r="P165" s="14" t="s">
        <v>27</v>
      </c>
      <c r="Q165" s="14" t="s">
        <v>1084</v>
      </c>
      <c r="R165" s="14" t="s">
        <v>1000</v>
      </c>
      <c r="S165" s="14" t="s">
        <v>138</v>
      </c>
      <c r="T165" s="14" t="s">
        <v>1085</v>
      </c>
      <c r="V165" s="14">
        <v>1140.21</v>
      </c>
      <c r="W165" s="14">
        <v>2.2804199999999999</v>
      </c>
      <c r="X165" s="14" t="s">
        <v>1086</v>
      </c>
      <c r="Y165" s="27">
        <v>3.8508439766382131E-4</v>
      </c>
      <c r="Z165" s="19" t="str">
        <f>IF($AG$7 &lt;&gt; "", $AG$7 * Y165, "")</f>
        <v/>
      </c>
      <c r="AA165" s="19" t="str">
        <f>IF($AG$7 &lt;&gt; "", $AG$7 * L165 / $L$358,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1499</v>
      </c>
      <c r="B166" t="s">
        <v>25</v>
      </c>
      <c r="C166">
        <v>10</v>
      </c>
      <c r="D166">
        <v>103</v>
      </c>
      <c r="E166">
        <v>119</v>
      </c>
      <c r="F166">
        <v>113</v>
      </c>
      <c r="G166" s="1">
        <v>-2.41666398174381E-2</v>
      </c>
      <c r="H166" s="3">
        <v>1</v>
      </c>
      <c r="I166" s="14">
        <v>0</v>
      </c>
      <c r="J166" s="14">
        <v>1</v>
      </c>
      <c r="K166" s="14">
        <v>0</v>
      </c>
      <c r="L166" s="14">
        <v>6.81949292966467E-4</v>
      </c>
      <c r="M166" s="14">
        <v>6.93486605640441E-4</v>
      </c>
      <c r="N166" s="14">
        <v>318</v>
      </c>
      <c r="O166" s="14" t="s">
        <v>26</v>
      </c>
      <c r="P166" s="14" t="s">
        <v>223</v>
      </c>
      <c r="Q166" s="14" t="s">
        <v>1500</v>
      </c>
      <c r="R166" s="14" t="s">
        <v>1000</v>
      </c>
      <c r="S166" s="14" t="s">
        <v>665</v>
      </c>
      <c r="T166" s="14" t="s">
        <v>1501</v>
      </c>
      <c r="V166" s="14">
        <v>1199.568</v>
      </c>
      <c r="W166" s="14">
        <v>2.3991359999999999</v>
      </c>
      <c r="X166" s="14" t="s">
        <v>1502</v>
      </c>
      <c r="Y166" s="27">
        <v>3.2090366471985109E-4</v>
      </c>
      <c r="Z166" s="19" t="str">
        <f>IF($AG$7 &lt;&gt; "", $AG$7 * Y166, "")</f>
        <v/>
      </c>
      <c r="AA166" s="19" t="str">
        <f>IF($AG$7 &lt;&gt; "", $AG$7 * L166 / $L$358,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310</v>
      </c>
      <c r="B167" t="s">
        <v>25</v>
      </c>
      <c r="C167">
        <v>25</v>
      </c>
      <c r="D167">
        <v>280</v>
      </c>
      <c r="E167">
        <v>292</v>
      </c>
      <c r="F167">
        <v>268</v>
      </c>
      <c r="G167" s="1">
        <v>-2.8172604974856099E-2</v>
      </c>
      <c r="H167" s="3">
        <v>1</v>
      </c>
      <c r="I167" s="14">
        <v>0</v>
      </c>
      <c r="J167" s="14">
        <v>1</v>
      </c>
      <c r="K167" s="14">
        <v>0</v>
      </c>
      <c r="L167" s="14">
        <v>1.7048732324161701E-3</v>
      </c>
      <c r="M167" s="14">
        <v>1.73849849779206E-3</v>
      </c>
      <c r="N167" s="14">
        <v>56</v>
      </c>
      <c r="O167" s="14" t="s">
        <v>26</v>
      </c>
      <c r="P167" s="14" t="s">
        <v>39</v>
      </c>
      <c r="Q167" s="14" t="s">
        <v>311</v>
      </c>
      <c r="R167" s="14" t="s">
        <v>29</v>
      </c>
      <c r="S167" s="14" t="s">
        <v>312</v>
      </c>
      <c r="T167" s="14" t="s">
        <v>313</v>
      </c>
      <c r="V167" s="14">
        <v>1048.0930000000001</v>
      </c>
      <c r="W167" s="14">
        <v>2.0961859999999999</v>
      </c>
      <c r="X167" s="14" t="s">
        <v>314</v>
      </c>
      <c r="Y167" s="27">
        <v>8.0225916179962778E-4</v>
      </c>
      <c r="Z167" s="19" t="str">
        <f>IF($AG$7 &lt;&gt; "", $AG$7 * Y167, "")</f>
        <v/>
      </c>
      <c r="AA167" s="19" t="str">
        <f>IF($AG$7 &lt;&gt; "", $AG$7 * L167 / $L$358,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249</v>
      </c>
      <c r="B168" t="s">
        <v>25</v>
      </c>
      <c r="C168">
        <v>19</v>
      </c>
      <c r="D168">
        <v>230</v>
      </c>
      <c r="E168">
        <v>233</v>
      </c>
      <c r="F168">
        <v>188</v>
      </c>
      <c r="G168" s="1">
        <v>-5.4710225679958403E-2</v>
      </c>
      <c r="H168" s="3">
        <v>1</v>
      </c>
      <c r="I168" s="14">
        <v>0</v>
      </c>
      <c r="J168" s="14">
        <v>1</v>
      </c>
      <c r="K168" s="14">
        <v>0</v>
      </c>
      <c r="L168" s="14">
        <v>1.2957036566362901E-3</v>
      </c>
      <c r="M168" s="14">
        <v>1.3457366021087001E-3</v>
      </c>
      <c r="N168" s="14">
        <v>44</v>
      </c>
      <c r="O168" s="14" t="s">
        <v>26</v>
      </c>
      <c r="P168" s="14" t="s">
        <v>39</v>
      </c>
      <c r="Q168" s="14" t="s">
        <v>250</v>
      </c>
      <c r="R168" s="14" t="s">
        <v>29</v>
      </c>
      <c r="S168" s="14" t="s">
        <v>251</v>
      </c>
      <c r="T168" s="14" t="s">
        <v>252</v>
      </c>
      <c r="V168" s="14">
        <v>1106.1980000000001</v>
      </c>
      <c r="W168" s="14">
        <v>2.212396</v>
      </c>
      <c r="X168" s="14" t="s">
        <v>253</v>
      </c>
      <c r="Y168" s="27">
        <v>6.0971696296771712E-4</v>
      </c>
      <c r="Z168" s="19" t="str">
        <f>IF($AG$7 &lt;&gt; "", $AG$7 * Y168, "")</f>
        <v/>
      </c>
      <c r="AA168" s="19" t="str">
        <f>IF($AG$7 &lt;&gt; "", $AG$7 * L168 / $L$358,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1423</v>
      </c>
      <c r="B169" t="s">
        <v>25</v>
      </c>
      <c r="C169">
        <v>16</v>
      </c>
      <c r="D169">
        <v>160</v>
      </c>
      <c r="E169">
        <v>195</v>
      </c>
      <c r="F169">
        <v>197</v>
      </c>
      <c r="G169" s="1">
        <v>-6.7398430907606499E-2</v>
      </c>
      <c r="H169" s="3">
        <v>1</v>
      </c>
      <c r="I169" s="14">
        <v>0</v>
      </c>
      <c r="J169" s="14">
        <v>1</v>
      </c>
      <c r="K169" s="14">
        <v>0</v>
      </c>
      <c r="L169" s="14">
        <v>1.0911188687463499E-3</v>
      </c>
      <c r="M169" s="14">
        <v>1.1433872581277E-3</v>
      </c>
      <c r="N169" s="14">
        <v>299</v>
      </c>
      <c r="O169" s="14" t="s">
        <v>26</v>
      </c>
      <c r="P169" s="14" t="s">
        <v>45</v>
      </c>
      <c r="Q169" s="14" t="s">
        <v>1424</v>
      </c>
      <c r="R169" s="14" t="s">
        <v>1000</v>
      </c>
      <c r="S169" s="14" t="s">
        <v>570</v>
      </c>
      <c r="T169" s="14" t="s">
        <v>1425</v>
      </c>
      <c r="V169" s="14">
        <v>1026.24</v>
      </c>
      <c r="W169" s="14">
        <v>2.0524800000000001</v>
      </c>
      <c r="X169" s="14" t="s">
        <v>1426</v>
      </c>
      <c r="Y169" s="27">
        <v>5.1344586355176174E-4</v>
      </c>
      <c r="Z169" s="19" t="str">
        <f>IF($AG$7 &lt;&gt; "", $AG$7 * Y169, "")</f>
        <v/>
      </c>
      <c r="AA169" s="19" t="str">
        <f>IF($AG$7 &lt;&gt; "", $AG$7 * L169 / $L$358,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335</v>
      </c>
      <c r="B170" t="s">
        <v>25</v>
      </c>
      <c r="C170">
        <v>34</v>
      </c>
      <c r="D170">
        <v>390</v>
      </c>
      <c r="E170">
        <v>416</v>
      </c>
      <c r="F170">
        <v>373</v>
      </c>
      <c r="G170" s="1">
        <v>-7.3287356017421507E-2</v>
      </c>
      <c r="H170" s="3">
        <v>0.99125391051722</v>
      </c>
      <c r="I170" s="14">
        <v>3.8150863702285801E-3</v>
      </c>
      <c r="J170" s="14">
        <v>1</v>
      </c>
      <c r="K170" s="14">
        <v>0</v>
      </c>
      <c r="L170" s="14">
        <v>2.3186275960859898E-3</v>
      </c>
      <c r="M170" s="14">
        <v>2.4394769941089899E-3</v>
      </c>
      <c r="N170" s="14">
        <v>61</v>
      </c>
      <c r="O170" s="14" t="s">
        <v>26</v>
      </c>
      <c r="P170" s="14" t="s">
        <v>27</v>
      </c>
      <c r="Q170" s="14" t="s">
        <v>336</v>
      </c>
      <c r="R170" s="14" t="s">
        <v>29</v>
      </c>
      <c r="S170" s="14" t="s">
        <v>337</v>
      </c>
      <c r="T170" s="14" t="s">
        <v>338</v>
      </c>
      <c r="V170" s="14">
        <v>1112.289</v>
      </c>
      <c r="W170" s="14">
        <v>2.2245780000000002</v>
      </c>
      <c r="X170" s="14" t="s">
        <v>339</v>
      </c>
      <c r="Y170" s="26">
        <v>1.0910724600474938E-3</v>
      </c>
      <c r="Z170" s="19" t="str">
        <f>IF($AG$7 &lt;&gt; "", $AG$7 * Y170, "")</f>
        <v/>
      </c>
      <c r="AA170" s="19" t="str">
        <f>IF($AG$7 &lt;&gt; "", $AG$7 * L170 / $L$358,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988</v>
      </c>
      <c r="B171" t="s">
        <v>25</v>
      </c>
      <c r="C171">
        <v>22</v>
      </c>
      <c r="D171">
        <v>266</v>
      </c>
      <c r="E171">
        <v>259</v>
      </c>
      <c r="F171">
        <v>239</v>
      </c>
      <c r="G171" s="1">
        <v>-7.5939155637250899E-2</v>
      </c>
      <c r="H171" s="3">
        <v>0.99271568122865195</v>
      </c>
      <c r="I171" s="14">
        <v>3.1751178230289999E-3</v>
      </c>
      <c r="J171" s="14">
        <v>1</v>
      </c>
      <c r="K171" s="14">
        <v>0</v>
      </c>
      <c r="L171" s="14">
        <v>1.5002884445262301E-3</v>
      </c>
      <c r="M171" s="14">
        <v>1.58142207033476E-3</v>
      </c>
      <c r="N171" s="14">
        <v>191</v>
      </c>
      <c r="O171" s="14" t="s">
        <v>26</v>
      </c>
      <c r="P171" s="14" t="s">
        <v>39</v>
      </c>
      <c r="Q171" s="14" t="s">
        <v>989</v>
      </c>
      <c r="R171" s="14" t="s">
        <v>29</v>
      </c>
      <c r="S171" s="14" t="s">
        <v>990</v>
      </c>
      <c r="T171" s="14" t="s">
        <v>991</v>
      </c>
      <c r="V171" s="14">
        <v>1030.183</v>
      </c>
      <c r="W171" s="14">
        <v>2.0603660000000001</v>
      </c>
      <c r="X171" s="14" t="s">
        <v>992</v>
      </c>
      <c r="Y171" s="27">
        <v>7.059880623836724E-4</v>
      </c>
      <c r="Z171" s="19" t="str">
        <f>IF($AG$7 &lt;&gt; "", $AG$7 * Y171, "")</f>
        <v/>
      </c>
      <c r="AA171" s="19" t="str">
        <f>IF($AG$7 &lt;&gt; "", $AG$7 * L171 / $L$358,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100</v>
      </c>
      <c r="B172" t="s">
        <v>25</v>
      </c>
      <c r="C172">
        <v>38</v>
      </c>
      <c r="D172">
        <v>433</v>
      </c>
      <c r="E172">
        <v>455</v>
      </c>
      <c r="F172">
        <v>432</v>
      </c>
      <c r="G172" s="1">
        <v>-7.6622607838234505E-2</v>
      </c>
      <c r="H172" s="3">
        <v>0.98730712447744995</v>
      </c>
      <c r="I172" s="14">
        <v>5.5477290752182903E-3</v>
      </c>
      <c r="J172" s="14">
        <v>1</v>
      </c>
      <c r="K172" s="14">
        <v>0</v>
      </c>
      <c r="L172" s="14">
        <v>2.5914073132725702E-3</v>
      </c>
      <c r="M172" s="14">
        <v>2.7328199556516698E-3</v>
      </c>
      <c r="N172" s="14">
        <v>15</v>
      </c>
      <c r="O172" s="14" t="s">
        <v>26</v>
      </c>
      <c r="P172" s="14" t="s">
        <v>27</v>
      </c>
      <c r="Q172" s="14" t="s">
        <v>101</v>
      </c>
      <c r="R172" s="14" t="s">
        <v>29</v>
      </c>
      <c r="S172" s="14" t="s">
        <v>102</v>
      </c>
      <c r="T172" s="14" t="s">
        <v>103</v>
      </c>
      <c r="V172" s="14">
        <v>1244.451</v>
      </c>
      <c r="W172" s="14">
        <v>2.4889019999999999</v>
      </c>
      <c r="X172" s="14" t="s">
        <v>104</v>
      </c>
      <c r="Y172" s="26">
        <v>1.2194339259354342E-3</v>
      </c>
      <c r="Z172" s="19" t="str">
        <f>IF($AG$7 &lt;&gt; "", $AG$7 * Y172, "")</f>
        <v/>
      </c>
      <c r="AA172" s="19" t="str">
        <f>IF($AG$7 &lt;&gt; "", $AG$7 * L172 / $L$358,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80</v>
      </c>
      <c r="B173" t="s">
        <v>25</v>
      </c>
      <c r="C173">
        <v>46</v>
      </c>
      <c r="D173">
        <v>551</v>
      </c>
      <c r="E173">
        <v>535</v>
      </c>
      <c r="F173">
        <v>521</v>
      </c>
      <c r="G173" s="1">
        <v>-8.5297445972045097E-2</v>
      </c>
      <c r="H173" s="3">
        <v>0.98157743961493604</v>
      </c>
      <c r="I173" s="14">
        <v>8.0754319062944606E-3</v>
      </c>
      <c r="J173" s="14">
        <v>1</v>
      </c>
      <c r="K173" s="14">
        <v>0</v>
      </c>
      <c r="L173" s="14">
        <v>3.1369667476457501E-3</v>
      </c>
      <c r="M173" s="14">
        <v>3.3281148024738999E-3</v>
      </c>
      <c r="N173" s="14">
        <v>11</v>
      </c>
      <c r="O173" s="14" t="s">
        <v>26</v>
      </c>
      <c r="P173" s="14" t="s">
        <v>45</v>
      </c>
      <c r="Q173" s="14" t="s">
        <v>81</v>
      </c>
      <c r="R173" s="14" t="s">
        <v>29</v>
      </c>
      <c r="S173" s="14" t="s">
        <v>82</v>
      </c>
      <c r="T173" s="14" t="s">
        <v>83</v>
      </c>
      <c r="V173" s="14">
        <v>1242.4359999999999</v>
      </c>
      <c r="W173" s="14">
        <v>2.4848720000000002</v>
      </c>
      <c r="X173" s="14" t="s">
        <v>84</v>
      </c>
      <c r="Y173" s="26">
        <v>1.4761568577113151E-3</v>
      </c>
      <c r="Z173" s="19" t="str">
        <f>IF($AG$7 &lt;&gt; "", $AG$7 * Y173, "")</f>
        <v/>
      </c>
      <c r="AA173" s="19" t="str">
        <f>IF($AG$7 &lt;&gt; "", $AG$7 * L173 / $L$358,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1411</v>
      </c>
      <c r="B174" t="s">
        <v>25</v>
      </c>
      <c r="C174">
        <v>9</v>
      </c>
      <c r="D174">
        <v>115</v>
      </c>
      <c r="E174">
        <v>109</v>
      </c>
      <c r="F174">
        <v>97</v>
      </c>
      <c r="G174" s="1">
        <v>-0.11391757447109301</v>
      </c>
      <c r="H174" s="3">
        <v>1</v>
      </c>
      <c r="I174" s="14">
        <v>0</v>
      </c>
      <c r="J174" s="14">
        <v>1</v>
      </c>
      <c r="K174" s="14">
        <v>0</v>
      </c>
      <c r="L174" s="14">
        <v>6.1375436366982005E-4</v>
      </c>
      <c r="M174" s="14">
        <v>6.6424035532842301E-4</v>
      </c>
      <c r="N174" s="14">
        <v>296</v>
      </c>
      <c r="O174" s="14" t="s">
        <v>26</v>
      </c>
      <c r="P174" s="14" t="s">
        <v>27</v>
      </c>
      <c r="Q174" s="14" t="s">
        <v>1412</v>
      </c>
      <c r="R174" s="14" t="s">
        <v>1000</v>
      </c>
      <c r="S174" s="14" t="s">
        <v>555</v>
      </c>
      <c r="T174" s="14" t="s">
        <v>1413</v>
      </c>
      <c r="V174" s="14">
        <v>1082.2660000000001</v>
      </c>
      <c r="W174" s="14">
        <v>2.1645319999999999</v>
      </c>
      <c r="X174" s="14" t="s">
        <v>1414</v>
      </c>
      <c r="Y174" s="27">
        <v>2.8881329824786598E-4</v>
      </c>
      <c r="Z174" s="19" t="str">
        <f>IF($AG$7 &lt;&gt; "", $AG$7 * Y174, "")</f>
        <v/>
      </c>
      <c r="AA174" s="19" t="str">
        <f>IF($AG$7 &lt;&gt; "", $AG$7 * L174 / $L$358,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788</v>
      </c>
      <c r="B175" t="s">
        <v>25</v>
      </c>
      <c r="C175">
        <v>46</v>
      </c>
      <c r="D175">
        <v>550</v>
      </c>
      <c r="E175">
        <v>604</v>
      </c>
      <c r="F175">
        <v>516</v>
      </c>
      <c r="G175" s="1">
        <v>-0.13872686164333101</v>
      </c>
      <c r="H175" s="3">
        <v>0.91477877505955896</v>
      </c>
      <c r="I175" s="14">
        <v>3.8683920564468302E-2</v>
      </c>
      <c r="J175" s="14">
        <v>1</v>
      </c>
      <c r="K175" s="14">
        <v>0</v>
      </c>
      <c r="L175" s="14">
        <v>3.1369667476457501E-3</v>
      </c>
      <c r="M175" s="14">
        <v>3.4536308904838998E-3</v>
      </c>
      <c r="N175" s="14">
        <v>151</v>
      </c>
      <c r="O175" s="14" t="s">
        <v>26</v>
      </c>
      <c r="P175" s="14" t="s">
        <v>27</v>
      </c>
      <c r="Q175" s="14" t="s">
        <v>789</v>
      </c>
      <c r="R175" s="14" t="s">
        <v>29</v>
      </c>
      <c r="S175" s="14" t="s">
        <v>790</v>
      </c>
      <c r="T175" s="14" t="s">
        <v>791</v>
      </c>
      <c r="V175" s="14">
        <v>1101.2650000000001</v>
      </c>
      <c r="W175" s="14">
        <v>2.2025299999999999</v>
      </c>
      <c r="X175" s="14" t="s">
        <v>792</v>
      </c>
      <c r="Y175" s="26">
        <v>1.4761568577113151E-3</v>
      </c>
      <c r="Z175" s="19" t="str">
        <f>IF($AG$7 &lt;&gt; "", $AG$7 * Y175, "")</f>
        <v/>
      </c>
      <c r="AA175" s="19" t="str">
        <f>IF($AG$7 &lt;&gt; "", $AG$7 * L175 / $L$358,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1179</v>
      </c>
      <c r="B176" t="s">
        <v>25</v>
      </c>
      <c r="C176">
        <v>7</v>
      </c>
      <c r="D176">
        <v>88</v>
      </c>
      <c r="E176">
        <v>87</v>
      </c>
      <c r="F176">
        <v>80</v>
      </c>
      <c r="G176" s="1">
        <v>-0.14464274631819701</v>
      </c>
      <c r="H176" s="3">
        <v>0.99125391051722</v>
      </c>
      <c r="I176" s="14">
        <v>3.8150863702285801E-3</v>
      </c>
      <c r="J176" s="14">
        <v>1</v>
      </c>
      <c r="K176" s="14">
        <v>0</v>
      </c>
      <c r="L176" s="14">
        <v>4.7736450507652702E-4</v>
      </c>
      <c r="M176" s="14">
        <v>5.2780286734309195E-4</v>
      </c>
      <c r="N176" s="14">
        <v>238</v>
      </c>
      <c r="O176" s="14" t="s">
        <v>26</v>
      </c>
      <c r="P176" s="14" t="s">
        <v>39</v>
      </c>
      <c r="Q176" s="14" t="s">
        <v>1180</v>
      </c>
      <c r="R176" s="14" t="s">
        <v>1000</v>
      </c>
      <c r="S176" s="14" t="s">
        <v>261</v>
      </c>
      <c r="T176" s="14" t="s">
        <v>1181</v>
      </c>
      <c r="V176" s="14">
        <v>982.0557</v>
      </c>
      <c r="W176" s="14">
        <v>1.9641114</v>
      </c>
      <c r="X176" s="14" t="s">
        <v>1182</v>
      </c>
      <c r="Y176" s="27">
        <v>2.2463256530389576E-4</v>
      </c>
      <c r="Z176" s="19" t="str">
        <f>IF($AG$7 &lt;&gt; "", $AG$7 * Y176, "")</f>
        <v/>
      </c>
      <c r="AA176" s="19" t="str">
        <f>IF($AG$7 &lt;&gt; "", $AG$7 * L176 / $L$358,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345</v>
      </c>
      <c r="B177" t="s">
        <v>25</v>
      </c>
      <c r="C177">
        <v>47</v>
      </c>
      <c r="D177">
        <v>603</v>
      </c>
      <c r="E177">
        <v>604</v>
      </c>
      <c r="F177">
        <v>525</v>
      </c>
      <c r="G177" s="1">
        <v>-0.16071111244592401</v>
      </c>
      <c r="H177" s="3">
        <v>0.90178272623727496</v>
      </c>
      <c r="I177" s="14">
        <v>4.4898087915767597E-2</v>
      </c>
      <c r="J177" s="14">
        <v>1</v>
      </c>
      <c r="K177" s="14">
        <v>0</v>
      </c>
      <c r="L177" s="14">
        <v>3.2051616769423899E-3</v>
      </c>
      <c r="M177" s="14">
        <v>3.58292588330234E-3</v>
      </c>
      <c r="N177" s="14">
        <v>63</v>
      </c>
      <c r="O177" s="14" t="s">
        <v>26</v>
      </c>
      <c r="P177" s="14" t="s">
        <v>27</v>
      </c>
      <c r="Q177" s="14" t="s">
        <v>346</v>
      </c>
      <c r="R177" s="14" t="s">
        <v>29</v>
      </c>
      <c r="S177" s="14" t="s">
        <v>347</v>
      </c>
      <c r="T177" s="14" t="s">
        <v>348</v>
      </c>
      <c r="V177" s="14">
        <v>1072.3320000000001</v>
      </c>
      <c r="W177" s="14">
        <v>2.1446640000000001</v>
      </c>
      <c r="X177" s="14" t="s">
        <v>349</v>
      </c>
      <c r="Y177" s="26">
        <v>1.5082472241833001E-3</v>
      </c>
      <c r="Z177" s="19" t="str">
        <f>IF($AG$7 &lt;&gt; "", $AG$7 * Y177, "")</f>
        <v/>
      </c>
      <c r="AA177" s="19" t="str">
        <f>IF($AG$7 &lt;&gt; "", $AG$7 * L177 / $L$358,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1223</v>
      </c>
      <c r="B178" t="s">
        <v>25</v>
      </c>
      <c r="C178">
        <v>32</v>
      </c>
      <c r="D178">
        <v>390</v>
      </c>
      <c r="E178">
        <v>397</v>
      </c>
      <c r="F178">
        <v>395</v>
      </c>
      <c r="G178" s="1">
        <v>-0.16590312055189399</v>
      </c>
      <c r="H178" s="3">
        <v>0.90178272623727496</v>
      </c>
      <c r="I178" s="14">
        <v>4.4898087915767597E-2</v>
      </c>
      <c r="J178" s="14">
        <v>1</v>
      </c>
      <c r="K178" s="14">
        <v>0</v>
      </c>
      <c r="L178" s="14">
        <v>2.1822377374926898E-3</v>
      </c>
      <c r="M178" s="14">
        <v>2.4483413770026701E-3</v>
      </c>
      <c r="N178" s="14">
        <v>249</v>
      </c>
      <c r="O178" s="14" t="s">
        <v>26</v>
      </c>
      <c r="P178" s="14" t="s">
        <v>39</v>
      </c>
      <c r="Q178" s="14" t="s">
        <v>1224</v>
      </c>
      <c r="R178" s="14" t="s">
        <v>1000</v>
      </c>
      <c r="S178" s="14" t="s">
        <v>317</v>
      </c>
      <c r="T178" s="14" t="s">
        <v>1225</v>
      </c>
      <c r="V178" s="14">
        <v>1070.2059999999999</v>
      </c>
      <c r="W178" s="14">
        <v>2.140412</v>
      </c>
      <c r="X178" s="14" t="s">
        <v>1226</v>
      </c>
      <c r="Y178" s="26">
        <v>1.0268917271035235E-3</v>
      </c>
      <c r="Z178" s="19" t="str">
        <f>IF($AG$7 &lt;&gt; "", $AG$7 * Y178, "")</f>
        <v/>
      </c>
      <c r="AA178" s="19" t="str">
        <f>IF($AG$7 &lt;&gt; "", $AG$7 * L178 / $L$358,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125</v>
      </c>
      <c r="B179" t="s">
        <v>25</v>
      </c>
      <c r="C179">
        <v>15</v>
      </c>
      <c r="D179">
        <v>188</v>
      </c>
      <c r="E179">
        <v>170</v>
      </c>
      <c r="F179">
        <v>196</v>
      </c>
      <c r="G179" s="1">
        <v>-0.16777065443613001</v>
      </c>
      <c r="H179" s="3">
        <v>0.91307760670336502</v>
      </c>
      <c r="I179" s="14">
        <v>3.94923081933541E-2</v>
      </c>
      <c r="J179" s="14">
        <v>1</v>
      </c>
      <c r="K179" s="14">
        <v>0</v>
      </c>
      <c r="L179" s="14">
        <v>1.0229239394496999E-3</v>
      </c>
      <c r="M179" s="14">
        <v>1.14932214579694E-3</v>
      </c>
      <c r="N179" s="14">
        <v>20</v>
      </c>
      <c r="O179" s="14" t="s">
        <v>26</v>
      </c>
      <c r="P179" s="14" t="s">
        <v>27</v>
      </c>
      <c r="Q179" s="14" t="s">
        <v>126</v>
      </c>
      <c r="R179" s="14" t="s">
        <v>29</v>
      </c>
      <c r="S179" s="14" t="s">
        <v>127</v>
      </c>
      <c r="T179" s="14" t="s">
        <v>128</v>
      </c>
      <c r="V179" s="14">
        <v>1242.3910000000001</v>
      </c>
      <c r="W179" s="14">
        <v>2.484782</v>
      </c>
      <c r="X179" s="14" t="s">
        <v>129</v>
      </c>
      <c r="Y179" s="27">
        <v>4.8135549707977663E-4</v>
      </c>
      <c r="Z179" s="19" t="str">
        <f>IF($AG$7 &lt;&gt; "", $AG$7 * Y179, "")</f>
        <v/>
      </c>
      <c r="AA179" s="19" t="str">
        <f>IF($AG$7 &lt;&gt; "", $AG$7 * L179 / $L$358,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483</v>
      </c>
      <c r="B180" t="s">
        <v>25</v>
      </c>
      <c r="C180">
        <v>31</v>
      </c>
      <c r="D180">
        <v>379</v>
      </c>
      <c r="E180">
        <v>430</v>
      </c>
      <c r="F180">
        <v>341</v>
      </c>
      <c r="G180" s="1">
        <v>-0.16876839236529401</v>
      </c>
      <c r="H180" s="3">
        <v>0.90178272623727496</v>
      </c>
      <c r="I180" s="14">
        <v>4.4898087915767597E-2</v>
      </c>
      <c r="J180" s="14">
        <v>1</v>
      </c>
      <c r="K180" s="14">
        <v>0</v>
      </c>
      <c r="L180" s="14">
        <v>2.11404280819605E-3</v>
      </c>
      <c r="M180" s="14">
        <v>2.3764094447750002E-3</v>
      </c>
      <c r="N180" s="14">
        <v>90</v>
      </c>
      <c r="O180" s="14" t="s">
        <v>26</v>
      </c>
      <c r="P180" s="14" t="s">
        <v>27</v>
      </c>
      <c r="Q180" s="14" t="s">
        <v>484</v>
      </c>
      <c r="R180" s="14" t="s">
        <v>29</v>
      </c>
      <c r="S180" s="14" t="s">
        <v>485</v>
      </c>
      <c r="T180" s="14" t="s">
        <v>486</v>
      </c>
      <c r="V180" s="14">
        <v>1196.412</v>
      </c>
      <c r="W180" s="14">
        <v>2.3928240000000001</v>
      </c>
      <c r="X180" s="14" t="s">
        <v>487</v>
      </c>
      <c r="Y180" s="27">
        <v>9.9480136063153832E-4</v>
      </c>
      <c r="Z180" s="19" t="str">
        <f>IF($AG$7 &lt;&gt; "", $AG$7 * Y180, "")</f>
        <v/>
      </c>
      <c r="AA180" s="19" t="str">
        <f>IF($AG$7 &lt;&gt; "", $AG$7 * L180 / $L$358,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1543</v>
      </c>
      <c r="B181" t="s">
        <v>25</v>
      </c>
      <c r="C181">
        <v>15</v>
      </c>
      <c r="D181">
        <v>173</v>
      </c>
      <c r="E181">
        <v>201</v>
      </c>
      <c r="F181">
        <v>182</v>
      </c>
      <c r="G181" s="1">
        <v>-0.16933065598816499</v>
      </c>
      <c r="H181" s="3">
        <v>0.91307760670336502</v>
      </c>
      <c r="I181" s="14">
        <v>3.94923081933541E-2</v>
      </c>
      <c r="J181" s="14">
        <v>1</v>
      </c>
      <c r="K181" s="14">
        <v>0</v>
      </c>
      <c r="L181" s="14">
        <v>1.0229239394496999E-3</v>
      </c>
      <c r="M181" s="14">
        <v>1.15041214928155E-3</v>
      </c>
      <c r="N181" s="14">
        <v>329</v>
      </c>
      <c r="O181" s="14" t="s">
        <v>26</v>
      </c>
      <c r="P181" s="14" t="s">
        <v>27</v>
      </c>
      <c r="Q181" s="14" t="s">
        <v>1544</v>
      </c>
      <c r="R181" s="14" t="s">
        <v>1000</v>
      </c>
      <c r="S181" s="14" t="s">
        <v>720</v>
      </c>
      <c r="T181" s="14" t="s">
        <v>1545</v>
      </c>
      <c r="V181" s="14">
        <v>1102.251</v>
      </c>
      <c r="W181" s="14">
        <v>2.2045020000000002</v>
      </c>
      <c r="X181" s="14" t="s">
        <v>1546</v>
      </c>
      <c r="Y181" s="27">
        <v>4.8135549707977663E-4</v>
      </c>
      <c r="Z181" s="19" t="str">
        <f>IF($AG$7 &lt;&gt; "", $AG$7 * Y181, "")</f>
        <v/>
      </c>
      <c r="AA181" s="19" t="str">
        <f>IF($AG$7 &lt;&gt; "", $AG$7 * L181 / $L$358,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1215</v>
      </c>
      <c r="B182" t="s">
        <v>25</v>
      </c>
      <c r="C182">
        <v>23</v>
      </c>
      <c r="D182">
        <v>283</v>
      </c>
      <c r="E182">
        <v>300</v>
      </c>
      <c r="F182">
        <v>276</v>
      </c>
      <c r="G182" s="1">
        <v>-0.180647973984945</v>
      </c>
      <c r="H182" s="3">
        <v>0.90178272623727496</v>
      </c>
      <c r="I182" s="14">
        <v>4.4898087915767597E-2</v>
      </c>
      <c r="J182" s="14">
        <v>1</v>
      </c>
      <c r="K182" s="14">
        <v>0</v>
      </c>
      <c r="L182" s="14">
        <v>1.5684833738228701E-3</v>
      </c>
      <c r="M182" s="14">
        <v>1.7778281353046401E-3</v>
      </c>
      <c r="N182" s="14">
        <v>247</v>
      </c>
      <c r="O182" s="14" t="s">
        <v>26</v>
      </c>
      <c r="P182" s="14" t="s">
        <v>39</v>
      </c>
      <c r="Q182" s="14" t="s">
        <v>1216</v>
      </c>
      <c r="R182" s="14" t="s">
        <v>1000</v>
      </c>
      <c r="S182" s="14" t="s">
        <v>307</v>
      </c>
      <c r="T182" s="14" t="s">
        <v>1217</v>
      </c>
      <c r="V182" s="14">
        <v>926.07820000000004</v>
      </c>
      <c r="W182" s="14">
        <v>1.8521563999999999</v>
      </c>
      <c r="X182" s="14" t="s">
        <v>1218</v>
      </c>
      <c r="Y182" s="27">
        <v>7.3807842885565756E-4</v>
      </c>
      <c r="Z182" s="19" t="str">
        <f>IF($AG$7 &lt;&gt; "", $AG$7 * Y182, "")</f>
        <v/>
      </c>
      <c r="AA182" s="19" t="str">
        <f>IF($AG$7 &lt;&gt; "", $AG$7 * L182 / $L$358,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50</v>
      </c>
      <c r="B183" t="s">
        <v>25</v>
      </c>
      <c r="C183">
        <v>23</v>
      </c>
      <c r="D183">
        <v>284</v>
      </c>
      <c r="E183">
        <v>266</v>
      </c>
      <c r="F183">
        <v>312</v>
      </c>
      <c r="G183" s="1">
        <v>-0.18922039507872901</v>
      </c>
      <c r="H183" s="3">
        <v>0.90168258485700703</v>
      </c>
      <c r="I183" s="14">
        <v>4.4946318229527799E-2</v>
      </c>
      <c r="J183" s="14">
        <v>1</v>
      </c>
      <c r="K183" s="14">
        <v>0</v>
      </c>
      <c r="L183" s="14">
        <v>1.5684833738228701E-3</v>
      </c>
      <c r="M183" s="14">
        <v>1.78858156088865E-3</v>
      </c>
      <c r="N183" s="14">
        <v>5</v>
      </c>
      <c r="O183" s="14" t="s">
        <v>26</v>
      </c>
      <c r="P183" s="14" t="s">
        <v>45</v>
      </c>
      <c r="Q183" s="14" t="s">
        <v>51</v>
      </c>
      <c r="R183" s="14" t="s">
        <v>29</v>
      </c>
      <c r="S183" s="14" t="s">
        <v>52</v>
      </c>
      <c r="T183" s="14" t="s">
        <v>53</v>
      </c>
      <c r="V183" s="14">
        <v>1262.335</v>
      </c>
      <c r="W183" s="14">
        <v>2.52467</v>
      </c>
      <c r="X183" s="14" t="s">
        <v>54</v>
      </c>
      <c r="Y183" s="27">
        <v>7.3807842885565756E-4</v>
      </c>
      <c r="Z183" s="19" t="str">
        <f>IF($AG$7 &lt;&gt; "", $AG$7 * Y183, "")</f>
        <v/>
      </c>
      <c r="AA183" s="19" t="str">
        <f>IF($AG$7 &lt;&gt; "", $AG$7 * L183 / $L$358,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548</v>
      </c>
      <c r="B184" t="s">
        <v>25</v>
      </c>
      <c r="C184">
        <v>49</v>
      </c>
      <c r="D184">
        <v>598</v>
      </c>
      <c r="E184">
        <v>661</v>
      </c>
      <c r="F184">
        <v>585</v>
      </c>
      <c r="G184" s="1">
        <v>-0.191036632819651</v>
      </c>
      <c r="H184" s="3">
        <v>0.88338506625383895</v>
      </c>
      <c r="I184" s="14">
        <v>5.3849946823577403E-2</v>
      </c>
      <c r="J184" s="14">
        <v>1</v>
      </c>
      <c r="K184" s="14">
        <v>0</v>
      </c>
      <c r="L184" s="14">
        <v>3.3415515355356899E-3</v>
      </c>
      <c r="M184" s="14">
        <v>3.8147626705974402E-3</v>
      </c>
      <c r="N184" s="14">
        <v>103</v>
      </c>
      <c r="O184" s="14" t="s">
        <v>26</v>
      </c>
      <c r="P184" s="14" t="s">
        <v>27</v>
      </c>
      <c r="Q184" s="14" t="s">
        <v>549</v>
      </c>
      <c r="R184" s="14" t="s">
        <v>29</v>
      </c>
      <c r="S184" s="14" t="s">
        <v>550</v>
      </c>
      <c r="T184" s="14" t="s">
        <v>551</v>
      </c>
      <c r="V184" s="14">
        <v>1071.2329999999999</v>
      </c>
      <c r="W184" s="14">
        <v>2.1424660000000002</v>
      </c>
      <c r="X184" s="14" t="s">
        <v>552</v>
      </c>
      <c r="Y184" s="26">
        <v>1.5724279571272704E-3</v>
      </c>
      <c r="Z184" s="19" t="str">
        <f>IF($AG$7 &lt;&gt; "", $AG$7 * Y184, "")</f>
        <v/>
      </c>
      <c r="AA184" s="19" t="str">
        <f>IF($AG$7 &lt;&gt; "", $AG$7 * L184 / $L$358,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478</v>
      </c>
      <c r="B185" t="s">
        <v>25</v>
      </c>
      <c r="C185">
        <v>21</v>
      </c>
      <c r="D185">
        <v>252</v>
      </c>
      <c r="E185">
        <v>254</v>
      </c>
      <c r="F185">
        <v>285</v>
      </c>
      <c r="G185" s="1">
        <v>-0.19575084508587401</v>
      </c>
      <c r="H185" s="3">
        <v>0.90168258485700703</v>
      </c>
      <c r="I185" s="14">
        <v>4.4946318229527799E-2</v>
      </c>
      <c r="J185" s="14">
        <v>1</v>
      </c>
      <c r="K185" s="14">
        <v>0</v>
      </c>
      <c r="L185" s="14">
        <v>1.4320935152295801E-3</v>
      </c>
      <c r="M185" s="14">
        <v>1.6404610203532E-3</v>
      </c>
      <c r="N185" s="14">
        <v>89</v>
      </c>
      <c r="O185" s="14" t="s">
        <v>26</v>
      </c>
      <c r="P185" s="14" t="s">
        <v>244</v>
      </c>
      <c r="Q185" s="14" t="s">
        <v>479</v>
      </c>
      <c r="R185" s="14" t="s">
        <v>29</v>
      </c>
      <c r="S185" s="14" t="s">
        <v>480</v>
      </c>
      <c r="T185" s="14" t="s">
        <v>481</v>
      </c>
      <c r="V185" s="14">
        <v>1091.2739999999999</v>
      </c>
      <c r="W185" s="14">
        <v>2.1825480000000002</v>
      </c>
      <c r="X185" s="14" t="s">
        <v>482</v>
      </c>
      <c r="Y185" s="27">
        <v>6.7389769591168734E-4</v>
      </c>
      <c r="Z185" s="19" t="str">
        <f>IF($AG$7 &lt;&gt; "", $AG$7 * Y185, "")</f>
        <v/>
      </c>
      <c r="AA185" s="19" t="str">
        <f>IF($AG$7 &lt;&gt; "", $AG$7 * L185 / $L$358,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608</v>
      </c>
      <c r="B186" t="s">
        <v>25</v>
      </c>
      <c r="C186">
        <v>36</v>
      </c>
      <c r="D186">
        <v>429</v>
      </c>
      <c r="E186">
        <v>489</v>
      </c>
      <c r="F186">
        <v>445</v>
      </c>
      <c r="G186" s="1">
        <v>-0.200089738371524</v>
      </c>
      <c r="H186" s="3">
        <v>0.88338506625383895</v>
      </c>
      <c r="I186" s="14">
        <v>5.3849946823577403E-2</v>
      </c>
      <c r="J186" s="14">
        <v>1</v>
      </c>
      <c r="K186" s="14">
        <v>0</v>
      </c>
      <c r="L186" s="14">
        <v>2.4550174546792802E-3</v>
      </c>
      <c r="M186" s="14">
        <v>2.82037441612396E-3</v>
      </c>
      <c r="N186" s="14">
        <v>115</v>
      </c>
      <c r="O186" s="14" t="s">
        <v>26</v>
      </c>
      <c r="P186" s="14" t="s">
        <v>223</v>
      </c>
      <c r="Q186" s="14" t="s">
        <v>609</v>
      </c>
      <c r="R186" s="14" t="s">
        <v>29</v>
      </c>
      <c r="S186" s="14" t="s">
        <v>610</v>
      </c>
      <c r="T186" s="14" t="s">
        <v>611</v>
      </c>
      <c r="V186" s="14">
        <v>1130.3040000000001</v>
      </c>
      <c r="W186" s="14">
        <v>2.260608</v>
      </c>
      <c r="X186" s="14" t="s">
        <v>612</v>
      </c>
      <c r="Y186" s="26">
        <v>1.1552531929914639E-3</v>
      </c>
      <c r="Z186" s="19" t="str">
        <f>IF($AG$7 &lt;&gt; "", $AG$7 * Y186, "")</f>
        <v/>
      </c>
      <c r="AA186" s="19" t="str">
        <f>IF($AG$7 &lt;&gt; "", $AG$7 * L186 / $L$358,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1187</v>
      </c>
      <c r="B187" t="s">
        <v>25</v>
      </c>
      <c r="C187">
        <v>15</v>
      </c>
      <c r="D187">
        <v>184</v>
      </c>
      <c r="E187">
        <v>219</v>
      </c>
      <c r="F187">
        <v>189</v>
      </c>
      <c r="G187" s="1">
        <v>-0.25905260236571998</v>
      </c>
      <c r="H187" s="3">
        <v>0.85552074366629904</v>
      </c>
      <c r="I187" s="14">
        <v>6.7769455730608302E-2</v>
      </c>
      <c r="J187" s="14">
        <v>1</v>
      </c>
      <c r="K187" s="14">
        <v>0</v>
      </c>
      <c r="L187" s="14">
        <v>1.0229239394496999E-3</v>
      </c>
      <c r="M187" s="14">
        <v>1.2242640369161601E-3</v>
      </c>
      <c r="N187" s="14">
        <v>240</v>
      </c>
      <c r="O187" s="14" t="s">
        <v>26</v>
      </c>
      <c r="P187" s="14" t="s">
        <v>418</v>
      </c>
      <c r="Q187" s="14" t="s">
        <v>1188</v>
      </c>
      <c r="R187" s="14" t="s">
        <v>1000</v>
      </c>
      <c r="S187" s="14" t="s">
        <v>271</v>
      </c>
      <c r="T187" s="14" t="s">
        <v>1189</v>
      </c>
      <c r="V187" s="14">
        <v>944.04930000000002</v>
      </c>
      <c r="W187" s="14">
        <v>1.8880986</v>
      </c>
      <c r="X187" s="14" t="s">
        <v>1190</v>
      </c>
      <c r="Y187" s="27">
        <v>4.8135549707977663E-4</v>
      </c>
      <c r="Z187" s="19" t="str">
        <f>IF($AG$7 &lt;&gt; "", $AG$7 * Y187, "")</f>
        <v/>
      </c>
      <c r="AA187" s="19" t="str">
        <f>IF($AG$7 &lt;&gt; "", $AG$7 * L187 / $L$358,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538</v>
      </c>
      <c r="B188" t="s">
        <v>25</v>
      </c>
      <c r="C188">
        <v>121</v>
      </c>
      <c r="D188">
        <v>1481</v>
      </c>
      <c r="E188">
        <v>1549</v>
      </c>
      <c r="F188">
        <v>1738</v>
      </c>
      <c r="G188" s="1">
        <v>-0.26099137839850201</v>
      </c>
      <c r="H188" s="3">
        <v>0.80707120803236898</v>
      </c>
      <c r="I188" s="14">
        <v>9.3088145710129799E-2</v>
      </c>
      <c r="J188" s="14">
        <v>1</v>
      </c>
      <c r="K188" s="14">
        <v>0</v>
      </c>
      <c r="L188" s="14">
        <v>8.2515864448942499E-3</v>
      </c>
      <c r="M188" s="14">
        <v>9.8882029678128008E-3</v>
      </c>
      <c r="N188" s="14">
        <v>101</v>
      </c>
      <c r="O188" s="14" t="s">
        <v>26</v>
      </c>
      <c r="P188" s="14" t="s">
        <v>39</v>
      </c>
      <c r="Q188" s="14" t="s">
        <v>539</v>
      </c>
      <c r="R188" s="14" t="s">
        <v>29</v>
      </c>
      <c r="S188" s="14" t="s">
        <v>540</v>
      </c>
      <c r="T188" s="14" t="s">
        <v>541</v>
      </c>
      <c r="V188" s="14">
        <v>1232.442</v>
      </c>
      <c r="W188" s="14">
        <v>2.4648840000000001</v>
      </c>
      <c r="X188" s="14" t="s">
        <v>542</v>
      </c>
      <c r="Y188" s="26">
        <v>3.8829343431101985E-3</v>
      </c>
      <c r="Z188" s="19" t="str">
        <f>IF($AG$7 &lt;&gt; "", $AG$7 * Y188, "")</f>
        <v/>
      </c>
      <c r="AA188" s="19" t="str">
        <f>IF($AG$7 &lt;&gt; "", $AG$7 * L188 / $L$358,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1511</v>
      </c>
      <c r="B189" t="s">
        <v>25</v>
      </c>
      <c r="C189">
        <v>15</v>
      </c>
      <c r="D189">
        <v>204</v>
      </c>
      <c r="E189">
        <v>198</v>
      </c>
      <c r="F189">
        <v>194</v>
      </c>
      <c r="G189" s="1">
        <v>-0.27083200881910102</v>
      </c>
      <c r="H189" s="3">
        <v>0.84931808854066104</v>
      </c>
      <c r="I189" s="14">
        <v>7.09296263335326E-2</v>
      </c>
      <c r="J189" s="14">
        <v>1</v>
      </c>
      <c r="K189" s="14">
        <v>0</v>
      </c>
      <c r="L189" s="14">
        <v>1.0229239394496999E-3</v>
      </c>
      <c r="M189" s="14">
        <v>1.23439686490407E-3</v>
      </c>
      <c r="N189" s="14">
        <v>321</v>
      </c>
      <c r="O189" s="14" t="s">
        <v>26</v>
      </c>
      <c r="P189" s="14" t="s">
        <v>27</v>
      </c>
      <c r="Q189" s="14" t="s">
        <v>1512</v>
      </c>
      <c r="R189" s="14" t="s">
        <v>1000</v>
      </c>
      <c r="S189" s="14" t="s">
        <v>680</v>
      </c>
      <c r="T189" s="14" t="s">
        <v>1513</v>
      </c>
      <c r="V189" s="14">
        <v>1045.202</v>
      </c>
      <c r="W189" s="14">
        <v>2.0904039999999999</v>
      </c>
      <c r="X189" s="14" t="s">
        <v>1514</v>
      </c>
      <c r="Y189" s="27">
        <v>4.8135549707977663E-4</v>
      </c>
      <c r="Z189" s="19" t="str">
        <f>IF($AG$7 &lt;&gt; "", $AG$7 * Y189, "")</f>
        <v/>
      </c>
      <c r="AA189" s="19" t="str">
        <f>IF($AG$7 &lt;&gt; "", $AG$7 * L189 / $L$358,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1591</v>
      </c>
      <c r="B190" t="s">
        <v>25</v>
      </c>
      <c r="C190">
        <v>15</v>
      </c>
      <c r="D190">
        <v>196</v>
      </c>
      <c r="E190">
        <v>226</v>
      </c>
      <c r="F190">
        <v>179</v>
      </c>
      <c r="G190" s="1">
        <v>-0.279704912719976</v>
      </c>
      <c r="H190" s="3">
        <v>0.841381842154584</v>
      </c>
      <c r="I190" s="14">
        <v>7.5006864718783803E-2</v>
      </c>
      <c r="J190" s="14">
        <v>1</v>
      </c>
      <c r="K190" s="14">
        <v>0</v>
      </c>
      <c r="L190" s="14">
        <v>1.0229239394496999E-3</v>
      </c>
      <c r="M190" s="14">
        <v>1.2418827706045701E-3</v>
      </c>
      <c r="N190" s="14">
        <v>341</v>
      </c>
      <c r="O190" s="14" t="s">
        <v>26</v>
      </c>
      <c r="P190" s="14" t="s">
        <v>39</v>
      </c>
      <c r="Q190" s="14" t="s">
        <v>1592</v>
      </c>
      <c r="R190" s="14" t="s">
        <v>1000</v>
      </c>
      <c r="S190" s="14" t="s">
        <v>780</v>
      </c>
      <c r="T190" s="14" t="s">
        <v>1593</v>
      </c>
      <c r="V190" s="14">
        <v>1207.374</v>
      </c>
      <c r="W190" s="14">
        <v>2.4147479999999999</v>
      </c>
      <c r="X190" s="14" t="s">
        <v>1594</v>
      </c>
      <c r="Y190" s="27">
        <v>4.8135549707977663E-4</v>
      </c>
      <c r="Z190" s="19" t="str">
        <f>IF($AG$7 &lt;&gt; "", $AG$7 * Y190, "")</f>
        <v/>
      </c>
      <c r="AA190" s="19" t="str">
        <f>IF($AG$7 &lt;&gt; "", $AG$7 * L190 / $L$358,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843</v>
      </c>
      <c r="B191" t="s">
        <v>25</v>
      </c>
      <c r="C191">
        <v>35</v>
      </c>
      <c r="D191">
        <v>479</v>
      </c>
      <c r="E191">
        <v>518</v>
      </c>
      <c r="F191">
        <v>406</v>
      </c>
      <c r="G191" s="1">
        <v>-0.28048184309732799</v>
      </c>
      <c r="H191" s="3">
        <v>0.80707120803236898</v>
      </c>
      <c r="I191" s="14">
        <v>9.3088145710129799E-2</v>
      </c>
      <c r="J191" s="14">
        <v>1</v>
      </c>
      <c r="K191" s="14">
        <v>0</v>
      </c>
      <c r="L191" s="14">
        <v>2.38682252538263E-3</v>
      </c>
      <c r="M191" s="14">
        <v>2.8991410742288701E-3</v>
      </c>
      <c r="N191" s="14">
        <v>162</v>
      </c>
      <c r="O191" s="14" t="s">
        <v>26</v>
      </c>
      <c r="P191" s="14" t="s">
        <v>27</v>
      </c>
      <c r="Q191" s="14" t="s">
        <v>844</v>
      </c>
      <c r="R191" s="14" t="s">
        <v>29</v>
      </c>
      <c r="S191" s="14" t="s">
        <v>845</v>
      </c>
      <c r="T191" s="14" t="s">
        <v>846</v>
      </c>
      <c r="V191" s="14">
        <v>973.09180000000003</v>
      </c>
      <c r="W191" s="14">
        <v>1.9461835999999999</v>
      </c>
      <c r="X191" s="14" t="s">
        <v>847</v>
      </c>
      <c r="Y191" s="26">
        <v>1.1231628265194788E-3</v>
      </c>
      <c r="Z191" s="19" t="str">
        <f>IF($AG$7 &lt;&gt; "", $AG$7 * Y191, "")</f>
        <v/>
      </c>
      <c r="AA191" s="19" t="str">
        <f>IF($AG$7 &lt;&gt; "", $AG$7 * L191 / $L$358,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518</v>
      </c>
      <c r="B192" t="s">
        <v>25</v>
      </c>
      <c r="C192">
        <v>54</v>
      </c>
      <c r="D192">
        <v>718</v>
      </c>
      <c r="E192">
        <v>682</v>
      </c>
      <c r="F192">
        <v>765</v>
      </c>
      <c r="G192" s="1">
        <v>-0.28595564560415399</v>
      </c>
      <c r="H192" s="3">
        <v>0.79716898640561795</v>
      </c>
      <c r="I192" s="14">
        <v>9.8449605725319106E-2</v>
      </c>
      <c r="J192" s="14">
        <v>1</v>
      </c>
      <c r="K192" s="14">
        <v>0</v>
      </c>
      <c r="L192" s="14">
        <v>3.6825261820189201E-3</v>
      </c>
      <c r="M192" s="14">
        <v>4.4901341330439003E-3</v>
      </c>
      <c r="N192" s="14">
        <v>97</v>
      </c>
      <c r="O192" s="14" t="s">
        <v>26</v>
      </c>
      <c r="P192" s="14" t="s">
        <v>223</v>
      </c>
      <c r="Q192" s="14" t="s">
        <v>519</v>
      </c>
      <c r="R192" s="14" t="s">
        <v>29</v>
      </c>
      <c r="S192" s="14" t="s">
        <v>520</v>
      </c>
      <c r="T192" s="14" t="s">
        <v>521</v>
      </c>
      <c r="V192" s="14">
        <v>964.16499999999996</v>
      </c>
      <c r="W192" s="14">
        <v>1.9283300000000001</v>
      </c>
      <c r="X192" s="14" t="s">
        <v>522</v>
      </c>
      <c r="Y192" s="26">
        <v>1.732879789487196E-3</v>
      </c>
      <c r="Z192" s="19" t="str">
        <f>IF($AG$7 &lt;&gt; "", $AG$7 * Y192, "")</f>
        <v/>
      </c>
      <c r="AA192" s="19" t="str">
        <f>IF($AG$7 &lt;&gt; "", $AG$7 * L192 / $L$358,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1571</v>
      </c>
      <c r="B193" t="s">
        <v>25</v>
      </c>
      <c r="C193">
        <v>14</v>
      </c>
      <c r="D193">
        <v>176</v>
      </c>
      <c r="E193">
        <v>197</v>
      </c>
      <c r="F193">
        <v>192</v>
      </c>
      <c r="G193" s="1">
        <v>-0.29299862987770797</v>
      </c>
      <c r="H193" s="3">
        <v>0.83943005723293296</v>
      </c>
      <c r="I193" s="14">
        <v>7.6015484187316004E-2</v>
      </c>
      <c r="J193" s="14">
        <v>1</v>
      </c>
      <c r="K193" s="14">
        <v>0</v>
      </c>
      <c r="L193" s="14">
        <v>9.5472901015305296E-4</v>
      </c>
      <c r="M193" s="14">
        <v>1.1699633814716501E-3</v>
      </c>
      <c r="N193" s="14">
        <v>336</v>
      </c>
      <c r="O193" s="14" t="s">
        <v>26</v>
      </c>
      <c r="P193" s="14" t="s">
        <v>27</v>
      </c>
      <c r="Q193" s="14" t="s">
        <v>1572</v>
      </c>
      <c r="R193" s="14" t="s">
        <v>1000</v>
      </c>
      <c r="S193" s="14" t="s">
        <v>755</v>
      </c>
      <c r="T193" s="14" t="s">
        <v>1573</v>
      </c>
      <c r="V193" s="14">
        <v>1254.4459999999999</v>
      </c>
      <c r="W193" s="14">
        <v>2.5088919999999999</v>
      </c>
      <c r="X193" s="14" t="s">
        <v>1574</v>
      </c>
      <c r="Y193" s="27">
        <v>4.4926513060779152E-4</v>
      </c>
      <c r="Z193" s="19" t="str">
        <f>IF($AG$7 &lt;&gt; "", $AG$7 * Y193, "")</f>
        <v/>
      </c>
      <c r="AA193" s="19" t="str">
        <f>IF($AG$7 &lt;&gt; "", $AG$7 * L193 / $L$358,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1583</v>
      </c>
      <c r="B194" t="s">
        <v>25</v>
      </c>
      <c r="C194">
        <v>7</v>
      </c>
      <c r="D194">
        <v>97</v>
      </c>
      <c r="E194">
        <v>100</v>
      </c>
      <c r="F194">
        <v>91</v>
      </c>
      <c r="G194" s="1">
        <v>-0.31969637526613198</v>
      </c>
      <c r="H194" s="3">
        <v>0.86749978717903597</v>
      </c>
      <c r="I194" s="14">
        <v>6.1730623081159598E-2</v>
      </c>
      <c r="J194" s="14">
        <v>1</v>
      </c>
      <c r="K194" s="14">
        <v>0</v>
      </c>
      <c r="L194" s="14">
        <v>4.7736450507652702E-4</v>
      </c>
      <c r="M194" s="14">
        <v>5.9601522962523395E-4</v>
      </c>
      <c r="N194" s="14">
        <v>339</v>
      </c>
      <c r="O194" s="14" t="s">
        <v>26</v>
      </c>
      <c r="P194" s="14" t="s">
        <v>39</v>
      </c>
      <c r="Q194" s="14" t="s">
        <v>1584</v>
      </c>
      <c r="R194" s="14" t="s">
        <v>1000</v>
      </c>
      <c r="S194" s="14" t="s">
        <v>770</v>
      </c>
      <c r="T194" s="14" t="s">
        <v>1585</v>
      </c>
      <c r="V194" s="14">
        <v>1019.204</v>
      </c>
      <c r="W194" s="14">
        <v>2.038408</v>
      </c>
      <c r="X194" s="14" t="s">
        <v>1586</v>
      </c>
      <c r="Y194" s="27">
        <v>2.2463256530389576E-4</v>
      </c>
      <c r="Z194" s="19" t="str">
        <f>IF($AG$7 &lt;&gt; "", $AG$7 * Y194, "")</f>
        <v/>
      </c>
      <c r="AA194" s="19" t="str">
        <f>IF($AG$7 &lt;&gt; "", $AG$7 * L194 / $L$358,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1523</v>
      </c>
      <c r="B195" t="s">
        <v>25</v>
      </c>
      <c r="C195">
        <v>14</v>
      </c>
      <c r="D195">
        <v>205</v>
      </c>
      <c r="E195">
        <v>180</v>
      </c>
      <c r="F195">
        <v>194</v>
      </c>
      <c r="G195" s="1">
        <v>-0.32994419801920499</v>
      </c>
      <c r="H195" s="3">
        <v>0.80707120803236898</v>
      </c>
      <c r="I195" s="14">
        <v>9.3088145710129799E-2</v>
      </c>
      <c r="J195" s="14">
        <v>1</v>
      </c>
      <c r="K195" s="14">
        <v>0</v>
      </c>
      <c r="L195" s="14">
        <v>9.5472901015305296E-4</v>
      </c>
      <c r="M195" s="14">
        <v>1.20040611471582E-3</v>
      </c>
      <c r="N195" s="14">
        <v>324</v>
      </c>
      <c r="O195" s="14" t="s">
        <v>26</v>
      </c>
      <c r="P195" s="14" t="s">
        <v>27</v>
      </c>
      <c r="Q195" s="14" t="s">
        <v>1524</v>
      </c>
      <c r="R195" s="14" t="s">
        <v>1000</v>
      </c>
      <c r="S195" s="14" t="s">
        <v>695</v>
      </c>
      <c r="T195" s="14" t="s">
        <v>1525</v>
      </c>
      <c r="V195" s="14">
        <v>1034.2190000000001</v>
      </c>
      <c r="W195" s="14">
        <v>2.068438</v>
      </c>
      <c r="X195" s="14" t="s">
        <v>1526</v>
      </c>
      <c r="Y195" s="27">
        <v>4.4926513060779152E-4</v>
      </c>
      <c r="Z195" s="19" t="str">
        <f>IF($AG$7 &lt;&gt; "", $AG$7 * Y195, "")</f>
        <v/>
      </c>
      <c r="AA195" s="19" t="str">
        <f>IF($AG$7 &lt;&gt; "", $AG$7 * L195 / $L$358,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371</v>
      </c>
      <c r="B196" t="s">
        <v>25</v>
      </c>
      <c r="C196">
        <v>17</v>
      </c>
      <c r="D196">
        <v>224</v>
      </c>
      <c r="E196">
        <v>251</v>
      </c>
      <c r="F196">
        <v>242</v>
      </c>
      <c r="G196" s="1">
        <v>-0.35646755767695998</v>
      </c>
      <c r="H196" s="3">
        <v>0.77260044048179</v>
      </c>
      <c r="I196" s="14">
        <v>0.11204504858732001</v>
      </c>
      <c r="J196" s="14">
        <v>1</v>
      </c>
      <c r="K196" s="14">
        <v>0</v>
      </c>
      <c r="L196" s="14">
        <v>1.1593137980429899E-3</v>
      </c>
      <c r="M196" s="14">
        <v>1.4845480612762699E-3</v>
      </c>
      <c r="N196" s="14">
        <v>68</v>
      </c>
      <c r="O196" s="14" t="s">
        <v>26</v>
      </c>
      <c r="P196" s="14" t="s">
        <v>39</v>
      </c>
      <c r="Q196" s="14" t="s">
        <v>372</v>
      </c>
      <c r="R196" s="14" t="s">
        <v>29</v>
      </c>
      <c r="S196" s="14" t="s">
        <v>373</v>
      </c>
      <c r="T196" s="14" t="s">
        <v>374</v>
      </c>
      <c r="V196" s="14">
        <v>1042.239</v>
      </c>
      <c r="W196" s="14">
        <v>2.0844779999999998</v>
      </c>
      <c r="X196" s="14" t="s">
        <v>375</v>
      </c>
      <c r="Y196" s="27">
        <v>5.4553623002374691E-4</v>
      </c>
      <c r="Z196" s="19" t="str">
        <f>IF($AG$7 &lt;&gt; "", $AG$7 * Y196, "")</f>
        <v/>
      </c>
      <c r="AA196" s="19" t="str">
        <f>IF($AG$7 &lt;&gt; "", $AG$7 * L196 / $L$358,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1175</v>
      </c>
      <c r="B197" t="s">
        <v>25</v>
      </c>
      <c r="C197">
        <v>18</v>
      </c>
      <c r="D197">
        <v>264</v>
      </c>
      <c r="E197">
        <v>271</v>
      </c>
      <c r="F197">
        <v>237</v>
      </c>
      <c r="G197" s="1">
        <v>-0.37943686251533798</v>
      </c>
      <c r="H197" s="3">
        <v>0.73873106145845002</v>
      </c>
      <c r="I197" s="14">
        <v>0.131513639795316</v>
      </c>
      <c r="J197" s="14">
        <v>1</v>
      </c>
      <c r="K197" s="14">
        <v>0</v>
      </c>
      <c r="L197" s="14">
        <v>1.2275087273396401E-3</v>
      </c>
      <c r="M197" s="14">
        <v>1.59704599114992E-3</v>
      </c>
      <c r="N197" s="14">
        <v>237</v>
      </c>
      <c r="O197" s="14" t="s">
        <v>26</v>
      </c>
      <c r="P197" s="14" t="s">
        <v>418</v>
      </c>
      <c r="Q197" s="14" t="s">
        <v>1176</v>
      </c>
      <c r="R197" s="14" t="s">
        <v>1000</v>
      </c>
      <c r="S197" s="14" t="s">
        <v>256</v>
      </c>
      <c r="T197" s="14" t="s">
        <v>1177</v>
      </c>
      <c r="V197" s="14">
        <v>1216.3599999999999</v>
      </c>
      <c r="W197" s="14">
        <v>2.4327200000000002</v>
      </c>
      <c r="X197" s="14" t="s">
        <v>1178</v>
      </c>
      <c r="Y197" s="27">
        <v>5.7762659649573196E-4</v>
      </c>
      <c r="Z197" s="19" t="str">
        <f>IF($AG$7 &lt;&gt; "", $AG$7 * Y197, "")</f>
        <v/>
      </c>
      <c r="AA197" s="19" t="str">
        <f>IF($AG$7 &lt;&gt; "", $AG$7 * L197 / $L$358,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673</v>
      </c>
      <c r="B198" t="s">
        <v>25</v>
      </c>
      <c r="C198">
        <v>46</v>
      </c>
      <c r="D198">
        <v>670</v>
      </c>
      <c r="E198">
        <v>673</v>
      </c>
      <c r="F198">
        <v>728</v>
      </c>
      <c r="G198" s="1">
        <v>-0.45261432670661</v>
      </c>
      <c r="H198" s="3">
        <v>0.62574687226067605</v>
      </c>
      <c r="I198" s="14">
        <v>0.20360131249612601</v>
      </c>
      <c r="J198" s="14">
        <v>1</v>
      </c>
      <c r="K198" s="14">
        <v>0</v>
      </c>
      <c r="L198" s="14">
        <v>3.1369667476457501E-3</v>
      </c>
      <c r="M198" s="14">
        <v>4.2934544336629202E-3</v>
      </c>
      <c r="N198" s="14">
        <v>128</v>
      </c>
      <c r="O198" s="14" t="s">
        <v>26</v>
      </c>
      <c r="P198" s="14" t="s">
        <v>45</v>
      </c>
      <c r="Q198" s="14" t="s">
        <v>674</v>
      </c>
      <c r="R198" s="14" t="s">
        <v>29</v>
      </c>
      <c r="S198" s="14" t="s">
        <v>675</v>
      </c>
      <c r="T198" s="14" t="s">
        <v>676</v>
      </c>
      <c r="V198" s="14">
        <v>1261.4839999999999</v>
      </c>
      <c r="W198" s="14">
        <v>2.5229680000000001</v>
      </c>
      <c r="X198" s="14" t="s">
        <v>677</v>
      </c>
      <c r="Y198" s="26">
        <v>1.4761568577113151E-3</v>
      </c>
      <c r="Z198" s="19" t="str">
        <f>IF($AG$7 &lt;&gt; "", $AG$7 * Y198, "")</f>
        <v/>
      </c>
      <c r="AA198" s="19" t="str">
        <f>IF($AG$7 &lt;&gt; "", $AG$7 * L198 / $L$358,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1487</v>
      </c>
      <c r="B199" t="s">
        <v>25</v>
      </c>
      <c r="C199">
        <v>15</v>
      </c>
      <c r="D199">
        <v>240</v>
      </c>
      <c r="E199">
        <v>232</v>
      </c>
      <c r="F199">
        <v>205</v>
      </c>
      <c r="G199" s="1">
        <v>-0.45317540823200703</v>
      </c>
      <c r="H199" s="3">
        <v>0.68715839614076901</v>
      </c>
      <c r="I199" s="14">
        <v>0.162943142648075</v>
      </c>
      <c r="J199" s="14">
        <v>1</v>
      </c>
      <c r="K199" s="14">
        <v>0</v>
      </c>
      <c r="L199" s="14">
        <v>1.0229239394496999E-3</v>
      </c>
      <c r="M199" s="14">
        <v>1.40077409255053E-3</v>
      </c>
      <c r="N199" s="14">
        <v>315</v>
      </c>
      <c r="O199" s="14" t="s">
        <v>26</v>
      </c>
      <c r="P199" s="14" t="s">
        <v>39</v>
      </c>
      <c r="Q199" s="14" t="s">
        <v>1488</v>
      </c>
      <c r="R199" s="14" t="s">
        <v>1000</v>
      </c>
      <c r="S199" s="14" t="s">
        <v>650</v>
      </c>
      <c r="T199" s="14" t="s">
        <v>1489</v>
      </c>
      <c r="V199" s="14">
        <v>1080.2470000000001</v>
      </c>
      <c r="W199" s="14">
        <v>2.1604939999999999</v>
      </c>
      <c r="X199" s="14" t="s">
        <v>1490</v>
      </c>
      <c r="Y199" s="27">
        <v>4.8135549707977663E-4</v>
      </c>
      <c r="Z199" s="19" t="str">
        <f>IF($AG$7 &lt;&gt; "", $AG$7 * Y199, "")</f>
        <v/>
      </c>
      <c r="AA199" s="19" t="str">
        <f>IF($AG$7 &lt;&gt; "", $AG$7 * L199 / $L$358,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873</v>
      </c>
      <c r="B200" t="s">
        <v>25</v>
      </c>
      <c r="C200">
        <v>31</v>
      </c>
      <c r="D200">
        <v>499</v>
      </c>
      <c r="E200">
        <v>489</v>
      </c>
      <c r="F200">
        <v>425</v>
      </c>
      <c r="G200" s="1">
        <v>-0.467331748671586</v>
      </c>
      <c r="H200" s="3">
        <v>0.62573086676817402</v>
      </c>
      <c r="I200" s="14">
        <v>0.20361242111892799</v>
      </c>
      <c r="J200" s="14">
        <v>1</v>
      </c>
      <c r="K200" s="14">
        <v>0</v>
      </c>
      <c r="L200" s="14">
        <v>2.11404280819605E-3</v>
      </c>
      <c r="M200" s="14">
        <v>2.9231121441586501E-3</v>
      </c>
      <c r="N200" s="14">
        <v>168</v>
      </c>
      <c r="O200" s="14" t="s">
        <v>26</v>
      </c>
      <c r="P200" s="14" t="s">
        <v>27</v>
      </c>
      <c r="Q200" s="14" t="s">
        <v>874</v>
      </c>
      <c r="R200" s="14" t="s">
        <v>29</v>
      </c>
      <c r="S200" s="14" t="s">
        <v>875</v>
      </c>
      <c r="T200" s="14" t="s">
        <v>876</v>
      </c>
      <c r="V200" s="14">
        <v>1034.172</v>
      </c>
      <c r="W200" s="14">
        <v>2.0683440000000002</v>
      </c>
      <c r="X200" s="14" t="s">
        <v>877</v>
      </c>
      <c r="Y200" s="27">
        <v>9.9480136063153832E-4</v>
      </c>
      <c r="Z200" s="19" t="str">
        <f>IF($AG$7 &lt;&gt; "", $AG$7 * Y200, "")</f>
        <v/>
      </c>
      <c r="AA200" s="19" t="str">
        <f>IF($AG$7 &lt;&gt; "", $AG$7 * L200 / $L$358,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818</v>
      </c>
      <c r="B201" t="s">
        <v>25</v>
      </c>
      <c r="C201">
        <v>30</v>
      </c>
      <c r="D201">
        <v>480</v>
      </c>
      <c r="E201">
        <v>418</v>
      </c>
      <c r="F201">
        <v>480</v>
      </c>
      <c r="G201" s="1">
        <v>-0.48240282268343698</v>
      </c>
      <c r="H201" s="3">
        <v>0.61583131520518697</v>
      </c>
      <c r="I201" s="14">
        <v>0.21053823086798801</v>
      </c>
      <c r="J201" s="14">
        <v>1</v>
      </c>
      <c r="K201" s="14">
        <v>0</v>
      </c>
      <c r="L201" s="14">
        <v>2.0458478788993998E-3</v>
      </c>
      <c r="M201" s="14">
        <v>2.8587167306630698E-3</v>
      </c>
      <c r="N201" s="14">
        <v>157</v>
      </c>
      <c r="O201" s="14" t="s">
        <v>26</v>
      </c>
      <c r="P201" s="14" t="s">
        <v>27</v>
      </c>
      <c r="Q201" s="14" t="s">
        <v>819</v>
      </c>
      <c r="R201" s="14" t="s">
        <v>29</v>
      </c>
      <c r="S201" s="14" t="s">
        <v>820</v>
      </c>
      <c r="T201" s="14" t="s">
        <v>821</v>
      </c>
      <c r="V201" s="14">
        <v>1118.268</v>
      </c>
      <c r="W201" s="14">
        <v>2.2365360000000001</v>
      </c>
      <c r="X201" s="14" t="s">
        <v>822</v>
      </c>
      <c r="Y201" s="27">
        <v>9.6271099415955327E-4</v>
      </c>
      <c r="Z201" s="19" t="str">
        <f>IF($AG$7 &lt;&gt; "", $AG$7 * Y201, "")</f>
        <v/>
      </c>
      <c r="AA201" s="19" t="str">
        <f>IF($AG$7 &lt;&gt; "", $AG$7 * L201 / $L$358,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948</v>
      </c>
      <c r="B202" t="s">
        <v>25</v>
      </c>
      <c r="C202">
        <v>24</v>
      </c>
      <c r="D202">
        <v>395</v>
      </c>
      <c r="E202">
        <v>407</v>
      </c>
      <c r="F202">
        <v>307</v>
      </c>
      <c r="G202" s="1">
        <v>-0.485046522947508</v>
      </c>
      <c r="H202" s="3">
        <v>0.62573086676817402</v>
      </c>
      <c r="I202" s="14">
        <v>0.20361242111892799</v>
      </c>
      <c r="J202" s="14">
        <v>1</v>
      </c>
      <c r="K202" s="14">
        <v>0</v>
      </c>
      <c r="L202" s="14">
        <v>1.6366783031195201E-3</v>
      </c>
      <c r="M202" s="14">
        <v>2.2910207510759202E-3</v>
      </c>
      <c r="N202" s="14">
        <v>183</v>
      </c>
      <c r="O202" s="14" t="s">
        <v>26</v>
      </c>
      <c r="P202" s="14" t="s">
        <v>27</v>
      </c>
      <c r="Q202" s="14" t="s">
        <v>949</v>
      </c>
      <c r="R202" s="14" t="s">
        <v>29</v>
      </c>
      <c r="S202" s="14" t="s">
        <v>950</v>
      </c>
      <c r="T202" s="14" t="s">
        <v>951</v>
      </c>
      <c r="V202" s="14">
        <v>1053.175</v>
      </c>
      <c r="W202" s="14">
        <v>2.1063499999999999</v>
      </c>
      <c r="X202" s="14" t="s">
        <v>952</v>
      </c>
      <c r="Y202" s="27">
        <v>7.7016879532764261E-4</v>
      </c>
      <c r="Z202" s="19" t="str">
        <f>IF($AG$7 &lt;&gt; "", $AG$7 * Y202, "")</f>
        <v/>
      </c>
      <c r="AA202" s="19" t="str">
        <f>IF($AG$7 &lt;&gt; "", $AG$7 * L202 / $L$358,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1567</v>
      </c>
      <c r="B203" t="s">
        <v>25</v>
      </c>
      <c r="C203">
        <v>3</v>
      </c>
      <c r="D203">
        <v>38</v>
      </c>
      <c r="E203">
        <v>46</v>
      </c>
      <c r="F203">
        <v>55</v>
      </c>
      <c r="G203" s="1">
        <v>-0.49293913290650698</v>
      </c>
      <c r="H203" s="3">
        <v>0.85349137098266903</v>
      </c>
      <c r="I203" s="14">
        <v>6.8800865355990906E-2</v>
      </c>
      <c r="J203" s="14">
        <v>1</v>
      </c>
      <c r="K203" s="14">
        <v>0</v>
      </c>
      <c r="L203" s="14">
        <v>2.0458478788994001E-4</v>
      </c>
      <c r="M203" s="14">
        <v>2.8844934583531202E-4</v>
      </c>
      <c r="N203" s="14">
        <v>335</v>
      </c>
      <c r="O203" s="14" t="s">
        <v>26</v>
      </c>
      <c r="P203" s="14" t="s">
        <v>351</v>
      </c>
      <c r="Q203" s="14" t="s">
        <v>1568</v>
      </c>
      <c r="R203" s="14" t="s">
        <v>1000</v>
      </c>
      <c r="S203" s="14" t="s">
        <v>750</v>
      </c>
      <c r="T203" s="14" t="s">
        <v>1569</v>
      </c>
      <c r="V203" s="14">
        <v>1288.5070000000001</v>
      </c>
      <c r="W203" s="14">
        <v>2.5770140000000001</v>
      </c>
      <c r="X203" s="14" t="s">
        <v>1570</v>
      </c>
      <c r="Y203" s="27">
        <v>9.6271099415955327E-5</v>
      </c>
      <c r="Z203" s="19" t="str">
        <f>IF($AG$7 &lt;&gt; "", $AG$7 * Y203, "")</f>
        <v/>
      </c>
      <c r="AA203" s="19" t="str">
        <f>IF($AG$7 &lt;&gt; "", $AG$7 * L203 / $L$358,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848</v>
      </c>
      <c r="B204" t="s">
        <v>25</v>
      </c>
      <c r="C204">
        <v>42</v>
      </c>
      <c r="D204">
        <v>682</v>
      </c>
      <c r="E204">
        <v>646</v>
      </c>
      <c r="F204">
        <v>627</v>
      </c>
      <c r="G204" s="1">
        <v>-0.49921178435483499</v>
      </c>
      <c r="H204" s="3">
        <v>0.58642403616623096</v>
      </c>
      <c r="I204" s="14">
        <v>0.231788237274796</v>
      </c>
      <c r="J204" s="14">
        <v>1</v>
      </c>
      <c r="K204" s="14">
        <v>0</v>
      </c>
      <c r="L204" s="14">
        <v>2.8641870304591602E-3</v>
      </c>
      <c r="M204" s="14">
        <v>4.0487997419512102E-3</v>
      </c>
      <c r="N204" s="14">
        <v>163</v>
      </c>
      <c r="O204" s="14" t="s">
        <v>26</v>
      </c>
      <c r="P204" s="14" t="s">
        <v>27</v>
      </c>
      <c r="Q204" s="14" t="s">
        <v>849</v>
      </c>
      <c r="R204" s="14" t="s">
        <v>29</v>
      </c>
      <c r="S204" s="14" t="s">
        <v>850</v>
      </c>
      <c r="T204" s="14" t="s">
        <v>851</v>
      </c>
      <c r="V204" s="14">
        <v>1134.319</v>
      </c>
      <c r="W204" s="14">
        <v>2.2686380000000002</v>
      </c>
      <c r="X204" s="14" t="s">
        <v>852</v>
      </c>
      <c r="Y204" s="26">
        <v>1.3477953918233747E-3</v>
      </c>
      <c r="Z204" s="19" t="str">
        <f>IF($AG$7 &lt;&gt; "", $AG$7 * Y204, "")</f>
        <v/>
      </c>
      <c r="AA204" s="19" t="str">
        <f>IF($AG$7 &lt;&gt; "", $AG$7 * L204 / $L$358,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1207</v>
      </c>
      <c r="B205" t="s">
        <v>25</v>
      </c>
      <c r="C205">
        <v>20</v>
      </c>
      <c r="D205">
        <v>311</v>
      </c>
      <c r="E205">
        <v>317</v>
      </c>
      <c r="F205">
        <v>305</v>
      </c>
      <c r="G205" s="1">
        <v>-0.50197937928754299</v>
      </c>
      <c r="H205" s="3">
        <v>0.62551405634494806</v>
      </c>
      <c r="I205" s="14">
        <v>0.20376292653897701</v>
      </c>
      <c r="J205" s="14">
        <v>1</v>
      </c>
      <c r="K205" s="14">
        <v>0</v>
      </c>
      <c r="L205" s="14">
        <v>1.3638985859329301E-3</v>
      </c>
      <c r="M205" s="14">
        <v>1.9319255165870101E-3</v>
      </c>
      <c r="N205" s="14">
        <v>245</v>
      </c>
      <c r="O205" s="14" t="s">
        <v>26</v>
      </c>
      <c r="P205" s="14" t="s">
        <v>244</v>
      </c>
      <c r="Q205" s="14" t="s">
        <v>1208</v>
      </c>
      <c r="R205" s="14" t="s">
        <v>1000</v>
      </c>
      <c r="S205" s="14" t="s">
        <v>297</v>
      </c>
      <c r="T205" s="14" t="s">
        <v>1209</v>
      </c>
      <c r="V205" s="14">
        <v>1143.2570000000001</v>
      </c>
      <c r="W205" s="14">
        <v>2.2865139999999999</v>
      </c>
      <c r="X205" s="14" t="s">
        <v>1210</v>
      </c>
      <c r="Y205" s="27">
        <v>6.4180732943970218E-4</v>
      </c>
      <c r="Z205" s="19" t="str">
        <f>IF($AG$7 &lt;&gt; "", $AG$7 * Y205, "")</f>
        <v/>
      </c>
      <c r="AA205" s="19" t="str">
        <f>IF($AG$7 &lt;&gt; "", $AG$7 * L205 / $L$358,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938</v>
      </c>
      <c r="B206" t="s">
        <v>25</v>
      </c>
      <c r="C206">
        <v>38</v>
      </c>
      <c r="D206">
        <v>582</v>
      </c>
      <c r="E206">
        <v>603</v>
      </c>
      <c r="F206">
        <v>592</v>
      </c>
      <c r="G206" s="1">
        <v>-0.50588874524683103</v>
      </c>
      <c r="H206" s="3">
        <v>0.58498787621201598</v>
      </c>
      <c r="I206" s="14">
        <v>0.232853134514028</v>
      </c>
      <c r="J206" s="14">
        <v>1</v>
      </c>
      <c r="K206" s="14">
        <v>0</v>
      </c>
      <c r="L206" s="14">
        <v>2.5914073132725702E-3</v>
      </c>
      <c r="M206" s="14">
        <v>3.6802419381841201E-3</v>
      </c>
      <c r="N206" s="14">
        <v>181</v>
      </c>
      <c r="O206" s="14" t="s">
        <v>26</v>
      </c>
      <c r="P206" s="14" t="s">
        <v>27</v>
      </c>
      <c r="Q206" s="14" t="s">
        <v>939</v>
      </c>
      <c r="R206" s="14" t="s">
        <v>29</v>
      </c>
      <c r="S206" s="14" t="s">
        <v>940</v>
      </c>
      <c r="T206" s="14" t="s">
        <v>941</v>
      </c>
      <c r="V206" s="14">
        <v>1092.2139999999999</v>
      </c>
      <c r="W206" s="14">
        <v>2.184428</v>
      </c>
      <c r="X206" s="14" t="s">
        <v>942</v>
      </c>
      <c r="Y206" s="26">
        <v>1.2194339259354342E-3</v>
      </c>
      <c r="Z206" s="19" t="str">
        <f>IF($AG$7 &lt;&gt; "", $AG$7 * Y206, "")</f>
        <v/>
      </c>
      <c r="AA206" s="19" t="str">
        <f>IF($AG$7 &lt;&gt; "", $AG$7 * L206 / $L$358,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1103</v>
      </c>
      <c r="B207" t="s">
        <v>25</v>
      </c>
      <c r="C207">
        <v>8</v>
      </c>
      <c r="D207">
        <v>137</v>
      </c>
      <c r="E207">
        <v>129</v>
      </c>
      <c r="F207">
        <v>112</v>
      </c>
      <c r="G207" s="1">
        <v>-0.51873104386012503</v>
      </c>
      <c r="H207" s="3">
        <v>0.675248789152888</v>
      </c>
      <c r="I207" s="14">
        <v>0.17053618591087899</v>
      </c>
      <c r="J207" s="14">
        <v>1</v>
      </c>
      <c r="K207" s="14">
        <v>0</v>
      </c>
      <c r="L207" s="14">
        <v>5.45559434373173E-4</v>
      </c>
      <c r="M207" s="14">
        <v>7.8201715435756501E-4</v>
      </c>
      <c r="N207" s="14">
        <v>219</v>
      </c>
      <c r="O207" s="14" t="s">
        <v>26</v>
      </c>
      <c r="P207" s="14" t="s">
        <v>39</v>
      </c>
      <c r="Q207" s="14" t="s">
        <v>1104</v>
      </c>
      <c r="R207" s="14" t="s">
        <v>1000</v>
      </c>
      <c r="S207" s="14" t="s">
        <v>164</v>
      </c>
      <c r="T207" s="14" t="s">
        <v>1105</v>
      </c>
      <c r="V207" s="14">
        <v>1196.413</v>
      </c>
      <c r="W207" s="14">
        <v>2.3928259999999999</v>
      </c>
      <c r="X207" s="14" t="s">
        <v>1106</v>
      </c>
      <c r="Y207" s="27">
        <v>2.5672293177588087E-4</v>
      </c>
      <c r="Z207" s="19" t="str">
        <f>IF($AG$7 &lt;&gt; "", $AG$7 * Y207, "")</f>
        <v/>
      </c>
      <c r="AA207" s="19" t="str">
        <f>IF($AG$7 &lt;&gt; "", $AG$7 * L207 / $L$358,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90</v>
      </c>
      <c r="B208" t="s">
        <v>25</v>
      </c>
      <c r="C208">
        <v>16</v>
      </c>
      <c r="D208">
        <v>232</v>
      </c>
      <c r="E208">
        <v>254</v>
      </c>
      <c r="F208">
        <v>276</v>
      </c>
      <c r="G208" s="1">
        <v>-0.53336567740770802</v>
      </c>
      <c r="H208" s="3">
        <v>0.61666360154562505</v>
      </c>
      <c r="I208" s="14">
        <v>0.20995168496821001</v>
      </c>
      <c r="J208" s="14">
        <v>1</v>
      </c>
      <c r="K208" s="14">
        <v>0</v>
      </c>
      <c r="L208" s="14">
        <v>1.0911188687463499E-3</v>
      </c>
      <c r="M208" s="14">
        <v>1.5797150219054501E-3</v>
      </c>
      <c r="N208" s="14">
        <v>13</v>
      </c>
      <c r="O208" s="14" t="s">
        <v>26</v>
      </c>
      <c r="P208" s="14" t="s">
        <v>27</v>
      </c>
      <c r="Q208" s="14" t="s">
        <v>91</v>
      </c>
      <c r="R208" s="14" t="s">
        <v>29</v>
      </c>
      <c r="S208" s="14" t="s">
        <v>92</v>
      </c>
      <c r="T208" s="14" t="s">
        <v>93</v>
      </c>
      <c r="V208" s="14">
        <v>1066.2380000000001</v>
      </c>
      <c r="W208" s="14">
        <v>2.132476</v>
      </c>
      <c r="X208" s="14" t="s">
        <v>94</v>
      </c>
      <c r="Y208" s="27">
        <v>5.1344586355176174E-4</v>
      </c>
      <c r="Z208" s="19" t="str">
        <f>IF($AG$7 &lt;&gt; "", $AG$7 * Y208, "")</f>
        <v/>
      </c>
      <c r="AA208" s="19" t="str">
        <f>IF($AG$7 &lt;&gt; "", $AG$7 * L208 / $L$358,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768</v>
      </c>
      <c r="B209" t="s">
        <v>25</v>
      </c>
      <c r="C209">
        <v>79</v>
      </c>
      <c r="D209">
        <v>1262</v>
      </c>
      <c r="E209">
        <v>1297</v>
      </c>
      <c r="F209">
        <v>1256</v>
      </c>
      <c r="G209" s="1">
        <v>-0.55217574965541905</v>
      </c>
      <c r="H209" s="3">
        <v>0.51417962995220501</v>
      </c>
      <c r="I209" s="14">
        <v>0.288885132622344</v>
      </c>
      <c r="J209" s="14">
        <v>1</v>
      </c>
      <c r="K209" s="14">
        <v>0</v>
      </c>
      <c r="L209" s="14">
        <v>5.3873994144350897E-3</v>
      </c>
      <c r="M209" s="14">
        <v>7.9000065837909108E-3</v>
      </c>
      <c r="N209" s="14">
        <v>147</v>
      </c>
      <c r="O209" s="14" t="s">
        <v>26</v>
      </c>
      <c r="P209" s="14" t="s">
        <v>27</v>
      </c>
      <c r="Q209" s="14" t="s">
        <v>769</v>
      </c>
      <c r="R209" s="14" t="s">
        <v>29</v>
      </c>
      <c r="S209" s="14" t="s">
        <v>770</v>
      </c>
      <c r="T209" s="14" t="s">
        <v>771</v>
      </c>
      <c r="V209" s="14">
        <v>1320.5519999999999</v>
      </c>
      <c r="W209" s="14">
        <v>2.6411039999999999</v>
      </c>
      <c r="X209" s="14" t="s">
        <v>772</v>
      </c>
      <c r="Y209" s="26">
        <v>2.5351389512868238E-3</v>
      </c>
      <c r="Z209" s="19" t="str">
        <f>IF($AG$7 &lt;&gt; "", $AG$7 * Y209, "")</f>
        <v/>
      </c>
      <c r="AA209" s="19" t="str">
        <f>IF($AG$7 &lt;&gt; "", $AG$7 * L209 / $L$358,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1167</v>
      </c>
      <c r="B210" t="s">
        <v>25</v>
      </c>
      <c r="C210">
        <v>8</v>
      </c>
      <c r="D210">
        <v>105</v>
      </c>
      <c r="E210">
        <v>147</v>
      </c>
      <c r="F210">
        <v>136</v>
      </c>
      <c r="G210" s="1">
        <v>-0.55652863410522102</v>
      </c>
      <c r="H210" s="3">
        <v>0.66693676914937305</v>
      </c>
      <c r="I210" s="14">
        <v>0.175915338663995</v>
      </c>
      <c r="J210" s="14">
        <v>1</v>
      </c>
      <c r="K210" s="14">
        <v>0</v>
      </c>
      <c r="L210" s="14">
        <v>5.45559434373173E-4</v>
      </c>
      <c r="M210" s="14">
        <v>8.0281647034804104E-4</v>
      </c>
      <c r="N210" s="14">
        <v>235</v>
      </c>
      <c r="O210" s="14" t="s">
        <v>26</v>
      </c>
      <c r="P210" s="14" t="s">
        <v>418</v>
      </c>
      <c r="Q210" s="14" t="s">
        <v>1168</v>
      </c>
      <c r="R210" s="14" t="s">
        <v>1000</v>
      </c>
      <c r="S210" s="14" t="s">
        <v>246</v>
      </c>
      <c r="T210" s="14" t="s">
        <v>1169</v>
      </c>
      <c r="V210" s="14">
        <v>970.12900000000002</v>
      </c>
      <c r="W210" s="14">
        <v>1.940258</v>
      </c>
      <c r="X210" s="14" t="s">
        <v>1170</v>
      </c>
      <c r="Y210" s="27">
        <v>2.5672293177588087E-4</v>
      </c>
      <c r="Z210" s="19" t="str">
        <f>IF($AG$7 &lt;&gt; "", $AG$7 * Y210, "")</f>
        <v/>
      </c>
      <c r="AA210" s="19" t="str">
        <f>IF($AG$7 &lt;&gt; "", $AG$7 * L210 / $L$358,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1047</v>
      </c>
      <c r="B211" t="s">
        <v>25</v>
      </c>
      <c r="C211">
        <v>7</v>
      </c>
      <c r="D211">
        <v>98</v>
      </c>
      <c r="E211">
        <v>113</v>
      </c>
      <c r="F211">
        <v>129</v>
      </c>
      <c r="G211" s="1">
        <v>-0.56175845361172505</v>
      </c>
      <c r="H211" s="3">
        <v>0.65585742648746403</v>
      </c>
      <c r="I211" s="14">
        <v>0.183190559434384</v>
      </c>
      <c r="J211" s="14">
        <v>1</v>
      </c>
      <c r="K211" s="14">
        <v>0</v>
      </c>
      <c r="L211" s="14">
        <v>4.7736450507652702E-4</v>
      </c>
      <c r="M211" s="14">
        <v>7.0521311400191804E-4</v>
      </c>
      <c r="N211" s="14">
        <v>205</v>
      </c>
      <c r="O211" s="14" t="s">
        <v>26</v>
      </c>
      <c r="P211" s="14" t="s">
        <v>27</v>
      </c>
      <c r="Q211" s="14" t="s">
        <v>1048</v>
      </c>
      <c r="R211" s="14" t="s">
        <v>1000</v>
      </c>
      <c r="S211" s="14" t="s">
        <v>92</v>
      </c>
      <c r="T211" s="14" t="s">
        <v>1049</v>
      </c>
      <c r="V211" s="14">
        <v>1005.164</v>
      </c>
      <c r="W211" s="14">
        <v>2.0103279999999999</v>
      </c>
      <c r="X211" s="14" t="s">
        <v>1050</v>
      </c>
      <c r="Y211" s="27">
        <v>2.2463256530389576E-4</v>
      </c>
      <c r="Z211" s="19" t="str">
        <f>IF($AG$7 &lt;&gt; "", $AG$7 * Y211, "")</f>
        <v/>
      </c>
      <c r="AA211" s="19" t="str">
        <f>IF($AG$7 &lt;&gt; "", $AG$7 * L211 / $L$358,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285</v>
      </c>
      <c r="B212" t="s">
        <v>25</v>
      </c>
      <c r="C212">
        <v>34</v>
      </c>
      <c r="D212">
        <v>556</v>
      </c>
      <c r="E212">
        <v>545</v>
      </c>
      <c r="F212">
        <v>561</v>
      </c>
      <c r="G212" s="1">
        <v>-0.57053387432737801</v>
      </c>
      <c r="H212" s="3">
        <v>0.52403936169776</v>
      </c>
      <c r="I212" s="14">
        <v>0.28063609101987103</v>
      </c>
      <c r="J212" s="14">
        <v>1</v>
      </c>
      <c r="K212" s="14">
        <v>0</v>
      </c>
      <c r="L212" s="14">
        <v>2.3186275960859898E-3</v>
      </c>
      <c r="M212" s="14">
        <v>3.4438772467636899E-3</v>
      </c>
      <c r="N212" s="14">
        <v>51</v>
      </c>
      <c r="O212" s="14" t="s">
        <v>26</v>
      </c>
      <c r="P212" s="14" t="s">
        <v>280</v>
      </c>
      <c r="Q212" s="14" t="s">
        <v>286</v>
      </c>
      <c r="R212" s="14" t="s">
        <v>29</v>
      </c>
      <c r="S212" s="14" t="s">
        <v>287</v>
      </c>
      <c r="T212" s="14" t="s">
        <v>288</v>
      </c>
      <c r="V212" s="14">
        <v>1216.3599999999999</v>
      </c>
      <c r="W212" s="14">
        <v>2.4327200000000002</v>
      </c>
      <c r="X212" s="14" t="s">
        <v>289</v>
      </c>
      <c r="Y212" s="26">
        <v>1.0910724600474938E-3</v>
      </c>
      <c r="Z212" s="19" t="str">
        <f>IF($AG$7 &lt;&gt; "", $AG$7 * Y212, "")</f>
        <v/>
      </c>
      <c r="AA212" s="19" t="str">
        <f>IF($AG$7 &lt;&gt; "", $AG$7 * L212 / $L$358,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1271</v>
      </c>
      <c r="B213" t="s">
        <v>25</v>
      </c>
      <c r="C213">
        <v>23</v>
      </c>
      <c r="D213">
        <v>344</v>
      </c>
      <c r="E213">
        <v>391</v>
      </c>
      <c r="F213">
        <v>391</v>
      </c>
      <c r="G213" s="1">
        <v>-0.57201723189822196</v>
      </c>
      <c r="H213" s="3">
        <v>0.54171628014168904</v>
      </c>
      <c r="I213" s="14">
        <v>0.26622811241084698</v>
      </c>
      <c r="J213" s="14">
        <v>1</v>
      </c>
      <c r="K213" s="14">
        <v>0</v>
      </c>
      <c r="L213" s="14">
        <v>1.5684833738228701E-3</v>
      </c>
      <c r="M213" s="14">
        <v>2.3322317232428598E-3</v>
      </c>
      <c r="N213" s="14">
        <v>261</v>
      </c>
      <c r="O213" s="14" t="s">
        <v>26</v>
      </c>
      <c r="P213" s="14" t="s">
        <v>27</v>
      </c>
      <c r="Q213" s="14" t="s">
        <v>1272</v>
      </c>
      <c r="R213" s="14" t="s">
        <v>1000</v>
      </c>
      <c r="S213" s="14" t="s">
        <v>378</v>
      </c>
      <c r="T213" s="14" t="s">
        <v>1273</v>
      </c>
      <c r="V213" s="14">
        <v>1113.2339999999999</v>
      </c>
      <c r="W213" s="14">
        <v>2.2264680000000001</v>
      </c>
      <c r="X213" s="14" t="s">
        <v>1274</v>
      </c>
      <c r="Y213" s="27">
        <v>7.3807842885565756E-4</v>
      </c>
      <c r="Z213" s="19" t="str">
        <f>IF($AG$7 &lt;&gt; "", $AG$7 * Y213, "")</f>
        <v/>
      </c>
      <c r="AA213" s="19" t="str">
        <f>IF($AG$7 &lt;&gt; "", $AG$7 * L213 / $L$358,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1427</v>
      </c>
      <c r="B214" t="s">
        <v>25</v>
      </c>
      <c r="C214">
        <v>12</v>
      </c>
      <c r="D214">
        <v>176</v>
      </c>
      <c r="E214">
        <v>205</v>
      </c>
      <c r="F214">
        <v>207</v>
      </c>
      <c r="G214" s="1">
        <v>-0.57311184343035104</v>
      </c>
      <c r="H214" s="3">
        <v>0.59344266793011202</v>
      </c>
      <c r="I214" s="14">
        <v>0.226621231560758</v>
      </c>
      <c r="J214" s="14">
        <v>1</v>
      </c>
      <c r="K214" s="14">
        <v>0</v>
      </c>
      <c r="L214" s="14">
        <v>8.1833915155976004E-4</v>
      </c>
      <c r="M214" s="14">
        <v>1.21799552262572E-3</v>
      </c>
      <c r="N214" s="14">
        <v>300</v>
      </c>
      <c r="O214" s="14" t="s">
        <v>26</v>
      </c>
      <c r="P214" s="14" t="s">
        <v>39</v>
      </c>
      <c r="Q214" s="14" t="s">
        <v>1428</v>
      </c>
      <c r="R214" s="14" t="s">
        <v>1000</v>
      </c>
      <c r="S214" s="14" t="s">
        <v>575</v>
      </c>
      <c r="T214" s="14" t="s">
        <v>1429</v>
      </c>
      <c r="V214" s="14">
        <v>1273.4929999999999</v>
      </c>
      <c r="W214" s="14">
        <v>2.546986</v>
      </c>
      <c r="X214" s="14" t="s">
        <v>1430</v>
      </c>
      <c r="Y214" s="27">
        <v>3.8508439766382131E-4</v>
      </c>
      <c r="Z214" s="19" t="str">
        <f>IF($AG$7 &lt;&gt; "", $AG$7 * Y214, "")</f>
        <v/>
      </c>
      <c r="AA214" s="19" t="str">
        <f>IF($AG$7 &lt;&gt; "", $AG$7 * L214 / $L$358,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1035</v>
      </c>
      <c r="B215" t="s">
        <v>25</v>
      </c>
      <c r="C215">
        <v>12</v>
      </c>
      <c r="D215">
        <v>203</v>
      </c>
      <c r="E215">
        <v>179</v>
      </c>
      <c r="F215">
        <v>207</v>
      </c>
      <c r="G215" s="1">
        <v>-0.57771725526786</v>
      </c>
      <c r="H215" s="3">
        <v>0.58961481381846803</v>
      </c>
      <c r="I215" s="14">
        <v>0.229431613549962</v>
      </c>
      <c r="J215" s="14">
        <v>1</v>
      </c>
      <c r="K215" s="14">
        <v>0</v>
      </c>
      <c r="L215" s="14">
        <v>8.1833915155976004E-4</v>
      </c>
      <c r="M215" s="14">
        <v>1.2219828521694901E-3</v>
      </c>
      <c r="N215" s="14">
        <v>202</v>
      </c>
      <c r="O215" s="14" t="s">
        <v>26</v>
      </c>
      <c r="P215" s="14" t="s">
        <v>27</v>
      </c>
      <c r="Q215" s="14" t="s">
        <v>1036</v>
      </c>
      <c r="R215" s="14" t="s">
        <v>1000</v>
      </c>
      <c r="S215" s="14" t="s">
        <v>77</v>
      </c>
      <c r="T215" s="14" t="s">
        <v>1037</v>
      </c>
      <c r="V215" s="14">
        <v>1343.453</v>
      </c>
      <c r="W215" s="14">
        <v>2.686906</v>
      </c>
      <c r="X215" s="14" t="s">
        <v>1038</v>
      </c>
      <c r="Y215" s="27">
        <v>3.8508439766382131E-4</v>
      </c>
      <c r="Z215" s="19" t="str">
        <f>IF($AG$7 &lt;&gt; "", $AG$7 * Y215, "")</f>
        <v/>
      </c>
      <c r="AA215" s="19" t="str">
        <f>IF($AG$7 &lt;&gt; "", $AG$7 * L215 / $L$358,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1243</v>
      </c>
      <c r="B216" t="s">
        <v>25</v>
      </c>
      <c r="C216">
        <v>6</v>
      </c>
      <c r="D216">
        <v>109</v>
      </c>
      <c r="E216">
        <v>93</v>
      </c>
      <c r="F216">
        <v>100</v>
      </c>
      <c r="G216" s="1">
        <v>-0.61231727577973005</v>
      </c>
      <c r="H216" s="3">
        <v>0.63688573211127397</v>
      </c>
      <c r="I216" s="14">
        <v>0.19593848032575301</v>
      </c>
      <c r="J216" s="14">
        <v>1</v>
      </c>
      <c r="K216" s="14">
        <v>0</v>
      </c>
      <c r="L216" s="14">
        <v>4.0916957577988002E-4</v>
      </c>
      <c r="M216" s="14">
        <v>6.2611684853853503E-4</v>
      </c>
      <c r="N216" s="14">
        <v>254</v>
      </c>
      <c r="O216" s="14" t="s">
        <v>26</v>
      </c>
      <c r="P216" s="14" t="s">
        <v>39</v>
      </c>
      <c r="Q216" s="14" t="s">
        <v>1244</v>
      </c>
      <c r="R216" s="14" t="s">
        <v>1000</v>
      </c>
      <c r="S216" s="14" t="s">
        <v>342</v>
      </c>
      <c r="T216" s="14" t="s">
        <v>1245</v>
      </c>
      <c r="V216" s="14">
        <v>1183.365</v>
      </c>
      <c r="W216" s="14">
        <v>2.36673</v>
      </c>
      <c r="X216" s="14" t="s">
        <v>1246</v>
      </c>
      <c r="Y216" s="27">
        <v>1.9254219883191065E-4</v>
      </c>
      <c r="Z216" s="19" t="str">
        <f>IF($AG$7 &lt;&gt; "", $AG$7 * Y216, "")</f>
        <v/>
      </c>
      <c r="AA216" s="19" t="str">
        <f>IF($AG$7 &lt;&gt; "", $AG$7 * L216 / $L$358,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933</v>
      </c>
      <c r="B217" t="s">
        <v>25</v>
      </c>
      <c r="C217">
        <v>38</v>
      </c>
      <c r="D217">
        <v>637</v>
      </c>
      <c r="E217">
        <v>699</v>
      </c>
      <c r="F217">
        <v>587</v>
      </c>
      <c r="G217" s="1">
        <v>-0.61748054527447704</v>
      </c>
      <c r="H217" s="3">
        <v>0.47618853470747502</v>
      </c>
      <c r="I217" s="14">
        <v>0.322221065405772</v>
      </c>
      <c r="J217" s="14">
        <v>1</v>
      </c>
      <c r="K217" s="14">
        <v>0</v>
      </c>
      <c r="L217" s="14">
        <v>2.5914073132725702E-3</v>
      </c>
      <c r="M217" s="14">
        <v>3.9761855810618099E-3</v>
      </c>
      <c r="N217" s="14">
        <v>180</v>
      </c>
      <c r="O217" s="14" t="s">
        <v>26</v>
      </c>
      <c r="P217" s="14" t="s">
        <v>27</v>
      </c>
      <c r="Q217" s="14" t="s">
        <v>934</v>
      </c>
      <c r="R217" s="14" t="s">
        <v>29</v>
      </c>
      <c r="S217" s="14" t="s">
        <v>935</v>
      </c>
      <c r="T217" s="14" t="s">
        <v>936</v>
      </c>
      <c r="V217" s="14">
        <v>987.07209999999998</v>
      </c>
      <c r="W217" s="14">
        <v>1.9741442</v>
      </c>
      <c r="X217" s="14" t="s">
        <v>937</v>
      </c>
      <c r="Y217" s="26">
        <v>1.2194339259354342E-3</v>
      </c>
      <c r="Z217" s="19" t="str">
        <f>IF($AG$7 &lt;&gt; "", $AG$7 * Y217, "")</f>
        <v/>
      </c>
      <c r="AA217" s="19" t="str">
        <f>IF($AG$7 &lt;&gt; "", $AG$7 * L217 / $L$358,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1579</v>
      </c>
      <c r="B218" t="s">
        <v>25</v>
      </c>
      <c r="C218">
        <v>16</v>
      </c>
      <c r="D218">
        <v>265</v>
      </c>
      <c r="E218">
        <v>283</v>
      </c>
      <c r="F218">
        <v>262</v>
      </c>
      <c r="G218" s="1">
        <v>-0.61919402548330105</v>
      </c>
      <c r="H218" s="3">
        <v>0.52803388305512799</v>
      </c>
      <c r="I218" s="14">
        <v>0.27733820861820202</v>
      </c>
      <c r="J218" s="14">
        <v>1</v>
      </c>
      <c r="K218" s="14">
        <v>0</v>
      </c>
      <c r="L218" s="14">
        <v>1.0911188687463499E-3</v>
      </c>
      <c r="M218" s="14">
        <v>1.67650509884985E-3</v>
      </c>
      <c r="N218" s="14">
        <v>338</v>
      </c>
      <c r="O218" s="14" t="s">
        <v>26</v>
      </c>
      <c r="P218" s="14" t="s">
        <v>27</v>
      </c>
      <c r="Q218" s="14" t="s">
        <v>1580</v>
      </c>
      <c r="R218" s="14" t="s">
        <v>1000</v>
      </c>
      <c r="S218" s="14" t="s">
        <v>765</v>
      </c>
      <c r="T218" s="14" t="s">
        <v>1581</v>
      </c>
      <c r="V218" s="14">
        <v>1126.279</v>
      </c>
      <c r="W218" s="14">
        <v>2.2525580000000001</v>
      </c>
      <c r="X218" s="14" t="s">
        <v>1582</v>
      </c>
      <c r="Y218" s="27">
        <v>5.1344586355176174E-4</v>
      </c>
      <c r="Z218" s="19" t="str">
        <f>IF($AG$7 &lt;&gt; "", $AG$7 * Y218, "")</f>
        <v/>
      </c>
      <c r="AA218" s="19" t="str">
        <f>IF($AG$7 &lt;&gt; "", $AG$7 * L218 / $L$358,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563</v>
      </c>
      <c r="B219" t="s">
        <v>25</v>
      </c>
      <c r="C219">
        <v>35</v>
      </c>
      <c r="D219">
        <v>640</v>
      </c>
      <c r="E219">
        <v>656</v>
      </c>
      <c r="F219">
        <v>553</v>
      </c>
      <c r="G219" s="1">
        <v>-0.67968046748690103</v>
      </c>
      <c r="H219" s="3">
        <v>0.42401022495285401</v>
      </c>
      <c r="I219" s="14">
        <v>0.37262367032457999</v>
      </c>
      <c r="J219" s="14">
        <v>1</v>
      </c>
      <c r="K219" s="14">
        <v>0</v>
      </c>
      <c r="L219" s="14">
        <v>2.38682252538263E-3</v>
      </c>
      <c r="M219" s="14">
        <v>3.8237171909074998E-3</v>
      </c>
      <c r="N219" s="14">
        <v>106</v>
      </c>
      <c r="O219" s="14" t="s">
        <v>26</v>
      </c>
      <c r="P219" s="14" t="s">
        <v>27</v>
      </c>
      <c r="Q219" s="14" t="s">
        <v>564</v>
      </c>
      <c r="R219" s="14" t="s">
        <v>29</v>
      </c>
      <c r="S219" s="14" t="s">
        <v>565</v>
      </c>
      <c r="T219" s="14" t="s">
        <v>566</v>
      </c>
      <c r="V219" s="14">
        <v>939.02809999999999</v>
      </c>
      <c r="W219" s="14">
        <v>1.8780562000000001</v>
      </c>
      <c r="X219" s="14" t="s">
        <v>567</v>
      </c>
      <c r="Y219" s="26">
        <v>1.1231628265194788E-3</v>
      </c>
      <c r="Z219" s="19" t="str">
        <f>IF($AG$7 &lt;&gt; "", $AG$7 * Y219, "")</f>
        <v/>
      </c>
      <c r="AA219" s="19" t="str">
        <f>IF($AG$7 &lt;&gt; "", $AG$7 * L219 / $L$358,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868</v>
      </c>
      <c r="B220" t="s">
        <v>25</v>
      </c>
      <c r="C220">
        <v>45</v>
      </c>
      <c r="D220">
        <v>804</v>
      </c>
      <c r="E220">
        <v>850</v>
      </c>
      <c r="F220">
        <v>739</v>
      </c>
      <c r="G220" s="1">
        <v>-0.68958469401178502</v>
      </c>
      <c r="H220" s="3">
        <v>0.40489610896808198</v>
      </c>
      <c r="I220" s="14">
        <v>0.392656396760385</v>
      </c>
      <c r="J220" s="14">
        <v>1</v>
      </c>
      <c r="K220" s="14">
        <v>0</v>
      </c>
      <c r="L220" s="14">
        <v>3.0687718183490999E-3</v>
      </c>
      <c r="M220" s="14">
        <v>4.9499415643452097E-3</v>
      </c>
      <c r="N220" s="14">
        <v>167</v>
      </c>
      <c r="O220" s="14" t="s">
        <v>26</v>
      </c>
      <c r="P220" s="14" t="s">
        <v>27</v>
      </c>
      <c r="Q220" s="14" t="s">
        <v>869</v>
      </c>
      <c r="R220" s="14" t="s">
        <v>29</v>
      </c>
      <c r="S220" s="14" t="s">
        <v>870</v>
      </c>
      <c r="T220" s="14" t="s">
        <v>871</v>
      </c>
      <c r="V220" s="14">
        <v>1159.367</v>
      </c>
      <c r="W220" s="14">
        <v>2.3187340000000001</v>
      </c>
      <c r="X220" s="14" t="s">
        <v>872</v>
      </c>
      <c r="Y220" s="26">
        <v>1.44406649123933E-3</v>
      </c>
      <c r="Z220" s="19" t="str">
        <f>IF($AG$7 &lt;&gt; "", $AG$7 * Y220, "")</f>
        <v/>
      </c>
      <c r="AA220" s="19" t="str">
        <f>IF($AG$7 &lt;&gt; "", $AG$7 * L220 / $L$358,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1475</v>
      </c>
      <c r="B221" t="s">
        <v>25</v>
      </c>
      <c r="C221">
        <v>4</v>
      </c>
      <c r="D221">
        <v>66</v>
      </c>
      <c r="E221">
        <v>78</v>
      </c>
      <c r="F221">
        <v>69</v>
      </c>
      <c r="G221" s="1">
        <v>-0.68985174729216303</v>
      </c>
      <c r="H221" s="3">
        <v>0.65109733055319696</v>
      </c>
      <c r="I221" s="14">
        <v>0.186354085221976</v>
      </c>
      <c r="J221" s="14">
        <v>1</v>
      </c>
      <c r="K221" s="14">
        <v>0</v>
      </c>
      <c r="L221" s="14">
        <v>2.7277971718658699E-4</v>
      </c>
      <c r="M221" s="14">
        <v>4.4060146519494002E-4</v>
      </c>
      <c r="N221" s="14">
        <v>312</v>
      </c>
      <c r="O221" s="14" t="s">
        <v>26</v>
      </c>
      <c r="P221" s="14" t="s">
        <v>280</v>
      </c>
      <c r="Q221" s="14" t="s">
        <v>1476</v>
      </c>
      <c r="R221" s="14" t="s">
        <v>1000</v>
      </c>
      <c r="S221" s="14" t="s">
        <v>635</v>
      </c>
      <c r="T221" s="14" t="s">
        <v>1477</v>
      </c>
      <c r="V221" s="14">
        <v>1057.2070000000001</v>
      </c>
      <c r="W221" s="14">
        <v>2.114414</v>
      </c>
      <c r="X221" s="14" t="s">
        <v>1478</v>
      </c>
      <c r="Y221" s="27">
        <v>1.2836146588794044E-4</v>
      </c>
      <c r="Z221" s="19" t="str">
        <f>IF($AG$7 &lt;&gt; "", $AG$7 * Y221, "")</f>
        <v/>
      </c>
      <c r="AA221" s="19" t="str">
        <f>IF($AG$7 &lt;&gt; "", $AG$7 * L221 / $L$358,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274</v>
      </c>
      <c r="B222" t="s">
        <v>25</v>
      </c>
      <c r="C222">
        <v>14</v>
      </c>
      <c r="D222">
        <v>248</v>
      </c>
      <c r="E222">
        <v>276</v>
      </c>
      <c r="F222">
        <v>223</v>
      </c>
      <c r="G222" s="1">
        <v>-0.69298112023955005</v>
      </c>
      <c r="H222" s="3">
        <v>0.484062027216698</v>
      </c>
      <c r="I222" s="14">
        <v>0.31509898473584202</v>
      </c>
      <c r="J222" s="14">
        <v>1</v>
      </c>
      <c r="K222" s="14">
        <v>0</v>
      </c>
      <c r="L222" s="14">
        <v>9.5472901015305296E-4</v>
      </c>
      <c r="M222" s="14">
        <v>1.5439605410758801E-3</v>
      </c>
      <c r="N222" s="14">
        <v>49</v>
      </c>
      <c r="O222" s="14" t="s">
        <v>26</v>
      </c>
      <c r="P222" s="14" t="s">
        <v>39</v>
      </c>
      <c r="Q222" s="14" t="s">
        <v>275</v>
      </c>
      <c r="R222" s="14" t="s">
        <v>29</v>
      </c>
      <c r="S222" s="14" t="s">
        <v>276</v>
      </c>
      <c r="T222" s="14" t="s">
        <v>277</v>
      </c>
      <c r="V222" s="14">
        <v>951.08240000000001</v>
      </c>
      <c r="W222" s="14">
        <v>1.9021648</v>
      </c>
      <c r="X222" s="14" t="s">
        <v>278</v>
      </c>
      <c r="Y222" s="27">
        <v>4.4926513060779152E-4</v>
      </c>
      <c r="Z222" s="19" t="str">
        <f>IF($AG$7 &lt;&gt; "", $AG$7 * Y222, "")</f>
        <v/>
      </c>
      <c r="AA222" s="19" t="str">
        <f>IF($AG$7 &lt;&gt; "", $AG$7 * L222 / $L$358,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823</v>
      </c>
      <c r="B223" t="s">
        <v>25</v>
      </c>
      <c r="C223">
        <v>37</v>
      </c>
      <c r="D223">
        <v>635</v>
      </c>
      <c r="E223">
        <v>674</v>
      </c>
      <c r="F223">
        <v>668</v>
      </c>
      <c r="G223" s="1">
        <v>-0.69828102538236203</v>
      </c>
      <c r="H223" s="3">
        <v>0.40485569263865701</v>
      </c>
      <c r="I223" s="14">
        <v>0.39269974977010502</v>
      </c>
      <c r="J223" s="14">
        <v>1</v>
      </c>
      <c r="K223" s="14">
        <v>0</v>
      </c>
      <c r="L223" s="14">
        <v>2.52321238397593E-3</v>
      </c>
      <c r="M223" s="14">
        <v>4.0947470429788003E-3</v>
      </c>
      <c r="N223" s="14">
        <v>158</v>
      </c>
      <c r="O223" s="14" t="s">
        <v>26</v>
      </c>
      <c r="P223" s="14" t="s">
        <v>27</v>
      </c>
      <c r="Q223" s="14" t="s">
        <v>824</v>
      </c>
      <c r="R223" s="14" t="s">
        <v>29</v>
      </c>
      <c r="S223" s="14" t="s">
        <v>825</v>
      </c>
      <c r="T223" s="14" t="s">
        <v>826</v>
      </c>
      <c r="V223" s="14">
        <v>1130.2850000000001</v>
      </c>
      <c r="W223" s="14">
        <v>2.26057</v>
      </c>
      <c r="X223" s="14" t="s">
        <v>827</v>
      </c>
      <c r="Y223" s="26">
        <v>1.1873435594634491E-3</v>
      </c>
      <c r="Z223" s="19" t="str">
        <f>IF($AG$7 &lt;&gt; "", $AG$7 * Y223, "")</f>
        <v/>
      </c>
      <c r="AA223" s="19" t="str">
        <f>IF($AG$7 &lt;&gt; "", $AG$7 * L223 / $L$358,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1535</v>
      </c>
      <c r="B224" t="s">
        <v>25</v>
      </c>
      <c r="C224">
        <v>11</v>
      </c>
      <c r="D224">
        <v>197</v>
      </c>
      <c r="E224">
        <v>211</v>
      </c>
      <c r="F224">
        <v>196</v>
      </c>
      <c r="G224" s="1">
        <v>-0.73612465857812104</v>
      </c>
      <c r="H224" s="3">
        <v>0.462090774490372</v>
      </c>
      <c r="I224" s="14">
        <v>0.33527270195937198</v>
      </c>
      <c r="J224" s="14">
        <v>1</v>
      </c>
      <c r="K224" s="14">
        <v>0</v>
      </c>
      <c r="L224" s="14">
        <v>7.5014422226311298E-4</v>
      </c>
      <c r="M224" s="14">
        <v>1.2501721977531001E-3</v>
      </c>
      <c r="N224" s="14">
        <v>327</v>
      </c>
      <c r="O224" s="14" t="s">
        <v>26</v>
      </c>
      <c r="P224" s="14" t="s">
        <v>27</v>
      </c>
      <c r="Q224" s="14" t="s">
        <v>1536</v>
      </c>
      <c r="R224" s="14" t="s">
        <v>1000</v>
      </c>
      <c r="S224" s="14" t="s">
        <v>710</v>
      </c>
      <c r="T224" s="14" t="s">
        <v>1537</v>
      </c>
      <c r="V224" s="14">
        <v>1091.271</v>
      </c>
      <c r="W224" s="14">
        <v>2.1825420000000002</v>
      </c>
      <c r="X224" s="14" t="s">
        <v>1538</v>
      </c>
      <c r="Y224" s="27">
        <v>3.529940311918362E-4</v>
      </c>
      <c r="Z224" s="19" t="str">
        <f>IF($AG$7 &lt;&gt; "", $AG$7 * Y224, "")</f>
        <v/>
      </c>
      <c r="AA224" s="19" t="str">
        <f>IF($AG$7 &lt;&gt; "", $AG$7 * L224 / $L$358,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1183</v>
      </c>
      <c r="B225" t="s">
        <v>25</v>
      </c>
      <c r="C225">
        <v>15</v>
      </c>
      <c r="D225">
        <v>246</v>
      </c>
      <c r="E225">
        <v>317</v>
      </c>
      <c r="F225">
        <v>269</v>
      </c>
      <c r="G225" s="1">
        <v>-0.74928359215248597</v>
      </c>
      <c r="H225" s="3">
        <v>0.42414812100689098</v>
      </c>
      <c r="I225" s="14">
        <v>0.372482452599949</v>
      </c>
      <c r="J225" s="14">
        <v>1</v>
      </c>
      <c r="K225" s="14">
        <v>0</v>
      </c>
      <c r="L225" s="14">
        <v>1.0229239394496999E-3</v>
      </c>
      <c r="M225" s="14">
        <v>1.7201001566008801E-3</v>
      </c>
      <c r="N225" s="14">
        <v>239</v>
      </c>
      <c r="O225" s="14" t="s">
        <v>26</v>
      </c>
      <c r="P225" s="14" t="s">
        <v>27</v>
      </c>
      <c r="Q225" s="14" t="s">
        <v>1184</v>
      </c>
      <c r="R225" s="14" t="s">
        <v>1000</v>
      </c>
      <c r="S225" s="14" t="s">
        <v>266</v>
      </c>
      <c r="T225" s="14" t="s">
        <v>1185</v>
      </c>
      <c r="V225" s="14">
        <v>1144.355</v>
      </c>
      <c r="W225" s="14">
        <v>2.28871</v>
      </c>
      <c r="X225" s="14" t="s">
        <v>1186</v>
      </c>
      <c r="Y225" s="27">
        <v>4.8135549707977663E-4</v>
      </c>
      <c r="Z225" s="19" t="str">
        <f>IF($AG$7 &lt;&gt; "", $AG$7 * Y225, "")</f>
        <v/>
      </c>
      <c r="AA225" s="19" t="str">
        <f>IF($AG$7 &lt;&gt; "", $AG$7 * L225 / $L$358,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1131</v>
      </c>
      <c r="B226" t="s">
        <v>25</v>
      </c>
      <c r="C226">
        <v>12</v>
      </c>
      <c r="D226">
        <v>198</v>
      </c>
      <c r="E226">
        <v>224</v>
      </c>
      <c r="F226">
        <v>242</v>
      </c>
      <c r="G226" s="1">
        <v>-0.74936477921392397</v>
      </c>
      <c r="H226" s="3">
        <v>0.45334992447337102</v>
      </c>
      <c r="I226" s="14">
        <v>0.343566452286098</v>
      </c>
      <c r="J226" s="14">
        <v>1</v>
      </c>
      <c r="K226" s="14">
        <v>0</v>
      </c>
      <c r="L226" s="14">
        <v>8.1833915155976004E-4</v>
      </c>
      <c r="M226" s="14">
        <v>1.3764377740183101E-3</v>
      </c>
      <c r="N226" s="14">
        <v>226</v>
      </c>
      <c r="O226" s="14" t="s">
        <v>26</v>
      </c>
      <c r="P226" s="14" t="s">
        <v>27</v>
      </c>
      <c r="Q226" s="14" t="s">
        <v>1132</v>
      </c>
      <c r="R226" s="14" t="s">
        <v>1000</v>
      </c>
      <c r="S226" s="14" t="s">
        <v>199</v>
      </c>
      <c r="T226" s="14" t="s">
        <v>1133</v>
      </c>
      <c r="V226" s="14">
        <v>1079.297</v>
      </c>
      <c r="W226" s="14">
        <v>2.1585939999999999</v>
      </c>
      <c r="X226" s="14" t="s">
        <v>1134</v>
      </c>
      <c r="Y226" s="27">
        <v>3.8508439766382131E-4</v>
      </c>
      <c r="Z226" s="19" t="str">
        <f>IF($AG$7 &lt;&gt; "", $AG$7 * Y226, "")</f>
        <v/>
      </c>
      <c r="AA226" s="19" t="str">
        <f>IF($AG$7 &lt;&gt; "", $AG$7 * L226 / $L$358,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1027</v>
      </c>
      <c r="B227" t="s">
        <v>25</v>
      </c>
      <c r="C227">
        <v>14</v>
      </c>
      <c r="D227">
        <v>283</v>
      </c>
      <c r="E227">
        <v>234</v>
      </c>
      <c r="F227">
        <v>259</v>
      </c>
      <c r="G227" s="1">
        <v>-0.75256770756903302</v>
      </c>
      <c r="H227" s="3">
        <v>0.43148324622238798</v>
      </c>
      <c r="I227" s="14">
        <v>0.36503606255462301</v>
      </c>
      <c r="J227" s="14">
        <v>1</v>
      </c>
      <c r="K227" s="14">
        <v>0</v>
      </c>
      <c r="L227" s="14">
        <v>9.5472901015305296E-4</v>
      </c>
      <c r="M227" s="14">
        <v>1.60930998442117E-3</v>
      </c>
      <c r="N227" s="14">
        <v>200</v>
      </c>
      <c r="O227" s="14" t="s">
        <v>26</v>
      </c>
      <c r="P227" s="14" t="s">
        <v>39</v>
      </c>
      <c r="Q227" s="14" t="s">
        <v>1028</v>
      </c>
      <c r="R227" s="14" t="s">
        <v>1000</v>
      </c>
      <c r="S227" s="14" t="s">
        <v>67</v>
      </c>
      <c r="T227" s="14" t="s">
        <v>1029</v>
      </c>
      <c r="V227" s="14">
        <v>1360.527</v>
      </c>
      <c r="W227" s="14">
        <v>2.7210540000000001</v>
      </c>
      <c r="X227" s="14" t="s">
        <v>1030</v>
      </c>
      <c r="Y227" s="27">
        <v>4.4926513060779152E-4</v>
      </c>
      <c r="Z227" s="19" t="str">
        <f>IF($AG$7 &lt;&gt; "", $AG$7 * Y227, "")</f>
        <v/>
      </c>
      <c r="AA227" s="19" t="str">
        <f>IF($AG$7 &lt;&gt; "", $AG$7 * L227 / $L$358,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392</v>
      </c>
      <c r="B228" t="s">
        <v>25</v>
      </c>
      <c r="C228">
        <v>31</v>
      </c>
      <c r="D228">
        <v>605</v>
      </c>
      <c r="E228">
        <v>580</v>
      </c>
      <c r="F228">
        <v>568</v>
      </c>
      <c r="G228" s="1">
        <v>-0.77995653245292096</v>
      </c>
      <c r="H228" s="3">
        <v>0.34919504022585901</v>
      </c>
      <c r="I228" s="14">
        <v>0.45693193340242999</v>
      </c>
      <c r="J228" s="14">
        <v>1</v>
      </c>
      <c r="K228" s="14">
        <v>0</v>
      </c>
      <c r="L228" s="14">
        <v>2.11404280819605E-3</v>
      </c>
      <c r="M228" s="14">
        <v>3.6307285551213102E-3</v>
      </c>
      <c r="N228" s="14">
        <v>72</v>
      </c>
      <c r="O228" s="14" t="s">
        <v>26</v>
      </c>
      <c r="P228" s="14" t="s">
        <v>39</v>
      </c>
      <c r="Q228" s="14" t="s">
        <v>393</v>
      </c>
      <c r="R228" s="14" t="s">
        <v>29</v>
      </c>
      <c r="S228" s="14" t="s">
        <v>394</v>
      </c>
      <c r="T228" s="14" t="s">
        <v>395</v>
      </c>
      <c r="V228" s="14">
        <v>1130.2840000000001</v>
      </c>
      <c r="W228" s="14">
        <v>2.2605680000000001</v>
      </c>
      <c r="X228" s="14" t="s">
        <v>396</v>
      </c>
      <c r="Y228" s="27">
        <v>9.9480136063153832E-4</v>
      </c>
      <c r="Z228" s="19" t="str">
        <f>IF($AG$7 &lt;&gt; "", $AG$7 * Y228, "")</f>
        <v/>
      </c>
      <c r="AA228" s="19" t="str">
        <f>IF($AG$7 &lt;&gt; "", $AG$7 * L228 / $L$358,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553</v>
      </c>
      <c r="B229" t="s">
        <v>25</v>
      </c>
      <c r="C229">
        <v>32</v>
      </c>
      <c r="D229">
        <v>601</v>
      </c>
      <c r="E229">
        <v>623</v>
      </c>
      <c r="F229">
        <v>598</v>
      </c>
      <c r="G229" s="1">
        <v>-0.789460501485161</v>
      </c>
      <c r="H229" s="3">
        <v>0.34105564628337498</v>
      </c>
      <c r="I229" s="14">
        <v>0.46717475619172499</v>
      </c>
      <c r="J229" s="14">
        <v>1</v>
      </c>
      <c r="K229" s="14">
        <v>0</v>
      </c>
      <c r="L229" s="14">
        <v>2.1822377374926898E-3</v>
      </c>
      <c r="M229" s="14">
        <v>3.7725858570776898E-3</v>
      </c>
      <c r="N229" s="14">
        <v>104</v>
      </c>
      <c r="O229" s="14" t="s">
        <v>26</v>
      </c>
      <c r="P229" s="14" t="s">
        <v>27</v>
      </c>
      <c r="Q229" s="14" t="s">
        <v>554</v>
      </c>
      <c r="R229" s="14" t="s">
        <v>29</v>
      </c>
      <c r="S229" s="14" t="s">
        <v>555</v>
      </c>
      <c r="T229" s="14" t="s">
        <v>556</v>
      </c>
      <c r="V229" s="14">
        <v>1046.183</v>
      </c>
      <c r="W229" s="14">
        <v>2.0923660000000002</v>
      </c>
      <c r="X229" s="14" t="s">
        <v>557</v>
      </c>
      <c r="Y229" s="26">
        <v>1.0268917271035235E-3</v>
      </c>
      <c r="Z229" s="19" t="str">
        <f>IF($AG$7 &lt;&gt; "", $AG$7 * Y229, "")</f>
        <v/>
      </c>
      <c r="AA229" s="19" t="str">
        <f>IF($AG$7 &lt;&gt; "", $AG$7 * L229 / $L$358,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543</v>
      </c>
      <c r="B230" t="s">
        <v>25</v>
      </c>
      <c r="C230">
        <v>41</v>
      </c>
      <c r="D230">
        <v>751</v>
      </c>
      <c r="E230">
        <v>838</v>
      </c>
      <c r="F230">
        <v>753</v>
      </c>
      <c r="G230" s="1">
        <v>-0.79312637558966004</v>
      </c>
      <c r="H230" s="3">
        <v>0.33133945542893001</v>
      </c>
      <c r="I230" s="14">
        <v>0.479726845872332</v>
      </c>
      <c r="J230" s="14">
        <v>1</v>
      </c>
      <c r="K230" s="14">
        <v>0</v>
      </c>
      <c r="L230" s="14">
        <v>2.79599210116251E-3</v>
      </c>
      <c r="M230" s="14">
        <v>4.8456708574116901E-3</v>
      </c>
      <c r="N230" s="14">
        <v>102</v>
      </c>
      <c r="O230" s="14" t="s">
        <v>26</v>
      </c>
      <c r="P230" s="14" t="s">
        <v>27</v>
      </c>
      <c r="Q230" s="14" t="s">
        <v>544</v>
      </c>
      <c r="R230" s="14" t="s">
        <v>29</v>
      </c>
      <c r="S230" s="14" t="s">
        <v>545</v>
      </c>
      <c r="T230" s="14" t="s">
        <v>546</v>
      </c>
      <c r="V230" s="14">
        <v>1200.309</v>
      </c>
      <c r="W230" s="14">
        <v>2.4006180000000001</v>
      </c>
      <c r="X230" s="14" t="s">
        <v>547</v>
      </c>
      <c r="Y230" s="26">
        <v>1.3157050253513895E-3</v>
      </c>
      <c r="Z230" s="19" t="str">
        <f>IF($AG$7 &lt;&gt; "", $AG$7 * Y230, "")</f>
        <v/>
      </c>
      <c r="AA230" s="19" t="str">
        <f>IF($AG$7 &lt;&gt; "", $AG$7 * L230 / $L$358,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1231</v>
      </c>
      <c r="B231" t="s">
        <v>25</v>
      </c>
      <c r="C231">
        <v>16</v>
      </c>
      <c r="D231">
        <v>292</v>
      </c>
      <c r="E231">
        <v>344</v>
      </c>
      <c r="F231">
        <v>290</v>
      </c>
      <c r="G231" s="1">
        <v>-0.81068764537785198</v>
      </c>
      <c r="H231" s="3">
        <v>0.37992348063949399</v>
      </c>
      <c r="I231" s="14">
        <v>0.42030386465260899</v>
      </c>
      <c r="J231" s="14">
        <v>1</v>
      </c>
      <c r="K231" s="14">
        <v>0</v>
      </c>
      <c r="L231" s="14">
        <v>1.0911188687463499E-3</v>
      </c>
      <c r="M231" s="14">
        <v>1.9145579801393899E-3</v>
      </c>
      <c r="N231" s="14">
        <v>251</v>
      </c>
      <c r="O231" s="14" t="s">
        <v>26</v>
      </c>
      <c r="P231" s="14" t="s">
        <v>27</v>
      </c>
      <c r="Q231" s="14" t="s">
        <v>1232</v>
      </c>
      <c r="R231" s="14" t="s">
        <v>1000</v>
      </c>
      <c r="S231" s="14" t="s">
        <v>327</v>
      </c>
      <c r="T231" s="14" t="s">
        <v>1233</v>
      </c>
      <c r="V231" s="14">
        <v>1050.135</v>
      </c>
      <c r="W231" s="14">
        <v>2.1002700000000001</v>
      </c>
      <c r="X231" s="14" t="s">
        <v>1234</v>
      </c>
      <c r="Y231" s="27">
        <v>5.1344586355176174E-4</v>
      </c>
      <c r="Z231" s="19" t="str">
        <f>IF($AG$7 &lt;&gt; "", $AG$7 * Y231, "")</f>
        <v/>
      </c>
      <c r="AA231" s="19" t="str">
        <f>IF($AG$7 &lt;&gt; "", $AG$7 * L231 / $L$358,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412</v>
      </c>
      <c r="B232" t="s">
        <v>25</v>
      </c>
      <c r="C232">
        <v>8</v>
      </c>
      <c r="D232">
        <v>161</v>
      </c>
      <c r="E232">
        <v>172</v>
      </c>
      <c r="F232">
        <v>135</v>
      </c>
      <c r="G232" s="1">
        <v>-0.82493169760715901</v>
      </c>
      <c r="H232" s="3">
        <v>0.43152539801982098</v>
      </c>
      <c r="I232" s="14">
        <v>0.36499363819847302</v>
      </c>
      <c r="J232" s="14">
        <v>1</v>
      </c>
      <c r="K232" s="14">
        <v>0</v>
      </c>
      <c r="L232" s="14">
        <v>5.45559434373173E-4</v>
      </c>
      <c r="M232" s="14">
        <v>9.6710300901388705E-4</v>
      </c>
      <c r="N232" s="14">
        <v>76</v>
      </c>
      <c r="O232" s="14" t="s">
        <v>26</v>
      </c>
      <c r="P232" s="14" t="s">
        <v>27</v>
      </c>
      <c r="Q232" s="14" t="s">
        <v>413</v>
      </c>
      <c r="R232" s="14" t="s">
        <v>29</v>
      </c>
      <c r="S232" s="14" t="s">
        <v>414</v>
      </c>
      <c r="T232" s="14" t="s">
        <v>415</v>
      </c>
      <c r="V232" s="14">
        <v>1279.499</v>
      </c>
      <c r="W232" s="14">
        <v>2.5589979999999999</v>
      </c>
      <c r="X232" s="14" t="s">
        <v>416</v>
      </c>
      <c r="Y232" s="27">
        <v>2.5672293177588087E-4</v>
      </c>
      <c r="Z232" s="19" t="str">
        <f>IF($AG$7 &lt;&gt; "", $AG$7 * Y232, "")</f>
        <v/>
      </c>
      <c r="AA232" s="19" t="str">
        <f>IF($AG$7 &lt;&gt; "", $AG$7 * L232 / $L$358,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269</v>
      </c>
      <c r="B233" t="s">
        <v>25</v>
      </c>
      <c r="C233">
        <v>24</v>
      </c>
      <c r="D233">
        <v>469</v>
      </c>
      <c r="E233">
        <v>494</v>
      </c>
      <c r="F233">
        <v>467</v>
      </c>
      <c r="G233" s="1">
        <v>-0.85463341089353695</v>
      </c>
      <c r="H233" s="3">
        <v>0.31786339047312601</v>
      </c>
      <c r="I233" s="14">
        <v>0.49775948854028601</v>
      </c>
      <c r="J233" s="14">
        <v>1</v>
      </c>
      <c r="K233" s="14">
        <v>0</v>
      </c>
      <c r="L233" s="14">
        <v>1.6366783031195201E-3</v>
      </c>
      <c r="M233" s="14">
        <v>2.9604191457531502E-3</v>
      </c>
      <c r="N233" s="14">
        <v>48</v>
      </c>
      <c r="O233" s="14" t="s">
        <v>26</v>
      </c>
      <c r="P233" s="14" t="s">
        <v>39</v>
      </c>
      <c r="Q233" s="14" t="s">
        <v>270</v>
      </c>
      <c r="R233" s="14" t="s">
        <v>29</v>
      </c>
      <c r="S233" s="14" t="s">
        <v>271</v>
      </c>
      <c r="T233" s="14" t="s">
        <v>272</v>
      </c>
      <c r="V233" s="14">
        <v>994.10749999999996</v>
      </c>
      <c r="W233" s="14">
        <v>1.9882150000000001</v>
      </c>
      <c r="X233" s="14" t="s">
        <v>273</v>
      </c>
      <c r="Y233" s="27">
        <v>7.7016879532764261E-4</v>
      </c>
      <c r="Z233" s="19" t="str">
        <f>IF($AG$7 &lt;&gt; "", $AG$7 * Y233, "")</f>
        <v/>
      </c>
      <c r="AA233" s="19" t="str">
        <f>IF($AG$7 &lt;&gt; "", $AG$7 * L233 / $L$358,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828</v>
      </c>
      <c r="B234" t="s">
        <v>25</v>
      </c>
      <c r="C234">
        <v>26</v>
      </c>
      <c r="D234">
        <v>520</v>
      </c>
      <c r="E234">
        <v>530</v>
      </c>
      <c r="F234">
        <v>501</v>
      </c>
      <c r="G234" s="1">
        <v>-0.856421059638385</v>
      </c>
      <c r="H234" s="3">
        <v>0.313605474611025</v>
      </c>
      <c r="I234" s="14">
        <v>0.50361636444229996</v>
      </c>
      <c r="J234" s="14">
        <v>1</v>
      </c>
      <c r="K234" s="14">
        <v>0</v>
      </c>
      <c r="L234" s="14">
        <v>1.7730681617128101E-3</v>
      </c>
      <c r="M234" s="14">
        <v>3.2110321760997701E-3</v>
      </c>
      <c r="N234" s="14">
        <v>159</v>
      </c>
      <c r="O234" s="14" t="s">
        <v>26</v>
      </c>
      <c r="P234" s="14" t="s">
        <v>27</v>
      </c>
      <c r="Q234" s="14" t="s">
        <v>829</v>
      </c>
      <c r="R234" s="14" t="s">
        <v>29</v>
      </c>
      <c r="S234" s="14" t="s">
        <v>830</v>
      </c>
      <c r="T234" s="14" t="s">
        <v>831</v>
      </c>
      <c r="V234" s="14">
        <v>1164.3230000000001</v>
      </c>
      <c r="W234" s="14">
        <v>2.328646</v>
      </c>
      <c r="X234" s="14" t="s">
        <v>832</v>
      </c>
      <c r="Y234" s="27">
        <v>8.3434952827161283E-4</v>
      </c>
      <c r="Z234" s="19" t="str">
        <f>IF($AG$7 &lt;&gt; "", $AG$7 * Y234, "")</f>
        <v/>
      </c>
      <c r="AA234" s="19" t="str">
        <f>IF($AG$7 &lt;&gt; "", $AG$7 * L234 / $L$358,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898</v>
      </c>
      <c r="B235" t="s">
        <v>25</v>
      </c>
      <c r="C235">
        <v>21</v>
      </c>
      <c r="D235">
        <v>445</v>
      </c>
      <c r="E235">
        <v>455</v>
      </c>
      <c r="F235">
        <v>393</v>
      </c>
      <c r="G235" s="1">
        <v>-0.900722602992993</v>
      </c>
      <c r="H235" s="3">
        <v>0.29814001228524301</v>
      </c>
      <c r="I235" s="14">
        <v>0.52557973497515997</v>
      </c>
      <c r="J235" s="14">
        <v>1</v>
      </c>
      <c r="K235" s="14">
        <v>0</v>
      </c>
      <c r="L235" s="14">
        <v>1.4320935152295801E-3</v>
      </c>
      <c r="M235" s="14">
        <v>2.67454186473896E-3</v>
      </c>
      <c r="N235" s="14">
        <v>173</v>
      </c>
      <c r="O235" s="14" t="s">
        <v>26</v>
      </c>
      <c r="P235" s="14" t="s">
        <v>27</v>
      </c>
      <c r="Q235" s="14" t="s">
        <v>899</v>
      </c>
      <c r="R235" s="14" t="s">
        <v>29</v>
      </c>
      <c r="S235" s="14" t="s">
        <v>900</v>
      </c>
      <c r="T235" s="14" t="s">
        <v>901</v>
      </c>
      <c r="V235" s="14">
        <v>1053.3320000000001</v>
      </c>
      <c r="W235" s="14">
        <v>2.1066639999999999</v>
      </c>
      <c r="X235" s="14" t="s">
        <v>902</v>
      </c>
      <c r="Y235" s="27">
        <v>6.7389769591168734E-4</v>
      </c>
      <c r="Z235" s="19" t="str">
        <f>IF($AG$7 &lt;&gt; "", $AG$7 * Y235, "")</f>
        <v/>
      </c>
      <c r="AA235" s="19" t="str">
        <f>IF($AG$7 &lt;&gt; "", $AG$7 * L235 / $L$358,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523</v>
      </c>
      <c r="B236" t="s">
        <v>25</v>
      </c>
      <c r="C236">
        <v>36</v>
      </c>
      <c r="D236">
        <v>744</v>
      </c>
      <c r="E236">
        <v>708</v>
      </c>
      <c r="F236">
        <v>766</v>
      </c>
      <c r="G236" s="1">
        <v>-0.90508704540692497</v>
      </c>
      <c r="H236" s="3">
        <v>0.25902385411992801</v>
      </c>
      <c r="I236" s="14">
        <v>0.58666023887003904</v>
      </c>
      <c r="J236" s="14">
        <v>1</v>
      </c>
      <c r="K236" s="14">
        <v>0</v>
      </c>
      <c r="L236" s="14">
        <v>2.4550174546792802E-3</v>
      </c>
      <c r="M236" s="14">
        <v>4.5983741044300502E-3</v>
      </c>
      <c r="N236" s="14">
        <v>98</v>
      </c>
      <c r="O236" s="14" t="s">
        <v>26</v>
      </c>
      <c r="P236" s="14" t="s">
        <v>27</v>
      </c>
      <c r="Q236" s="14" t="s">
        <v>524</v>
      </c>
      <c r="R236" s="14" t="s">
        <v>29</v>
      </c>
      <c r="S236" s="14" t="s">
        <v>525</v>
      </c>
      <c r="T236" s="14" t="s">
        <v>526</v>
      </c>
      <c r="V236" s="14">
        <v>1026.152</v>
      </c>
      <c r="W236" s="14">
        <v>2.0523039999999999</v>
      </c>
      <c r="X236" s="14" t="s">
        <v>527</v>
      </c>
      <c r="Y236" s="26">
        <v>1.1552531929914639E-3</v>
      </c>
      <c r="Z236" s="19" t="str">
        <f>IF($AG$7 &lt;&gt; "", $AG$7 * Y236, "")</f>
        <v/>
      </c>
      <c r="AA236" s="19" t="str">
        <f>IF($AG$7 &lt;&gt; "", $AG$7 * L236 / $L$358,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1335</v>
      </c>
      <c r="B237" t="s">
        <v>25</v>
      </c>
      <c r="C237">
        <v>11</v>
      </c>
      <c r="D237">
        <v>237</v>
      </c>
      <c r="E237">
        <v>251</v>
      </c>
      <c r="F237">
        <v>205</v>
      </c>
      <c r="G237" s="1">
        <v>-0.93257399521948303</v>
      </c>
      <c r="H237" s="3">
        <v>0.33265407034846001</v>
      </c>
      <c r="I237" s="14">
        <v>0.478007158166946</v>
      </c>
      <c r="J237" s="14">
        <v>1</v>
      </c>
      <c r="K237" s="14">
        <v>0</v>
      </c>
      <c r="L237" s="14">
        <v>7.5014422226311298E-4</v>
      </c>
      <c r="M237" s="14">
        <v>1.4326141355893501E-3</v>
      </c>
      <c r="N237" s="14">
        <v>277</v>
      </c>
      <c r="O237" s="14" t="s">
        <v>26</v>
      </c>
      <c r="P237" s="14" t="s">
        <v>27</v>
      </c>
      <c r="Q237" s="14" t="s">
        <v>1336</v>
      </c>
      <c r="R237" s="14" t="s">
        <v>1000</v>
      </c>
      <c r="S237" s="14" t="s">
        <v>460</v>
      </c>
      <c r="T237" s="14" t="s">
        <v>1337</v>
      </c>
      <c r="V237" s="14">
        <v>958.03459999999995</v>
      </c>
      <c r="W237" s="14">
        <v>1.9160691999999999</v>
      </c>
      <c r="X237" s="14" t="s">
        <v>1338</v>
      </c>
      <c r="Y237" s="27">
        <v>3.529940311918362E-4</v>
      </c>
      <c r="Z237" s="19" t="str">
        <f>IF($AG$7 &lt;&gt; "", $AG$7 * Y237, "")</f>
        <v/>
      </c>
      <c r="AA237" s="19" t="str">
        <f>IF($AG$7 &lt;&gt; "", $AG$7 * L237 / $L$358,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1311</v>
      </c>
      <c r="B238" t="s">
        <v>25</v>
      </c>
      <c r="C238">
        <v>14</v>
      </c>
      <c r="D238">
        <v>314</v>
      </c>
      <c r="E238">
        <v>288</v>
      </c>
      <c r="F238">
        <v>286</v>
      </c>
      <c r="G238" s="1">
        <v>-0.94539955885196902</v>
      </c>
      <c r="H238" s="3">
        <v>0.29734108272064003</v>
      </c>
      <c r="I238" s="14">
        <v>0.52674508149055099</v>
      </c>
      <c r="J238" s="14">
        <v>1</v>
      </c>
      <c r="K238" s="14">
        <v>0</v>
      </c>
      <c r="L238" s="14">
        <v>9.5472901015305296E-4</v>
      </c>
      <c r="M238" s="14">
        <v>1.8395119317340799E-3</v>
      </c>
      <c r="N238" s="14">
        <v>271</v>
      </c>
      <c r="O238" s="14" t="s">
        <v>26</v>
      </c>
      <c r="P238" s="14" t="s">
        <v>39</v>
      </c>
      <c r="Q238" s="14" t="s">
        <v>1312</v>
      </c>
      <c r="R238" s="14" t="s">
        <v>1000</v>
      </c>
      <c r="S238" s="14" t="s">
        <v>430</v>
      </c>
      <c r="T238" s="14" t="s">
        <v>1313</v>
      </c>
      <c r="V238" s="14">
        <v>1136.3579999999999</v>
      </c>
      <c r="W238" s="14">
        <v>2.272716</v>
      </c>
      <c r="X238" s="14" t="s">
        <v>1314</v>
      </c>
      <c r="Y238" s="27">
        <v>4.4926513060779152E-4</v>
      </c>
      <c r="Z238" s="19" t="str">
        <f>IF($AG$7 &lt;&gt; "", $AG$7 * Y238, "")</f>
        <v/>
      </c>
      <c r="AA238" s="19" t="str">
        <f>IF($AG$7 &lt;&gt; "", $AG$7 * L238 / $L$358,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958</v>
      </c>
      <c r="B239" t="s">
        <v>25</v>
      </c>
      <c r="C239">
        <v>20</v>
      </c>
      <c r="D239">
        <v>435</v>
      </c>
      <c r="E239">
        <v>438</v>
      </c>
      <c r="F239">
        <v>425</v>
      </c>
      <c r="G239" s="1">
        <v>-0.97824932390873898</v>
      </c>
      <c r="H239" s="3">
        <v>0.247652797023689</v>
      </c>
      <c r="I239" s="14">
        <v>0.60615676267407803</v>
      </c>
      <c r="J239" s="14">
        <v>1</v>
      </c>
      <c r="K239" s="14">
        <v>0</v>
      </c>
      <c r="L239" s="14">
        <v>1.3638985859329301E-3</v>
      </c>
      <c r="M239" s="14">
        <v>2.6879759946724902E-3</v>
      </c>
      <c r="N239" s="14">
        <v>185</v>
      </c>
      <c r="O239" s="14" t="s">
        <v>26</v>
      </c>
      <c r="P239" s="14" t="s">
        <v>39</v>
      </c>
      <c r="Q239" s="14" t="s">
        <v>959</v>
      </c>
      <c r="R239" s="14" t="s">
        <v>29</v>
      </c>
      <c r="S239" s="14" t="s">
        <v>960</v>
      </c>
      <c r="T239" s="14" t="s">
        <v>961</v>
      </c>
      <c r="V239" s="14">
        <v>1196.32</v>
      </c>
      <c r="W239" s="14">
        <v>2.3926400000000001</v>
      </c>
      <c r="X239" s="14" t="s">
        <v>962</v>
      </c>
      <c r="Y239" s="27">
        <v>6.4180732943970218E-4</v>
      </c>
      <c r="Z239" s="19" t="str">
        <f>IF($AG$7 &lt;&gt; "", $AG$7 * Y239, "")</f>
        <v/>
      </c>
      <c r="AA239" s="19" t="str">
        <f>IF($AG$7 &lt;&gt; "", $AG$7 * L239 / $L$358,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1507</v>
      </c>
      <c r="B240" t="s">
        <v>25</v>
      </c>
      <c r="C240">
        <v>6</v>
      </c>
      <c r="D240">
        <v>121</v>
      </c>
      <c r="E240">
        <v>136</v>
      </c>
      <c r="F240">
        <v>135</v>
      </c>
      <c r="G240" s="1">
        <v>-0.98675831543762205</v>
      </c>
      <c r="H240" s="3">
        <v>0.381186816945769</v>
      </c>
      <c r="I240" s="14">
        <v>0.41886212751615898</v>
      </c>
      <c r="J240" s="14">
        <v>1</v>
      </c>
      <c r="K240" s="14">
        <v>0</v>
      </c>
      <c r="L240" s="14">
        <v>4.0916957577988002E-4</v>
      </c>
      <c r="M240" s="14">
        <v>8.1187733398376905E-4</v>
      </c>
      <c r="N240" s="14">
        <v>320</v>
      </c>
      <c r="O240" s="14" t="s">
        <v>26</v>
      </c>
      <c r="P240" s="14" t="s">
        <v>27</v>
      </c>
      <c r="Q240" s="14" t="s">
        <v>1508</v>
      </c>
      <c r="R240" s="14" t="s">
        <v>1000</v>
      </c>
      <c r="S240" s="14" t="s">
        <v>675</v>
      </c>
      <c r="T240" s="14" t="s">
        <v>1509</v>
      </c>
      <c r="V240" s="14">
        <v>1099.4449999999999</v>
      </c>
      <c r="W240" s="14">
        <v>2.19889</v>
      </c>
      <c r="X240" s="14" t="s">
        <v>1510</v>
      </c>
      <c r="Y240" s="27">
        <v>1.9254219883191065E-4</v>
      </c>
      <c r="Z240" s="19" t="str">
        <f>IF($AG$7 &lt;&gt; "", $AG$7 * Y240, "")</f>
        <v/>
      </c>
      <c r="AA240" s="19" t="str">
        <f>IF($AG$7 &lt;&gt; "", $AG$7 * L240 / $L$358,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1639</v>
      </c>
      <c r="B241" t="s">
        <v>25</v>
      </c>
      <c r="C241">
        <v>13</v>
      </c>
      <c r="D241">
        <v>259</v>
      </c>
      <c r="E241">
        <v>326</v>
      </c>
      <c r="F241">
        <v>278</v>
      </c>
      <c r="G241" s="1">
        <v>-1.00837788439858</v>
      </c>
      <c r="H241" s="3">
        <v>0.25902385411992801</v>
      </c>
      <c r="I241" s="14">
        <v>0.58666023887003904</v>
      </c>
      <c r="J241" s="14">
        <v>1</v>
      </c>
      <c r="K241" s="14">
        <v>0</v>
      </c>
      <c r="L241" s="14">
        <v>8.8653408085640698E-4</v>
      </c>
      <c r="M241" s="14">
        <v>1.78433945549398E-3</v>
      </c>
      <c r="N241" s="14">
        <v>353</v>
      </c>
      <c r="O241" s="14" t="s">
        <v>26</v>
      </c>
      <c r="P241" s="14" t="s">
        <v>27</v>
      </c>
      <c r="Q241" s="14" t="s">
        <v>1640</v>
      </c>
      <c r="R241" s="14" t="s">
        <v>1000</v>
      </c>
      <c r="S241" s="14" t="s">
        <v>840</v>
      </c>
      <c r="T241" s="14" t="s">
        <v>1641</v>
      </c>
      <c r="V241" s="14">
        <v>1145.3399999999999</v>
      </c>
      <c r="W241" s="14">
        <v>2.29068</v>
      </c>
      <c r="X241" s="14" t="s">
        <v>1642</v>
      </c>
      <c r="Y241" s="27">
        <v>4.1717476413580642E-4</v>
      </c>
      <c r="Z241" s="19" t="str">
        <f>IF($AG$7 &lt;&gt; "", $AG$7 * Y241, "")</f>
        <v/>
      </c>
      <c r="AA241" s="19" t="str">
        <f>IF($AG$7 &lt;&gt; "", $AG$7 * L241 / $L$358,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978</v>
      </c>
      <c r="B242" t="s">
        <v>25</v>
      </c>
      <c r="C242">
        <v>16</v>
      </c>
      <c r="D242">
        <v>340</v>
      </c>
      <c r="E242">
        <v>404</v>
      </c>
      <c r="F242">
        <v>328</v>
      </c>
      <c r="G242" s="1">
        <v>-1.0212553065730701</v>
      </c>
      <c r="H242" s="3">
        <v>0.24347330944704501</v>
      </c>
      <c r="I242" s="14">
        <v>0.61354864100048301</v>
      </c>
      <c r="J242" s="14">
        <v>1</v>
      </c>
      <c r="K242" s="14">
        <v>0</v>
      </c>
      <c r="L242" s="14">
        <v>1.0911188687463499E-3</v>
      </c>
      <c r="M242" s="14">
        <v>2.2155637862585099E-3</v>
      </c>
      <c r="N242" s="14">
        <v>189</v>
      </c>
      <c r="O242" s="14" t="s">
        <v>26</v>
      </c>
      <c r="P242" s="14" t="s">
        <v>39</v>
      </c>
      <c r="Q242" s="14" t="s">
        <v>979</v>
      </c>
      <c r="R242" s="14" t="s">
        <v>29</v>
      </c>
      <c r="S242" s="14" t="s">
        <v>980</v>
      </c>
      <c r="T242" s="14" t="s">
        <v>981</v>
      </c>
      <c r="V242" s="14">
        <v>1105.1880000000001</v>
      </c>
      <c r="W242" s="14">
        <v>2.2103760000000001</v>
      </c>
      <c r="X242" s="14" t="s">
        <v>982</v>
      </c>
      <c r="Y242" s="27">
        <v>5.1344586355176174E-4</v>
      </c>
      <c r="Z242" s="19" t="str">
        <f>IF($AG$7 &lt;&gt; "", $AG$7 * Y242, "")</f>
        <v/>
      </c>
      <c r="AA242" s="19" t="str">
        <f>IF($AG$7 &lt;&gt; "", $AG$7 * L242 / $L$358,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402</v>
      </c>
      <c r="B243" t="s">
        <v>25</v>
      </c>
      <c r="C243">
        <v>19</v>
      </c>
      <c r="D243">
        <v>415</v>
      </c>
      <c r="E243">
        <v>465</v>
      </c>
      <c r="F243">
        <v>397</v>
      </c>
      <c r="G243" s="1">
        <v>-1.0267020487303899</v>
      </c>
      <c r="H243" s="3">
        <v>0.22621846176969099</v>
      </c>
      <c r="I243" s="14">
        <v>0.64547195503600696</v>
      </c>
      <c r="J243" s="14">
        <v>1</v>
      </c>
      <c r="K243" s="14">
        <v>0</v>
      </c>
      <c r="L243" s="14">
        <v>1.2957036566362901E-3</v>
      </c>
      <c r="M243" s="14">
        <v>2.6407962166523401E-3</v>
      </c>
      <c r="N243" s="14">
        <v>74</v>
      </c>
      <c r="O243" s="14" t="s">
        <v>26</v>
      </c>
      <c r="P243" s="14" t="s">
        <v>27</v>
      </c>
      <c r="Q243" s="14" t="s">
        <v>403</v>
      </c>
      <c r="R243" s="14" t="s">
        <v>29</v>
      </c>
      <c r="S243" s="14" t="s">
        <v>404</v>
      </c>
      <c r="T243" s="14" t="s">
        <v>405</v>
      </c>
      <c r="V243" s="14">
        <v>949.11009999999999</v>
      </c>
      <c r="W243" s="14">
        <v>1.8982201999999999</v>
      </c>
      <c r="X243" s="14" t="s">
        <v>406</v>
      </c>
      <c r="Y243" s="27">
        <v>6.0971696296771712E-4</v>
      </c>
      <c r="Z243" s="19" t="str">
        <f>IF($AG$7 &lt;&gt; "", $AG$7 * Y243, "")</f>
        <v/>
      </c>
      <c r="AA243" s="19" t="str">
        <f>IF($AG$7 &lt;&gt; "", $AG$7 * L243 / $L$358,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95</v>
      </c>
      <c r="B244" t="s">
        <v>25</v>
      </c>
      <c r="C244">
        <v>18</v>
      </c>
      <c r="D244">
        <v>402</v>
      </c>
      <c r="E244">
        <v>418</v>
      </c>
      <c r="F244">
        <v>397</v>
      </c>
      <c r="G244" s="1">
        <v>-1.0368608751965001</v>
      </c>
      <c r="H244" s="3">
        <v>0.225116391253052</v>
      </c>
      <c r="I244" s="14">
        <v>0.647592881847177</v>
      </c>
      <c r="J244" s="14">
        <v>1</v>
      </c>
      <c r="K244" s="14">
        <v>0</v>
      </c>
      <c r="L244" s="14">
        <v>1.2275087273396401E-3</v>
      </c>
      <c r="M244" s="14">
        <v>2.5196145315342501E-3</v>
      </c>
      <c r="N244" s="14">
        <v>14</v>
      </c>
      <c r="O244" s="14" t="s">
        <v>26</v>
      </c>
      <c r="P244" s="14" t="s">
        <v>27</v>
      </c>
      <c r="Q244" s="14" t="s">
        <v>96</v>
      </c>
      <c r="R244" s="14" t="s">
        <v>29</v>
      </c>
      <c r="S244" s="14" t="s">
        <v>97</v>
      </c>
      <c r="T244" s="14" t="s">
        <v>98</v>
      </c>
      <c r="V244" s="14">
        <v>1041.1410000000001</v>
      </c>
      <c r="W244" s="14">
        <v>2.0822820000000002</v>
      </c>
      <c r="X244" s="14" t="s">
        <v>99</v>
      </c>
      <c r="Y244" s="27">
        <v>5.7762659649573196E-4</v>
      </c>
      <c r="Z244" s="19" t="str">
        <f>IF($AG$7 &lt;&gt; "", $AG$7 * Y244, "")</f>
        <v/>
      </c>
      <c r="AA244" s="19" t="str">
        <f>IF($AG$7 &lt;&gt; "", $AG$7 * L244 / $L$358,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963</v>
      </c>
      <c r="B245" t="s">
        <v>25</v>
      </c>
      <c r="C245">
        <v>36</v>
      </c>
      <c r="D245">
        <v>799</v>
      </c>
      <c r="E245">
        <v>884</v>
      </c>
      <c r="F245">
        <v>798</v>
      </c>
      <c r="G245" s="1">
        <v>-1.06392584125675</v>
      </c>
      <c r="H245" s="3">
        <v>0.179874786370358</v>
      </c>
      <c r="I245" s="14">
        <v>0.74502970884813702</v>
      </c>
      <c r="J245" s="14">
        <v>1</v>
      </c>
      <c r="K245" s="14">
        <v>0</v>
      </c>
      <c r="L245" s="14">
        <v>2.4550174546792802E-3</v>
      </c>
      <c r="M245" s="14">
        <v>5.13355801092291E-3</v>
      </c>
      <c r="N245" s="14">
        <v>186</v>
      </c>
      <c r="O245" s="14" t="s">
        <v>26</v>
      </c>
      <c r="P245" s="14" t="s">
        <v>39</v>
      </c>
      <c r="Q245" s="14" t="s">
        <v>964</v>
      </c>
      <c r="R245" s="14" t="s">
        <v>29</v>
      </c>
      <c r="S245" s="14" t="s">
        <v>965</v>
      </c>
      <c r="T245" s="14" t="s">
        <v>966</v>
      </c>
      <c r="V245" s="14">
        <v>1102.25</v>
      </c>
      <c r="W245" s="14">
        <v>2.2044999999999999</v>
      </c>
      <c r="X245" s="14" t="s">
        <v>967</v>
      </c>
      <c r="Y245" s="26">
        <v>1.1552531929914639E-3</v>
      </c>
      <c r="Z245" s="19" t="str">
        <f>IF($AG$7 &lt;&gt; "", $AG$7 * Y245, "")</f>
        <v/>
      </c>
      <c r="AA245" s="19" t="str">
        <f>IF($AG$7 &lt;&gt; "", $AG$7 * L245 / $L$358,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1267</v>
      </c>
      <c r="B246" t="s">
        <v>25</v>
      </c>
      <c r="C246">
        <v>12</v>
      </c>
      <c r="D246">
        <v>322</v>
      </c>
      <c r="E246">
        <v>277</v>
      </c>
      <c r="F246">
        <v>238</v>
      </c>
      <c r="G246" s="1">
        <v>-1.0805017243656301</v>
      </c>
      <c r="H246" s="3">
        <v>0.240911772295548</v>
      </c>
      <c r="I246" s="14">
        <v>0.61814197742765298</v>
      </c>
      <c r="J246" s="14">
        <v>1</v>
      </c>
      <c r="K246" s="14">
        <v>0</v>
      </c>
      <c r="L246" s="14">
        <v>8.1833915155976004E-4</v>
      </c>
      <c r="M246" s="14">
        <v>1.7316821674954099E-3</v>
      </c>
      <c r="N246" s="14">
        <v>260</v>
      </c>
      <c r="O246" s="14" t="s">
        <v>26</v>
      </c>
      <c r="P246" s="14" t="s">
        <v>27</v>
      </c>
      <c r="Q246" s="14" t="s">
        <v>1268</v>
      </c>
      <c r="R246" s="14" t="s">
        <v>1000</v>
      </c>
      <c r="S246" s="14" t="s">
        <v>373</v>
      </c>
      <c r="T246" s="14" t="s">
        <v>1269</v>
      </c>
      <c r="V246" s="14">
        <v>961.14480000000003</v>
      </c>
      <c r="W246" s="14">
        <v>1.9222896</v>
      </c>
      <c r="X246" s="14" t="s">
        <v>1270</v>
      </c>
      <c r="Y246" s="27">
        <v>3.8508439766382131E-4</v>
      </c>
      <c r="Z246" s="19" t="str">
        <f>IF($AG$7 &lt;&gt; "", $AG$7 * Y246, "")</f>
        <v/>
      </c>
      <c r="AA246" s="19" t="str">
        <f>IF($AG$7 &lt;&gt; "", $AG$7 * L246 / $L$358,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573</v>
      </c>
      <c r="B247" t="s">
        <v>25</v>
      </c>
      <c r="C247">
        <v>51</v>
      </c>
      <c r="D247">
        <v>1172</v>
      </c>
      <c r="E247">
        <v>1248</v>
      </c>
      <c r="F247">
        <v>1187</v>
      </c>
      <c r="G247" s="1">
        <v>-1.10219898076599</v>
      </c>
      <c r="H247" s="3">
        <v>0.15368032816949101</v>
      </c>
      <c r="I247" s="14">
        <v>0.81338172075147197</v>
      </c>
      <c r="J247" s="14">
        <v>1</v>
      </c>
      <c r="K247" s="14">
        <v>0</v>
      </c>
      <c r="L247" s="14">
        <v>3.4779413941289799E-3</v>
      </c>
      <c r="M247" s="14">
        <v>7.4676608478868303E-3</v>
      </c>
      <c r="N247" s="14">
        <v>108</v>
      </c>
      <c r="O247" s="14" t="s">
        <v>26</v>
      </c>
      <c r="P247" s="14" t="s">
        <v>39</v>
      </c>
      <c r="Q247" s="14" t="s">
        <v>574</v>
      </c>
      <c r="R247" s="14" t="s">
        <v>29</v>
      </c>
      <c r="S247" s="14" t="s">
        <v>575</v>
      </c>
      <c r="T247" s="14" t="s">
        <v>576</v>
      </c>
      <c r="V247" s="14">
        <v>1104.268</v>
      </c>
      <c r="W247" s="14">
        <v>2.2085360000000001</v>
      </c>
      <c r="X247" s="14" t="s">
        <v>577</v>
      </c>
      <c r="Y247" s="26">
        <v>1.6366086900712407E-3</v>
      </c>
      <c r="Z247" s="19" t="str">
        <f>IF($AG$7 &lt;&gt; "", $AG$7 * Y247, "")</f>
        <v/>
      </c>
      <c r="AA247" s="19" t="str">
        <f>IF($AG$7 &lt;&gt; "", $AG$7 * L247 / $L$358,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1067</v>
      </c>
      <c r="B248" t="s">
        <v>25</v>
      </c>
      <c r="C248">
        <v>5</v>
      </c>
      <c r="D248">
        <v>109</v>
      </c>
      <c r="E248">
        <v>122</v>
      </c>
      <c r="F248">
        <v>126</v>
      </c>
      <c r="G248" s="1">
        <v>-1.1148804594050199</v>
      </c>
      <c r="H248" s="3">
        <v>0.33168178080876198</v>
      </c>
      <c r="I248" s="14">
        <v>0.47927838350472901</v>
      </c>
      <c r="J248" s="14">
        <v>1</v>
      </c>
      <c r="K248" s="14">
        <v>0</v>
      </c>
      <c r="L248" s="14">
        <v>3.4097464648323301E-4</v>
      </c>
      <c r="M248" s="14">
        <v>7.3969639055490404E-4</v>
      </c>
      <c r="N248" s="14">
        <v>210</v>
      </c>
      <c r="O248" s="14" t="s">
        <v>26</v>
      </c>
      <c r="P248" s="14" t="s">
        <v>27</v>
      </c>
      <c r="Q248" s="14" t="s">
        <v>1068</v>
      </c>
      <c r="R248" s="14" t="s">
        <v>1000</v>
      </c>
      <c r="S248" s="14" t="s">
        <v>117</v>
      </c>
      <c r="T248" s="14" t="s">
        <v>1069</v>
      </c>
      <c r="V248" s="14">
        <v>1178.308</v>
      </c>
      <c r="W248" s="14">
        <v>2.3566159999999998</v>
      </c>
      <c r="X248" s="14" t="s">
        <v>1070</v>
      </c>
      <c r="Y248" s="27">
        <v>1.6045183235992554E-4</v>
      </c>
      <c r="Z248" s="19" t="str">
        <f>IF($AG$7 &lt;&gt; "", $AG$7 * Y248, "")</f>
        <v/>
      </c>
      <c r="AA248" s="19" t="str">
        <f>IF($AG$7 &lt;&gt; "", $AG$7 * L248 / $L$358,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376</v>
      </c>
      <c r="B249" t="s">
        <v>25</v>
      </c>
      <c r="C249">
        <v>19</v>
      </c>
      <c r="D249">
        <v>474</v>
      </c>
      <c r="E249">
        <v>495</v>
      </c>
      <c r="F249">
        <v>438</v>
      </c>
      <c r="G249" s="1">
        <v>-1.1671463681969001</v>
      </c>
      <c r="H249" s="3">
        <v>0.163754588795122</v>
      </c>
      <c r="I249" s="14">
        <v>0.78580652119586103</v>
      </c>
      <c r="J249" s="14">
        <v>1</v>
      </c>
      <c r="K249" s="14">
        <v>0</v>
      </c>
      <c r="L249" s="14">
        <v>1.2957036566362901E-3</v>
      </c>
      <c r="M249" s="14">
        <v>2.9109387512833802E-3</v>
      </c>
      <c r="N249" s="14">
        <v>69</v>
      </c>
      <c r="O249" s="14" t="s">
        <v>26</v>
      </c>
      <c r="P249" s="14" t="s">
        <v>223</v>
      </c>
      <c r="Q249" s="14" t="s">
        <v>377</v>
      </c>
      <c r="R249" s="14" t="s">
        <v>29</v>
      </c>
      <c r="S249" s="14" t="s">
        <v>378</v>
      </c>
      <c r="T249" s="14" t="s">
        <v>379</v>
      </c>
      <c r="V249" s="14">
        <v>913.07690000000002</v>
      </c>
      <c r="W249" s="14">
        <v>1.8261537999999999</v>
      </c>
      <c r="X249" s="14" t="s">
        <v>380</v>
      </c>
      <c r="Y249" s="27">
        <v>6.0971696296771712E-4</v>
      </c>
      <c r="Z249" s="19" t="str">
        <f>IF($AG$7 &lt;&gt; "", $AG$7 * Y249, "")</f>
        <v/>
      </c>
      <c r="AA249" s="19" t="str">
        <f>IF($AG$7 &lt;&gt; "", $AG$7 * L249 / $L$358,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913</v>
      </c>
      <c r="B250" t="s">
        <v>25</v>
      </c>
      <c r="C250">
        <v>22</v>
      </c>
      <c r="D250">
        <v>558</v>
      </c>
      <c r="E250">
        <v>543</v>
      </c>
      <c r="F250">
        <v>550</v>
      </c>
      <c r="G250" s="1">
        <v>-1.18842825582908</v>
      </c>
      <c r="H250" s="3">
        <v>0.149513177451368</v>
      </c>
      <c r="I250" s="14">
        <v>0.825320528796331</v>
      </c>
      <c r="J250" s="14">
        <v>1</v>
      </c>
      <c r="K250" s="14">
        <v>0</v>
      </c>
      <c r="L250" s="14">
        <v>1.5002884445262301E-3</v>
      </c>
      <c r="M250" s="14">
        <v>3.4205561002085098E-3</v>
      </c>
      <c r="N250" s="14">
        <v>176</v>
      </c>
      <c r="O250" s="14" t="s">
        <v>26</v>
      </c>
      <c r="P250" s="14" t="s">
        <v>27</v>
      </c>
      <c r="Q250" s="14" t="s">
        <v>914</v>
      </c>
      <c r="R250" s="14" t="s">
        <v>29</v>
      </c>
      <c r="S250" s="14" t="s">
        <v>915</v>
      </c>
      <c r="T250" s="14" t="s">
        <v>916</v>
      </c>
      <c r="V250" s="14">
        <v>1203.4010000000001</v>
      </c>
      <c r="W250" s="14">
        <v>2.4068019999999999</v>
      </c>
      <c r="X250" s="14" t="s">
        <v>917</v>
      </c>
      <c r="Y250" s="27">
        <v>7.059880623836724E-4</v>
      </c>
      <c r="Z250" s="19" t="str">
        <f>IF($AG$7 &lt;&gt; "", $AG$7 * Y250, "")</f>
        <v/>
      </c>
      <c r="AA250" s="19" t="str">
        <f>IF($AG$7 &lt;&gt; "", $AG$7 * L250 / $L$358,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1367</v>
      </c>
      <c r="B251" t="s">
        <v>25</v>
      </c>
      <c r="C251">
        <v>5</v>
      </c>
      <c r="D251">
        <v>134</v>
      </c>
      <c r="E251">
        <v>129</v>
      </c>
      <c r="F251">
        <v>120</v>
      </c>
      <c r="G251" s="1">
        <v>-1.2149741152164499</v>
      </c>
      <c r="H251" s="3">
        <v>0.262362057871945</v>
      </c>
      <c r="I251" s="14">
        <v>0.58109897130970001</v>
      </c>
      <c r="J251" s="14">
        <v>1</v>
      </c>
      <c r="K251" s="14">
        <v>0</v>
      </c>
      <c r="L251" s="14">
        <v>3.4097464648323301E-4</v>
      </c>
      <c r="M251" s="14">
        <v>7.9285311948512703E-4</v>
      </c>
      <c r="N251" s="14">
        <v>285</v>
      </c>
      <c r="O251" s="14" t="s">
        <v>26</v>
      </c>
      <c r="P251" s="14" t="s">
        <v>27</v>
      </c>
      <c r="Q251" s="14" t="s">
        <v>1368</v>
      </c>
      <c r="R251" s="14" t="s">
        <v>1000</v>
      </c>
      <c r="S251" s="14" t="s">
        <v>500</v>
      </c>
      <c r="T251" s="14" t="s">
        <v>1369</v>
      </c>
      <c r="V251" s="14">
        <v>1115.249</v>
      </c>
      <c r="W251" s="14">
        <v>2.2304979999999999</v>
      </c>
      <c r="X251" s="14" t="s">
        <v>1370</v>
      </c>
      <c r="Y251" s="27">
        <v>1.6045183235992554E-4</v>
      </c>
      <c r="Z251" s="19" t="str">
        <f>IF($AG$7 &lt;&gt; "", $AG$7 * Y251, "")</f>
        <v/>
      </c>
      <c r="AA251" s="19" t="str">
        <f>IF($AG$7 &lt;&gt; "", $AG$7 * L251 / $L$358,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1063</v>
      </c>
      <c r="B252" t="s">
        <v>25</v>
      </c>
      <c r="C252">
        <v>7</v>
      </c>
      <c r="D252">
        <v>180</v>
      </c>
      <c r="E252">
        <v>182</v>
      </c>
      <c r="F252">
        <v>174</v>
      </c>
      <c r="G252" s="1">
        <v>-1.21541114215447</v>
      </c>
      <c r="H252" s="3">
        <v>0.225116391253052</v>
      </c>
      <c r="I252" s="14">
        <v>0.647592881847177</v>
      </c>
      <c r="J252" s="14">
        <v>1</v>
      </c>
      <c r="K252" s="14">
        <v>0</v>
      </c>
      <c r="L252" s="14">
        <v>4.7736450507652702E-4</v>
      </c>
      <c r="M252" s="14">
        <v>1.1098133833688201E-3</v>
      </c>
      <c r="N252" s="14">
        <v>209</v>
      </c>
      <c r="O252" s="14" t="s">
        <v>26</v>
      </c>
      <c r="P252" s="14" t="s">
        <v>27</v>
      </c>
      <c r="Q252" s="14" t="s">
        <v>1064</v>
      </c>
      <c r="R252" s="14" t="s">
        <v>1000</v>
      </c>
      <c r="S252" s="14" t="s">
        <v>112</v>
      </c>
      <c r="T252" s="14" t="s">
        <v>1065</v>
      </c>
      <c r="V252" s="14">
        <v>956.06110000000001</v>
      </c>
      <c r="W252" s="14">
        <v>1.9121222</v>
      </c>
      <c r="X252" s="14" t="s">
        <v>1066</v>
      </c>
      <c r="Y252" s="27">
        <v>2.2463256530389576E-4</v>
      </c>
      <c r="Z252" s="19" t="str">
        <f>IF($AG$7 &lt;&gt; "", $AG$7 * Y252, "")</f>
        <v/>
      </c>
      <c r="AA252" s="19" t="str">
        <f>IF($AG$7 &lt;&gt; "", $AG$7 * L252 / $L$358,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1363</v>
      </c>
      <c r="B253" t="s">
        <v>25</v>
      </c>
      <c r="C253">
        <v>5</v>
      </c>
      <c r="D253">
        <v>148</v>
      </c>
      <c r="E253">
        <v>120</v>
      </c>
      <c r="F253">
        <v>119</v>
      </c>
      <c r="G253" s="1">
        <v>-1.23100472319284</v>
      </c>
      <c r="H253" s="3">
        <v>0.25553778786699899</v>
      </c>
      <c r="I253" s="14">
        <v>0.59254486911572402</v>
      </c>
      <c r="J253" s="14">
        <v>1</v>
      </c>
      <c r="K253" s="14">
        <v>0</v>
      </c>
      <c r="L253" s="14">
        <v>3.4097464648323301E-4</v>
      </c>
      <c r="M253" s="14">
        <v>8.0176705332930798E-4</v>
      </c>
      <c r="N253" s="14">
        <v>284</v>
      </c>
      <c r="O253" s="14" t="s">
        <v>26</v>
      </c>
      <c r="P253" s="14" t="s">
        <v>27</v>
      </c>
      <c r="Q253" s="14" t="s">
        <v>1364</v>
      </c>
      <c r="R253" s="14" t="s">
        <v>1000</v>
      </c>
      <c r="S253" s="14" t="s">
        <v>495</v>
      </c>
      <c r="T253" s="14" t="s">
        <v>1365</v>
      </c>
      <c r="U253" s="14" t="s">
        <v>134</v>
      </c>
      <c r="V253" s="14">
        <v>1280.4849999999999</v>
      </c>
      <c r="W253" s="14">
        <v>2.5609700000000002</v>
      </c>
      <c r="X253" s="14" t="s">
        <v>1366</v>
      </c>
      <c r="Y253" s="27">
        <v>1.6045183235992554E-4</v>
      </c>
      <c r="Z253" s="19" t="str">
        <f>IF($AG$7 &lt;&gt; "", $AG$7 * Y253, "")</f>
        <v/>
      </c>
      <c r="AA253" s="19" t="str">
        <f>IF($AG$7 &lt;&gt; "", $AG$7 * L253 / $L$358,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918</v>
      </c>
      <c r="B254" t="s">
        <v>25</v>
      </c>
      <c r="C254">
        <v>22</v>
      </c>
      <c r="D254">
        <v>555</v>
      </c>
      <c r="E254">
        <v>605</v>
      </c>
      <c r="F254">
        <v>545</v>
      </c>
      <c r="G254" s="1">
        <v>-1.23302291949411</v>
      </c>
      <c r="H254" s="3">
        <v>0.131417378994408</v>
      </c>
      <c r="I254" s="14">
        <v>0.88134719868573197</v>
      </c>
      <c r="J254" s="14">
        <v>1</v>
      </c>
      <c r="K254" s="14">
        <v>0</v>
      </c>
      <c r="L254" s="14">
        <v>1.5002884445262301E-3</v>
      </c>
      <c r="M254" s="14">
        <v>3.52789126220601E-3</v>
      </c>
      <c r="N254" s="14">
        <v>177</v>
      </c>
      <c r="O254" s="14" t="s">
        <v>26</v>
      </c>
      <c r="P254" s="14" t="s">
        <v>280</v>
      </c>
      <c r="Q254" s="14" t="s">
        <v>919</v>
      </c>
      <c r="R254" s="14" t="s">
        <v>29</v>
      </c>
      <c r="S254" s="14" t="s">
        <v>920</v>
      </c>
      <c r="T254" s="14" t="s">
        <v>921</v>
      </c>
      <c r="V254" s="14">
        <v>1250.4580000000001</v>
      </c>
      <c r="W254" s="14">
        <v>2.5009160000000001</v>
      </c>
      <c r="X254" s="14" t="s">
        <v>922</v>
      </c>
      <c r="Y254" s="27">
        <v>7.059880623836724E-4</v>
      </c>
      <c r="Z254" s="19" t="str">
        <f>IF($AG$7 &lt;&gt; "", $AG$7 * Y254, "")</f>
        <v/>
      </c>
      <c r="AA254" s="19" t="str">
        <f>IF($AG$7 &lt;&gt; "", $AG$7 * L254 / $L$358,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1147</v>
      </c>
      <c r="B255" t="s">
        <v>25</v>
      </c>
      <c r="C255">
        <v>6</v>
      </c>
      <c r="D255">
        <v>149</v>
      </c>
      <c r="E255">
        <v>168</v>
      </c>
      <c r="F255">
        <v>149</v>
      </c>
      <c r="G255" s="1">
        <v>-1.23440085678006</v>
      </c>
      <c r="H255" s="3">
        <v>0.240911772295548</v>
      </c>
      <c r="I255" s="14">
        <v>0.61814197742765298</v>
      </c>
      <c r="J255" s="14">
        <v>1</v>
      </c>
      <c r="K255" s="14">
        <v>0</v>
      </c>
      <c r="L255" s="14">
        <v>4.0916957577988002E-4</v>
      </c>
      <c r="M255" s="14">
        <v>9.6402945334339704E-4</v>
      </c>
      <c r="N255" s="14">
        <v>230</v>
      </c>
      <c r="O255" s="14" t="s">
        <v>26</v>
      </c>
      <c r="P255" s="14" t="s">
        <v>27</v>
      </c>
      <c r="Q255" s="14" t="s">
        <v>1148</v>
      </c>
      <c r="R255" s="14" t="s">
        <v>1000</v>
      </c>
      <c r="S255" s="14" t="s">
        <v>219</v>
      </c>
      <c r="T255" s="14" t="s">
        <v>1149</v>
      </c>
      <c r="V255" s="14">
        <v>966.14350000000002</v>
      </c>
      <c r="W255" s="14">
        <v>1.9322870000000001</v>
      </c>
      <c r="X255" s="14" t="s">
        <v>1150</v>
      </c>
      <c r="Y255" s="27">
        <v>1.9254219883191065E-4</v>
      </c>
      <c r="Z255" s="19" t="str">
        <f>IF($AG$7 &lt;&gt; "", $AG$7 * Y255, "")</f>
        <v/>
      </c>
      <c r="AA255" s="19" t="str">
        <f>IF($AG$7 &lt;&gt; "", $AG$7 * L255 / $L$358,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833</v>
      </c>
      <c r="B256" t="s">
        <v>25</v>
      </c>
      <c r="C256">
        <v>17</v>
      </c>
      <c r="D256">
        <v>399</v>
      </c>
      <c r="E256">
        <v>464</v>
      </c>
      <c r="F256">
        <v>464</v>
      </c>
      <c r="G256" s="1">
        <v>-1.24463257564948</v>
      </c>
      <c r="H256" s="3">
        <v>0.137001713926765</v>
      </c>
      <c r="I256" s="14">
        <v>0.86327399967366203</v>
      </c>
      <c r="J256" s="14">
        <v>1</v>
      </c>
      <c r="K256" s="14">
        <v>0</v>
      </c>
      <c r="L256" s="14">
        <v>1.1593137980429899E-3</v>
      </c>
      <c r="M256" s="14">
        <v>2.7484984828024099E-3</v>
      </c>
      <c r="N256" s="14">
        <v>160</v>
      </c>
      <c r="O256" s="14" t="s">
        <v>26</v>
      </c>
      <c r="P256" s="14" t="s">
        <v>27</v>
      </c>
      <c r="Q256" s="14" t="s">
        <v>834</v>
      </c>
      <c r="R256" s="14" t="s">
        <v>29</v>
      </c>
      <c r="S256" s="14" t="s">
        <v>835</v>
      </c>
      <c r="T256" s="14" t="s">
        <v>836</v>
      </c>
      <c r="V256" s="14">
        <v>1219.508</v>
      </c>
      <c r="W256" s="14">
        <v>2.4390160000000001</v>
      </c>
      <c r="X256" s="14" t="s">
        <v>837</v>
      </c>
      <c r="Y256" s="27">
        <v>5.4553623002374691E-4</v>
      </c>
      <c r="Z256" s="19" t="str">
        <f>IF($AG$7 &lt;&gt; "", $AG$7 * Y256, "")</f>
        <v/>
      </c>
      <c r="AA256" s="19" t="str">
        <f>IF($AG$7 &lt;&gt; "", $AG$7 * L256 / $L$358,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1379</v>
      </c>
      <c r="B257" t="s">
        <v>25</v>
      </c>
      <c r="C257">
        <v>3</v>
      </c>
      <c r="D257">
        <v>84</v>
      </c>
      <c r="E257">
        <v>73</v>
      </c>
      <c r="F257">
        <v>80</v>
      </c>
      <c r="G257" s="1">
        <v>-1.2599328741614899</v>
      </c>
      <c r="H257" s="3">
        <v>0.33575847037209899</v>
      </c>
      <c r="I257" s="14">
        <v>0.473973022324294</v>
      </c>
      <c r="J257" s="14">
        <v>1</v>
      </c>
      <c r="K257" s="14">
        <v>0</v>
      </c>
      <c r="L257" s="14">
        <v>2.0458478788994001E-4</v>
      </c>
      <c r="M257" s="14">
        <v>4.9144101531808698E-4</v>
      </c>
      <c r="N257" s="14">
        <v>288</v>
      </c>
      <c r="O257" s="14" t="s">
        <v>26</v>
      </c>
      <c r="P257" s="14" t="s">
        <v>27</v>
      </c>
      <c r="Q257" s="14" t="s">
        <v>1380</v>
      </c>
      <c r="R257" s="14" t="s">
        <v>1000</v>
      </c>
      <c r="S257" s="14" t="s">
        <v>515</v>
      </c>
      <c r="T257" s="14" t="s">
        <v>1381</v>
      </c>
      <c r="V257" s="14">
        <v>947.16189999999995</v>
      </c>
      <c r="W257" s="14">
        <v>1.8943238</v>
      </c>
      <c r="X257" s="14" t="s">
        <v>1382</v>
      </c>
      <c r="Y257" s="27">
        <v>9.6271099415955327E-5</v>
      </c>
      <c r="Z257" s="19" t="str">
        <f>IF($AG$7 &lt;&gt; "", $AG$7 * Y257, "")</f>
        <v/>
      </c>
      <c r="AA257" s="19" t="str">
        <f>IF($AG$7 &lt;&gt; "", $AG$7 * L257 / $L$358,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1599</v>
      </c>
      <c r="B258" t="s">
        <v>25</v>
      </c>
      <c r="C258">
        <v>13</v>
      </c>
      <c r="D258">
        <v>340</v>
      </c>
      <c r="E258">
        <v>358</v>
      </c>
      <c r="F258">
        <v>332</v>
      </c>
      <c r="G258" s="1">
        <v>-1.26495948711428</v>
      </c>
      <c r="H258" s="3">
        <v>0.149513177451368</v>
      </c>
      <c r="I258" s="14">
        <v>0.825320528796331</v>
      </c>
      <c r="J258" s="14">
        <v>1</v>
      </c>
      <c r="K258" s="14">
        <v>0</v>
      </c>
      <c r="L258" s="14">
        <v>8.8653408085640698E-4</v>
      </c>
      <c r="M258" s="14">
        <v>2.1319238737401202E-3</v>
      </c>
      <c r="N258" s="14">
        <v>343</v>
      </c>
      <c r="O258" s="14" t="s">
        <v>26</v>
      </c>
      <c r="P258" s="14" t="s">
        <v>39</v>
      </c>
      <c r="Q258" s="14" t="s">
        <v>1600</v>
      </c>
      <c r="R258" s="14" t="s">
        <v>1000</v>
      </c>
      <c r="S258" s="14" t="s">
        <v>790</v>
      </c>
      <c r="T258" s="14" t="s">
        <v>1601</v>
      </c>
      <c r="V258" s="14">
        <v>1125.1959999999999</v>
      </c>
      <c r="W258" s="14">
        <v>2.2503920000000002</v>
      </c>
      <c r="X258" s="14" t="s">
        <v>1602</v>
      </c>
      <c r="Y258" s="27">
        <v>4.1717476413580642E-4</v>
      </c>
      <c r="Z258" s="19" t="str">
        <f>IF($AG$7 &lt;&gt; "", $AG$7 * Y258, "")</f>
        <v/>
      </c>
      <c r="AA258" s="19" t="str">
        <f>IF($AG$7 &lt;&gt; "", $AG$7 * L258 / $L$358,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1251</v>
      </c>
      <c r="B259" t="s">
        <v>25</v>
      </c>
      <c r="C259">
        <v>11</v>
      </c>
      <c r="D259">
        <v>310</v>
      </c>
      <c r="E259">
        <v>277</v>
      </c>
      <c r="F259">
        <v>291</v>
      </c>
      <c r="G259" s="1">
        <v>-1.27737026537706</v>
      </c>
      <c r="H259" s="3">
        <v>0.15954019096203101</v>
      </c>
      <c r="I259" s="14">
        <v>0.79712989245460997</v>
      </c>
      <c r="J259" s="14">
        <v>1</v>
      </c>
      <c r="K259" s="14">
        <v>0</v>
      </c>
      <c r="L259" s="14">
        <v>7.5014422226311298E-4</v>
      </c>
      <c r="M259" s="14">
        <v>1.8198287192130601E-3</v>
      </c>
      <c r="N259" s="14">
        <v>256</v>
      </c>
      <c r="O259" s="14" t="s">
        <v>26</v>
      </c>
      <c r="P259" s="14" t="s">
        <v>27</v>
      </c>
      <c r="Q259" s="14" t="s">
        <v>1252</v>
      </c>
      <c r="R259" s="14" t="s">
        <v>1000</v>
      </c>
      <c r="S259" s="14" t="s">
        <v>353</v>
      </c>
      <c r="T259" s="14" t="s">
        <v>1253</v>
      </c>
      <c r="V259" s="14">
        <v>1177.318</v>
      </c>
      <c r="W259" s="14">
        <v>2.3546360000000002</v>
      </c>
      <c r="X259" s="14" t="s">
        <v>1254</v>
      </c>
      <c r="Y259" s="27">
        <v>3.529940311918362E-4</v>
      </c>
      <c r="Z259" s="19" t="str">
        <f>IF($AG$7 &lt;&gt; "", $AG$7 * Y259, "")</f>
        <v/>
      </c>
      <c r="AA259" s="19" t="str">
        <f>IF($AG$7 &lt;&gt; "", $AG$7 * L259 / $L$358,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1195</v>
      </c>
      <c r="B260" t="s">
        <v>25</v>
      </c>
      <c r="C260">
        <v>8</v>
      </c>
      <c r="D260">
        <v>200</v>
      </c>
      <c r="E260">
        <v>239</v>
      </c>
      <c r="F260">
        <v>211</v>
      </c>
      <c r="G260" s="1">
        <v>-1.2997464951070901</v>
      </c>
      <c r="H260" s="3">
        <v>0.177074965834077</v>
      </c>
      <c r="I260" s="14">
        <v>0.75184283332499002</v>
      </c>
      <c r="J260" s="14">
        <v>1</v>
      </c>
      <c r="K260" s="14">
        <v>0</v>
      </c>
      <c r="L260" s="14">
        <v>5.45559434373173E-4</v>
      </c>
      <c r="M260" s="14">
        <v>1.3445116128258201E-3</v>
      </c>
      <c r="N260" s="14">
        <v>242</v>
      </c>
      <c r="O260" s="14" t="s">
        <v>26</v>
      </c>
      <c r="P260" s="14" t="s">
        <v>27</v>
      </c>
      <c r="Q260" s="14" t="s">
        <v>1196</v>
      </c>
      <c r="R260" s="14" t="s">
        <v>1000</v>
      </c>
      <c r="S260" s="14" t="s">
        <v>282</v>
      </c>
      <c r="T260" s="14" t="s">
        <v>1197</v>
      </c>
      <c r="V260" s="14">
        <v>1066.3489999999999</v>
      </c>
      <c r="W260" s="14">
        <v>2.132698</v>
      </c>
      <c r="X260" s="14" t="s">
        <v>1198</v>
      </c>
      <c r="Y260" s="27">
        <v>2.5672293177588087E-4</v>
      </c>
      <c r="Z260" s="19" t="str">
        <f>IF($AG$7 &lt;&gt; "", $AG$7 * Y260, "")</f>
        <v/>
      </c>
      <c r="AA260" s="19" t="str">
        <f>IF($AG$7 &lt;&gt; "", $AG$7 * L260 / $L$358,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1647</v>
      </c>
      <c r="B261" t="s">
        <v>25</v>
      </c>
      <c r="C261">
        <v>8</v>
      </c>
      <c r="D261">
        <v>201</v>
      </c>
      <c r="E261">
        <v>257</v>
      </c>
      <c r="F261">
        <v>196</v>
      </c>
      <c r="G261" s="1">
        <v>-1.3064180281234701</v>
      </c>
      <c r="H261" s="3">
        <v>0.17329485906594</v>
      </c>
      <c r="I261" s="14">
        <v>0.76121432079682005</v>
      </c>
      <c r="J261" s="14">
        <v>1</v>
      </c>
      <c r="K261" s="14">
        <v>0</v>
      </c>
      <c r="L261" s="14">
        <v>5.45559434373173E-4</v>
      </c>
      <c r="M261" s="14">
        <v>1.3506549252303901E-3</v>
      </c>
      <c r="N261" s="14">
        <v>355</v>
      </c>
      <c r="O261" s="14" t="s">
        <v>26</v>
      </c>
      <c r="P261" s="14" t="s">
        <v>27</v>
      </c>
      <c r="Q261" s="14" t="s">
        <v>1648</v>
      </c>
      <c r="R261" s="14" t="s">
        <v>1000</v>
      </c>
      <c r="S261" s="14" t="s">
        <v>850</v>
      </c>
      <c r="T261" s="14" t="s">
        <v>1649</v>
      </c>
      <c r="V261" s="14">
        <v>1313.4269999999999</v>
      </c>
      <c r="W261" s="14">
        <v>2.6268539999999998</v>
      </c>
      <c r="X261" s="14" t="s">
        <v>1650</v>
      </c>
      <c r="Y261" s="27">
        <v>2.5672293177588087E-4</v>
      </c>
      <c r="Z261" s="19" t="str">
        <f>IF($AG$7 &lt;&gt; "", $AG$7 * Y261, "")</f>
        <v/>
      </c>
      <c r="AA261" s="19" t="str">
        <f>IF($AG$7 &lt;&gt; "", $AG$7 * L261 / $L$358,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1331</v>
      </c>
      <c r="B262" t="s">
        <v>25</v>
      </c>
      <c r="C262">
        <v>3</v>
      </c>
      <c r="D262">
        <v>71</v>
      </c>
      <c r="E262">
        <v>95</v>
      </c>
      <c r="F262">
        <v>80</v>
      </c>
      <c r="G262" s="1">
        <v>-1.3096046225082201</v>
      </c>
      <c r="H262" s="3">
        <v>0.31339175594353902</v>
      </c>
      <c r="I262" s="14">
        <v>0.50391243223029203</v>
      </c>
      <c r="J262" s="14">
        <v>1</v>
      </c>
      <c r="K262" s="14">
        <v>0</v>
      </c>
      <c r="L262" s="14">
        <v>2.0458478788994001E-4</v>
      </c>
      <c r="M262" s="14">
        <v>5.0851996789398797E-4</v>
      </c>
      <c r="N262" s="14">
        <v>276</v>
      </c>
      <c r="O262" s="14" t="s">
        <v>26</v>
      </c>
      <c r="P262" s="14" t="s">
        <v>39</v>
      </c>
      <c r="Q262" s="14" t="s">
        <v>1332</v>
      </c>
      <c r="R262" s="14" t="s">
        <v>1000</v>
      </c>
      <c r="S262" s="14" t="s">
        <v>455</v>
      </c>
      <c r="T262" s="14" t="s">
        <v>1333</v>
      </c>
      <c r="V262" s="14">
        <v>1065.1890000000001</v>
      </c>
      <c r="W262" s="14">
        <v>2.1303779999999999</v>
      </c>
      <c r="X262" s="14" t="s">
        <v>1334</v>
      </c>
      <c r="Y262" s="27">
        <v>9.6271099415955327E-5</v>
      </c>
      <c r="Z262" s="19" t="str">
        <f>IF($AG$7 &lt;&gt; "", $AG$7 * Y262, "")</f>
        <v/>
      </c>
      <c r="AA262" s="19" t="str">
        <f>IF($AG$7 &lt;&gt; "", $AG$7 * L262 / $L$358,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1627</v>
      </c>
      <c r="B263" t="s">
        <v>25</v>
      </c>
      <c r="C263">
        <v>12</v>
      </c>
      <c r="D263">
        <v>342</v>
      </c>
      <c r="E263">
        <v>337</v>
      </c>
      <c r="F263">
        <v>334</v>
      </c>
      <c r="G263" s="1">
        <v>-1.35732340412222</v>
      </c>
      <c r="H263" s="3">
        <v>0.11980495025761199</v>
      </c>
      <c r="I263" s="14">
        <v>0.92152523682860399</v>
      </c>
      <c r="J263" s="14">
        <v>1</v>
      </c>
      <c r="K263" s="14">
        <v>0</v>
      </c>
      <c r="L263" s="14">
        <v>8.1833915155976004E-4</v>
      </c>
      <c r="M263" s="14">
        <v>2.0982659567040001E-3</v>
      </c>
      <c r="N263" s="14">
        <v>350</v>
      </c>
      <c r="O263" s="14" t="s">
        <v>26</v>
      </c>
      <c r="P263" s="14" t="s">
        <v>39</v>
      </c>
      <c r="Q263" s="14" t="s">
        <v>1628</v>
      </c>
      <c r="R263" s="14" t="s">
        <v>1000</v>
      </c>
      <c r="S263" s="14" t="s">
        <v>825</v>
      </c>
      <c r="T263" s="14" t="s">
        <v>1629</v>
      </c>
      <c r="V263" s="14">
        <v>1001.059</v>
      </c>
      <c r="W263" s="14">
        <v>2.0021179999999998</v>
      </c>
      <c r="X263" s="14" t="s">
        <v>1630</v>
      </c>
      <c r="Y263" s="27">
        <v>3.8508439766382131E-4</v>
      </c>
      <c r="Z263" s="19" t="str">
        <f>IF($AG$7 &lt;&gt; "", $AG$7 * Y263, "")</f>
        <v/>
      </c>
      <c r="AA263" s="19" t="str">
        <f>IF($AG$7 &lt;&gt; "", $AG$7 * L263 / $L$358,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1307</v>
      </c>
      <c r="B264" t="s">
        <v>25</v>
      </c>
      <c r="C264">
        <v>7</v>
      </c>
      <c r="D264">
        <v>207</v>
      </c>
      <c r="E264">
        <v>194</v>
      </c>
      <c r="F264">
        <v>191</v>
      </c>
      <c r="G264" s="1">
        <v>-1.3591567836982099</v>
      </c>
      <c r="H264" s="3">
        <v>0.169583671156951</v>
      </c>
      <c r="I264" s="14">
        <v>0.77061596733776505</v>
      </c>
      <c r="J264" s="14">
        <v>1</v>
      </c>
      <c r="K264" s="14">
        <v>0</v>
      </c>
      <c r="L264" s="14">
        <v>4.7736450507652702E-4</v>
      </c>
      <c r="M264" s="14">
        <v>1.2262130977753101E-3</v>
      </c>
      <c r="N264" s="14">
        <v>270</v>
      </c>
      <c r="O264" s="14" t="s">
        <v>26</v>
      </c>
      <c r="P264" s="14" t="s">
        <v>27</v>
      </c>
      <c r="Q264" s="14" t="s">
        <v>1308</v>
      </c>
      <c r="R264" s="14" t="s">
        <v>1000</v>
      </c>
      <c r="S264" s="14" t="s">
        <v>425</v>
      </c>
      <c r="T264" s="14" t="s">
        <v>1309</v>
      </c>
      <c r="V264" s="14">
        <v>1161.472</v>
      </c>
      <c r="W264" s="14">
        <v>2.3229440000000001</v>
      </c>
      <c r="X264" s="14" t="s">
        <v>1310</v>
      </c>
      <c r="Y264" s="27">
        <v>2.2463256530389576E-4</v>
      </c>
      <c r="Z264" s="19" t="str">
        <f>IF($AG$7 &lt;&gt; "", $AG$7 * Y264, "")</f>
        <v/>
      </c>
      <c r="AA264" s="19" t="str">
        <f>IF($AG$7 &lt;&gt; "", $AG$7 * L264 / $L$358,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1071</v>
      </c>
      <c r="B265" t="s">
        <v>25</v>
      </c>
      <c r="C265">
        <v>4</v>
      </c>
      <c r="D265">
        <v>110</v>
      </c>
      <c r="E265">
        <v>130</v>
      </c>
      <c r="F265">
        <v>103</v>
      </c>
      <c r="G265" s="1">
        <v>-1.3744626499136099</v>
      </c>
      <c r="H265" s="3">
        <v>0.24379430344484701</v>
      </c>
      <c r="I265" s="14">
        <v>0.612976446426301</v>
      </c>
      <c r="J265" s="14">
        <v>1</v>
      </c>
      <c r="K265" s="14">
        <v>0</v>
      </c>
      <c r="L265" s="14">
        <v>2.7277971718658699E-4</v>
      </c>
      <c r="M265" s="14">
        <v>7.0873423749209905E-4</v>
      </c>
      <c r="N265" s="14">
        <v>211</v>
      </c>
      <c r="O265" s="14" t="s">
        <v>26</v>
      </c>
      <c r="P265" s="14" t="s">
        <v>27</v>
      </c>
      <c r="Q265" s="14" t="s">
        <v>1072</v>
      </c>
      <c r="R265" s="14" t="s">
        <v>1000</v>
      </c>
      <c r="S265" s="14" t="s">
        <v>122</v>
      </c>
      <c r="T265" s="14" t="s">
        <v>1073</v>
      </c>
      <c r="V265" s="14">
        <v>1064.241</v>
      </c>
      <c r="W265" s="14">
        <v>2.128482</v>
      </c>
      <c r="X265" s="14" t="s">
        <v>1074</v>
      </c>
      <c r="Y265" s="27">
        <v>1.2836146588794044E-4</v>
      </c>
      <c r="Z265" s="19" t="str">
        <f>IF($AG$7 &lt;&gt; "", $AG$7 * Y265, "")</f>
        <v/>
      </c>
      <c r="AA265" s="19" t="str">
        <f>IF($AG$7 &lt;&gt; "", $AG$7 * L265 / $L$358,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1111</v>
      </c>
      <c r="B266" t="s">
        <v>25</v>
      </c>
      <c r="C266">
        <v>5</v>
      </c>
      <c r="D266">
        <v>152</v>
      </c>
      <c r="E266">
        <v>137</v>
      </c>
      <c r="F266">
        <v>139</v>
      </c>
      <c r="G266" s="1">
        <v>-1.37626648787632</v>
      </c>
      <c r="H266" s="3">
        <v>0.20066355618138099</v>
      </c>
      <c r="I266" s="14">
        <v>0.69753149540734705</v>
      </c>
      <c r="J266" s="14">
        <v>1</v>
      </c>
      <c r="K266" s="14">
        <v>0</v>
      </c>
      <c r="L266" s="14">
        <v>3.4097464648323301E-4</v>
      </c>
      <c r="M266" s="14">
        <v>8.8680946714929897E-4</v>
      </c>
      <c r="N266" s="14">
        <v>221</v>
      </c>
      <c r="O266" s="14" t="s">
        <v>26</v>
      </c>
      <c r="P266" s="14" t="s">
        <v>39</v>
      </c>
      <c r="Q266" s="14" t="s">
        <v>1112</v>
      </c>
      <c r="R266" s="14" t="s">
        <v>1000</v>
      </c>
      <c r="S266" s="14" t="s">
        <v>174</v>
      </c>
      <c r="T266" s="14" t="s">
        <v>1113</v>
      </c>
      <c r="V266" s="14">
        <v>1199.413</v>
      </c>
      <c r="W266" s="14">
        <v>2.3988260000000001</v>
      </c>
      <c r="X266" s="14" t="s">
        <v>1114</v>
      </c>
      <c r="Y266" s="27">
        <v>1.6045183235992554E-4</v>
      </c>
      <c r="Z266" s="19" t="str">
        <f>IF($AG$7 &lt;&gt; "", $AG$7 * Y266, "")</f>
        <v/>
      </c>
      <c r="AA266" s="19" t="str">
        <f>IF($AG$7 &lt;&gt; "", $AG$7 * L266 / $L$358,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723</v>
      </c>
      <c r="B267" t="s">
        <v>25</v>
      </c>
      <c r="C267">
        <v>14</v>
      </c>
      <c r="D267">
        <v>400</v>
      </c>
      <c r="E267">
        <v>461</v>
      </c>
      <c r="F267">
        <v>353</v>
      </c>
      <c r="G267" s="1">
        <v>-1.3923655589927</v>
      </c>
      <c r="H267" s="3">
        <v>0.101559302879435</v>
      </c>
      <c r="I267" s="14">
        <v>0.99328028886028596</v>
      </c>
      <c r="J267" s="14">
        <v>1</v>
      </c>
      <c r="K267" s="14">
        <v>0</v>
      </c>
      <c r="L267" s="14">
        <v>9.5472901015305296E-4</v>
      </c>
      <c r="M267" s="14">
        <v>2.50775016802901E-3</v>
      </c>
      <c r="N267" s="14">
        <v>138</v>
      </c>
      <c r="O267" s="14" t="s">
        <v>26</v>
      </c>
      <c r="P267" s="14" t="s">
        <v>280</v>
      </c>
      <c r="Q267" s="14" t="s">
        <v>724</v>
      </c>
      <c r="R267" s="14" t="s">
        <v>29</v>
      </c>
      <c r="S267" s="14" t="s">
        <v>725</v>
      </c>
      <c r="T267" s="14" t="s">
        <v>726</v>
      </c>
      <c r="V267" s="14">
        <v>1103.2809999999999</v>
      </c>
      <c r="W267" s="14">
        <v>2.2065619999999999</v>
      </c>
      <c r="X267" s="14" t="s">
        <v>727</v>
      </c>
      <c r="Y267" s="27">
        <v>4.4926513060779152E-4</v>
      </c>
      <c r="Z267" s="19" t="str">
        <f>IF($AG$7 &lt;&gt; "", $AG$7 * Y267, "")</f>
        <v/>
      </c>
      <c r="AA267" s="19" t="str">
        <f>IF($AG$7 &lt;&gt; "", $AG$7 * L267 / $L$358,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1563</v>
      </c>
      <c r="B268" t="s">
        <v>25</v>
      </c>
      <c r="C268">
        <v>5</v>
      </c>
      <c r="D268">
        <v>151</v>
      </c>
      <c r="E268">
        <v>141</v>
      </c>
      <c r="F268">
        <v>144</v>
      </c>
      <c r="G268" s="1">
        <v>-1.4029982935894401</v>
      </c>
      <c r="H268" s="3">
        <v>0.18754449358491501</v>
      </c>
      <c r="I268" s="14">
        <v>0.72689568246389802</v>
      </c>
      <c r="J268" s="14">
        <v>1</v>
      </c>
      <c r="K268" s="14">
        <v>0</v>
      </c>
      <c r="L268" s="14">
        <v>3.4097464648323301E-4</v>
      </c>
      <c r="M268" s="14">
        <v>9.0341464175751102E-4</v>
      </c>
      <c r="N268" s="14">
        <v>334</v>
      </c>
      <c r="O268" s="14" t="s">
        <v>26</v>
      </c>
      <c r="P268" s="14" t="s">
        <v>27</v>
      </c>
      <c r="Q268" s="14" t="s">
        <v>1564</v>
      </c>
      <c r="R268" s="14" t="s">
        <v>1000</v>
      </c>
      <c r="S268" s="14" t="s">
        <v>745</v>
      </c>
      <c r="T268" s="14" t="s">
        <v>1565</v>
      </c>
      <c r="V268" s="14">
        <v>1160.3779999999999</v>
      </c>
      <c r="W268" s="14">
        <v>2.3207559999999998</v>
      </c>
      <c r="X268" s="14" t="s">
        <v>1566</v>
      </c>
      <c r="Y268" s="27">
        <v>1.6045183235992554E-4</v>
      </c>
      <c r="Z268" s="19" t="str">
        <f>IF($AG$7 &lt;&gt; "", $AG$7 * Y268, "")</f>
        <v/>
      </c>
      <c r="AA268" s="19" t="str">
        <f>IF($AG$7 &lt;&gt; "", $AG$7 * L268 / $L$358,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1575</v>
      </c>
      <c r="B269" t="s">
        <v>25</v>
      </c>
      <c r="C269">
        <v>10</v>
      </c>
      <c r="D269">
        <v>284</v>
      </c>
      <c r="E269">
        <v>306</v>
      </c>
      <c r="F269">
        <v>295</v>
      </c>
      <c r="G269" s="1">
        <v>-1.42470452695201</v>
      </c>
      <c r="H269" s="3">
        <v>0.110572594673223</v>
      </c>
      <c r="I269" s="14">
        <v>0.95635249922499599</v>
      </c>
      <c r="J269" s="14">
        <v>1</v>
      </c>
      <c r="K269" s="14">
        <v>0</v>
      </c>
      <c r="L269" s="14">
        <v>6.81949292966467E-4</v>
      </c>
      <c r="M269" s="14">
        <v>1.8324638099408699E-3</v>
      </c>
      <c r="N269" s="14">
        <v>337</v>
      </c>
      <c r="O269" s="14" t="s">
        <v>26</v>
      </c>
      <c r="P269" s="14" t="s">
        <v>27</v>
      </c>
      <c r="Q269" s="14" t="s">
        <v>1576</v>
      </c>
      <c r="R269" s="14" t="s">
        <v>1000</v>
      </c>
      <c r="S269" s="14" t="s">
        <v>760</v>
      </c>
      <c r="T269" s="14" t="s">
        <v>1577</v>
      </c>
      <c r="V269" s="14">
        <v>1035.249</v>
      </c>
      <c r="W269" s="14">
        <v>2.0704980000000002</v>
      </c>
      <c r="X269" s="14" t="s">
        <v>1578</v>
      </c>
      <c r="Y269" s="27">
        <v>3.2090366471985109E-4</v>
      </c>
      <c r="Z269" s="19" t="str">
        <f>IF($AG$7 &lt;&gt; "", $AG$7 * Y269, "")</f>
        <v/>
      </c>
      <c r="AA269" s="19" t="str">
        <f>IF($AG$7 &lt;&gt; "", $AG$7 * L269 / $L$358,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1455</v>
      </c>
      <c r="B270" t="s">
        <v>25</v>
      </c>
      <c r="C270">
        <v>2</v>
      </c>
      <c r="D270">
        <v>58</v>
      </c>
      <c r="E270">
        <v>64</v>
      </c>
      <c r="F270">
        <v>61</v>
      </c>
      <c r="G270" s="1">
        <v>-1.4671544500415601</v>
      </c>
      <c r="H270" s="3">
        <v>0.33575847037209899</v>
      </c>
      <c r="I270" s="14">
        <v>0.473973022324294</v>
      </c>
      <c r="J270" s="14">
        <v>1</v>
      </c>
      <c r="K270" s="14">
        <v>0</v>
      </c>
      <c r="L270" s="14">
        <v>1.36389858593293E-4</v>
      </c>
      <c r="M270" s="14">
        <v>3.7886295226677199E-4</v>
      </c>
      <c r="N270" s="14">
        <v>307</v>
      </c>
      <c r="O270" s="14" t="s">
        <v>26</v>
      </c>
      <c r="P270" s="14" t="s">
        <v>27</v>
      </c>
      <c r="Q270" s="14" t="s">
        <v>1456</v>
      </c>
      <c r="R270" s="14" t="s">
        <v>1000</v>
      </c>
      <c r="S270" s="14" t="s">
        <v>610</v>
      </c>
      <c r="T270" s="14" t="s">
        <v>1457</v>
      </c>
      <c r="V270" s="14">
        <v>1113.1890000000001</v>
      </c>
      <c r="W270" s="14">
        <v>2.226378</v>
      </c>
      <c r="X270" s="14" t="s">
        <v>1458</v>
      </c>
      <c r="Y270" s="27">
        <v>6.4180732943970218E-5</v>
      </c>
      <c r="Z270" s="19" t="str">
        <f>IF($AG$7 &lt;&gt; "", $AG$7 * Y270, "")</f>
        <v/>
      </c>
      <c r="AA270" s="19" t="str">
        <f>IF($AG$7 &lt;&gt; "", $AG$7 * L270 / $L$358,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1611</v>
      </c>
      <c r="B271" t="s">
        <v>25</v>
      </c>
      <c r="C271">
        <v>3</v>
      </c>
      <c r="D271">
        <v>86</v>
      </c>
      <c r="E271">
        <v>90</v>
      </c>
      <c r="F271">
        <v>98</v>
      </c>
      <c r="G271" s="1">
        <v>-1.4686186454754999</v>
      </c>
      <c r="H271" s="3">
        <v>0.24347330944704501</v>
      </c>
      <c r="I271" s="14">
        <v>0.61354864100048301</v>
      </c>
      <c r="J271" s="14">
        <v>1</v>
      </c>
      <c r="K271" s="14">
        <v>0</v>
      </c>
      <c r="L271" s="14">
        <v>2.0458478788994001E-4</v>
      </c>
      <c r="M271" s="14">
        <v>5.6806202165863001E-4</v>
      </c>
      <c r="N271" s="14">
        <v>346</v>
      </c>
      <c r="O271" s="14" t="s">
        <v>26</v>
      </c>
      <c r="P271" s="14" t="s">
        <v>223</v>
      </c>
      <c r="Q271" s="14" t="s">
        <v>1612</v>
      </c>
      <c r="R271" s="14" t="s">
        <v>1000</v>
      </c>
      <c r="S271" s="14" t="s">
        <v>805</v>
      </c>
      <c r="T271" s="14" t="s">
        <v>1613</v>
      </c>
      <c r="V271" s="14">
        <v>1221.4849999999999</v>
      </c>
      <c r="W271" s="14">
        <v>2.4429699999999999</v>
      </c>
      <c r="X271" s="14" t="s">
        <v>1614</v>
      </c>
      <c r="Y271" s="27">
        <v>9.6271099415955327E-5</v>
      </c>
      <c r="Z271" s="19" t="str">
        <f>IF($AG$7 &lt;&gt; "", $AG$7 * Y271, "")</f>
        <v/>
      </c>
      <c r="AA271" s="19" t="str">
        <f>IF($AG$7 &lt;&gt; "", $AG$7 * L271 / $L$358,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1275</v>
      </c>
      <c r="B272" t="s">
        <v>25</v>
      </c>
      <c r="C272">
        <v>10</v>
      </c>
      <c r="D272">
        <v>313</v>
      </c>
      <c r="E272">
        <v>305</v>
      </c>
      <c r="F272">
        <v>304</v>
      </c>
      <c r="G272" s="1">
        <v>-1.48436741600921</v>
      </c>
      <c r="H272" s="3">
        <v>9.2667874724469704E-2</v>
      </c>
      <c r="I272" s="14">
        <v>1.0330707971172199</v>
      </c>
      <c r="J272" s="14">
        <v>1</v>
      </c>
      <c r="K272" s="14">
        <v>0</v>
      </c>
      <c r="L272" s="14">
        <v>6.81949292966467E-4</v>
      </c>
      <c r="M272" s="14">
        <v>1.90990121131365E-3</v>
      </c>
      <c r="N272" s="14">
        <v>262</v>
      </c>
      <c r="O272" s="14" t="s">
        <v>26</v>
      </c>
      <c r="P272" s="14" t="s">
        <v>27</v>
      </c>
      <c r="Q272" s="14" t="s">
        <v>1276</v>
      </c>
      <c r="R272" s="14" t="s">
        <v>1000</v>
      </c>
      <c r="S272" s="14" t="s">
        <v>383</v>
      </c>
      <c r="T272" s="14" t="s">
        <v>1277</v>
      </c>
      <c r="V272" s="14">
        <v>1054.1659999999999</v>
      </c>
      <c r="W272" s="14">
        <v>2.1083319999999999</v>
      </c>
      <c r="X272" s="14" t="s">
        <v>1278</v>
      </c>
      <c r="Y272" s="27">
        <v>3.2090366471985109E-4</v>
      </c>
      <c r="Z272" s="19" t="str">
        <f>IF($AG$7 &lt;&gt; "", $AG$7 * Y272, "")</f>
        <v/>
      </c>
      <c r="AA272" s="19" t="str">
        <f>IF($AG$7 &lt;&gt; "", $AG$7 * L272 / $L$358,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1483</v>
      </c>
      <c r="B273" t="s">
        <v>25</v>
      </c>
      <c r="C273">
        <v>6</v>
      </c>
      <c r="D273">
        <v>176</v>
      </c>
      <c r="E273">
        <v>202</v>
      </c>
      <c r="F273">
        <v>177</v>
      </c>
      <c r="G273" s="1">
        <v>-1.4861107688141899</v>
      </c>
      <c r="H273" s="3">
        <v>0.137001713926765</v>
      </c>
      <c r="I273" s="14">
        <v>0.86327399967366203</v>
      </c>
      <c r="J273" s="14">
        <v>1</v>
      </c>
      <c r="K273" s="14">
        <v>0</v>
      </c>
      <c r="L273" s="14">
        <v>4.0916957577988002E-4</v>
      </c>
      <c r="M273" s="14">
        <v>1.1479803459700699E-3</v>
      </c>
      <c r="N273" s="14">
        <v>314</v>
      </c>
      <c r="O273" s="14" t="s">
        <v>26</v>
      </c>
      <c r="P273" s="14" t="s">
        <v>27</v>
      </c>
      <c r="Q273" s="14" t="s">
        <v>1484</v>
      </c>
      <c r="R273" s="14" t="s">
        <v>1000</v>
      </c>
      <c r="S273" s="14" t="s">
        <v>645</v>
      </c>
      <c r="T273" s="14" t="s">
        <v>1485</v>
      </c>
      <c r="V273" s="14">
        <v>1029.2</v>
      </c>
      <c r="W273" s="14">
        <v>2.0583999999999998</v>
      </c>
      <c r="X273" s="14" t="s">
        <v>1486</v>
      </c>
      <c r="Y273" s="27">
        <v>1.9254219883191065E-4</v>
      </c>
      <c r="Z273" s="19" t="str">
        <f>IF($AG$7 &lt;&gt; "", $AG$7 * Y273, "")</f>
        <v/>
      </c>
      <c r="AA273" s="19" t="str">
        <f>IF($AG$7 &lt;&gt; "", $AG$7 * L273 / $L$358,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838</v>
      </c>
      <c r="B274" t="s">
        <v>25</v>
      </c>
      <c r="C274">
        <v>17</v>
      </c>
      <c r="D274">
        <v>522</v>
      </c>
      <c r="E274">
        <v>556</v>
      </c>
      <c r="F274">
        <v>498</v>
      </c>
      <c r="G274" s="1">
        <v>-1.4912004662243501</v>
      </c>
      <c r="H274" s="3">
        <v>7.0862526109307794E-2</v>
      </c>
      <c r="I274" s="14">
        <v>1.1495833699850799</v>
      </c>
      <c r="J274" s="14">
        <v>1</v>
      </c>
      <c r="K274" s="14">
        <v>0</v>
      </c>
      <c r="L274" s="14">
        <v>1.1593137980429899E-3</v>
      </c>
      <c r="M274" s="14">
        <v>3.2608844874538602E-3</v>
      </c>
      <c r="N274" s="14">
        <v>161</v>
      </c>
      <c r="O274" s="14" t="s">
        <v>26</v>
      </c>
      <c r="P274" s="14" t="s">
        <v>39</v>
      </c>
      <c r="Q274" s="14" t="s">
        <v>839</v>
      </c>
      <c r="R274" s="14" t="s">
        <v>29</v>
      </c>
      <c r="S274" s="14" t="s">
        <v>840</v>
      </c>
      <c r="T274" s="14" t="s">
        <v>841</v>
      </c>
      <c r="V274" s="14">
        <v>1094.2739999999999</v>
      </c>
      <c r="W274" s="14">
        <v>2.1885479999999999</v>
      </c>
      <c r="X274" s="14" t="s">
        <v>842</v>
      </c>
      <c r="Y274" s="27">
        <v>5.4553623002374691E-4</v>
      </c>
      <c r="Z274" s="19" t="str">
        <f>IF($AG$7 &lt;&gt; "", $AG$7 * Y274, "")</f>
        <v/>
      </c>
      <c r="AA274" s="19" t="str">
        <f>IF($AG$7 &lt;&gt; "", $AG$7 * L274 / $L$358,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75</v>
      </c>
      <c r="B275" t="s">
        <v>25</v>
      </c>
      <c r="C275">
        <v>14</v>
      </c>
      <c r="D275">
        <v>419</v>
      </c>
      <c r="E275">
        <v>460</v>
      </c>
      <c r="F275">
        <v>424</v>
      </c>
      <c r="G275" s="1">
        <v>-1.4970543779905301</v>
      </c>
      <c r="H275" s="3">
        <v>7.5422080196539995E-2</v>
      </c>
      <c r="I275" s="14">
        <v>1.1225014936034301</v>
      </c>
      <c r="J275" s="14">
        <v>1</v>
      </c>
      <c r="K275" s="14">
        <v>0</v>
      </c>
      <c r="L275" s="14">
        <v>9.5472901015305296E-4</v>
      </c>
      <c r="M275" s="14">
        <v>2.69668975900135E-3</v>
      </c>
      <c r="N275" s="14">
        <v>10</v>
      </c>
      <c r="O275" s="14" t="s">
        <v>26</v>
      </c>
      <c r="P275" s="14" t="s">
        <v>27</v>
      </c>
      <c r="Q275" s="14" t="s">
        <v>76</v>
      </c>
      <c r="R275" s="14" t="s">
        <v>29</v>
      </c>
      <c r="S275" s="14" t="s">
        <v>77</v>
      </c>
      <c r="T275" s="14" t="s">
        <v>78</v>
      </c>
      <c r="V275" s="14">
        <v>1121.3</v>
      </c>
      <c r="W275" s="14">
        <v>2.2425999999999999</v>
      </c>
      <c r="X275" s="14" t="s">
        <v>79</v>
      </c>
      <c r="Y275" s="27">
        <v>4.4926513060779152E-4</v>
      </c>
      <c r="Z275" s="19" t="str">
        <f>IF($AG$7 &lt;&gt; "", $AG$7 * Y275, "")</f>
        <v/>
      </c>
      <c r="AA275" s="19" t="str">
        <f>IF($AG$7 &lt;&gt; "", $AG$7 * L275 / $L$358,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1283</v>
      </c>
      <c r="B276" t="s">
        <v>25</v>
      </c>
      <c r="C276">
        <v>10</v>
      </c>
      <c r="D276">
        <v>309</v>
      </c>
      <c r="E276">
        <v>312</v>
      </c>
      <c r="F276">
        <v>316</v>
      </c>
      <c r="G276" s="1">
        <v>-1.5078153409991499</v>
      </c>
      <c r="H276" s="3">
        <v>9.2217527342130803E-2</v>
      </c>
      <c r="I276" s="14">
        <v>1.0351865268364699</v>
      </c>
      <c r="J276" s="14">
        <v>1</v>
      </c>
      <c r="K276" s="14">
        <v>0</v>
      </c>
      <c r="L276" s="14">
        <v>6.81949292966467E-4</v>
      </c>
      <c r="M276" s="14">
        <v>1.94122022163701E-3</v>
      </c>
      <c r="N276" s="14">
        <v>264</v>
      </c>
      <c r="O276" s="14" t="s">
        <v>26</v>
      </c>
      <c r="P276" s="14" t="s">
        <v>27</v>
      </c>
      <c r="Q276" s="14" t="s">
        <v>1284</v>
      </c>
      <c r="R276" s="14" t="s">
        <v>1000</v>
      </c>
      <c r="S276" s="14" t="s">
        <v>394</v>
      </c>
      <c r="T276" s="14" t="s">
        <v>1285</v>
      </c>
      <c r="V276" s="14">
        <v>905.96079999999995</v>
      </c>
      <c r="W276" s="14">
        <v>1.8119216</v>
      </c>
      <c r="X276" s="14" t="s">
        <v>1286</v>
      </c>
      <c r="Y276" s="27">
        <v>3.2090366471985109E-4</v>
      </c>
      <c r="Z276" s="19" t="str">
        <f>IF($AG$7 &lt;&gt; "", $AG$7 * Y276, "")</f>
        <v/>
      </c>
      <c r="AA276" s="19" t="str">
        <f>IF($AG$7 &lt;&gt; "", $AG$7 * L276 / $L$358,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1435</v>
      </c>
      <c r="B277" t="s">
        <v>25</v>
      </c>
      <c r="C277">
        <v>3</v>
      </c>
      <c r="D277">
        <v>100</v>
      </c>
      <c r="E277">
        <v>95</v>
      </c>
      <c r="F277">
        <v>94</v>
      </c>
      <c r="G277" s="1">
        <v>-1.5442343298786601</v>
      </c>
      <c r="H277" s="3">
        <v>0.20967070639391699</v>
      </c>
      <c r="I277" s="14">
        <v>0.67846224163837499</v>
      </c>
      <c r="J277" s="14">
        <v>1</v>
      </c>
      <c r="K277" s="14">
        <v>0</v>
      </c>
      <c r="L277" s="14">
        <v>2.0458478788994001E-4</v>
      </c>
      <c r="M277" s="14">
        <v>5.9862845405498602E-4</v>
      </c>
      <c r="N277" s="14">
        <v>302</v>
      </c>
      <c r="O277" s="14" t="s">
        <v>26</v>
      </c>
      <c r="P277" s="14" t="s">
        <v>27</v>
      </c>
      <c r="Q277" s="14" t="s">
        <v>1436</v>
      </c>
      <c r="R277" s="14" t="s">
        <v>1000</v>
      </c>
      <c r="S277" s="14" t="s">
        <v>585</v>
      </c>
      <c r="T277" s="14" t="s">
        <v>1437</v>
      </c>
      <c r="V277" s="14">
        <v>1126.316</v>
      </c>
      <c r="W277" s="14">
        <v>2.2526320000000002</v>
      </c>
      <c r="X277" s="14" t="s">
        <v>1438</v>
      </c>
      <c r="Y277" s="27">
        <v>9.6271099415955327E-5</v>
      </c>
      <c r="Z277" s="19" t="str">
        <f>IF($AG$7 &lt;&gt; "", $AG$7 * Y277, "")</f>
        <v/>
      </c>
      <c r="AA277" s="19" t="str">
        <f>IF($AG$7 &lt;&gt; "", $AG$7 * L277 / $L$358,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763</v>
      </c>
      <c r="B278" t="s">
        <v>25</v>
      </c>
      <c r="C278">
        <v>23</v>
      </c>
      <c r="D278">
        <v>728</v>
      </c>
      <c r="E278">
        <v>747</v>
      </c>
      <c r="F278">
        <v>750</v>
      </c>
      <c r="G278" s="1">
        <v>-1.5545081906365801</v>
      </c>
      <c r="H278" s="3">
        <v>4.6573855774466197E-2</v>
      </c>
      <c r="I278" s="14">
        <v>1.3318578060385799</v>
      </c>
      <c r="J278" s="14">
        <v>1</v>
      </c>
      <c r="K278" s="14">
        <v>0</v>
      </c>
      <c r="L278" s="14">
        <v>1.5684833738228701E-3</v>
      </c>
      <c r="M278" s="14">
        <v>4.60915016155193E-3</v>
      </c>
      <c r="N278" s="14">
        <v>146</v>
      </c>
      <c r="O278" s="14" t="s">
        <v>26</v>
      </c>
      <c r="P278" s="14" t="s">
        <v>27</v>
      </c>
      <c r="Q278" s="14" t="s">
        <v>764</v>
      </c>
      <c r="R278" s="14" t="s">
        <v>29</v>
      </c>
      <c r="S278" s="14" t="s">
        <v>765</v>
      </c>
      <c r="T278" s="14" t="s">
        <v>766</v>
      </c>
      <c r="V278" s="14">
        <v>1028.1679999999999</v>
      </c>
      <c r="W278" s="14">
        <v>2.0563359999999999</v>
      </c>
      <c r="X278" s="14" t="s">
        <v>767</v>
      </c>
      <c r="Y278" s="27">
        <v>7.3807842885565756E-4</v>
      </c>
      <c r="Z278" s="19" t="str">
        <f>IF($AG$7 &lt;&gt; "", $AG$7 * Y278, "")</f>
        <v/>
      </c>
      <c r="AA278" s="19" t="str">
        <f>IF($AG$7 &lt;&gt; "", $AG$7 * L278 / $L$358,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1227</v>
      </c>
      <c r="B279" t="s">
        <v>25</v>
      </c>
      <c r="C279">
        <v>11</v>
      </c>
      <c r="D279">
        <v>355</v>
      </c>
      <c r="E279">
        <v>390</v>
      </c>
      <c r="F279">
        <v>340</v>
      </c>
      <c r="G279" s="1">
        <v>-1.57975311509296</v>
      </c>
      <c r="H279" s="3">
        <v>6.9453994855666404E-2</v>
      </c>
      <c r="I279" s="14">
        <v>1.1583027694529899</v>
      </c>
      <c r="J279" s="14">
        <v>1</v>
      </c>
      <c r="K279" s="14">
        <v>0</v>
      </c>
      <c r="L279" s="14">
        <v>7.5014422226311298E-4</v>
      </c>
      <c r="M279" s="14">
        <v>2.2442710748858002E-3</v>
      </c>
      <c r="N279" s="14">
        <v>250</v>
      </c>
      <c r="O279" s="14" t="s">
        <v>26</v>
      </c>
      <c r="P279" s="14" t="s">
        <v>39</v>
      </c>
      <c r="Q279" s="14" t="s">
        <v>1228</v>
      </c>
      <c r="R279" s="14" t="s">
        <v>1000</v>
      </c>
      <c r="S279" s="14" t="s">
        <v>322</v>
      </c>
      <c r="T279" s="14" t="s">
        <v>1229</v>
      </c>
      <c r="U279" s="14" t="s">
        <v>134</v>
      </c>
      <c r="V279" s="14">
        <v>1073.2550000000001</v>
      </c>
      <c r="W279" s="14">
        <v>2.1465100000000001</v>
      </c>
      <c r="X279" s="14" t="s">
        <v>1230</v>
      </c>
      <c r="Y279" s="27">
        <v>3.529940311918362E-4</v>
      </c>
      <c r="Z279" s="19" t="str">
        <f>IF($AG$7 &lt;&gt; "", $AG$7 * Y279, "")</f>
        <v/>
      </c>
      <c r="AA279" s="19" t="str">
        <f>IF($AG$7 &lt;&gt; "", $AG$7 * L279 / $L$358,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1391</v>
      </c>
      <c r="B280" t="s">
        <v>25</v>
      </c>
      <c r="C280">
        <v>3</v>
      </c>
      <c r="D280">
        <v>117</v>
      </c>
      <c r="E280">
        <v>88</v>
      </c>
      <c r="F280">
        <v>93</v>
      </c>
      <c r="G280" s="1">
        <v>-1.5894948316745701</v>
      </c>
      <c r="H280" s="3">
        <v>0.21279365770884301</v>
      </c>
      <c r="I280" s="14">
        <v>0.67204132028253105</v>
      </c>
      <c r="J280" s="14">
        <v>1</v>
      </c>
      <c r="K280" s="14">
        <v>0</v>
      </c>
      <c r="L280" s="14">
        <v>2.0458478788994001E-4</v>
      </c>
      <c r="M280" s="14">
        <v>6.1778166937590797E-4</v>
      </c>
      <c r="N280" s="14">
        <v>291</v>
      </c>
      <c r="O280" s="14" t="s">
        <v>26</v>
      </c>
      <c r="P280" s="14" t="s">
        <v>27</v>
      </c>
      <c r="Q280" s="14" t="s">
        <v>1392</v>
      </c>
      <c r="R280" s="14" t="s">
        <v>1000</v>
      </c>
      <c r="S280" s="14" t="s">
        <v>530</v>
      </c>
      <c r="T280" s="14" t="s">
        <v>1393</v>
      </c>
      <c r="V280" s="14">
        <v>1025.252</v>
      </c>
      <c r="W280" s="14">
        <v>2.0505040000000001</v>
      </c>
      <c r="X280" s="14" t="s">
        <v>1394</v>
      </c>
      <c r="Y280" s="27">
        <v>9.6271099415955327E-5</v>
      </c>
      <c r="Z280" s="19" t="str">
        <f>IF($AG$7 &lt;&gt; "", $AG$7 * Y280, "")</f>
        <v/>
      </c>
      <c r="AA280" s="19" t="str">
        <f>IF($AG$7 &lt;&gt; "", $AG$7 * L280 / $L$358,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1191</v>
      </c>
      <c r="B281" t="s">
        <v>25</v>
      </c>
      <c r="C281">
        <v>9</v>
      </c>
      <c r="D281">
        <v>305</v>
      </c>
      <c r="E281">
        <v>311</v>
      </c>
      <c r="F281">
        <v>281</v>
      </c>
      <c r="G281" s="1">
        <v>-1.5950853290078899</v>
      </c>
      <c r="H281" s="3">
        <v>7.7548328206077405E-2</v>
      </c>
      <c r="I281" s="14">
        <v>1.11042756030945</v>
      </c>
      <c r="J281" s="14">
        <v>1</v>
      </c>
      <c r="K281" s="14">
        <v>0</v>
      </c>
      <c r="L281" s="14">
        <v>6.1375436366982005E-4</v>
      </c>
      <c r="M281" s="14">
        <v>1.8562363232521601E-3</v>
      </c>
      <c r="N281" s="14">
        <v>241</v>
      </c>
      <c r="O281" s="14" t="s">
        <v>26</v>
      </c>
      <c r="P281" s="14" t="s">
        <v>27</v>
      </c>
      <c r="Q281" s="14" t="s">
        <v>1192</v>
      </c>
      <c r="R281" s="14" t="s">
        <v>1000</v>
      </c>
      <c r="S281" s="14" t="s">
        <v>276</v>
      </c>
      <c r="T281" s="14" t="s">
        <v>1193</v>
      </c>
      <c r="V281" s="14">
        <v>1016.222</v>
      </c>
      <c r="W281" s="14">
        <v>2.0324439999999999</v>
      </c>
      <c r="X281" s="14" t="s">
        <v>1194</v>
      </c>
      <c r="Y281" s="27">
        <v>2.8881329824786598E-4</v>
      </c>
      <c r="Z281" s="19" t="str">
        <f>IF($AG$7 &lt;&gt; "", $AG$7 * Y281, "")</f>
        <v/>
      </c>
      <c r="AA281" s="19" t="str">
        <f>IF($AG$7 &lt;&gt; "", $AG$7 * L281 / $L$358,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1279</v>
      </c>
      <c r="B282" t="s">
        <v>25</v>
      </c>
      <c r="C282">
        <v>8</v>
      </c>
      <c r="D282">
        <v>260</v>
      </c>
      <c r="E282">
        <v>281</v>
      </c>
      <c r="F282">
        <v>261</v>
      </c>
      <c r="G282" s="1">
        <v>-1.60358231863525</v>
      </c>
      <c r="H282" s="3">
        <v>7.7992718964060903E-2</v>
      </c>
      <c r="I282" s="14">
        <v>1.1079459391213999</v>
      </c>
      <c r="J282" s="14">
        <v>1</v>
      </c>
      <c r="K282" s="14">
        <v>0</v>
      </c>
      <c r="L282" s="14">
        <v>5.45559434373173E-4</v>
      </c>
      <c r="M282" s="14">
        <v>1.6599778713797301E-3</v>
      </c>
      <c r="N282" s="14">
        <v>263</v>
      </c>
      <c r="O282" s="14" t="s">
        <v>26</v>
      </c>
      <c r="P282" s="14" t="s">
        <v>39</v>
      </c>
      <c r="Q282" s="14" t="s">
        <v>1280</v>
      </c>
      <c r="R282" s="14" t="s">
        <v>1000</v>
      </c>
      <c r="S282" s="14" t="s">
        <v>389</v>
      </c>
      <c r="T282" s="14" t="s">
        <v>1281</v>
      </c>
      <c r="V282" s="14">
        <v>1059.1880000000001</v>
      </c>
      <c r="W282" s="14">
        <v>2.118376</v>
      </c>
      <c r="X282" s="14" t="s">
        <v>1282</v>
      </c>
      <c r="Y282" s="27">
        <v>2.5672293177588087E-4</v>
      </c>
      <c r="Z282" s="19" t="str">
        <f>IF($AG$7 &lt;&gt; "", $AG$7 * Y282, "")</f>
        <v/>
      </c>
      <c r="AA282" s="19" t="str">
        <f>IF($AG$7 &lt;&gt; "", $AG$7 * L282 / $L$358,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1139</v>
      </c>
      <c r="B283" t="s">
        <v>25</v>
      </c>
      <c r="C283">
        <v>7</v>
      </c>
      <c r="D283">
        <v>244</v>
      </c>
      <c r="E283">
        <v>257</v>
      </c>
      <c r="F283">
        <v>211</v>
      </c>
      <c r="G283" s="1">
        <v>-1.62262233125601</v>
      </c>
      <c r="H283" s="3">
        <v>8.4699200752211101E-2</v>
      </c>
      <c r="I283" s="14">
        <v>1.07212068778667</v>
      </c>
      <c r="J283" s="14">
        <v>1</v>
      </c>
      <c r="K283" s="14">
        <v>0</v>
      </c>
      <c r="L283" s="14">
        <v>4.7736450507652702E-4</v>
      </c>
      <c r="M283" s="14">
        <v>1.47197826442866E-3</v>
      </c>
      <c r="N283" s="14">
        <v>228</v>
      </c>
      <c r="O283" s="14" t="s">
        <v>26</v>
      </c>
      <c r="P283" s="14" t="s">
        <v>27</v>
      </c>
      <c r="Q283" s="14" t="s">
        <v>1140</v>
      </c>
      <c r="R283" s="14" t="s">
        <v>1000</v>
      </c>
      <c r="S283" s="14" t="s">
        <v>209</v>
      </c>
      <c r="T283" s="14" t="s">
        <v>1141</v>
      </c>
      <c r="V283" s="14">
        <v>1106.1489999999999</v>
      </c>
      <c r="W283" s="14">
        <v>2.2122980000000001</v>
      </c>
      <c r="X283" s="14" t="s">
        <v>1142</v>
      </c>
      <c r="Y283" s="27">
        <v>2.2463256530389576E-4</v>
      </c>
      <c r="Z283" s="19" t="str">
        <f>IF($AG$7 &lt;&gt; "", $AG$7 * Y283, "")</f>
        <v/>
      </c>
      <c r="AA283" s="19" t="str">
        <f>IF($AG$7 &lt;&gt; "", $AG$7 * L283 / $L$358,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197</v>
      </c>
      <c r="B284" t="s">
        <v>25</v>
      </c>
      <c r="C284">
        <v>12</v>
      </c>
      <c r="D284">
        <v>418</v>
      </c>
      <c r="E284">
        <v>411</v>
      </c>
      <c r="F284">
        <v>396</v>
      </c>
      <c r="G284" s="1">
        <v>-1.6309676698048201</v>
      </c>
      <c r="H284" s="3">
        <v>5.2785267255113802E-2</v>
      </c>
      <c r="I284" s="14">
        <v>1.2774872752433999</v>
      </c>
      <c r="J284" s="14">
        <v>1</v>
      </c>
      <c r="K284" s="14">
        <v>0</v>
      </c>
      <c r="L284" s="14">
        <v>8.1833915155976004E-4</v>
      </c>
      <c r="M284" s="14">
        <v>2.5366905046015202E-3</v>
      </c>
      <c r="N284" s="14">
        <v>34</v>
      </c>
      <c r="O284" s="14" t="s">
        <v>26</v>
      </c>
      <c r="P284" s="14" t="s">
        <v>39</v>
      </c>
      <c r="Q284" s="14" t="s">
        <v>198</v>
      </c>
      <c r="R284" s="14" t="s">
        <v>29</v>
      </c>
      <c r="S284" s="14" t="s">
        <v>199</v>
      </c>
      <c r="T284" s="14" t="s">
        <v>200</v>
      </c>
      <c r="V284" s="14">
        <v>992.08920000000001</v>
      </c>
      <c r="W284" s="14">
        <v>1.9841784</v>
      </c>
      <c r="X284" s="14" t="s">
        <v>201</v>
      </c>
      <c r="Y284" s="27">
        <v>3.8508439766382131E-4</v>
      </c>
      <c r="Z284" s="19" t="str">
        <f>IF($AG$7 &lt;&gt; "", $AG$7 * Y284, "")</f>
        <v/>
      </c>
      <c r="AA284" s="19" t="str">
        <f>IF($AG$7 &lt;&gt; "", $AG$7 * L284 / $L$358,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1163</v>
      </c>
      <c r="B285" t="s">
        <v>25</v>
      </c>
      <c r="C285">
        <v>5</v>
      </c>
      <c r="D285">
        <v>177</v>
      </c>
      <c r="E285">
        <v>188</v>
      </c>
      <c r="F285">
        <v>170</v>
      </c>
      <c r="G285" s="1">
        <v>-1.6961057861766899</v>
      </c>
      <c r="H285" s="3">
        <v>0.10050986389413701</v>
      </c>
      <c r="I285" s="14">
        <v>0.99779131511331998</v>
      </c>
      <c r="J285" s="14">
        <v>1</v>
      </c>
      <c r="K285" s="14">
        <v>0</v>
      </c>
      <c r="L285" s="14">
        <v>3.4097464648323301E-4</v>
      </c>
      <c r="M285" s="14">
        <v>1.10707047481088E-3</v>
      </c>
      <c r="N285" s="14">
        <v>234</v>
      </c>
      <c r="O285" s="14" t="s">
        <v>26</v>
      </c>
      <c r="P285" s="14" t="s">
        <v>39</v>
      </c>
      <c r="Q285" s="14" t="s">
        <v>1164</v>
      </c>
      <c r="R285" s="14" t="s">
        <v>1000</v>
      </c>
      <c r="S285" s="14" t="s">
        <v>240</v>
      </c>
      <c r="T285" s="14" t="s">
        <v>1165</v>
      </c>
      <c r="V285" s="14">
        <v>1078.3599999999999</v>
      </c>
      <c r="W285" s="14">
        <v>2.15672</v>
      </c>
      <c r="X285" s="14" t="s">
        <v>1166</v>
      </c>
      <c r="Y285" s="27">
        <v>1.6045183235992554E-4</v>
      </c>
      <c r="Z285" s="19" t="str">
        <f>IF($AG$7 &lt;&gt; "", $AG$7 * Y285, "")</f>
        <v/>
      </c>
      <c r="AA285" s="19" t="str">
        <f>IF($AG$7 &lt;&gt; "", $AG$7 * L285 / $L$358,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968</v>
      </c>
      <c r="B286" t="s">
        <v>25</v>
      </c>
      <c r="C286">
        <v>14</v>
      </c>
      <c r="D286">
        <v>478</v>
      </c>
      <c r="E286">
        <v>514</v>
      </c>
      <c r="F286">
        <v>503</v>
      </c>
      <c r="G286" s="1">
        <v>-1.6961796387795001</v>
      </c>
      <c r="H286" s="3">
        <v>3.9903428012669599E-2</v>
      </c>
      <c r="I286" s="14">
        <v>1.39898979346021</v>
      </c>
      <c r="J286" s="14">
        <v>1</v>
      </c>
      <c r="K286" s="14">
        <v>0</v>
      </c>
      <c r="L286" s="14">
        <v>9.5472901015305296E-4</v>
      </c>
      <c r="M286" s="14">
        <v>3.0959944866921401E-3</v>
      </c>
      <c r="N286" s="14">
        <v>187</v>
      </c>
      <c r="O286" s="14" t="s">
        <v>26</v>
      </c>
      <c r="P286" s="14" t="s">
        <v>27</v>
      </c>
      <c r="Q286" s="14" t="s">
        <v>969</v>
      </c>
      <c r="R286" s="14" t="s">
        <v>29</v>
      </c>
      <c r="S286" s="14" t="s">
        <v>970</v>
      </c>
      <c r="T286" s="14" t="s">
        <v>971</v>
      </c>
      <c r="V286" s="14">
        <v>912.00810000000001</v>
      </c>
      <c r="W286" s="14">
        <v>1.8240162</v>
      </c>
      <c r="X286" s="14" t="s">
        <v>972</v>
      </c>
      <c r="Y286" s="27">
        <v>4.4926513060779152E-4</v>
      </c>
      <c r="Z286" s="19" t="str">
        <f>IF($AG$7 &lt;&gt; "", $AG$7 * Y286, "")</f>
        <v/>
      </c>
      <c r="AA286" s="19" t="str">
        <f>IF($AG$7 &lt;&gt; "", $AG$7 * L286 / $L$358,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878</v>
      </c>
      <c r="B287" t="s">
        <v>25</v>
      </c>
      <c r="C287">
        <v>19</v>
      </c>
      <c r="D287">
        <v>706</v>
      </c>
      <c r="E287">
        <v>684</v>
      </c>
      <c r="F287">
        <v>689</v>
      </c>
      <c r="G287" s="1">
        <v>-1.7321744744319501</v>
      </c>
      <c r="H287" s="3">
        <v>2.9525574843382099E-2</v>
      </c>
      <c r="I287" s="14">
        <v>1.52980163820628</v>
      </c>
      <c r="J287" s="14">
        <v>1</v>
      </c>
      <c r="K287" s="14">
        <v>0</v>
      </c>
      <c r="L287" s="14">
        <v>1.2957036566362901E-3</v>
      </c>
      <c r="M287" s="14">
        <v>4.3070717077747104E-3</v>
      </c>
      <c r="N287" s="14">
        <v>169</v>
      </c>
      <c r="O287" s="14" t="s">
        <v>26</v>
      </c>
      <c r="P287" s="14" t="s">
        <v>280</v>
      </c>
      <c r="Q287" s="14" t="s">
        <v>879</v>
      </c>
      <c r="R287" s="14" t="s">
        <v>29</v>
      </c>
      <c r="S287" s="14" t="s">
        <v>880</v>
      </c>
      <c r="T287" s="14" t="s">
        <v>881</v>
      </c>
      <c r="V287" s="14">
        <v>1135.4939999999999</v>
      </c>
      <c r="W287" s="14">
        <v>2.270988</v>
      </c>
      <c r="X287" s="14" t="s">
        <v>882</v>
      </c>
      <c r="Y287" s="27">
        <v>6.0971696296771712E-4</v>
      </c>
      <c r="Z287" s="19" t="str">
        <f>IF($AG$7 &lt;&gt; "", $AG$7 * Y287, "")</f>
        <v/>
      </c>
      <c r="AA287" s="19" t="str">
        <f>IF($AG$7 &lt;&gt; "", $AG$7 * L287 / $L$358,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853</v>
      </c>
      <c r="B288" t="s">
        <v>25</v>
      </c>
      <c r="C288">
        <v>16</v>
      </c>
      <c r="D288">
        <v>595</v>
      </c>
      <c r="E288">
        <v>658</v>
      </c>
      <c r="F288">
        <v>506</v>
      </c>
      <c r="G288" s="1">
        <v>-1.73486100016589</v>
      </c>
      <c r="H288" s="3">
        <v>3.1734837998491097E-2</v>
      </c>
      <c r="I288" s="14">
        <v>1.4984637143514701</v>
      </c>
      <c r="J288" s="14">
        <v>1</v>
      </c>
      <c r="K288" s="14">
        <v>0</v>
      </c>
      <c r="L288" s="14">
        <v>1.0911188687463499E-3</v>
      </c>
      <c r="M288" s="14">
        <v>3.6339761543635499E-3</v>
      </c>
      <c r="N288" s="14">
        <v>164</v>
      </c>
      <c r="O288" s="14" t="s">
        <v>26</v>
      </c>
      <c r="P288" s="14" t="s">
        <v>39</v>
      </c>
      <c r="Q288" s="14" t="s">
        <v>854</v>
      </c>
      <c r="R288" s="14" t="s">
        <v>29</v>
      </c>
      <c r="S288" s="14" t="s">
        <v>855</v>
      </c>
      <c r="T288" s="14" t="s">
        <v>856</v>
      </c>
      <c r="V288" s="14">
        <v>1234.3779999999999</v>
      </c>
      <c r="W288" s="14">
        <v>2.468756</v>
      </c>
      <c r="X288" s="14" t="s">
        <v>857</v>
      </c>
      <c r="Y288" s="27">
        <v>5.1344586355176174E-4</v>
      </c>
      <c r="Z288" s="19" t="str">
        <f>IF($AG$7 &lt;&gt; "", $AG$7 * Y288, "")</f>
        <v/>
      </c>
      <c r="AA288" s="19" t="str">
        <f>IF($AG$7 &lt;&gt; "", $AG$7 * L288 / $L$358,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55</v>
      </c>
      <c r="B289" t="s">
        <v>25</v>
      </c>
      <c r="C289">
        <v>9</v>
      </c>
      <c r="D289">
        <v>365</v>
      </c>
      <c r="E289">
        <v>338</v>
      </c>
      <c r="F289">
        <v>294</v>
      </c>
      <c r="G289" s="1">
        <v>-1.74717520611819</v>
      </c>
      <c r="H289" s="3">
        <v>4.6209428175342397E-2</v>
      </c>
      <c r="I289" s="14">
        <v>1.33526940568233</v>
      </c>
      <c r="J289" s="14">
        <v>1</v>
      </c>
      <c r="K289" s="14">
        <v>0</v>
      </c>
      <c r="L289" s="14">
        <v>6.1375436366982005E-4</v>
      </c>
      <c r="M289" s="14">
        <v>2.0627078464533401E-3</v>
      </c>
      <c r="N289" s="14">
        <v>6</v>
      </c>
      <c r="O289" s="14" t="s">
        <v>26</v>
      </c>
      <c r="P289" s="14" t="s">
        <v>27</v>
      </c>
      <c r="Q289" s="14" t="s">
        <v>56</v>
      </c>
      <c r="R289" s="14" t="s">
        <v>29</v>
      </c>
      <c r="S289" s="14" t="s">
        <v>57</v>
      </c>
      <c r="T289" s="14" t="s">
        <v>58</v>
      </c>
      <c r="V289" s="14">
        <v>1286.4469999999999</v>
      </c>
      <c r="W289" s="14">
        <v>2.5728939999999998</v>
      </c>
      <c r="X289" s="14" t="s">
        <v>59</v>
      </c>
      <c r="Y289" s="27">
        <v>2.8881329824786598E-4</v>
      </c>
      <c r="Z289" s="19" t="str">
        <f>IF($AG$7 &lt;&gt; "", $AG$7 * Y289, "")</f>
        <v/>
      </c>
      <c r="AA289" s="19" t="str">
        <f>IF($AG$7 &lt;&gt; "", $AG$7 * L289 / $L$358,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1055</v>
      </c>
      <c r="B290" t="s">
        <v>25</v>
      </c>
      <c r="C290">
        <v>4</v>
      </c>
      <c r="D290">
        <v>139</v>
      </c>
      <c r="E290">
        <v>176</v>
      </c>
      <c r="F290">
        <v>130</v>
      </c>
      <c r="G290" s="1">
        <v>-1.74845298713845</v>
      </c>
      <c r="H290" s="3">
        <v>0.104287171015152</v>
      </c>
      <c r="I290" s="14">
        <v>0.98176911343357398</v>
      </c>
      <c r="J290" s="14">
        <v>1</v>
      </c>
      <c r="K290" s="14">
        <v>0</v>
      </c>
      <c r="L290" s="14">
        <v>2.7277971718658699E-4</v>
      </c>
      <c r="M290" s="14">
        <v>9.1875148143462696E-4</v>
      </c>
      <c r="N290" s="14">
        <v>207</v>
      </c>
      <c r="O290" s="14" t="s">
        <v>26</v>
      </c>
      <c r="P290" s="14" t="s">
        <v>418</v>
      </c>
      <c r="Q290" s="14" t="s">
        <v>1056</v>
      </c>
      <c r="R290" s="14" t="s">
        <v>1000</v>
      </c>
      <c r="S290" s="14" t="s">
        <v>102</v>
      </c>
      <c r="T290" s="14" t="s">
        <v>1057</v>
      </c>
      <c r="V290" s="14">
        <v>1096.268</v>
      </c>
      <c r="W290" s="14">
        <v>2.192536</v>
      </c>
      <c r="X290" s="14" t="s">
        <v>1058</v>
      </c>
      <c r="Y290" s="27">
        <v>1.2836146588794044E-4</v>
      </c>
      <c r="Z290" s="19" t="str">
        <f>IF($AG$7 &lt;&gt; "", $AG$7 * Y290, "")</f>
        <v/>
      </c>
      <c r="AA290" s="19" t="str">
        <f>IF($AG$7 &lt;&gt; "", $AG$7 * L290 / $L$358,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1491</v>
      </c>
      <c r="B291" t="s">
        <v>25</v>
      </c>
      <c r="C291">
        <v>2</v>
      </c>
      <c r="D291">
        <v>80</v>
      </c>
      <c r="E291">
        <v>70</v>
      </c>
      <c r="F291">
        <v>73</v>
      </c>
      <c r="G291" s="1">
        <v>-1.75308618400427</v>
      </c>
      <c r="H291" s="3">
        <v>0.21755904898299999</v>
      </c>
      <c r="I291" s="14">
        <v>0.66242284828644005</v>
      </c>
      <c r="J291" s="14">
        <v>1</v>
      </c>
      <c r="K291" s="14">
        <v>0</v>
      </c>
      <c r="L291" s="14">
        <v>1.36389858593293E-4</v>
      </c>
      <c r="M291" s="14">
        <v>4.6218648382733899E-4</v>
      </c>
      <c r="N291" s="14">
        <v>316</v>
      </c>
      <c r="O291" s="14" t="s">
        <v>26</v>
      </c>
      <c r="P291" s="14" t="s">
        <v>27</v>
      </c>
      <c r="Q291" s="14" t="s">
        <v>1492</v>
      </c>
      <c r="R291" s="14" t="s">
        <v>1000</v>
      </c>
      <c r="S291" s="14" t="s">
        <v>655</v>
      </c>
      <c r="T291" s="14" t="s">
        <v>1493</v>
      </c>
      <c r="U291" s="14" t="s">
        <v>134</v>
      </c>
      <c r="V291" s="14">
        <v>1030.1869999999999</v>
      </c>
      <c r="W291" s="14">
        <v>2.0603739999999999</v>
      </c>
      <c r="X291" s="14" t="s">
        <v>1494</v>
      </c>
      <c r="Y291" s="27">
        <v>6.4180732943970218E-5</v>
      </c>
      <c r="Z291" s="19" t="str">
        <f>IF($AG$7 &lt;&gt; "", $AG$7 * Y291, "")</f>
        <v/>
      </c>
      <c r="AA291" s="19" t="str">
        <f>IF($AG$7 &lt;&gt; "", $AG$7 * L291 / $L$358,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1051</v>
      </c>
      <c r="B292" t="s">
        <v>25</v>
      </c>
      <c r="C292">
        <v>3</v>
      </c>
      <c r="D292">
        <v>127</v>
      </c>
      <c r="E292">
        <v>122</v>
      </c>
      <c r="F292">
        <v>104</v>
      </c>
      <c r="G292" s="1">
        <v>-1.8305079203651899</v>
      </c>
      <c r="H292" s="3">
        <v>0.12867366883192999</v>
      </c>
      <c r="I292" s="14">
        <v>0.89051031596248398</v>
      </c>
      <c r="J292" s="14">
        <v>1</v>
      </c>
      <c r="K292" s="14">
        <v>0</v>
      </c>
      <c r="L292" s="14">
        <v>2.0458478788994001E-4</v>
      </c>
      <c r="M292" s="14">
        <v>7.3015059842727003E-4</v>
      </c>
      <c r="N292" s="14">
        <v>206</v>
      </c>
      <c r="O292" s="14" t="s">
        <v>26</v>
      </c>
      <c r="P292" s="14" t="s">
        <v>27</v>
      </c>
      <c r="Q292" s="14" t="s">
        <v>1052</v>
      </c>
      <c r="R292" s="14" t="s">
        <v>1000</v>
      </c>
      <c r="S292" s="14" t="s">
        <v>97</v>
      </c>
      <c r="T292" s="14" t="s">
        <v>1053</v>
      </c>
      <c r="V292" s="14">
        <v>1254.453</v>
      </c>
      <c r="W292" s="14">
        <v>2.5089060000000001</v>
      </c>
      <c r="X292" s="14" t="s">
        <v>1054</v>
      </c>
      <c r="Y292" s="27">
        <v>9.6271099415955327E-5</v>
      </c>
      <c r="Z292" s="19" t="str">
        <f>IF($AG$7 &lt;&gt; "", $AG$7 * Y292, "")</f>
        <v/>
      </c>
      <c r="AA292" s="19" t="str">
        <f>IF($AG$7 &lt;&gt; "", $AG$7 * L292 / $L$358,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1115</v>
      </c>
      <c r="B293" t="s">
        <v>25</v>
      </c>
      <c r="C293">
        <v>4</v>
      </c>
      <c r="D293">
        <v>157</v>
      </c>
      <c r="E293">
        <v>185</v>
      </c>
      <c r="F293">
        <v>140</v>
      </c>
      <c r="G293" s="1">
        <v>-1.86404552221565</v>
      </c>
      <c r="H293" s="3">
        <v>8.2933731505533598E-2</v>
      </c>
      <c r="I293" s="14">
        <v>1.08126879360955</v>
      </c>
      <c r="J293" s="14">
        <v>1</v>
      </c>
      <c r="K293" s="14">
        <v>0</v>
      </c>
      <c r="L293" s="14">
        <v>2.7277971718658699E-4</v>
      </c>
      <c r="M293" s="14">
        <v>9.9551045308208293E-4</v>
      </c>
      <c r="N293" s="14">
        <v>222</v>
      </c>
      <c r="O293" s="14" t="s">
        <v>26</v>
      </c>
      <c r="P293" s="14" t="s">
        <v>280</v>
      </c>
      <c r="Q293" s="14" t="s">
        <v>1116</v>
      </c>
      <c r="R293" s="14" t="s">
        <v>1000</v>
      </c>
      <c r="S293" s="14" t="s">
        <v>179</v>
      </c>
      <c r="T293" s="14" t="s">
        <v>1117</v>
      </c>
      <c r="V293" s="14">
        <v>1158.28</v>
      </c>
      <c r="W293" s="14">
        <v>2.31656</v>
      </c>
      <c r="X293" s="14" t="s">
        <v>1118</v>
      </c>
      <c r="Y293" s="27">
        <v>1.2836146588794044E-4</v>
      </c>
      <c r="Z293" s="19" t="str">
        <f>IF($AG$7 &lt;&gt; "", $AG$7 * Y293, "")</f>
        <v/>
      </c>
      <c r="AA293" s="19" t="str">
        <f>IF($AG$7 &lt;&gt; "", $AG$7 * L293 / $L$358,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1603</v>
      </c>
      <c r="B294" t="s">
        <v>25</v>
      </c>
      <c r="C294">
        <v>1</v>
      </c>
      <c r="D294">
        <v>48</v>
      </c>
      <c r="E294">
        <v>34</v>
      </c>
      <c r="F294">
        <v>41</v>
      </c>
      <c r="G294" s="1">
        <v>-1.8883348790477601</v>
      </c>
      <c r="H294" s="3">
        <v>0.31476001023022698</v>
      </c>
      <c r="I294" s="14">
        <v>0.50202044924672395</v>
      </c>
      <c r="J294" s="14">
        <v>1</v>
      </c>
      <c r="K294" s="14">
        <v>0</v>
      </c>
      <c r="L294" s="14">
        <v>6.8194929296646706E-5</v>
      </c>
      <c r="M294" s="14">
        <v>2.5530797927234499E-4</v>
      </c>
      <c r="N294" s="14">
        <v>344</v>
      </c>
      <c r="O294" s="14" t="s">
        <v>26</v>
      </c>
      <c r="P294" s="14" t="s">
        <v>27</v>
      </c>
      <c r="Q294" s="14" t="s">
        <v>1604</v>
      </c>
      <c r="R294" s="14" t="s">
        <v>1000</v>
      </c>
      <c r="S294" s="14" t="s">
        <v>795</v>
      </c>
      <c r="T294" s="14" t="s">
        <v>1605</v>
      </c>
      <c r="V294" s="14">
        <v>1455.672</v>
      </c>
      <c r="W294" s="14">
        <v>2.9113440000000002</v>
      </c>
      <c r="X294" s="14" t="s">
        <v>1606</v>
      </c>
      <c r="Y294" s="27">
        <v>3.2090366471985109E-5</v>
      </c>
      <c r="Z294" s="19" t="str">
        <f>IF($AG$7 &lt;&gt; "", $AG$7 * Y294, "")</f>
        <v/>
      </c>
      <c r="AA294" s="19" t="str">
        <f>IF($AG$7 &lt;&gt; "", $AG$7 * L294 / $L$358,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983</v>
      </c>
      <c r="B295" t="s">
        <v>25</v>
      </c>
      <c r="C295">
        <v>7</v>
      </c>
      <c r="D295">
        <v>285</v>
      </c>
      <c r="E295">
        <v>269</v>
      </c>
      <c r="F295">
        <v>300</v>
      </c>
      <c r="G295" s="1">
        <v>-1.88915471141529</v>
      </c>
      <c r="H295" s="3">
        <v>3.9018649430222999E-2</v>
      </c>
      <c r="I295" s="14">
        <v>1.40872776710841</v>
      </c>
      <c r="J295" s="14">
        <v>1</v>
      </c>
      <c r="K295" s="14">
        <v>0</v>
      </c>
      <c r="L295" s="14">
        <v>4.7736450507652702E-4</v>
      </c>
      <c r="M295" s="14">
        <v>1.7710685973831601E-3</v>
      </c>
      <c r="N295" s="14">
        <v>190</v>
      </c>
      <c r="O295" s="14" t="s">
        <v>26</v>
      </c>
      <c r="P295" s="14" t="s">
        <v>27</v>
      </c>
      <c r="Q295" s="14" t="s">
        <v>984</v>
      </c>
      <c r="R295" s="14" t="s">
        <v>29</v>
      </c>
      <c r="S295" s="14" t="s">
        <v>985</v>
      </c>
      <c r="T295" s="14" t="s">
        <v>986</v>
      </c>
      <c r="V295" s="14">
        <v>1132.3599999999999</v>
      </c>
      <c r="W295" s="14">
        <v>2.2647200000000001</v>
      </c>
      <c r="X295" s="14" t="s">
        <v>987</v>
      </c>
      <c r="Y295" s="27">
        <v>2.2463256530389576E-4</v>
      </c>
      <c r="Z295" s="19" t="str">
        <f>IF($AG$7 &lt;&gt; "", $AG$7 * Y295, "")</f>
        <v/>
      </c>
      <c r="AA295" s="19" t="str">
        <f>IF($AG$7 &lt;&gt; "", $AG$7 * L295 / $L$358,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1211</v>
      </c>
      <c r="B296" t="s">
        <v>25</v>
      </c>
      <c r="C296">
        <v>1</v>
      </c>
      <c r="D296">
        <v>35</v>
      </c>
      <c r="E296">
        <v>49</v>
      </c>
      <c r="F296">
        <v>40</v>
      </c>
      <c r="G296" s="1">
        <v>-1.89473360638053</v>
      </c>
      <c r="H296" s="3">
        <v>0.31476001023022698</v>
      </c>
      <c r="I296" s="14">
        <v>0.50202044924672395</v>
      </c>
      <c r="J296" s="14">
        <v>1</v>
      </c>
      <c r="K296" s="14">
        <v>0</v>
      </c>
      <c r="L296" s="14">
        <v>6.8194929296646706E-5</v>
      </c>
      <c r="M296" s="14">
        <v>2.56227028856991E-4</v>
      </c>
      <c r="N296" s="14">
        <v>246</v>
      </c>
      <c r="O296" s="14" t="s">
        <v>26</v>
      </c>
      <c r="P296" s="14" t="s">
        <v>39</v>
      </c>
      <c r="Q296" s="14" t="s">
        <v>1212</v>
      </c>
      <c r="R296" s="14" t="s">
        <v>1000</v>
      </c>
      <c r="S296" s="14" t="s">
        <v>302</v>
      </c>
      <c r="T296" s="14" t="s">
        <v>1213</v>
      </c>
      <c r="V296" s="14">
        <v>974.12279999999998</v>
      </c>
      <c r="W296" s="14">
        <v>1.9482455999999999</v>
      </c>
      <c r="X296" s="14" t="s">
        <v>1214</v>
      </c>
      <c r="Y296" s="27">
        <v>3.2090366471985109E-5</v>
      </c>
      <c r="Z296" s="19" t="str">
        <f>IF($AG$7 &lt;&gt; "", $AG$7 * Y296, "")</f>
        <v/>
      </c>
      <c r="AA296" s="19" t="str">
        <f>IF($AG$7 &lt;&gt; "", $AG$7 * L296 / $L$358,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558</v>
      </c>
      <c r="B297" t="s">
        <v>25</v>
      </c>
      <c r="C297">
        <v>15</v>
      </c>
      <c r="D297">
        <v>615</v>
      </c>
      <c r="E297">
        <v>666</v>
      </c>
      <c r="F297">
        <v>596</v>
      </c>
      <c r="G297" s="1">
        <v>-1.9236508695029599</v>
      </c>
      <c r="H297" s="3">
        <v>1.7321181259415699E-2</v>
      </c>
      <c r="I297" s="14">
        <v>1.76142249355699</v>
      </c>
      <c r="J297" s="14">
        <v>1</v>
      </c>
      <c r="K297" s="14">
        <v>0</v>
      </c>
      <c r="L297" s="14">
        <v>1.0229239394496999E-3</v>
      </c>
      <c r="M297" s="14">
        <v>3.88356275204577E-3</v>
      </c>
      <c r="N297" s="14">
        <v>105</v>
      </c>
      <c r="O297" s="14" t="s">
        <v>26</v>
      </c>
      <c r="P297" s="14" t="s">
        <v>27</v>
      </c>
      <c r="Q297" s="14" t="s">
        <v>559</v>
      </c>
      <c r="R297" s="14" t="s">
        <v>29</v>
      </c>
      <c r="S297" s="14" t="s">
        <v>560</v>
      </c>
      <c r="T297" s="14" t="s">
        <v>561</v>
      </c>
      <c r="V297" s="14">
        <v>966.20460000000003</v>
      </c>
      <c r="W297" s="14">
        <v>1.9324091999999999</v>
      </c>
      <c r="X297" s="14" t="s">
        <v>562</v>
      </c>
      <c r="Y297" s="27">
        <v>4.8135549707977663E-4</v>
      </c>
      <c r="Z297" s="19" t="str">
        <f>IF($AG$7 &lt;&gt; "", $AG$7 * Y297, "")</f>
        <v/>
      </c>
      <c r="AA297" s="19" t="str">
        <f>IF($AG$7 &lt;&gt; "", $AG$7 * L297 / $L$358,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1155</v>
      </c>
      <c r="B298" t="s">
        <v>25</v>
      </c>
      <c r="C298">
        <v>7</v>
      </c>
      <c r="D298">
        <v>314</v>
      </c>
      <c r="E298">
        <v>306</v>
      </c>
      <c r="F298">
        <v>264</v>
      </c>
      <c r="G298" s="1">
        <v>-1.93540619886057</v>
      </c>
      <c r="H298" s="3">
        <v>3.3042955290668898E-2</v>
      </c>
      <c r="I298" s="14">
        <v>1.48092111725259</v>
      </c>
      <c r="J298" s="14">
        <v>1</v>
      </c>
      <c r="K298" s="14">
        <v>0</v>
      </c>
      <c r="L298" s="14">
        <v>4.7736450507652702E-4</v>
      </c>
      <c r="M298" s="14">
        <v>1.82864377148252E-3</v>
      </c>
      <c r="N298" s="14">
        <v>232</v>
      </c>
      <c r="O298" s="14" t="s">
        <v>26</v>
      </c>
      <c r="P298" s="14" t="s">
        <v>39</v>
      </c>
      <c r="Q298" s="14" t="s">
        <v>1156</v>
      </c>
      <c r="R298" s="14" t="s">
        <v>1000</v>
      </c>
      <c r="S298" s="14" t="s">
        <v>230</v>
      </c>
      <c r="T298" s="14" t="s">
        <v>1157</v>
      </c>
      <c r="V298" s="14">
        <v>1182.4259999999999</v>
      </c>
      <c r="W298" s="14">
        <v>2.364852</v>
      </c>
      <c r="X298" s="14" t="s">
        <v>1158</v>
      </c>
      <c r="Y298" s="27">
        <v>2.2463256530389576E-4</v>
      </c>
      <c r="Z298" s="19" t="str">
        <f>IF($AG$7 &lt;&gt; "", $AG$7 * Y298, "")</f>
        <v/>
      </c>
      <c r="AA298" s="19" t="str">
        <f>IF($AG$7 &lt;&gt; "", $AG$7 * L298 / $L$358,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1255</v>
      </c>
      <c r="B299" t="s">
        <v>25</v>
      </c>
      <c r="C299">
        <v>15</v>
      </c>
      <c r="D299">
        <v>656</v>
      </c>
      <c r="E299">
        <v>641</v>
      </c>
      <c r="F299">
        <v>631</v>
      </c>
      <c r="G299" s="1">
        <v>-1.9638202346918301</v>
      </c>
      <c r="H299" s="3">
        <v>1.47291914770592E-2</v>
      </c>
      <c r="I299" s="14">
        <v>1.8318210920364499</v>
      </c>
      <c r="J299" s="14">
        <v>1</v>
      </c>
      <c r="K299" s="14">
        <v>0</v>
      </c>
      <c r="L299" s="14">
        <v>1.0229239394496999E-3</v>
      </c>
      <c r="M299" s="14">
        <v>3.9933064025109597E-3</v>
      </c>
      <c r="N299" s="14">
        <v>257</v>
      </c>
      <c r="O299" s="14" t="s">
        <v>26</v>
      </c>
      <c r="P299" s="14" t="s">
        <v>244</v>
      </c>
      <c r="Q299" s="14" t="s">
        <v>1256</v>
      </c>
      <c r="R299" s="14" t="s">
        <v>1000</v>
      </c>
      <c r="S299" s="14" t="s">
        <v>358</v>
      </c>
      <c r="T299" s="14" t="s">
        <v>1257</v>
      </c>
      <c r="V299" s="14">
        <v>1088.2249999999999</v>
      </c>
      <c r="W299" s="14">
        <v>2.17645</v>
      </c>
      <c r="X299" s="14" t="s">
        <v>1258</v>
      </c>
      <c r="Y299" s="27">
        <v>4.8135549707977663E-4</v>
      </c>
      <c r="Z299" s="19" t="str">
        <f>IF($AG$7 &lt;&gt; "", $AG$7 * Y299, "")</f>
        <v/>
      </c>
      <c r="AA299" s="19" t="str">
        <f>IF($AG$7 &lt;&gt; "", $AG$7 * L299 / $L$358,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1375</v>
      </c>
      <c r="B300" t="s">
        <v>25</v>
      </c>
      <c r="C300">
        <v>3</v>
      </c>
      <c r="D300">
        <v>125</v>
      </c>
      <c r="E300">
        <v>142</v>
      </c>
      <c r="F300">
        <v>128</v>
      </c>
      <c r="G300" s="1">
        <v>-1.99287913552747</v>
      </c>
      <c r="H300" s="3">
        <v>7.7992718964060903E-2</v>
      </c>
      <c r="I300" s="14">
        <v>1.1079459391213999</v>
      </c>
      <c r="J300" s="14">
        <v>1</v>
      </c>
      <c r="K300" s="14">
        <v>0</v>
      </c>
      <c r="L300" s="14">
        <v>2.0458478788994001E-4</v>
      </c>
      <c r="M300" s="14">
        <v>8.1727473674323499E-4</v>
      </c>
      <c r="N300" s="14">
        <v>287</v>
      </c>
      <c r="O300" s="14" t="s">
        <v>26</v>
      </c>
      <c r="P300" s="14" t="s">
        <v>27</v>
      </c>
      <c r="Q300" s="14" t="s">
        <v>1376</v>
      </c>
      <c r="R300" s="14" t="s">
        <v>1000</v>
      </c>
      <c r="S300" s="14" t="s">
        <v>510</v>
      </c>
      <c r="T300" s="14" t="s">
        <v>1377</v>
      </c>
      <c r="V300" s="14">
        <v>971.16309999999999</v>
      </c>
      <c r="W300" s="14">
        <v>1.9423261999999999</v>
      </c>
      <c r="X300" s="14" t="s">
        <v>1378</v>
      </c>
      <c r="Y300" s="27">
        <v>9.6271099415955327E-5</v>
      </c>
      <c r="Z300" s="19" t="str">
        <f>IF($AG$7 &lt;&gt; "", $AG$7 * Y300, "")</f>
        <v/>
      </c>
      <c r="AA300" s="19" t="str">
        <f>IF($AG$7 &lt;&gt; "", $AG$7 * L300 / $L$358,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503</v>
      </c>
      <c r="B301" t="s">
        <v>25</v>
      </c>
      <c r="C301">
        <v>4</v>
      </c>
      <c r="D301">
        <v>189</v>
      </c>
      <c r="E301">
        <v>191</v>
      </c>
      <c r="F301">
        <v>182</v>
      </c>
      <c r="G301" s="1">
        <v>-2.08872914468806</v>
      </c>
      <c r="H301" s="3">
        <v>3.9903428012669599E-2</v>
      </c>
      <c r="I301" s="14">
        <v>1.39898979346021</v>
      </c>
      <c r="J301" s="14">
        <v>1</v>
      </c>
      <c r="K301" s="14">
        <v>0</v>
      </c>
      <c r="L301" s="14">
        <v>2.7277971718658699E-4</v>
      </c>
      <c r="M301" s="14">
        <v>1.16361025176122E-3</v>
      </c>
      <c r="N301" s="14">
        <v>94</v>
      </c>
      <c r="O301" s="14" t="s">
        <v>26</v>
      </c>
      <c r="P301" s="14" t="s">
        <v>418</v>
      </c>
      <c r="Q301" s="14" t="s">
        <v>504</v>
      </c>
      <c r="R301" s="14" t="s">
        <v>29</v>
      </c>
      <c r="S301" s="14" t="s">
        <v>505</v>
      </c>
      <c r="T301" s="14" t="s">
        <v>506</v>
      </c>
      <c r="U301" s="14" t="s">
        <v>134</v>
      </c>
      <c r="V301" s="14">
        <v>925.00350000000003</v>
      </c>
      <c r="W301" s="14">
        <v>1.850007</v>
      </c>
      <c r="X301" s="14" t="s">
        <v>507</v>
      </c>
      <c r="Y301" s="27">
        <v>1.2836146588794044E-4</v>
      </c>
      <c r="Z301" s="19" t="str">
        <f>IF($AG$7 &lt;&gt; "", $AG$7 * Y301, "")</f>
        <v/>
      </c>
      <c r="AA301" s="19" t="str">
        <f>IF($AG$7 &lt;&gt; "", $AG$7 * L301 / $L$358,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1327</v>
      </c>
      <c r="B302" t="s">
        <v>25</v>
      </c>
      <c r="C302">
        <v>7</v>
      </c>
      <c r="D302">
        <v>328</v>
      </c>
      <c r="E302">
        <v>345</v>
      </c>
      <c r="F302">
        <v>345</v>
      </c>
      <c r="G302" s="1">
        <v>-2.1408075980879899</v>
      </c>
      <c r="H302" s="3">
        <v>1.6942617994864399E-2</v>
      </c>
      <c r="I302" s="14">
        <v>1.77101948108472</v>
      </c>
      <c r="J302" s="14">
        <v>1</v>
      </c>
      <c r="K302" s="14">
        <v>0</v>
      </c>
      <c r="L302" s="14">
        <v>4.7736450507652702E-4</v>
      </c>
      <c r="M302" s="14">
        <v>2.1086828603626099E-3</v>
      </c>
      <c r="N302" s="14">
        <v>275</v>
      </c>
      <c r="O302" s="14" t="s">
        <v>26</v>
      </c>
      <c r="P302" s="14" t="s">
        <v>27</v>
      </c>
      <c r="Q302" s="14" t="s">
        <v>1328</v>
      </c>
      <c r="R302" s="14" t="s">
        <v>1000</v>
      </c>
      <c r="S302" s="14" t="s">
        <v>450</v>
      </c>
      <c r="T302" s="14" t="s">
        <v>1329</v>
      </c>
      <c r="V302" s="14">
        <v>1288.4670000000001</v>
      </c>
      <c r="W302" s="14">
        <v>2.5769340000000001</v>
      </c>
      <c r="X302" s="14" t="s">
        <v>1330</v>
      </c>
      <c r="Y302" s="27">
        <v>2.2463256530389576E-4</v>
      </c>
      <c r="Z302" s="19" t="str">
        <f>IF($AG$7 &lt;&gt; "", $AG$7 * Y302, "")</f>
        <v/>
      </c>
      <c r="AA302" s="19" t="str">
        <f>IF($AG$7 &lt;&gt; "", $AG$7 * L302 / $L$358,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1547</v>
      </c>
      <c r="B303" t="s">
        <v>25</v>
      </c>
      <c r="C303">
        <v>1</v>
      </c>
      <c r="D303">
        <v>44</v>
      </c>
      <c r="E303">
        <v>59</v>
      </c>
      <c r="F303">
        <v>47</v>
      </c>
      <c r="G303" s="1">
        <v>-2.1680856219962101</v>
      </c>
      <c r="H303" s="3">
        <v>0.21755904898299999</v>
      </c>
      <c r="I303" s="14">
        <v>0.66242284828644005</v>
      </c>
      <c r="J303" s="14">
        <v>1</v>
      </c>
      <c r="K303" s="14">
        <v>0</v>
      </c>
      <c r="L303" s="14">
        <v>6.8194929296646706E-5</v>
      </c>
      <c r="M303" s="14">
        <v>3.0989421312121399E-4</v>
      </c>
      <c r="N303" s="14">
        <v>330</v>
      </c>
      <c r="O303" s="14" t="s">
        <v>26</v>
      </c>
      <c r="P303" s="14" t="s">
        <v>280</v>
      </c>
      <c r="Q303" s="14" t="s">
        <v>1548</v>
      </c>
      <c r="R303" s="14" t="s">
        <v>1000</v>
      </c>
      <c r="S303" s="14" t="s">
        <v>725</v>
      </c>
      <c r="T303" s="14" t="s">
        <v>1549</v>
      </c>
      <c r="V303" s="14">
        <v>1026.1990000000001</v>
      </c>
      <c r="W303" s="14">
        <v>2.0523980000000002</v>
      </c>
      <c r="X303" s="14" t="s">
        <v>1550</v>
      </c>
      <c r="Y303" s="27">
        <v>3.2090366471985109E-5</v>
      </c>
      <c r="Z303" s="19" t="str">
        <f>IF($AG$7 &lt;&gt; "", $AG$7 * Y303, "")</f>
        <v/>
      </c>
      <c r="AA303" s="19" t="str">
        <f>IF($AG$7 &lt;&gt; "", $AG$7 * L303 / $L$358,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1143</v>
      </c>
      <c r="B304" t="s">
        <v>25</v>
      </c>
      <c r="C304">
        <v>4</v>
      </c>
      <c r="D304">
        <v>202</v>
      </c>
      <c r="E304">
        <v>186</v>
      </c>
      <c r="F304">
        <v>227</v>
      </c>
      <c r="G304" s="1">
        <v>-2.2221495596336598</v>
      </c>
      <c r="H304" s="3">
        <v>2.9264767449635298E-2</v>
      </c>
      <c r="I304" s="14">
        <v>1.53365492262588</v>
      </c>
      <c r="J304" s="14">
        <v>1</v>
      </c>
      <c r="K304" s="14">
        <v>0</v>
      </c>
      <c r="L304" s="14">
        <v>2.7277971718658699E-4</v>
      </c>
      <c r="M304" s="14">
        <v>1.2766012811423501E-3</v>
      </c>
      <c r="N304" s="14">
        <v>229</v>
      </c>
      <c r="O304" s="14" t="s">
        <v>26</v>
      </c>
      <c r="P304" s="14" t="s">
        <v>27</v>
      </c>
      <c r="Q304" s="14" t="s">
        <v>1144</v>
      </c>
      <c r="R304" s="14" t="s">
        <v>1000</v>
      </c>
      <c r="S304" s="14" t="s">
        <v>214</v>
      </c>
      <c r="T304" s="14" t="s">
        <v>1145</v>
      </c>
      <c r="V304" s="14">
        <v>1065.1420000000001</v>
      </c>
      <c r="W304" s="14">
        <v>2.1302840000000001</v>
      </c>
      <c r="X304" s="14" t="s">
        <v>1146</v>
      </c>
      <c r="Y304" s="27">
        <v>1.2836146588794044E-4</v>
      </c>
      <c r="Z304" s="19" t="str">
        <f>IF($AG$7 &lt;&gt; "", $AG$7 * Y304, "")</f>
        <v/>
      </c>
      <c r="AA304" s="19" t="str">
        <f>IF($AG$7 &lt;&gt; "", $AG$7 * L304 / $L$358,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1323</v>
      </c>
      <c r="B305" t="s">
        <v>25</v>
      </c>
      <c r="C305">
        <v>5</v>
      </c>
      <c r="D305">
        <v>275</v>
      </c>
      <c r="E305">
        <v>257</v>
      </c>
      <c r="F305">
        <v>249</v>
      </c>
      <c r="G305" s="1">
        <v>-2.2426100269453499</v>
      </c>
      <c r="H305" s="3">
        <v>1.7892355421205201E-2</v>
      </c>
      <c r="I305" s="14">
        <v>1.7473324834071</v>
      </c>
      <c r="J305" s="14">
        <v>1</v>
      </c>
      <c r="K305" s="14">
        <v>0</v>
      </c>
      <c r="L305" s="14">
        <v>3.4097464648323301E-4</v>
      </c>
      <c r="M305" s="14">
        <v>1.61744431076257E-3</v>
      </c>
      <c r="N305" s="14">
        <v>274</v>
      </c>
      <c r="O305" s="14" t="s">
        <v>26</v>
      </c>
      <c r="P305" s="14" t="s">
        <v>27</v>
      </c>
      <c r="Q305" s="14" t="s">
        <v>1324</v>
      </c>
      <c r="R305" s="14" t="s">
        <v>1000</v>
      </c>
      <c r="S305" s="14" t="s">
        <v>445</v>
      </c>
      <c r="T305" s="14" t="s">
        <v>1325</v>
      </c>
      <c r="V305" s="14">
        <v>1115.2729999999999</v>
      </c>
      <c r="W305" s="14">
        <v>2.2305459999999999</v>
      </c>
      <c r="X305" s="14" t="s">
        <v>1326</v>
      </c>
      <c r="Y305" s="27">
        <v>1.6045183235992554E-4</v>
      </c>
      <c r="Z305" s="19" t="str">
        <f>IF($AG$7 &lt;&gt; "", $AG$7 * Y305, "")</f>
        <v/>
      </c>
      <c r="AA305" s="19" t="str">
        <f>IF($AG$7 &lt;&gt; "", $AG$7 * L305 / $L$358,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1259</v>
      </c>
      <c r="B306" t="s">
        <v>25</v>
      </c>
      <c r="C306">
        <v>4</v>
      </c>
      <c r="D306">
        <v>212</v>
      </c>
      <c r="E306">
        <v>230</v>
      </c>
      <c r="F306">
        <v>199</v>
      </c>
      <c r="G306" s="1">
        <v>-2.2769032004267</v>
      </c>
      <c r="H306" s="3">
        <v>2.4003675037933801E-2</v>
      </c>
      <c r="I306" s="14">
        <v>1.61972226135051</v>
      </c>
      <c r="J306" s="14">
        <v>1</v>
      </c>
      <c r="K306" s="14">
        <v>0</v>
      </c>
      <c r="L306" s="14">
        <v>2.7277971718658699E-4</v>
      </c>
      <c r="M306" s="14">
        <v>1.32580298581595E-3</v>
      </c>
      <c r="N306" s="14">
        <v>258</v>
      </c>
      <c r="O306" s="14" t="s">
        <v>26</v>
      </c>
      <c r="P306" s="14" t="s">
        <v>39</v>
      </c>
      <c r="Q306" s="14" t="s">
        <v>1260</v>
      </c>
      <c r="R306" s="14" t="s">
        <v>1000</v>
      </c>
      <c r="S306" s="14" t="s">
        <v>363</v>
      </c>
      <c r="T306" s="14" t="s">
        <v>1261</v>
      </c>
      <c r="V306" s="14">
        <v>1111.2550000000001</v>
      </c>
      <c r="W306" s="14">
        <v>2.2225100000000002</v>
      </c>
      <c r="X306" s="14" t="s">
        <v>1262</v>
      </c>
      <c r="Y306" s="27">
        <v>1.2836146588794044E-4</v>
      </c>
      <c r="Z306" s="19" t="str">
        <f>IF($AG$7 &lt;&gt; "", $AG$7 * Y306, "")</f>
        <v/>
      </c>
      <c r="AA306" s="19" t="str">
        <f>IF($AG$7 &lt;&gt; "", $AG$7 * L306 / $L$358,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1503</v>
      </c>
      <c r="B307" t="s">
        <v>25</v>
      </c>
      <c r="C307">
        <v>2</v>
      </c>
      <c r="D307">
        <v>113</v>
      </c>
      <c r="E307">
        <v>106</v>
      </c>
      <c r="F307">
        <v>105</v>
      </c>
      <c r="G307" s="1">
        <v>-2.2903783202771799</v>
      </c>
      <c r="H307" s="3">
        <v>7.1590990183108397E-2</v>
      </c>
      <c r="I307" s="14">
        <v>1.14514163076437</v>
      </c>
      <c r="J307" s="14">
        <v>1</v>
      </c>
      <c r="K307" s="14">
        <v>0</v>
      </c>
      <c r="L307" s="14">
        <v>1.36389858593293E-4</v>
      </c>
      <c r="M307" s="14">
        <v>6.7114223063599002E-4</v>
      </c>
      <c r="N307" s="14">
        <v>319</v>
      </c>
      <c r="O307" s="14" t="s">
        <v>26</v>
      </c>
      <c r="P307" s="14" t="s">
        <v>27</v>
      </c>
      <c r="Q307" s="14" t="s">
        <v>1504</v>
      </c>
      <c r="R307" s="14" t="s">
        <v>1000</v>
      </c>
      <c r="S307" s="14" t="s">
        <v>670</v>
      </c>
      <c r="T307" s="14" t="s">
        <v>1505</v>
      </c>
      <c r="V307" s="14">
        <v>986.28539999999998</v>
      </c>
      <c r="W307" s="14">
        <v>1.9725708</v>
      </c>
      <c r="X307" s="14" t="s">
        <v>1506</v>
      </c>
      <c r="Y307" s="27">
        <v>6.4180732943970218E-5</v>
      </c>
      <c r="Z307" s="19" t="str">
        <f>IF($AG$7 &lt;&gt; "", $AG$7 * Y307, "")</f>
        <v/>
      </c>
      <c r="AA307" s="19" t="str">
        <f>IF($AG$7 &lt;&gt; "", $AG$7 * L307 / $L$358,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1347</v>
      </c>
      <c r="B308" t="s">
        <v>25</v>
      </c>
      <c r="C308">
        <v>6</v>
      </c>
      <c r="D308">
        <v>329</v>
      </c>
      <c r="E308">
        <v>362</v>
      </c>
      <c r="F308">
        <v>316</v>
      </c>
      <c r="G308" s="1">
        <v>-2.3450511334384099</v>
      </c>
      <c r="H308" s="3">
        <v>1.00113605743921E-2</v>
      </c>
      <c r="I308" s="14">
        <v>1.99950689656694</v>
      </c>
      <c r="J308" s="14">
        <v>1</v>
      </c>
      <c r="K308" s="14">
        <v>0</v>
      </c>
      <c r="L308" s="14">
        <v>4.0916957577988002E-4</v>
      </c>
      <c r="M308" s="14">
        <v>2.0829539346043599E-3</v>
      </c>
      <c r="N308" s="14">
        <v>280</v>
      </c>
      <c r="O308" s="14" t="s">
        <v>26</v>
      </c>
      <c r="P308" s="14" t="s">
        <v>39</v>
      </c>
      <c r="Q308" s="14" t="s">
        <v>1348</v>
      </c>
      <c r="R308" s="14" t="s">
        <v>1000</v>
      </c>
      <c r="S308" s="14" t="s">
        <v>475</v>
      </c>
      <c r="T308" s="14" t="s">
        <v>1349</v>
      </c>
      <c r="V308" s="14">
        <v>1186.415</v>
      </c>
      <c r="W308" s="14">
        <v>2.37283</v>
      </c>
      <c r="X308" s="14" t="s">
        <v>1350</v>
      </c>
      <c r="Y308" s="27">
        <v>1.9254219883191065E-4</v>
      </c>
      <c r="Z308" s="19" t="str">
        <f>IF($AG$7 &lt;&gt; "", $AG$7 * Y308, "")</f>
        <v/>
      </c>
      <c r="AA308" s="19" t="str">
        <f>IF($AG$7 &lt;&gt; "", $AG$7 * L308 / $L$358,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1531</v>
      </c>
      <c r="B309" t="s">
        <v>25</v>
      </c>
      <c r="C309">
        <v>3</v>
      </c>
      <c r="D309">
        <v>169</v>
      </c>
      <c r="E309">
        <v>205</v>
      </c>
      <c r="F309">
        <v>158</v>
      </c>
      <c r="G309" s="1">
        <v>-2.41972712593433</v>
      </c>
      <c r="H309" s="3">
        <v>2.29503676734879E-2</v>
      </c>
      <c r="I309" s="14">
        <v>1.63921035251069</v>
      </c>
      <c r="J309" s="14">
        <v>1</v>
      </c>
      <c r="K309" s="14">
        <v>0</v>
      </c>
      <c r="L309" s="14">
        <v>2.0458478788994001E-4</v>
      </c>
      <c r="M309" s="14">
        <v>1.09891521403285E-3</v>
      </c>
      <c r="N309" s="14">
        <v>326</v>
      </c>
      <c r="O309" s="14" t="s">
        <v>26</v>
      </c>
      <c r="P309" s="14" t="s">
        <v>27</v>
      </c>
      <c r="Q309" s="14" t="s">
        <v>1532</v>
      </c>
      <c r="R309" s="14" t="s">
        <v>1000</v>
      </c>
      <c r="S309" s="14" t="s">
        <v>705</v>
      </c>
      <c r="T309" s="14" t="s">
        <v>1533</v>
      </c>
      <c r="V309" s="14">
        <v>1141.29</v>
      </c>
      <c r="W309" s="14">
        <v>2.2825799999999998</v>
      </c>
      <c r="X309" s="14" t="s">
        <v>1534</v>
      </c>
      <c r="Y309" s="27">
        <v>9.6271099415955327E-5</v>
      </c>
      <c r="Z309" s="19" t="str">
        <f>IF($AG$7 &lt;&gt; "", $AG$7 * Y309, "")</f>
        <v/>
      </c>
      <c r="AA309" s="19" t="str">
        <f>IF($AG$7 &lt;&gt; "", $AG$7 * L309 / $L$358,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1439</v>
      </c>
      <c r="B310" t="s">
        <v>25</v>
      </c>
      <c r="C310">
        <v>2</v>
      </c>
      <c r="D310">
        <v>107</v>
      </c>
      <c r="E310">
        <v>134</v>
      </c>
      <c r="F310">
        <v>118</v>
      </c>
      <c r="G310" s="1">
        <v>-2.4361505645319101</v>
      </c>
      <c r="H310" s="3">
        <v>4.4128489086306601E-2</v>
      </c>
      <c r="I310" s="14">
        <v>1.3552809420908301</v>
      </c>
      <c r="J310" s="14">
        <v>1</v>
      </c>
      <c r="K310" s="14">
        <v>0</v>
      </c>
      <c r="L310" s="14">
        <v>1.36389858593293E-4</v>
      </c>
      <c r="M310" s="14">
        <v>7.4251954245366301E-4</v>
      </c>
      <c r="N310" s="14">
        <v>303</v>
      </c>
      <c r="O310" s="14" t="s">
        <v>26</v>
      </c>
      <c r="P310" s="14" t="s">
        <v>418</v>
      </c>
      <c r="Q310" s="14" t="s">
        <v>1440</v>
      </c>
      <c r="R310" s="14" t="s">
        <v>1000</v>
      </c>
      <c r="S310" s="14" t="s">
        <v>590</v>
      </c>
      <c r="T310" s="14" t="s">
        <v>1441</v>
      </c>
      <c r="V310" s="14">
        <v>962.09280000000001</v>
      </c>
      <c r="W310" s="14">
        <v>1.9241855999999999</v>
      </c>
      <c r="X310" s="14" t="s">
        <v>1442</v>
      </c>
      <c r="Y310" s="27">
        <v>6.4180732943970218E-5</v>
      </c>
      <c r="Z310" s="19" t="str">
        <f>IF($AG$7 &lt;&gt; "", $AG$7 * Y310, "")</f>
        <v/>
      </c>
      <c r="AA310" s="19" t="str">
        <f>IF($AG$7 &lt;&gt; "", $AG$7 * L310 / $L$358,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1295</v>
      </c>
      <c r="B311" t="s">
        <v>25</v>
      </c>
      <c r="C311">
        <v>5</v>
      </c>
      <c r="D311">
        <v>337</v>
      </c>
      <c r="E311">
        <v>258</v>
      </c>
      <c r="F311">
        <v>306</v>
      </c>
      <c r="G311" s="1">
        <v>-2.4515991188917599</v>
      </c>
      <c r="H311" s="3">
        <v>9.1925207600489795E-3</v>
      </c>
      <c r="I311" s="14">
        <v>2.0365653806633901</v>
      </c>
      <c r="J311" s="14">
        <v>1</v>
      </c>
      <c r="K311" s="14">
        <v>0</v>
      </c>
      <c r="L311" s="14">
        <v>3.4097464648323301E-4</v>
      </c>
      <c r="M311" s="14">
        <v>1.86984441255302E-3</v>
      </c>
      <c r="N311" s="14">
        <v>267</v>
      </c>
      <c r="O311" s="14" t="s">
        <v>26</v>
      </c>
      <c r="P311" s="14" t="s">
        <v>280</v>
      </c>
      <c r="Q311" s="14" t="s">
        <v>1296</v>
      </c>
      <c r="R311" s="14" t="s">
        <v>1000</v>
      </c>
      <c r="S311" s="14" t="s">
        <v>409</v>
      </c>
      <c r="T311" s="14" t="s">
        <v>1297</v>
      </c>
      <c r="U311" s="14" t="s">
        <v>134</v>
      </c>
      <c r="V311" s="14">
        <v>1141.3140000000001</v>
      </c>
      <c r="W311" s="14">
        <v>2.2826279999999999</v>
      </c>
      <c r="X311" s="14" t="s">
        <v>1298</v>
      </c>
      <c r="Y311" s="27">
        <v>1.6045183235992554E-4</v>
      </c>
      <c r="Z311" s="19" t="str">
        <f>IF($AG$7 &lt;&gt; "", $AG$7 * Y311, "")</f>
        <v/>
      </c>
      <c r="AA311" s="19" t="str">
        <f>IF($AG$7 &lt;&gt; "", $AG$7 * L311 / $L$358,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893</v>
      </c>
      <c r="B312" t="s">
        <v>25</v>
      </c>
      <c r="C312">
        <v>6</v>
      </c>
      <c r="D312">
        <v>406</v>
      </c>
      <c r="E312">
        <v>379</v>
      </c>
      <c r="F312">
        <v>331</v>
      </c>
      <c r="G312" s="1">
        <v>-2.4935893162137401</v>
      </c>
      <c r="H312" s="3">
        <v>6.2533808366615103E-3</v>
      </c>
      <c r="I312" s="14">
        <v>2.20388512157934</v>
      </c>
      <c r="J312" s="14">
        <v>1</v>
      </c>
      <c r="K312" s="14">
        <v>0</v>
      </c>
      <c r="L312" s="14">
        <v>4.0916957577988002E-4</v>
      </c>
      <c r="M312" s="14">
        <v>2.3089677255110001E-3</v>
      </c>
      <c r="N312" s="14">
        <v>172</v>
      </c>
      <c r="O312" s="14" t="s">
        <v>26</v>
      </c>
      <c r="P312" s="14" t="s">
        <v>27</v>
      </c>
      <c r="Q312" s="14" t="s">
        <v>894</v>
      </c>
      <c r="R312" s="14" t="s">
        <v>29</v>
      </c>
      <c r="S312" s="14" t="s">
        <v>895</v>
      </c>
      <c r="T312" s="14" t="s">
        <v>896</v>
      </c>
      <c r="U312" s="14" t="s">
        <v>134</v>
      </c>
      <c r="V312" s="14">
        <v>1191.3679999999999</v>
      </c>
      <c r="W312" s="14">
        <v>2.382736</v>
      </c>
      <c r="X312" s="14" t="s">
        <v>897</v>
      </c>
      <c r="Y312" s="27">
        <v>1.9254219883191065E-4</v>
      </c>
      <c r="Z312" s="19" t="str">
        <f>IF($AG$7 &lt;&gt; "", $AG$7 * Y312, "")</f>
        <v/>
      </c>
      <c r="AA312" s="19" t="str">
        <f>IF($AG$7 &lt;&gt; "", $AG$7 * L312 / $L$358,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943</v>
      </c>
      <c r="B313" t="s">
        <v>25</v>
      </c>
      <c r="C313">
        <v>10</v>
      </c>
      <c r="D313">
        <v>597</v>
      </c>
      <c r="E313">
        <v>650</v>
      </c>
      <c r="F313">
        <v>620</v>
      </c>
      <c r="G313" s="1">
        <v>-2.5010983186742002</v>
      </c>
      <c r="H313" s="3">
        <v>3.1852963542707102E-3</v>
      </c>
      <c r="I313" s="14">
        <v>2.4968501554677101</v>
      </c>
      <c r="J313" s="14">
        <v>1</v>
      </c>
      <c r="K313" s="14">
        <v>0</v>
      </c>
      <c r="L313" s="14">
        <v>6.81949292966467E-4</v>
      </c>
      <c r="M313" s="14">
        <v>3.8653150294193999E-3</v>
      </c>
      <c r="N313" s="14">
        <v>182</v>
      </c>
      <c r="O313" s="14" t="s">
        <v>26</v>
      </c>
      <c r="P313" s="14" t="s">
        <v>27</v>
      </c>
      <c r="Q313" s="14" t="s">
        <v>944</v>
      </c>
      <c r="R313" s="14" t="s">
        <v>29</v>
      </c>
      <c r="S313" s="14" t="s">
        <v>945</v>
      </c>
      <c r="T313" s="14" t="s">
        <v>946</v>
      </c>
      <c r="V313" s="14">
        <v>1143.3889999999999</v>
      </c>
      <c r="W313" s="14">
        <v>2.286778</v>
      </c>
      <c r="X313" s="14" t="s">
        <v>947</v>
      </c>
      <c r="Y313" s="27">
        <v>3.2090366471985109E-4</v>
      </c>
      <c r="Z313" s="19" t="str">
        <f>IF($AG$7 &lt;&gt; "", $AG$7 * Y313, "")</f>
        <v/>
      </c>
      <c r="AA313" s="19" t="str">
        <f>IF($AG$7 &lt;&gt; "", $AG$7 * L313 / $L$358,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1631</v>
      </c>
      <c r="B314" t="s">
        <v>25</v>
      </c>
      <c r="C314">
        <v>7</v>
      </c>
      <c r="D314">
        <v>438</v>
      </c>
      <c r="E314">
        <v>450</v>
      </c>
      <c r="F314">
        <v>423</v>
      </c>
      <c r="G314" s="1">
        <v>-2.5047506876236301</v>
      </c>
      <c r="H314" s="3">
        <v>4.5578432057869897E-3</v>
      </c>
      <c r="I314" s="14">
        <v>2.3412406190487398</v>
      </c>
      <c r="J314" s="14">
        <v>1</v>
      </c>
      <c r="K314" s="14">
        <v>0</v>
      </c>
      <c r="L314" s="14">
        <v>4.7736450507652702E-4</v>
      </c>
      <c r="M314" s="14">
        <v>2.7139861267559402E-3</v>
      </c>
      <c r="N314" s="14">
        <v>351</v>
      </c>
      <c r="O314" s="14" t="s">
        <v>26</v>
      </c>
      <c r="P314" s="14" t="s">
        <v>39</v>
      </c>
      <c r="Q314" s="14" t="s">
        <v>1632</v>
      </c>
      <c r="R314" s="14" t="s">
        <v>1000</v>
      </c>
      <c r="S314" s="14" t="s">
        <v>830</v>
      </c>
      <c r="T314" s="14" t="s">
        <v>1633</v>
      </c>
      <c r="V314" s="14">
        <v>1166.2950000000001</v>
      </c>
      <c r="W314" s="14">
        <v>2.3325900000000002</v>
      </c>
      <c r="X314" s="14" t="s">
        <v>1634</v>
      </c>
      <c r="Y314" s="27">
        <v>2.2463256530389576E-4</v>
      </c>
      <c r="Z314" s="19" t="str">
        <f>IF($AG$7 &lt;&gt; "", $AG$7 * Y314, "")</f>
        <v/>
      </c>
      <c r="AA314" s="19" t="str">
        <f>IF($AG$7 &lt;&gt; "", $AG$7 * L314 / $L$358,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733</v>
      </c>
      <c r="B315" t="s">
        <v>25</v>
      </c>
      <c r="C315">
        <v>7</v>
      </c>
      <c r="D315">
        <v>421</v>
      </c>
      <c r="E315">
        <v>502</v>
      </c>
      <c r="F315">
        <v>438</v>
      </c>
      <c r="G315" s="1">
        <v>-2.5574154283402</v>
      </c>
      <c r="H315" s="3">
        <v>3.7356196787120999E-3</v>
      </c>
      <c r="I315" s="14">
        <v>2.4276373454623998</v>
      </c>
      <c r="J315" s="14">
        <v>1</v>
      </c>
      <c r="K315" s="14">
        <v>0</v>
      </c>
      <c r="L315" s="14">
        <v>4.7736450507652702E-4</v>
      </c>
      <c r="M315" s="14">
        <v>2.8148713533447298E-3</v>
      </c>
      <c r="N315" s="14">
        <v>140</v>
      </c>
      <c r="O315" s="14" t="s">
        <v>26</v>
      </c>
      <c r="P315" s="14" t="s">
        <v>280</v>
      </c>
      <c r="Q315" s="14" t="s">
        <v>734</v>
      </c>
      <c r="R315" s="14" t="s">
        <v>29</v>
      </c>
      <c r="S315" s="14" t="s">
        <v>735</v>
      </c>
      <c r="T315" s="14" t="s">
        <v>736</v>
      </c>
      <c r="V315" s="14">
        <v>1163.3789999999999</v>
      </c>
      <c r="W315" s="14">
        <v>2.3267579999999999</v>
      </c>
      <c r="X315" s="14" t="s">
        <v>737</v>
      </c>
      <c r="Y315" s="27">
        <v>2.2463256530389576E-4</v>
      </c>
      <c r="Z315" s="19" t="str">
        <f>IF($AG$7 &lt;&gt; "", $AG$7 * Y315, "")</f>
        <v/>
      </c>
      <c r="AA315" s="19" t="str">
        <f>IF($AG$7 &lt;&gt; "", $AG$7 * L315 / $L$358,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1339</v>
      </c>
      <c r="B316" t="s">
        <v>25</v>
      </c>
      <c r="C316">
        <v>3</v>
      </c>
      <c r="D316">
        <v>191</v>
      </c>
      <c r="E316">
        <v>214</v>
      </c>
      <c r="F316">
        <v>196</v>
      </c>
      <c r="G316" s="1">
        <v>-2.5980116552932802</v>
      </c>
      <c r="H316" s="3">
        <v>1.36722030978949E-2</v>
      </c>
      <c r="I316" s="14">
        <v>1.8641614988800701</v>
      </c>
      <c r="J316" s="14">
        <v>1</v>
      </c>
      <c r="K316" s="14">
        <v>0</v>
      </c>
      <c r="L316" s="14">
        <v>2.0458478788994001E-4</v>
      </c>
      <c r="M316" s="14">
        <v>1.2437200763048E-3</v>
      </c>
      <c r="N316" s="14">
        <v>278</v>
      </c>
      <c r="O316" s="14" t="s">
        <v>26</v>
      </c>
      <c r="P316" s="14" t="s">
        <v>39</v>
      </c>
      <c r="Q316" s="14" t="s">
        <v>1340</v>
      </c>
      <c r="R316" s="14" t="s">
        <v>1000</v>
      </c>
      <c r="S316" s="14" t="s">
        <v>465</v>
      </c>
      <c r="T316" s="14" t="s">
        <v>1341</v>
      </c>
      <c r="V316" s="14">
        <v>1085.2239999999999</v>
      </c>
      <c r="W316" s="14">
        <v>2.1704479999999999</v>
      </c>
      <c r="X316" s="14" t="s">
        <v>1342</v>
      </c>
      <c r="Y316" s="27">
        <v>9.6271099415955327E-5</v>
      </c>
      <c r="Z316" s="19" t="str">
        <f>IF($AG$7 &lt;&gt; "", $AG$7 * Y316, "")</f>
        <v/>
      </c>
      <c r="AA316" s="19" t="str">
        <f>IF($AG$7 &lt;&gt; "", $AG$7 * L316 / $L$358,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381</v>
      </c>
      <c r="B317" t="s">
        <v>25</v>
      </c>
      <c r="C317">
        <v>6</v>
      </c>
      <c r="D317">
        <v>429</v>
      </c>
      <c r="E317">
        <v>425</v>
      </c>
      <c r="F317">
        <v>399</v>
      </c>
      <c r="G317" s="1">
        <v>-2.66142367488494</v>
      </c>
      <c r="H317" s="3">
        <v>3.2930495880082798E-3</v>
      </c>
      <c r="I317" s="14">
        <v>2.4824017294653702</v>
      </c>
      <c r="J317" s="14">
        <v>1</v>
      </c>
      <c r="K317" s="14">
        <v>0</v>
      </c>
      <c r="L317" s="14">
        <v>4.0916957577988002E-4</v>
      </c>
      <c r="M317" s="14">
        <v>2.5939934368603198E-3</v>
      </c>
      <c r="N317" s="14">
        <v>70</v>
      </c>
      <c r="O317" s="14" t="s">
        <v>26</v>
      </c>
      <c r="P317" s="14" t="s">
        <v>244</v>
      </c>
      <c r="Q317" s="14" t="s">
        <v>382</v>
      </c>
      <c r="R317" s="14" t="s">
        <v>29</v>
      </c>
      <c r="S317" s="14" t="s">
        <v>383</v>
      </c>
      <c r="T317" s="14" t="s">
        <v>384</v>
      </c>
      <c r="V317" s="14">
        <v>1290.434</v>
      </c>
      <c r="W317" s="14">
        <v>2.5808680000000002</v>
      </c>
      <c r="X317" s="14" t="s">
        <v>385</v>
      </c>
      <c r="Y317" s="27">
        <v>1.9254219883191065E-4</v>
      </c>
      <c r="Z317" s="19" t="str">
        <f>IF($AG$7 &lt;&gt; "", $AG$7 * Y317, "")</f>
        <v/>
      </c>
      <c r="AA317" s="19" t="str">
        <f>IF($AG$7 &lt;&gt; "", $AG$7 * L317 / $L$358,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493</v>
      </c>
      <c r="B318" t="s">
        <v>25</v>
      </c>
      <c r="C318">
        <v>4</v>
      </c>
      <c r="D318">
        <v>285</v>
      </c>
      <c r="E318">
        <v>284</v>
      </c>
      <c r="F318">
        <v>274</v>
      </c>
      <c r="G318" s="1">
        <v>-2.6734721415032601</v>
      </c>
      <c r="H318" s="3">
        <v>6.2533808366615103E-3</v>
      </c>
      <c r="I318" s="14">
        <v>2.20388512157934</v>
      </c>
      <c r="J318" s="14">
        <v>1</v>
      </c>
      <c r="K318" s="14">
        <v>0</v>
      </c>
      <c r="L318" s="14">
        <v>2.7277971718658699E-4</v>
      </c>
      <c r="M318" s="14">
        <v>1.74565525911368E-3</v>
      </c>
      <c r="N318" s="14">
        <v>92</v>
      </c>
      <c r="O318" s="14" t="s">
        <v>26</v>
      </c>
      <c r="P318" s="14" t="s">
        <v>27</v>
      </c>
      <c r="Q318" s="14" t="s">
        <v>494</v>
      </c>
      <c r="R318" s="14" t="s">
        <v>29</v>
      </c>
      <c r="S318" s="14" t="s">
        <v>495</v>
      </c>
      <c r="T318" s="14" t="s">
        <v>496</v>
      </c>
      <c r="V318" s="14">
        <v>1269.3240000000001</v>
      </c>
      <c r="W318" s="14">
        <v>2.5386479999999998</v>
      </c>
      <c r="X318" s="14" t="s">
        <v>497</v>
      </c>
      <c r="Y318" s="27">
        <v>1.2836146588794044E-4</v>
      </c>
      <c r="Z318" s="19" t="str">
        <f>IF($AG$7 &lt;&gt; "", $AG$7 * Y318, "")</f>
        <v/>
      </c>
      <c r="AA318" s="19" t="str">
        <f>IF($AG$7 &lt;&gt; "", $AG$7 * L318 / $L$358,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315</v>
      </c>
      <c r="B319" t="s">
        <v>25</v>
      </c>
      <c r="C319">
        <v>5</v>
      </c>
      <c r="D319">
        <v>353</v>
      </c>
      <c r="E319">
        <v>394</v>
      </c>
      <c r="F319">
        <v>355</v>
      </c>
      <c r="G319" s="1">
        <v>-2.73779203936878</v>
      </c>
      <c r="H319" s="3">
        <v>3.4083652980562E-3</v>
      </c>
      <c r="I319" s="14">
        <v>2.4674538650707998</v>
      </c>
      <c r="J319" s="14">
        <v>1</v>
      </c>
      <c r="K319" s="14">
        <v>0</v>
      </c>
      <c r="L319" s="14">
        <v>3.4097464648323301E-4</v>
      </c>
      <c r="M319" s="14">
        <v>2.2801336221010202E-3</v>
      </c>
      <c r="N319" s="14">
        <v>57</v>
      </c>
      <c r="O319" s="14" t="s">
        <v>26</v>
      </c>
      <c r="P319" s="14" t="s">
        <v>27</v>
      </c>
      <c r="Q319" s="14" t="s">
        <v>316</v>
      </c>
      <c r="R319" s="14" t="s">
        <v>29</v>
      </c>
      <c r="S319" s="14" t="s">
        <v>317</v>
      </c>
      <c r="T319" s="14" t="s">
        <v>318</v>
      </c>
      <c r="V319" s="14">
        <v>1140.299</v>
      </c>
      <c r="W319" s="14">
        <v>2.2805979999999999</v>
      </c>
      <c r="X319" s="14" t="s">
        <v>319</v>
      </c>
      <c r="Y319" s="27">
        <v>1.6045183235992554E-4</v>
      </c>
      <c r="Z319" s="19" t="str">
        <f>IF($AG$7 &lt;&gt; "", $AG$7 * Y319, "")</f>
        <v/>
      </c>
      <c r="AA319" s="19" t="str">
        <f>IF($AG$7 &lt;&gt; "", $AG$7 * L319 / $L$358,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513</v>
      </c>
      <c r="B320" t="s">
        <v>25</v>
      </c>
      <c r="C320">
        <v>5</v>
      </c>
      <c r="D320">
        <v>359</v>
      </c>
      <c r="E320">
        <v>395</v>
      </c>
      <c r="F320">
        <v>354</v>
      </c>
      <c r="G320" s="1">
        <v>-2.74557283148284</v>
      </c>
      <c r="H320" s="3">
        <v>3.33350066217423E-3</v>
      </c>
      <c r="I320" s="14">
        <v>2.47709945426916</v>
      </c>
      <c r="J320" s="14">
        <v>1</v>
      </c>
      <c r="K320" s="14">
        <v>0</v>
      </c>
      <c r="L320" s="14">
        <v>3.4097464648323301E-4</v>
      </c>
      <c r="M320" s="14">
        <v>2.29246739149478E-3</v>
      </c>
      <c r="N320" s="14">
        <v>96</v>
      </c>
      <c r="O320" s="14" t="s">
        <v>26</v>
      </c>
      <c r="P320" s="14" t="s">
        <v>27</v>
      </c>
      <c r="Q320" s="14" t="s">
        <v>514</v>
      </c>
      <c r="R320" s="14" t="s">
        <v>29</v>
      </c>
      <c r="S320" s="14" t="s">
        <v>515</v>
      </c>
      <c r="T320" s="14" t="s">
        <v>516</v>
      </c>
      <c r="V320" s="14">
        <v>1105.2070000000001</v>
      </c>
      <c r="W320" s="14">
        <v>2.2104140000000001</v>
      </c>
      <c r="X320" s="14" t="s">
        <v>517</v>
      </c>
      <c r="Y320" s="27">
        <v>1.6045183235992554E-4</v>
      </c>
      <c r="Z320" s="19" t="str">
        <f>IF($AG$7 &lt;&gt; "", $AG$7 * Y320, "")</f>
        <v/>
      </c>
      <c r="AA320" s="19" t="str">
        <f>IF($AG$7 &lt;&gt; "", $AG$7 * L320 / $L$358,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1359</v>
      </c>
      <c r="B321" t="s">
        <v>25</v>
      </c>
      <c r="C321">
        <v>3</v>
      </c>
      <c r="D321">
        <v>239</v>
      </c>
      <c r="E321">
        <v>216</v>
      </c>
      <c r="F321">
        <v>240</v>
      </c>
      <c r="G321" s="1">
        <v>-2.8104406746846302</v>
      </c>
      <c r="H321" s="3">
        <v>6.2533808366615103E-3</v>
      </c>
      <c r="I321" s="14">
        <v>2.20388512157934</v>
      </c>
      <c r="J321" s="14">
        <v>1</v>
      </c>
      <c r="K321" s="14">
        <v>0</v>
      </c>
      <c r="L321" s="14">
        <v>2.0458478788994001E-4</v>
      </c>
      <c r="M321" s="14">
        <v>1.44130756458306E-3</v>
      </c>
      <c r="N321" s="14">
        <v>283</v>
      </c>
      <c r="O321" s="14" t="s">
        <v>26</v>
      </c>
      <c r="P321" s="14" t="s">
        <v>39</v>
      </c>
      <c r="Q321" s="14" t="s">
        <v>1360</v>
      </c>
      <c r="R321" s="14" t="s">
        <v>1000</v>
      </c>
      <c r="S321" s="14" t="s">
        <v>490</v>
      </c>
      <c r="T321" s="14" t="s">
        <v>1361</v>
      </c>
      <c r="U321" s="14" t="s">
        <v>134</v>
      </c>
      <c r="V321" s="14">
        <v>988.14850000000001</v>
      </c>
      <c r="W321" s="14">
        <v>1.976297</v>
      </c>
      <c r="X321" s="14" t="s">
        <v>1362</v>
      </c>
      <c r="Y321" s="27">
        <v>9.6271099415955327E-5</v>
      </c>
      <c r="Z321" s="19" t="str">
        <f>IF($AG$7 &lt;&gt; "", $AG$7 * Y321, "")</f>
        <v/>
      </c>
      <c r="AA321" s="19" t="str">
        <f>IF($AG$7 &lt;&gt; "", $AG$7 * L321 / $L$358,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1095</v>
      </c>
      <c r="B322" t="s">
        <v>25</v>
      </c>
      <c r="C322">
        <v>2</v>
      </c>
      <c r="D322">
        <v>171</v>
      </c>
      <c r="E322">
        <v>151</v>
      </c>
      <c r="F322">
        <v>148</v>
      </c>
      <c r="G322" s="1">
        <v>-2.8263433859804801</v>
      </c>
      <c r="H322" s="3">
        <v>1.3974050570090799E-2</v>
      </c>
      <c r="I322" s="14">
        <v>1.8546776894292001</v>
      </c>
      <c r="J322" s="14">
        <v>1</v>
      </c>
      <c r="K322" s="14">
        <v>0</v>
      </c>
      <c r="L322" s="14">
        <v>1.36389858593293E-4</v>
      </c>
      <c r="M322" s="14">
        <v>9.7353110635376501E-4</v>
      </c>
      <c r="N322" s="14">
        <v>217</v>
      </c>
      <c r="O322" s="14" t="s">
        <v>26</v>
      </c>
      <c r="P322" s="14" t="s">
        <v>280</v>
      </c>
      <c r="Q322" s="14" t="s">
        <v>1096</v>
      </c>
      <c r="R322" s="14" t="s">
        <v>1000</v>
      </c>
      <c r="S322" s="14" t="s">
        <v>154</v>
      </c>
      <c r="T322" s="14" t="s">
        <v>1097</v>
      </c>
      <c r="V322" s="14">
        <v>1179.4659999999999</v>
      </c>
      <c r="W322" s="14">
        <v>2.3589319999999998</v>
      </c>
      <c r="X322" s="14" t="s">
        <v>1098</v>
      </c>
      <c r="Y322" s="27">
        <v>6.4180732943970218E-5</v>
      </c>
      <c r="Z322" s="19" t="str">
        <f>IF($AG$7 &lt;&gt; "", $AG$7 * Y322, "")</f>
        <v/>
      </c>
      <c r="AA322" s="19" t="str">
        <f>IF($AG$7 &lt;&gt; "", $AG$7 * L322 / $L$358,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1559</v>
      </c>
      <c r="B323" t="s">
        <v>25</v>
      </c>
      <c r="C323">
        <v>1</v>
      </c>
      <c r="D323">
        <v>92</v>
      </c>
      <c r="E323">
        <v>73</v>
      </c>
      <c r="F323">
        <v>85</v>
      </c>
      <c r="G323" s="1">
        <v>-2.9085824991348401</v>
      </c>
      <c r="H323" s="3">
        <v>4.8038128199858199E-2</v>
      </c>
      <c r="I323" s="14">
        <v>1.31841392317401</v>
      </c>
      <c r="J323" s="14">
        <v>1</v>
      </c>
      <c r="K323" s="14">
        <v>0</v>
      </c>
      <c r="L323" s="14">
        <v>6.8194929296646706E-5</v>
      </c>
      <c r="M323" s="14">
        <v>5.1872626077768E-4</v>
      </c>
      <c r="N323" s="14">
        <v>333</v>
      </c>
      <c r="O323" s="14" t="s">
        <v>26</v>
      </c>
      <c r="P323" s="14" t="s">
        <v>27</v>
      </c>
      <c r="Q323" s="14" t="s">
        <v>1560</v>
      </c>
      <c r="R323" s="14" t="s">
        <v>1000</v>
      </c>
      <c r="S323" s="14" t="s">
        <v>740</v>
      </c>
      <c r="T323" s="14" t="s">
        <v>1561</v>
      </c>
      <c r="V323" s="14">
        <v>1057.2329999999999</v>
      </c>
      <c r="W323" s="14">
        <v>2.1144660000000002</v>
      </c>
      <c r="X323" s="14" t="s">
        <v>1562</v>
      </c>
      <c r="Y323" s="27">
        <v>3.2090366471985109E-5</v>
      </c>
      <c r="Z323" s="19" t="str">
        <f>IF($AG$7 &lt;&gt; "", $AG$7 * Y323, "")</f>
        <v/>
      </c>
      <c r="AA323" s="19" t="str">
        <f>IF($AG$7 &lt;&gt; "", $AG$7 * L323 / $L$358,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473</v>
      </c>
      <c r="B324" t="s">
        <v>25</v>
      </c>
      <c r="C324">
        <v>5</v>
      </c>
      <c r="D324">
        <v>429</v>
      </c>
      <c r="E324">
        <v>440</v>
      </c>
      <c r="F324">
        <v>419</v>
      </c>
      <c r="G324" s="1">
        <v>-2.9636239706752399</v>
      </c>
      <c r="H324" s="3">
        <v>1.403557943885E-3</v>
      </c>
      <c r="I324" s="14">
        <v>2.8527696534320599</v>
      </c>
      <c r="J324" s="14">
        <v>1</v>
      </c>
      <c r="K324" s="14">
        <v>0</v>
      </c>
      <c r="L324" s="14">
        <v>3.4097464648323301E-4</v>
      </c>
      <c r="M324" s="14">
        <v>2.6667193269499199E-3</v>
      </c>
      <c r="N324" s="14">
        <v>88</v>
      </c>
      <c r="O324" s="14" t="s">
        <v>26</v>
      </c>
      <c r="P324" s="14" t="s">
        <v>39</v>
      </c>
      <c r="Q324" s="14" t="s">
        <v>474</v>
      </c>
      <c r="R324" s="14" t="s">
        <v>29</v>
      </c>
      <c r="S324" s="14" t="s">
        <v>475</v>
      </c>
      <c r="T324" s="14" t="s">
        <v>476</v>
      </c>
      <c r="U324" s="14" t="s">
        <v>134</v>
      </c>
      <c r="V324" s="14">
        <v>1073.2059999999999</v>
      </c>
      <c r="W324" s="14">
        <v>2.1464120000000002</v>
      </c>
      <c r="X324" s="14" t="s">
        <v>477</v>
      </c>
      <c r="Y324" s="27">
        <v>1.6045183235992554E-4</v>
      </c>
      <c r="Z324" s="19" t="str">
        <f>IF($AG$7 &lt;&gt; "", $AG$7 * Y324, "")</f>
        <v/>
      </c>
      <c r="AA324" s="19" t="str">
        <f>IF($AG$7 &lt;&gt; "", $AG$7 * L324 / $L$358,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1459</v>
      </c>
      <c r="B325" t="s">
        <v>25</v>
      </c>
      <c r="C325">
        <v>1</v>
      </c>
      <c r="D325">
        <v>91</v>
      </c>
      <c r="E325">
        <v>87</v>
      </c>
      <c r="F325">
        <v>84</v>
      </c>
      <c r="G325" s="1">
        <v>-2.9735892316187602</v>
      </c>
      <c r="H325" s="3">
        <v>3.9296965861995797E-2</v>
      </c>
      <c r="I325" s="14">
        <v>1.40564098042004</v>
      </c>
      <c r="J325" s="14">
        <v>1</v>
      </c>
      <c r="K325" s="14">
        <v>0</v>
      </c>
      <c r="L325" s="14">
        <v>6.8194929296646706E-5</v>
      </c>
      <c r="M325" s="14">
        <v>5.42568440048331E-4</v>
      </c>
      <c r="N325" s="14">
        <v>308</v>
      </c>
      <c r="O325" s="14" t="s">
        <v>26</v>
      </c>
      <c r="P325" s="14" t="s">
        <v>27</v>
      </c>
      <c r="Q325" s="14" t="s">
        <v>1460</v>
      </c>
      <c r="R325" s="14" t="s">
        <v>1000</v>
      </c>
      <c r="S325" s="14" t="s">
        <v>615</v>
      </c>
      <c r="T325" s="14" t="s">
        <v>1461</v>
      </c>
      <c r="V325" s="14">
        <v>1276.365</v>
      </c>
      <c r="W325" s="14">
        <v>2.5527299999999999</v>
      </c>
      <c r="X325" s="14" t="s">
        <v>1462</v>
      </c>
      <c r="Y325" s="27">
        <v>3.2090366471985109E-5</v>
      </c>
      <c r="Z325" s="19" t="str">
        <f>IF($AG$7 &lt;&gt; "", $AG$7 * Y325, "")</f>
        <v/>
      </c>
      <c r="AA325" s="19" t="str">
        <f>IF($AG$7 &lt;&gt; "", $AG$7 * L325 / $L$358,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1615</v>
      </c>
      <c r="B326" t="s">
        <v>25</v>
      </c>
      <c r="C326">
        <v>2</v>
      </c>
      <c r="D326">
        <v>189</v>
      </c>
      <c r="E326">
        <v>219</v>
      </c>
      <c r="F326">
        <v>203</v>
      </c>
      <c r="G326" s="1">
        <v>-3.2033547212959101</v>
      </c>
      <c r="H326" s="3">
        <v>4.1196881808446299E-3</v>
      </c>
      <c r="I326" s="14">
        <v>2.3851356544677</v>
      </c>
      <c r="J326" s="14">
        <v>1</v>
      </c>
      <c r="K326" s="14">
        <v>0</v>
      </c>
      <c r="L326" s="14">
        <v>1.36389858593293E-4</v>
      </c>
      <c r="M326" s="14">
        <v>1.2645187089893801E-3</v>
      </c>
      <c r="N326" s="14">
        <v>347</v>
      </c>
      <c r="O326" s="14" t="s">
        <v>26</v>
      </c>
      <c r="P326" s="14" t="s">
        <v>27</v>
      </c>
      <c r="Q326" s="14" t="s">
        <v>1616</v>
      </c>
      <c r="R326" s="14" t="s">
        <v>1000</v>
      </c>
      <c r="S326" s="14" t="s">
        <v>810</v>
      </c>
      <c r="T326" s="14" t="s">
        <v>1617</v>
      </c>
      <c r="V326" s="14">
        <v>1055.1990000000001</v>
      </c>
      <c r="W326" s="14">
        <v>2.110398</v>
      </c>
      <c r="X326" s="14" t="s">
        <v>1618</v>
      </c>
      <c r="Y326" s="27">
        <v>6.4180732943970218E-5</v>
      </c>
      <c r="Z326" s="19" t="str">
        <f>IF($AG$7 &lt;&gt; "", $AG$7 * Y326, "")</f>
        <v/>
      </c>
      <c r="AA326" s="19" t="str">
        <f>IF($AG$7 &lt;&gt; "", $AG$7 * L326 / $L$358,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1623</v>
      </c>
      <c r="B327" t="s">
        <v>25</v>
      </c>
      <c r="C327">
        <v>3</v>
      </c>
      <c r="D327">
        <v>336</v>
      </c>
      <c r="E327">
        <v>344</v>
      </c>
      <c r="F327">
        <v>281</v>
      </c>
      <c r="G327" s="1">
        <v>-3.2733646907620502</v>
      </c>
      <c r="H327" s="3">
        <v>1.16851041098002E-3</v>
      </c>
      <c r="I327" s="14">
        <v>2.9323674138570901</v>
      </c>
      <c r="J327" s="14">
        <v>1</v>
      </c>
      <c r="K327" s="14">
        <v>0</v>
      </c>
      <c r="L327" s="14">
        <v>2.0458478788994001E-4</v>
      </c>
      <c r="M327" s="14">
        <v>1.98675548592571E-3</v>
      </c>
      <c r="N327" s="14">
        <v>349</v>
      </c>
      <c r="O327" s="14" t="s">
        <v>26</v>
      </c>
      <c r="P327" s="14" t="s">
        <v>27</v>
      </c>
      <c r="Q327" s="14" t="s">
        <v>1624</v>
      </c>
      <c r="R327" s="14" t="s">
        <v>1000</v>
      </c>
      <c r="S327" s="14" t="s">
        <v>820</v>
      </c>
      <c r="T327" s="14" t="s">
        <v>1625</v>
      </c>
      <c r="U327" s="14" t="s">
        <v>134</v>
      </c>
      <c r="V327" s="14">
        <v>928.09410000000003</v>
      </c>
      <c r="W327" s="14">
        <v>1.8561882000000001</v>
      </c>
      <c r="X327" s="14" t="s">
        <v>1626</v>
      </c>
      <c r="Y327" s="27">
        <v>9.6271099415955327E-5</v>
      </c>
      <c r="Z327" s="19" t="str">
        <f>IF($AG$7 &lt;&gt; "", $AG$7 * Y327, "")</f>
        <v/>
      </c>
      <c r="AA327" s="19" t="str">
        <f>IF($AG$7 &lt;&gt; "", $AG$7 * L327 / $L$358,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24</v>
      </c>
      <c r="B328" t="s">
        <v>25</v>
      </c>
      <c r="C328">
        <v>4</v>
      </c>
      <c r="D328">
        <v>421</v>
      </c>
      <c r="E328">
        <v>465</v>
      </c>
      <c r="F328">
        <v>497</v>
      </c>
      <c r="G328" s="1">
        <v>-3.3886981382470398</v>
      </c>
      <c r="H328" s="2">
        <v>3.1182552566221699E-4</v>
      </c>
      <c r="I328" s="14">
        <v>3.5060883368684501</v>
      </c>
      <c r="J328" s="14">
        <v>1</v>
      </c>
      <c r="K328" s="14">
        <v>0</v>
      </c>
      <c r="L328" s="14">
        <v>2.7277971718658699E-4</v>
      </c>
      <c r="M328" s="14">
        <v>2.8666058187809601E-3</v>
      </c>
      <c r="N328" s="14">
        <v>1</v>
      </c>
      <c r="O328" s="14" t="s">
        <v>26</v>
      </c>
      <c r="P328" s="14" t="s">
        <v>27</v>
      </c>
      <c r="Q328" s="14" t="s">
        <v>28</v>
      </c>
      <c r="R328" s="14" t="s">
        <v>29</v>
      </c>
      <c r="S328" s="14" t="s">
        <v>30</v>
      </c>
      <c r="T328" s="14" t="s">
        <v>31</v>
      </c>
      <c r="V328" s="14">
        <v>956.06110000000001</v>
      </c>
      <c r="W328" s="14">
        <v>1.9121222</v>
      </c>
      <c r="X328" s="14" t="s">
        <v>32</v>
      </c>
      <c r="Y328" s="27">
        <v>1.2836146588794044E-4</v>
      </c>
      <c r="Z328" s="19" t="str">
        <f>IF($AG$7 &lt;&gt; "", $AG$7 * Y328, "")</f>
        <v/>
      </c>
      <c r="AA328" s="19" t="str">
        <f>IF($AG$7 &lt;&gt; "", $AG$7 * L328 / $L$358,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1303</v>
      </c>
      <c r="B329" t="s">
        <v>25</v>
      </c>
      <c r="C329">
        <v>4</v>
      </c>
      <c r="D329">
        <v>496</v>
      </c>
      <c r="E329">
        <v>457</v>
      </c>
      <c r="F329">
        <v>523</v>
      </c>
      <c r="G329" s="1">
        <v>-3.4837009761753701</v>
      </c>
      <c r="H329" s="2">
        <v>1.9500551085400799E-4</v>
      </c>
      <c r="I329" s="14">
        <v>3.7099531153058498</v>
      </c>
      <c r="J329" s="14">
        <v>1</v>
      </c>
      <c r="K329" s="14">
        <v>0</v>
      </c>
      <c r="L329" s="14">
        <v>2.7277971718658699E-4</v>
      </c>
      <c r="M329" s="14">
        <v>3.0618387675799301E-3</v>
      </c>
      <c r="N329" s="14">
        <v>269</v>
      </c>
      <c r="O329" s="14" t="s">
        <v>26</v>
      </c>
      <c r="P329" s="14" t="s">
        <v>223</v>
      </c>
      <c r="Q329" s="14" t="s">
        <v>1304</v>
      </c>
      <c r="R329" s="14" t="s">
        <v>1000</v>
      </c>
      <c r="S329" s="14" t="s">
        <v>420</v>
      </c>
      <c r="T329" s="14" t="s">
        <v>1305</v>
      </c>
      <c r="V329" s="14">
        <v>1093.31</v>
      </c>
      <c r="W329" s="14">
        <v>2.18662</v>
      </c>
      <c r="X329" s="14" t="s">
        <v>1306</v>
      </c>
      <c r="Y329" s="27">
        <v>1.2836146588794044E-4</v>
      </c>
      <c r="Z329" s="19" t="str">
        <f>IF($AG$7 &lt;&gt; "", $AG$7 * Y329, "")</f>
        <v/>
      </c>
      <c r="AA329" s="19" t="str">
        <f>IF($AG$7 &lt;&gt; "", $AG$7 * L329 / $L$358,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1607</v>
      </c>
      <c r="B330" t="s">
        <v>25</v>
      </c>
      <c r="C330">
        <v>1</v>
      </c>
      <c r="D330">
        <v>145</v>
      </c>
      <c r="E330">
        <v>151</v>
      </c>
      <c r="F330">
        <v>130</v>
      </c>
      <c r="G330" s="1">
        <v>-3.6722313169343801</v>
      </c>
      <c r="H330" s="3">
        <v>5.83491185825107E-3</v>
      </c>
      <c r="I330" s="14">
        <v>2.2339656999895299</v>
      </c>
      <c r="J330" s="14">
        <v>1</v>
      </c>
      <c r="K330" s="14">
        <v>0</v>
      </c>
      <c r="L330" s="14">
        <v>6.8194929296646706E-5</v>
      </c>
      <c r="M330" s="14">
        <v>8.8112050100947197E-4</v>
      </c>
      <c r="N330" s="14">
        <v>345</v>
      </c>
      <c r="O330" s="14" t="s">
        <v>26</v>
      </c>
      <c r="P330" s="14" t="s">
        <v>27</v>
      </c>
      <c r="Q330" s="14" t="s">
        <v>1608</v>
      </c>
      <c r="R330" s="14" t="s">
        <v>1000</v>
      </c>
      <c r="S330" s="14" t="s">
        <v>800</v>
      </c>
      <c r="T330" s="14" t="s">
        <v>1609</v>
      </c>
      <c r="V330" s="14">
        <v>1202.29</v>
      </c>
      <c r="W330" s="14">
        <v>2.4045800000000002</v>
      </c>
      <c r="X330" s="14" t="s">
        <v>1610</v>
      </c>
      <c r="Y330" s="27">
        <v>3.2090366471985109E-5</v>
      </c>
      <c r="Z330" s="19" t="str">
        <f>IF($AG$7 &lt;&gt; "", $AG$7 * Y330, "")</f>
        <v/>
      </c>
      <c r="AA330" s="19" t="str">
        <f>IF($AG$7 &lt;&gt; "", $AG$7 * L330 / $L$358,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1007</v>
      </c>
      <c r="B331" t="s">
        <v>25</v>
      </c>
      <c r="C331">
        <v>1</v>
      </c>
      <c r="D331">
        <v>157</v>
      </c>
      <c r="E331">
        <v>156</v>
      </c>
      <c r="F331">
        <v>136</v>
      </c>
      <c r="G331" s="1">
        <v>-3.74825959233416</v>
      </c>
      <c r="H331" s="3">
        <v>4.3037097060946196E-3</v>
      </c>
      <c r="I331" s="14">
        <v>2.3661570303930302</v>
      </c>
      <c r="J331" s="14">
        <v>1</v>
      </c>
      <c r="K331" s="14">
        <v>0</v>
      </c>
      <c r="L331" s="14">
        <v>6.8194929296646706E-5</v>
      </c>
      <c r="M331" s="14">
        <v>9.2886706375918098E-4</v>
      </c>
      <c r="N331" s="14">
        <v>195</v>
      </c>
      <c r="O331" s="14" t="s">
        <v>26</v>
      </c>
      <c r="P331" s="14" t="s">
        <v>418</v>
      </c>
      <c r="Q331" s="14" t="s">
        <v>1008</v>
      </c>
      <c r="R331" s="14" t="s">
        <v>1000</v>
      </c>
      <c r="S331" s="14" t="s">
        <v>41</v>
      </c>
      <c r="T331" s="14" t="s">
        <v>1009</v>
      </c>
      <c r="V331" s="14">
        <v>1317.508</v>
      </c>
      <c r="W331" s="14">
        <v>2.6350159999999998</v>
      </c>
      <c r="X331" s="14" t="s">
        <v>1010</v>
      </c>
      <c r="Y331" s="27">
        <v>3.2090366471985109E-5</v>
      </c>
      <c r="Z331" s="19" t="str">
        <f>IF($AG$7 &lt;&gt; "", $AG$7 * Y331, "")</f>
        <v/>
      </c>
      <c r="AA331" s="19" t="str">
        <f>IF($AG$7 &lt;&gt; "", $AG$7 * L331 / $L$358,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1371</v>
      </c>
      <c r="B332" t="s">
        <v>25</v>
      </c>
      <c r="C332">
        <v>1</v>
      </c>
      <c r="D332">
        <v>158</v>
      </c>
      <c r="E332">
        <v>157</v>
      </c>
      <c r="F332">
        <v>135</v>
      </c>
      <c r="G332" s="1">
        <v>-3.7512897713959901</v>
      </c>
      <c r="H332" s="3">
        <v>4.2380312089337997E-3</v>
      </c>
      <c r="I332" s="14">
        <v>2.3728358494615098</v>
      </c>
      <c r="J332" s="14">
        <v>1</v>
      </c>
      <c r="K332" s="14">
        <v>0</v>
      </c>
      <c r="L332" s="14">
        <v>6.8194929296646706E-5</v>
      </c>
      <c r="M332" s="14">
        <v>9.3081462188465604E-4</v>
      </c>
      <c r="N332" s="14">
        <v>286</v>
      </c>
      <c r="O332" s="14" t="s">
        <v>26</v>
      </c>
      <c r="P332" s="14" t="s">
        <v>27</v>
      </c>
      <c r="Q332" s="14" t="s">
        <v>1372</v>
      </c>
      <c r="R332" s="14" t="s">
        <v>1000</v>
      </c>
      <c r="S332" s="14" t="s">
        <v>505</v>
      </c>
      <c r="T332" s="14" t="s">
        <v>1373</v>
      </c>
      <c r="V332" s="14">
        <v>1209.3620000000001</v>
      </c>
      <c r="W332" s="14">
        <v>2.4187240000000001</v>
      </c>
      <c r="X332" s="14" t="s">
        <v>1374</v>
      </c>
      <c r="Y332" s="27">
        <v>3.2090366471985109E-5</v>
      </c>
      <c r="Z332" s="19" t="str">
        <f>IF($AG$7 &lt;&gt; "", $AG$7 * Y332, "")</f>
        <v/>
      </c>
      <c r="AA332" s="19" t="str">
        <f>IF($AG$7 &lt;&gt; "", $AG$7 * L332 / $L$358,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973</v>
      </c>
      <c r="B333" t="s">
        <v>25</v>
      </c>
      <c r="C333">
        <v>1</v>
      </c>
      <c r="D333">
        <v>173</v>
      </c>
      <c r="E333">
        <v>148</v>
      </c>
      <c r="F333">
        <v>152</v>
      </c>
      <c r="G333" s="1">
        <v>-3.8256443052608602</v>
      </c>
      <c r="H333" s="3">
        <v>3.2930495880082798E-3</v>
      </c>
      <c r="I333" s="14">
        <v>2.4824017294653702</v>
      </c>
      <c r="J333" s="14">
        <v>1</v>
      </c>
      <c r="K333" s="14">
        <v>0</v>
      </c>
      <c r="L333" s="14">
        <v>6.8194929296646706E-5</v>
      </c>
      <c r="M333" s="14">
        <v>9.802081047316951E-4</v>
      </c>
      <c r="N333" s="14">
        <v>188</v>
      </c>
      <c r="O333" s="14" t="s">
        <v>26</v>
      </c>
      <c r="P333" s="14" t="s">
        <v>27</v>
      </c>
      <c r="Q333" s="14" t="s">
        <v>974</v>
      </c>
      <c r="R333" s="14" t="s">
        <v>29</v>
      </c>
      <c r="S333" s="14" t="s">
        <v>975</v>
      </c>
      <c r="T333" s="14" t="s">
        <v>976</v>
      </c>
      <c r="V333" s="14">
        <v>1303.453</v>
      </c>
      <c r="W333" s="14">
        <v>2.6069059999999999</v>
      </c>
      <c r="X333" s="14" t="s">
        <v>977</v>
      </c>
      <c r="Y333" s="27">
        <v>3.2090366471985109E-5</v>
      </c>
      <c r="Z333" s="19" t="str">
        <f>IF($AG$7 &lt;&gt; "", $AG$7 * Y333, "")</f>
        <v/>
      </c>
      <c r="AA333" s="19" t="str">
        <f>IF($AG$7 &lt;&gt; "", $AG$7 * L333 / $L$358,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1463</v>
      </c>
      <c r="B334" t="s">
        <v>25</v>
      </c>
      <c r="C334">
        <v>1</v>
      </c>
      <c r="D334">
        <v>152</v>
      </c>
      <c r="E334">
        <v>194</v>
      </c>
      <c r="F334">
        <v>144</v>
      </c>
      <c r="G334" s="1">
        <v>-3.8715143291738201</v>
      </c>
      <c r="H334" s="3">
        <v>2.9099931121419802E-3</v>
      </c>
      <c r="I334" s="14">
        <v>2.5361080389736399</v>
      </c>
      <c r="J334" s="14">
        <v>1</v>
      </c>
      <c r="K334" s="14">
        <v>0</v>
      </c>
      <c r="L334" s="14">
        <v>6.8194929296646706E-5</v>
      </c>
      <c r="M334" s="14">
        <v>1.0116920839790199E-3</v>
      </c>
      <c r="N334" s="14">
        <v>309</v>
      </c>
      <c r="O334" s="14" t="s">
        <v>26</v>
      </c>
      <c r="P334" s="14" t="s">
        <v>39</v>
      </c>
      <c r="Q334" s="14" t="s">
        <v>1464</v>
      </c>
      <c r="R334" s="14" t="s">
        <v>1000</v>
      </c>
      <c r="S334" s="14" t="s">
        <v>620</v>
      </c>
      <c r="T334" s="14" t="s">
        <v>1465</v>
      </c>
      <c r="V334" s="14">
        <v>1100.2370000000001</v>
      </c>
      <c r="W334" s="14">
        <v>2.2004739999999998</v>
      </c>
      <c r="X334" s="14" t="s">
        <v>1466</v>
      </c>
      <c r="Y334" s="27">
        <v>3.2090366471985109E-5</v>
      </c>
      <c r="Z334" s="19" t="str">
        <f>IF($AG$7 &lt;&gt; "", $AG$7 * Y334, "")</f>
        <v/>
      </c>
      <c r="AA334" s="19" t="str">
        <f>IF($AG$7 &lt;&gt; "", $AG$7 * L334 / $L$358,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1619</v>
      </c>
      <c r="B335" t="s">
        <v>25</v>
      </c>
      <c r="C335">
        <v>2</v>
      </c>
      <c r="D335">
        <v>364</v>
      </c>
      <c r="E335">
        <v>346</v>
      </c>
      <c r="F335">
        <v>346</v>
      </c>
      <c r="G335" s="1">
        <v>-3.99358884434531</v>
      </c>
      <c r="H335" s="2">
        <v>1.4700366344242501E-4</v>
      </c>
      <c r="I335" s="14">
        <v>3.8326718421701602</v>
      </c>
      <c r="J335" s="14">
        <v>1</v>
      </c>
      <c r="K335" s="14">
        <v>0</v>
      </c>
      <c r="L335" s="14">
        <v>1.36389858593293E-4</v>
      </c>
      <c r="M335" s="14">
        <v>2.1876008203382201E-3</v>
      </c>
      <c r="N335" s="14">
        <v>348</v>
      </c>
      <c r="O335" s="14" t="s">
        <v>26</v>
      </c>
      <c r="P335" s="14" t="s">
        <v>27</v>
      </c>
      <c r="Q335" s="14" t="s">
        <v>1620</v>
      </c>
      <c r="R335" s="14" t="s">
        <v>1000</v>
      </c>
      <c r="S335" s="14" t="s">
        <v>815</v>
      </c>
      <c r="T335" s="14" t="s">
        <v>1621</v>
      </c>
      <c r="V335" s="14">
        <v>1105.2529999999999</v>
      </c>
      <c r="W335" s="14">
        <v>2.2105060000000001</v>
      </c>
      <c r="X335" s="14" t="s">
        <v>1622</v>
      </c>
      <c r="Y335" s="27">
        <v>6.4180732943970218E-5</v>
      </c>
      <c r="Z335" s="19" t="str">
        <f>IF($AG$7 &lt;&gt; "", $AG$7 * Y335, "")</f>
        <v/>
      </c>
      <c r="AA335" s="19" t="str">
        <f>IF($AG$7 &lt;&gt; "", $AG$7 * L335 / $L$358,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417</v>
      </c>
      <c r="B336" t="s">
        <v>25</v>
      </c>
      <c r="C336">
        <v>1</v>
      </c>
      <c r="D336">
        <v>192</v>
      </c>
      <c r="E336">
        <v>187</v>
      </c>
      <c r="F336">
        <v>157</v>
      </c>
      <c r="G336" s="1">
        <v>-4.0030749606145299</v>
      </c>
      <c r="H336" s="3">
        <v>1.68959280030165E-3</v>
      </c>
      <c r="I336" s="14">
        <v>2.7722179497593999</v>
      </c>
      <c r="J336" s="14">
        <v>1</v>
      </c>
      <c r="K336" s="14">
        <v>0</v>
      </c>
      <c r="L336" s="14">
        <v>6.8194929296646706E-5</v>
      </c>
      <c r="M336" s="14">
        <v>1.1084903319389899E-3</v>
      </c>
      <c r="N336" s="14">
        <v>77</v>
      </c>
      <c r="O336" s="14" t="s">
        <v>26</v>
      </c>
      <c r="P336" s="14" t="s">
        <v>418</v>
      </c>
      <c r="Q336" s="14" t="s">
        <v>419</v>
      </c>
      <c r="R336" s="14" t="s">
        <v>29</v>
      </c>
      <c r="S336" s="14" t="s">
        <v>420</v>
      </c>
      <c r="T336" s="14" t="s">
        <v>421</v>
      </c>
      <c r="V336" s="14">
        <v>1041.1669999999999</v>
      </c>
      <c r="W336" s="14">
        <v>2.0823339999999999</v>
      </c>
      <c r="X336" s="14" t="s">
        <v>422</v>
      </c>
      <c r="Y336" s="27">
        <v>3.2090366471985109E-5</v>
      </c>
      <c r="Z336" s="19" t="str">
        <f>IF($AG$7 &lt;&gt; "", $AG$7 * Y336, "")</f>
        <v/>
      </c>
      <c r="AA336" s="19" t="str">
        <f>IF($AG$7 &lt;&gt; "", $AG$7 * L336 / $L$358,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793</v>
      </c>
      <c r="B337" t="s">
        <v>25</v>
      </c>
      <c r="C337">
        <v>2</v>
      </c>
      <c r="D337">
        <v>358</v>
      </c>
      <c r="E337">
        <v>398</v>
      </c>
      <c r="F337">
        <v>371</v>
      </c>
      <c r="G337" s="1">
        <v>-4.0862134826915097</v>
      </c>
      <c r="H337" s="2">
        <v>9.86830973492931E-5</v>
      </c>
      <c r="I337" s="14">
        <v>4.0057572278426603</v>
      </c>
      <c r="J337" s="14">
        <v>1</v>
      </c>
      <c r="K337" s="14">
        <v>0</v>
      </c>
      <c r="L337" s="14">
        <v>1.36389858593293E-4</v>
      </c>
      <c r="M337" s="14">
        <v>2.3326703265779099E-3</v>
      </c>
      <c r="N337" s="14">
        <v>152</v>
      </c>
      <c r="O337" s="14" t="s">
        <v>26</v>
      </c>
      <c r="P337" s="14" t="s">
        <v>27</v>
      </c>
      <c r="Q337" s="14" t="s">
        <v>794</v>
      </c>
      <c r="R337" s="14" t="s">
        <v>29</v>
      </c>
      <c r="S337" s="14" t="s">
        <v>795</v>
      </c>
      <c r="T337" s="14" t="s">
        <v>796</v>
      </c>
      <c r="V337" s="14">
        <v>1177.4059999999999</v>
      </c>
      <c r="W337" s="14">
        <v>2.3548119999999999</v>
      </c>
      <c r="X337" s="14" t="s">
        <v>797</v>
      </c>
      <c r="Y337" s="27">
        <v>6.4180732943970218E-5</v>
      </c>
      <c r="Z337" s="19" t="str">
        <f>IF($AG$7 &lt;&gt; "", $AG$7 * Y337, "")</f>
        <v/>
      </c>
      <c r="AA337" s="19" t="str">
        <f>IF($AG$7 &lt;&gt; "", $AG$7 * L337 / $L$358,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1239</v>
      </c>
      <c r="B338" t="s">
        <v>25</v>
      </c>
      <c r="C338">
        <v>2</v>
      </c>
      <c r="D338">
        <v>379</v>
      </c>
      <c r="E338">
        <v>395</v>
      </c>
      <c r="F338">
        <v>423</v>
      </c>
      <c r="G338" s="1">
        <v>-4.1751919296837698</v>
      </c>
      <c r="H338" s="2">
        <v>6.5400580698813095E-5</v>
      </c>
      <c r="I338" s="14">
        <v>4.1844183955110497</v>
      </c>
      <c r="J338" s="14">
        <v>1</v>
      </c>
      <c r="K338" s="14">
        <v>0</v>
      </c>
      <c r="L338" s="14">
        <v>1.36389858593293E-4</v>
      </c>
      <c r="M338" s="14">
        <v>2.48122107910653E-3</v>
      </c>
      <c r="N338" s="14">
        <v>253</v>
      </c>
      <c r="O338" s="14" t="s">
        <v>26</v>
      </c>
      <c r="P338" s="14" t="s">
        <v>45</v>
      </c>
      <c r="Q338" s="14" t="s">
        <v>1240</v>
      </c>
      <c r="R338" s="14" t="s">
        <v>1000</v>
      </c>
      <c r="S338" s="14" t="s">
        <v>337</v>
      </c>
      <c r="T338" s="14" t="s">
        <v>1241</v>
      </c>
      <c r="V338" s="14">
        <v>1125.194</v>
      </c>
      <c r="W338" s="14">
        <v>2.2503880000000001</v>
      </c>
      <c r="X338" s="14" t="s">
        <v>1242</v>
      </c>
      <c r="Y338" s="27">
        <v>6.4180732943970218E-5</v>
      </c>
      <c r="Z338" s="19" t="str">
        <f>IF($AG$7 &lt;&gt; "", $AG$7 * Y338, "")</f>
        <v/>
      </c>
      <c r="AA338" s="19" t="str">
        <f>IF($AG$7 &lt;&gt; "", $AG$7 * L338 / $L$358,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1343</v>
      </c>
      <c r="B339" t="s">
        <v>25</v>
      </c>
      <c r="C339">
        <v>1</v>
      </c>
      <c r="D339">
        <v>266</v>
      </c>
      <c r="E339">
        <v>268</v>
      </c>
      <c r="F339">
        <v>282</v>
      </c>
      <c r="G339" s="1">
        <v>-4.6119345831759198</v>
      </c>
      <c r="H339" s="2">
        <v>1.3137011240955501E-4</v>
      </c>
      <c r="I339" s="14">
        <v>3.8815034284749901</v>
      </c>
      <c r="J339" s="14">
        <v>1</v>
      </c>
      <c r="K339" s="14">
        <v>0</v>
      </c>
      <c r="L339" s="14">
        <v>6.8194929296646706E-5</v>
      </c>
      <c r="M339" s="14">
        <v>1.69119491045658E-3</v>
      </c>
      <c r="N339" s="14">
        <v>279</v>
      </c>
      <c r="O339" s="14" t="s">
        <v>26</v>
      </c>
      <c r="P339" s="14" t="s">
        <v>27</v>
      </c>
      <c r="Q339" s="14" t="s">
        <v>1344</v>
      </c>
      <c r="R339" s="14" t="s">
        <v>1000</v>
      </c>
      <c r="S339" s="14" t="s">
        <v>470</v>
      </c>
      <c r="T339" s="14" t="s">
        <v>1345</v>
      </c>
      <c r="V339" s="14">
        <v>1128.2950000000001</v>
      </c>
      <c r="W339" s="14">
        <v>2.2565900000000001</v>
      </c>
      <c r="X339" s="14" t="s">
        <v>1346</v>
      </c>
      <c r="Y339" s="27">
        <v>3.2090366471985109E-5</v>
      </c>
      <c r="Z339" s="19" t="str">
        <f>IF($AG$7 &lt;&gt; "", $AG$7 * Y339, "")</f>
        <v/>
      </c>
      <c r="AA339" s="19" t="str">
        <f>IF($AG$7 &lt;&gt; "", $AG$7 * L339 / $L$358,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1287</v>
      </c>
      <c r="B340" t="s">
        <v>25</v>
      </c>
      <c r="C340">
        <v>0</v>
      </c>
      <c r="D340">
        <v>7</v>
      </c>
      <c r="E340">
        <v>3</v>
      </c>
      <c r="F340">
        <v>11</v>
      </c>
      <c r="G340" s="1">
        <v>-5.4758426196426004</v>
      </c>
      <c r="H340" s="3">
        <v>0.46870028884819398</v>
      </c>
      <c r="I340" s="14">
        <v>0.32910477883494699</v>
      </c>
      <c r="J340" s="14">
        <v>1</v>
      </c>
      <c r="K340" s="14">
        <v>0</v>
      </c>
      <c r="L340" s="14">
        <v>0</v>
      </c>
      <c r="M340" s="14">
        <v>4.40201041959875E-5</v>
      </c>
      <c r="N340" s="14">
        <v>265</v>
      </c>
      <c r="O340" s="14" t="s">
        <v>26</v>
      </c>
      <c r="P340" s="14" t="s">
        <v>244</v>
      </c>
      <c r="Q340" s="14" t="s">
        <v>1288</v>
      </c>
      <c r="R340" s="14" t="s">
        <v>1000</v>
      </c>
      <c r="S340" s="14" t="s">
        <v>399</v>
      </c>
      <c r="T340" s="14" t="s">
        <v>1289</v>
      </c>
      <c r="V340" s="14">
        <v>1004.192</v>
      </c>
      <c r="W340" s="14">
        <v>2.0083839999999999</v>
      </c>
      <c r="X340" s="14" t="s">
        <v>1290</v>
      </c>
      <c r="Y340" s="27">
        <v>0</v>
      </c>
      <c r="Z340" s="19" t="str">
        <f>IF($AG$7 &lt;&gt; "", $AG$7 * Y340, "")</f>
        <v/>
      </c>
      <c r="AA340" s="19" t="str">
        <f>IF($AG$7 &lt;&gt; "", $AG$7 * L340 / $L$358,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1555</v>
      </c>
      <c r="B341" t="s">
        <v>25</v>
      </c>
      <c r="C341">
        <v>0</v>
      </c>
      <c r="D341">
        <v>14</v>
      </c>
      <c r="E341">
        <v>16</v>
      </c>
      <c r="F341">
        <v>19</v>
      </c>
      <c r="G341" s="1">
        <v>-6.6741730626333897</v>
      </c>
      <c r="H341" s="3">
        <v>0.169674599708031</v>
      </c>
      <c r="I341" s="14">
        <v>0.77038316671170304</v>
      </c>
      <c r="J341" s="14">
        <v>1</v>
      </c>
      <c r="K341" s="14">
        <v>0</v>
      </c>
      <c r="L341" s="14">
        <v>0</v>
      </c>
      <c r="M341" s="14">
        <v>1.0167759751261399E-4</v>
      </c>
      <c r="N341" s="14">
        <v>332</v>
      </c>
      <c r="O341" s="14" t="s">
        <v>26</v>
      </c>
      <c r="P341" s="14" t="s">
        <v>39</v>
      </c>
      <c r="Q341" s="14" t="s">
        <v>1556</v>
      </c>
      <c r="R341" s="14" t="s">
        <v>1000</v>
      </c>
      <c r="S341" s="14" t="s">
        <v>735</v>
      </c>
      <c r="T341" s="14" t="s">
        <v>1557</v>
      </c>
      <c r="V341" s="14">
        <v>982.1857</v>
      </c>
      <c r="W341" s="14">
        <v>1.9643714000000001</v>
      </c>
      <c r="X341" s="14" t="s">
        <v>1558</v>
      </c>
      <c r="Y341" s="27">
        <v>0</v>
      </c>
      <c r="Z341" s="19" t="str">
        <f>IF($AG$7 &lt;&gt; "", $AG$7 * Y341, "")</f>
        <v/>
      </c>
      <c r="AA341" s="19" t="str">
        <f>IF($AG$7 &lt;&gt; "", $AG$7 * L341 / $L$358,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1023</v>
      </c>
      <c r="B342" t="s">
        <v>25</v>
      </c>
      <c r="C342">
        <v>0</v>
      </c>
      <c r="D342">
        <v>24</v>
      </c>
      <c r="E342">
        <v>28</v>
      </c>
      <c r="F342">
        <v>25</v>
      </c>
      <c r="G342" s="1">
        <v>-7.31831500789741</v>
      </c>
      <c r="H342" s="3">
        <v>7.5874375382105202E-2</v>
      </c>
      <c r="I342" s="14">
        <v>1.11990487112883</v>
      </c>
      <c r="J342" s="14">
        <v>1</v>
      </c>
      <c r="K342" s="14">
        <v>0</v>
      </c>
      <c r="L342" s="14">
        <v>0</v>
      </c>
      <c r="M342" s="14">
        <v>1.5929611726019601E-4</v>
      </c>
      <c r="N342" s="14">
        <v>199</v>
      </c>
      <c r="O342" s="14" t="s">
        <v>26</v>
      </c>
      <c r="P342" s="14" t="s">
        <v>418</v>
      </c>
      <c r="Q342" s="14" t="s">
        <v>1024</v>
      </c>
      <c r="R342" s="14" t="s">
        <v>1000</v>
      </c>
      <c r="S342" s="14" t="s">
        <v>62</v>
      </c>
      <c r="T342" s="14" t="s">
        <v>1025</v>
      </c>
      <c r="V342" s="14">
        <v>1140.2529999999999</v>
      </c>
      <c r="W342" s="14">
        <v>2.2805059999999999</v>
      </c>
      <c r="X342" s="14" t="s">
        <v>1026</v>
      </c>
      <c r="Y342" s="27">
        <v>0</v>
      </c>
      <c r="Z342" s="19" t="str">
        <f>IF($AG$7 &lt;&gt; "", $AG$7 * Y342, "")</f>
        <v/>
      </c>
      <c r="AA342" s="19" t="str">
        <f>IF($AG$7 &lt;&gt; "", $AG$7 * L342 / $L$358,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1383</v>
      </c>
      <c r="B343" t="s">
        <v>25</v>
      </c>
      <c r="C343">
        <v>0</v>
      </c>
      <c r="D343">
        <v>32</v>
      </c>
      <c r="E343">
        <v>57</v>
      </c>
      <c r="F343">
        <v>33</v>
      </c>
      <c r="G343" s="1">
        <v>-7.9728879980416298</v>
      </c>
      <c r="H343" s="3">
        <v>2.4183128435052E-2</v>
      </c>
      <c r="I343" s="14">
        <v>1.6164875176111</v>
      </c>
      <c r="J343" s="14">
        <v>1</v>
      </c>
      <c r="K343" s="14">
        <v>0</v>
      </c>
      <c r="L343" s="14">
        <v>0</v>
      </c>
      <c r="M343" s="14">
        <v>2.5109129055662401E-4</v>
      </c>
      <c r="N343" s="14">
        <v>289</v>
      </c>
      <c r="O343" s="14" t="s">
        <v>26</v>
      </c>
      <c r="P343" s="14" t="s">
        <v>27</v>
      </c>
      <c r="Q343" s="14" t="s">
        <v>1384</v>
      </c>
      <c r="R343" s="14" t="s">
        <v>1000</v>
      </c>
      <c r="S343" s="14" t="s">
        <v>520</v>
      </c>
      <c r="T343" s="14" t="s">
        <v>1385</v>
      </c>
      <c r="V343" s="14">
        <v>1015.324</v>
      </c>
      <c r="W343" s="14">
        <v>2.0306479999999998</v>
      </c>
      <c r="X343" s="14" t="s">
        <v>1386</v>
      </c>
      <c r="Y343" s="27">
        <v>0</v>
      </c>
      <c r="Z343" s="19" t="str">
        <f>IF($AG$7 &lt;&gt; "", $AG$7 * Y343, "")</f>
        <v/>
      </c>
      <c r="AA343" s="19" t="str">
        <f>IF($AG$7 &lt;&gt; "", $AG$7 * L343 / $L$358,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1087</v>
      </c>
      <c r="B344" t="s">
        <v>25</v>
      </c>
      <c r="C344">
        <v>0</v>
      </c>
      <c r="D344">
        <v>40</v>
      </c>
      <c r="E344">
        <v>29</v>
      </c>
      <c r="F344">
        <v>54</v>
      </c>
      <c r="G344" s="1">
        <v>-7.9994110812594696</v>
      </c>
      <c r="H344" s="3">
        <v>2.29503676734879E-2</v>
      </c>
      <c r="I344" s="14">
        <v>1.63921035251069</v>
      </c>
      <c r="J344" s="14">
        <v>1</v>
      </c>
      <c r="K344" s="14">
        <v>0</v>
      </c>
      <c r="L344" s="14">
        <v>0</v>
      </c>
      <c r="M344" s="14">
        <v>2.5640615377253299E-4</v>
      </c>
      <c r="N344" s="14">
        <v>215</v>
      </c>
      <c r="O344" s="14" t="s">
        <v>26</v>
      </c>
      <c r="P344" s="14" t="s">
        <v>280</v>
      </c>
      <c r="Q344" s="14" t="s">
        <v>1088</v>
      </c>
      <c r="R344" s="14" t="s">
        <v>1000</v>
      </c>
      <c r="S344" s="14" t="s">
        <v>143</v>
      </c>
      <c r="T344" s="14" t="s">
        <v>1089</v>
      </c>
      <c r="V344" s="14">
        <v>1284.546</v>
      </c>
      <c r="W344" s="14">
        <v>2.5690919999999999</v>
      </c>
      <c r="X344" s="14" t="s">
        <v>1090</v>
      </c>
      <c r="Y344" s="27">
        <v>0</v>
      </c>
      <c r="Z344" s="19" t="str">
        <f>IF($AG$7 &lt;&gt; "", $AG$7 * Y344, "")</f>
        <v/>
      </c>
      <c r="AA344" s="19" t="str">
        <f>IF($AG$7 &lt;&gt; "", $AG$7 * L344 / $L$358,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1495</v>
      </c>
      <c r="B345" t="s">
        <v>25</v>
      </c>
      <c r="C345">
        <v>0</v>
      </c>
      <c r="D345">
        <v>64</v>
      </c>
      <c r="E345">
        <v>53</v>
      </c>
      <c r="F345">
        <v>35</v>
      </c>
      <c r="G345" s="1">
        <v>-8.2924577112314903</v>
      </c>
      <c r="H345" s="3">
        <v>8.3147151871664805E-3</v>
      </c>
      <c r="I345" s="14">
        <v>2.0801526225431299</v>
      </c>
      <c r="J345" s="14">
        <v>1</v>
      </c>
      <c r="K345" s="14">
        <v>0</v>
      </c>
      <c r="L345" s="14">
        <v>0</v>
      </c>
      <c r="M345" s="14">
        <v>3.1381485621425801E-4</v>
      </c>
      <c r="N345" s="14">
        <v>317</v>
      </c>
      <c r="O345" s="14" t="s">
        <v>26</v>
      </c>
      <c r="P345" s="14" t="s">
        <v>27</v>
      </c>
      <c r="Q345" s="14" t="s">
        <v>1496</v>
      </c>
      <c r="R345" s="14" t="s">
        <v>1000</v>
      </c>
      <c r="S345" s="14" t="s">
        <v>660</v>
      </c>
      <c r="T345" s="14" t="s">
        <v>1497</v>
      </c>
      <c r="V345" s="14">
        <v>1060.26</v>
      </c>
      <c r="W345" s="14">
        <v>2.12052</v>
      </c>
      <c r="X345" s="14" t="s">
        <v>1498</v>
      </c>
      <c r="Y345" s="27">
        <v>0</v>
      </c>
      <c r="Z345" s="19" t="str">
        <f>IF($AG$7 &lt;&gt; "", $AG$7 * Y345, "")</f>
        <v/>
      </c>
      <c r="AA345" s="19" t="str">
        <f>IF($AG$7 &lt;&gt; "", $AG$7 * L345 / $L$358,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1199</v>
      </c>
      <c r="B346" t="s">
        <v>25</v>
      </c>
      <c r="C346">
        <v>0</v>
      </c>
      <c r="D346">
        <v>61</v>
      </c>
      <c r="E346">
        <v>55</v>
      </c>
      <c r="F346">
        <v>66</v>
      </c>
      <c r="G346" s="1">
        <v>-8.5579429830694291</v>
      </c>
      <c r="H346" s="3">
        <v>6.2533808366615103E-3</v>
      </c>
      <c r="I346" s="14">
        <v>2.20388512157934</v>
      </c>
      <c r="J346" s="14">
        <v>1</v>
      </c>
      <c r="K346" s="14">
        <v>0</v>
      </c>
      <c r="L346" s="14">
        <v>0</v>
      </c>
      <c r="M346" s="14">
        <v>3.7772799023712202E-4</v>
      </c>
      <c r="N346" s="14">
        <v>243</v>
      </c>
      <c r="O346" s="14" t="s">
        <v>26</v>
      </c>
      <c r="P346" s="14" t="s">
        <v>147</v>
      </c>
      <c r="Q346" s="14" t="s">
        <v>1200</v>
      </c>
      <c r="R346" s="14" t="s">
        <v>1000</v>
      </c>
      <c r="S346" s="14" t="s">
        <v>287</v>
      </c>
      <c r="T346" s="14" t="s">
        <v>1201</v>
      </c>
      <c r="V346" s="14">
        <v>1005.176</v>
      </c>
      <c r="W346" s="14">
        <v>2.0103520000000001</v>
      </c>
      <c r="X346" s="14" t="s">
        <v>1202</v>
      </c>
      <c r="Y346" s="27">
        <v>0</v>
      </c>
      <c r="Z346" s="19" t="str">
        <f>IF($AG$7 &lt;&gt; "", $AG$7 * Y346, "")</f>
        <v/>
      </c>
      <c r="AA346" s="19" t="str">
        <f>IF($AG$7 &lt;&gt; "", $AG$7 * L346 / $L$358,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1247</v>
      </c>
      <c r="B347" t="s">
        <v>25</v>
      </c>
      <c r="C347">
        <v>0</v>
      </c>
      <c r="D347">
        <v>76</v>
      </c>
      <c r="E347">
        <v>68</v>
      </c>
      <c r="F347">
        <v>59</v>
      </c>
      <c r="G347" s="1">
        <v>-8.7112307018383497</v>
      </c>
      <c r="H347" s="3">
        <v>3.7356196787120999E-3</v>
      </c>
      <c r="I347" s="14">
        <v>2.4276373454623998</v>
      </c>
      <c r="J347" s="14">
        <v>1</v>
      </c>
      <c r="K347" s="14">
        <v>0</v>
      </c>
      <c r="L347" s="14">
        <v>0</v>
      </c>
      <c r="M347" s="14">
        <v>4.2000149929200702E-4</v>
      </c>
      <c r="N347" s="14">
        <v>255</v>
      </c>
      <c r="O347" s="14" t="s">
        <v>26</v>
      </c>
      <c r="P347" s="14" t="s">
        <v>27</v>
      </c>
      <c r="Q347" s="14" t="s">
        <v>1248</v>
      </c>
      <c r="R347" s="14" t="s">
        <v>1000</v>
      </c>
      <c r="S347" s="14" t="s">
        <v>347</v>
      </c>
      <c r="T347" s="14" t="s">
        <v>1249</v>
      </c>
      <c r="V347" s="14">
        <v>1125.2380000000001</v>
      </c>
      <c r="W347" s="14">
        <v>2.2504759999999999</v>
      </c>
      <c r="X347" s="14" t="s">
        <v>1250</v>
      </c>
      <c r="Y347" s="27">
        <v>0</v>
      </c>
      <c r="Z347" s="19" t="str">
        <f>IF($AG$7 &lt;&gt; "", $AG$7 * Y347, "")</f>
        <v/>
      </c>
      <c r="AA347" s="19" t="str">
        <f>IF($AG$7 &lt;&gt; "", $AG$7 * L347 / $L$358,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1467</v>
      </c>
      <c r="B348" t="s">
        <v>25</v>
      </c>
      <c r="C348">
        <v>0</v>
      </c>
      <c r="D348">
        <v>68</v>
      </c>
      <c r="E348">
        <v>72</v>
      </c>
      <c r="F348">
        <v>93</v>
      </c>
      <c r="G348" s="1">
        <v>-8.9145449867911299</v>
      </c>
      <c r="H348" s="3">
        <v>3.2930495880082798E-3</v>
      </c>
      <c r="I348" s="14">
        <v>2.4824017294653702</v>
      </c>
      <c r="J348" s="14">
        <v>1</v>
      </c>
      <c r="K348" s="14">
        <v>0</v>
      </c>
      <c r="L348" s="14">
        <v>0</v>
      </c>
      <c r="M348" s="14">
        <v>4.8393636122055197E-4</v>
      </c>
      <c r="N348" s="14">
        <v>310</v>
      </c>
      <c r="O348" s="14" t="s">
        <v>26</v>
      </c>
      <c r="P348" s="14" t="s">
        <v>27</v>
      </c>
      <c r="Q348" s="14" t="s">
        <v>1468</v>
      </c>
      <c r="R348" s="14" t="s">
        <v>1000</v>
      </c>
      <c r="S348" s="14" t="s">
        <v>625</v>
      </c>
      <c r="T348" s="14" t="s">
        <v>1469</v>
      </c>
      <c r="V348" s="14">
        <v>1115.335</v>
      </c>
      <c r="W348" s="14">
        <v>2.2306699999999999</v>
      </c>
      <c r="X348" s="14" t="s">
        <v>1470</v>
      </c>
      <c r="Y348" s="27">
        <v>0</v>
      </c>
      <c r="Z348" s="19" t="str">
        <f>IF($AG$7 &lt;&gt; "", $AG$7 * Y348, "")</f>
        <v/>
      </c>
      <c r="AA348" s="19" t="str">
        <f>IF($AG$7 &lt;&gt; "", $AG$7 * L348 / $L$358,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1551</v>
      </c>
      <c r="B349" t="s">
        <v>25</v>
      </c>
      <c r="C349">
        <v>0</v>
      </c>
      <c r="D349">
        <v>77</v>
      </c>
      <c r="E349">
        <v>94</v>
      </c>
      <c r="F349">
        <v>64</v>
      </c>
      <c r="G349" s="1">
        <v>-8.91833609422339</v>
      </c>
      <c r="H349" s="3">
        <v>3.2930495880082798E-3</v>
      </c>
      <c r="I349" s="14">
        <v>2.4824017294653702</v>
      </c>
      <c r="J349" s="14">
        <v>1</v>
      </c>
      <c r="K349" s="14">
        <v>0</v>
      </c>
      <c r="L349" s="14">
        <v>0</v>
      </c>
      <c r="M349" s="14">
        <v>4.8484426028098102E-4</v>
      </c>
      <c r="N349" s="14">
        <v>331</v>
      </c>
      <c r="O349" s="14" t="s">
        <v>26</v>
      </c>
      <c r="P349" s="14" t="s">
        <v>27</v>
      </c>
      <c r="Q349" s="14" t="s">
        <v>1552</v>
      </c>
      <c r="R349" s="14" t="s">
        <v>1000</v>
      </c>
      <c r="S349" s="14" t="s">
        <v>730</v>
      </c>
      <c r="T349" s="14" t="s">
        <v>1553</v>
      </c>
      <c r="V349" s="14">
        <v>1094.2739999999999</v>
      </c>
      <c r="W349" s="14">
        <v>2.1885479999999999</v>
      </c>
      <c r="X349" s="14" t="s">
        <v>1554</v>
      </c>
      <c r="Y349" s="27">
        <v>0</v>
      </c>
      <c r="Z349" s="19" t="str">
        <f>IF($AG$7 &lt;&gt; "", $AG$7 * Y349, "")</f>
        <v/>
      </c>
      <c r="AA349" s="19" t="str">
        <f>IF($AG$7 &lt;&gt; "", $AG$7 * L349 / $L$358,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1395</v>
      </c>
      <c r="B350" t="s">
        <v>25</v>
      </c>
      <c r="C350">
        <v>0</v>
      </c>
      <c r="D350">
        <v>90</v>
      </c>
      <c r="E350">
        <v>83</v>
      </c>
      <c r="F350">
        <v>91</v>
      </c>
      <c r="G350" s="1">
        <v>-9.0923093933117496</v>
      </c>
      <c r="H350" s="3">
        <v>1.68959280030165E-3</v>
      </c>
      <c r="I350" s="14">
        <v>2.7722179497593999</v>
      </c>
      <c r="J350" s="14">
        <v>1</v>
      </c>
      <c r="K350" s="14">
        <v>0</v>
      </c>
      <c r="L350" s="14">
        <v>0</v>
      </c>
      <c r="M350" s="14">
        <v>5.4741031876560497E-4</v>
      </c>
      <c r="N350" s="14">
        <v>292</v>
      </c>
      <c r="O350" s="14" t="s">
        <v>26</v>
      </c>
      <c r="P350" s="14" t="s">
        <v>27</v>
      </c>
      <c r="Q350" s="14" t="s">
        <v>1396</v>
      </c>
      <c r="R350" s="14" t="s">
        <v>1000</v>
      </c>
      <c r="S350" s="14" t="s">
        <v>535</v>
      </c>
      <c r="T350" s="14" t="s">
        <v>1397</v>
      </c>
      <c r="V350" s="14">
        <v>1189.328</v>
      </c>
      <c r="W350" s="14">
        <v>2.3786559999999999</v>
      </c>
      <c r="X350" s="14" t="s">
        <v>1398</v>
      </c>
      <c r="Y350" s="27">
        <v>0</v>
      </c>
      <c r="Z350" s="19" t="str">
        <f>IF($AG$7 &lt;&gt; "", $AG$7 * Y350, "")</f>
        <v/>
      </c>
      <c r="AA350" s="19" t="str">
        <f>IF($AG$7 &lt;&gt; "", $AG$7 * L350 / $L$358,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1091</v>
      </c>
      <c r="B351" t="s">
        <v>25</v>
      </c>
      <c r="C351">
        <v>0</v>
      </c>
      <c r="D351">
        <v>123</v>
      </c>
      <c r="E351">
        <v>162</v>
      </c>
      <c r="F351">
        <v>137</v>
      </c>
      <c r="G351" s="1">
        <v>-9.7640526133231091</v>
      </c>
      <c r="H351" s="2">
        <v>1.4445996621357301E-4</v>
      </c>
      <c r="I351" s="14">
        <v>3.8402524910489002</v>
      </c>
      <c r="J351" s="14">
        <v>1</v>
      </c>
      <c r="K351" s="14">
        <v>0</v>
      </c>
      <c r="L351" s="14">
        <v>0</v>
      </c>
      <c r="M351" s="14">
        <v>8.7239695276819995E-4</v>
      </c>
      <c r="N351" s="14">
        <v>216</v>
      </c>
      <c r="O351" s="14" t="s">
        <v>26</v>
      </c>
      <c r="P351" s="14" t="s">
        <v>39</v>
      </c>
      <c r="Q351" s="14" t="s">
        <v>1092</v>
      </c>
      <c r="R351" s="14" t="s">
        <v>1000</v>
      </c>
      <c r="S351" s="14" t="s">
        <v>149</v>
      </c>
      <c r="T351" s="14" t="s">
        <v>1093</v>
      </c>
      <c r="V351" s="14">
        <v>1105.298</v>
      </c>
      <c r="W351" s="14">
        <v>2.2105959999999998</v>
      </c>
      <c r="X351" s="14" t="s">
        <v>1094</v>
      </c>
      <c r="Y351" s="27">
        <v>0</v>
      </c>
      <c r="Z351" s="19" t="str">
        <f>IF($AG$7 &lt;&gt; "", $AG$7 * Y351, "")</f>
        <v/>
      </c>
      <c r="AA351" s="19" t="str">
        <f>IF($AG$7 &lt;&gt; "", $AG$7 * L351 / $L$358,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1595</v>
      </c>
      <c r="B352" t="s">
        <v>25</v>
      </c>
      <c r="C352">
        <v>0</v>
      </c>
      <c r="D352">
        <v>129</v>
      </c>
      <c r="E352">
        <v>158</v>
      </c>
      <c r="F352">
        <v>138</v>
      </c>
      <c r="G352" s="1">
        <v>-9.7748428744164499</v>
      </c>
      <c r="H352" s="2">
        <v>1.42948326309872E-4</v>
      </c>
      <c r="I352" s="14">
        <v>3.8448209251513399</v>
      </c>
      <c r="J352" s="14">
        <v>1</v>
      </c>
      <c r="K352" s="14">
        <v>0</v>
      </c>
      <c r="L352" s="14">
        <v>0</v>
      </c>
      <c r="M352" s="14">
        <v>8.7897875834467502E-4</v>
      </c>
      <c r="N352" s="14">
        <v>342</v>
      </c>
      <c r="O352" s="14" t="s">
        <v>26</v>
      </c>
      <c r="P352" s="14" t="s">
        <v>27</v>
      </c>
      <c r="Q352" s="14" t="s">
        <v>1596</v>
      </c>
      <c r="R352" s="14" t="s">
        <v>1000</v>
      </c>
      <c r="S352" s="14" t="s">
        <v>785</v>
      </c>
      <c r="T352" s="14" t="s">
        <v>1597</v>
      </c>
      <c r="V352" s="14">
        <v>1114.2850000000001</v>
      </c>
      <c r="W352" s="14">
        <v>2.2285699999999999</v>
      </c>
      <c r="X352" s="14" t="s">
        <v>1598</v>
      </c>
      <c r="Y352" s="27">
        <v>0</v>
      </c>
      <c r="Z352" s="19" t="str">
        <f>IF($AG$7 &lt;&gt; "", $AG$7 * Y352, "")</f>
        <v/>
      </c>
      <c r="AA352" s="19" t="str">
        <f>IF($AG$7 &lt;&gt; "", $AG$7 * L352 / $L$358,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1119</v>
      </c>
      <c r="B353" t="s">
        <v>25</v>
      </c>
      <c r="C353">
        <v>0</v>
      </c>
      <c r="D353">
        <v>166</v>
      </c>
      <c r="E353">
        <v>145</v>
      </c>
      <c r="F353">
        <v>155</v>
      </c>
      <c r="G353" s="1">
        <v>-9.9107652162681497</v>
      </c>
      <c r="H353" s="2">
        <v>1.38177755810612E-4</v>
      </c>
      <c r="I353" s="14">
        <v>3.85956186511125</v>
      </c>
      <c r="J353" s="14">
        <v>1</v>
      </c>
      <c r="K353" s="14">
        <v>0</v>
      </c>
      <c r="L353" s="14">
        <v>0</v>
      </c>
      <c r="M353" s="14">
        <v>9.6605646134064198E-4</v>
      </c>
      <c r="N353" s="14">
        <v>223</v>
      </c>
      <c r="O353" s="14" t="s">
        <v>26</v>
      </c>
      <c r="P353" s="14" t="s">
        <v>223</v>
      </c>
      <c r="Q353" s="14" t="s">
        <v>1120</v>
      </c>
      <c r="R353" s="14" t="s">
        <v>1000</v>
      </c>
      <c r="S353" s="14" t="s">
        <v>184</v>
      </c>
      <c r="T353" s="14" t="s">
        <v>1121</v>
      </c>
      <c r="V353" s="14">
        <v>1164.405</v>
      </c>
      <c r="W353" s="14">
        <v>2.3288099999999998</v>
      </c>
      <c r="X353" s="14" t="s">
        <v>1122</v>
      </c>
      <c r="Y353" s="27">
        <v>0</v>
      </c>
      <c r="Z353" s="19" t="str">
        <f>IF($AG$7 &lt;&gt; "", $AG$7 * Y353, "")</f>
        <v/>
      </c>
      <c r="AA353" s="19" t="str">
        <f>IF($AG$7 &lt;&gt; "", $AG$7 * L353 / $L$358,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1355</v>
      </c>
      <c r="B354" t="s">
        <v>25</v>
      </c>
      <c r="C354">
        <v>0</v>
      </c>
      <c r="D354">
        <v>195</v>
      </c>
      <c r="E354">
        <v>209</v>
      </c>
      <c r="F354">
        <v>204</v>
      </c>
      <c r="G354" s="1">
        <v>-10.292701977940199</v>
      </c>
      <c r="H354" s="2">
        <v>2.0509741738809201E-5</v>
      </c>
      <c r="I354" s="14">
        <v>4.6880398082867396</v>
      </c>
      <c r="J354" s="14">
        <v>1</v>
      </c>
      <c r="K354" s="14">
        <v>0</v>
      </c>
      <c r="L354" s="14">
        <v>0</v>
      </c>
      <c r="M354" s="14">
        <v>1.25907785041855E-3</v>
      </c>
      <c r="N354" s="14">
        <v>282</v>
      </c>
      <c r="O354" s="14" t="s">
        <v>26</v>
      </c>
      <c r="P354" s="14" t="s">
        <v>27</v>
      </c>
      <c r="Q354" s="14" t="s">
        <v>1356</v>
      </c>
      <c r="R354" s="14" t="s">
        <v>1000</v>
      </c>
      <c r="S354" s="14" t="s">
        <v>485</v>
      </c>
      <c r="T354" s="14" t="s">
        <v>1357</v>
      </c>
      <c r="V354" s="14">
        <v>991.21810000000005</v>
      </c>
      <c r="W354" s="14">
        <v>1.9824362</v>
      </c>
      <c r="X354" s="14" t="s">
        <v>1358</v>
      </c>
      <c r="Y354" s="27">
        <v>0</v>
      </c>
      <c r="Z354" s="19" t="str">
        <f>IF($AG$7 &lt;&gt; "", $AG$7 * Y354, "")</f>
        <v/>
      </c>
      <c r="AA354" s="19" t="str">
        <f>IF($AG$7 &lt;&gt; "", $AG$7 * L354 / $L$358,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1159</v>
      </c>
      <c r="B355" t="s">
        <v>25</v>
      </c>
      <c r="C355">
        <v>0</v>
      </c>
      <c r="D355">
        <v>186</v>
      </c>
      <c r="E355">
        <v>205</v>
      </c>
      <c r="F355">
        <v>226</v>
      </c>
      <c r="G355" s="1">
        <v>-10.3155916934645</v>
      </c>
      <c r="H355" s="2">
        <v>1.8242897076994E-5</v>
      </c>
      <c r="I355" s="14">
        <v>4.7389061920688196</v>
      </c>
      <c r="J355" s="14">
        <v>1</v>
      </c>
      <c r="K355" s="14">
        <v>0</v>
      </c>
      <c r="L355" s="14">
        <v>0</v>
      </c>
      <c r="M355" s="14">
        <v>1.2793037133975601E-3</v>
      </c>
      <c r="N355" s="14">
        <v>233</v>
      </c>
      <c r="O355" s="14" t="s">
        <v>26</v>
      </c>
      <c r="P355" s="14" t="s">
        <v>27</v>
      </c>
      <c r="Q355" s="14" t="s">
        <v>1160</v>
      </c>
      <c r="R355" s="14" t="s">
        <v>1000</v>
      </c>
      <c r="S355" s="14" t="s">
        <v>235</v>
      </c>
      <c r="T355" s="14" t="s">
        <v>1161</v>
      </c>
      <c r="V355" s="14">
        <v>1040.2249999999999</v>
      </c>
      <c r="W355" s="14">
        <v>2.0804499999999999</v>
      </c>
      <c r="X355" s="14" t="s">
        <v>1162</v>
      </c>
      <c r="Y355" s="27">
        <v>0</v>
      </c>
      <c r="Z355" s="19" t="str">
        <f>IF($AG$7 &lt;&gt; "", $AG$7 * Y355, "")</f>
        <v/>
      </c>
      <c r="AA355" s="19" t="str">
        <f>IF($AG$7 &lt;&gt; "", $AG$7 * L355 / $L$358,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1315</v>
      </c>
      <c r="B356" t="s">
        <v>25</v>
      </c>
      <c r="C356">
        <v>0</v>
      </c>
      <c r="D356">
        <v>196</v>
      </c>
      <c r="E356">
        <v>199</v>
      </c>
      <c r="F356">
        <v>222</v>
      </c>
      <c r="G356" s="1">
        <v>-10.315824766142599</v>
      </c>
      <c r="H356" s="2">
        <v>1.8242897076994E-5</v>
      </c>
      <c r="I356" s="14">
        <v>4.7389061920688196</v>
      </c>
      <c r="J356" s="14">
        <v>1</v>
      </c>
      <c r="K356" s="14">
        <v>0</v>
      </c>
      <c r="L356" s="14">
        <v>0</v>
      </c>
      <c r="M356" s="14">
        <v>1.2795196258425701E-3</v>
      </c>
      <c r="N356" s="14">
        <v>272</v>
      </c>
      <c r="O356" s="14" t="s">
        <v>26</v>
      </c>
      <c r="P356" s="14" t="s">
        <v>27</v>
      </c>
      <c r="Q356" s="14" t="s">
        <v>1316</v>
      </c>
      <c r="R356" s="14" t="s">
        <v>1000</v>
      </c>
      <c r="S356" s="14" t="s">
        <v>435</v>
      </c>
      <c r="T356" s="14" t="s">
        <v>1317</v>
      </c>
      <c r="V356" s="14">
        <v>1046.193</v>
      </c>
      <c r="W356" s="14">
        <v>2.0923859999999999</v>
      </c>
      <c r="X356" s="14" t="s">
        <v>1318</v>
      </c>
      <c r="Y356" s="27">
        <v>0</v>
      </c>
      <c r="Z356" s="19" t="str">
        <f>IF($AG$7 &lt;&gt; "", $AG$7 * Y356, "")</f>
        <v/>
      </c>
      <c r="AA356" s="19" t="str">
        <f>IF($AG$7 &lt;&gt; "", $AG$7 * L356 / $L$358,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1235</v>
      </c>
      <c r="B357" t="s">
        <v>25</v>
      </c>
      <c r="C357">
        <v>0</v>
      </c>
      <c r="D357">
        <v>298</v>
      </c>
      <c r="E357">
        <v>336</v>
      </c>
      <c r="F357">
        <v>276</v>
      </c>
      <c r="G357" s="1">
        <v>-10.8716380613068</v>
      </c>
      <c r="H357" s="2">
        <v>1.5587729692344499E-6</v>
      </c>
      <c r="I357" s="14">
        <v>5.8072171339379199</v>
      </c>
      <c r="J357" s="14">
        <v>1</v>
      </c>
      <c r="K357" s="14">
        <v>0</v>
      </c>
      <c r="L357" s="14">
        <v>0</v>
      </c>
      <c r="M357" s="14">
        <v>1.8811227539933301E-3</v>
      </c>
      <c r="N357" s="14">
        <v>252</v>
      </c>
      <c r="O357" s="14" t="s">
        <v>26</v>
      </c>
      <c r="P357" s="14" t="s">
        <v>27</v>
      </c>
      <c r="Q357" s="14" t="s">
        <v>1236</v>
      </c>
      <c r="R357" s="14" t="s">
        <v>1000</v>
      </c>
      <c r="S357" s="14" t="s">
        <v>332</v>
      </c>
      <c r="T357" s="14" t="s">
        <v>1237</v>
      </c>
      <c r="V357" s="14">
        <v>1109.239</v>
      </c>
      <c r="W357" s="14">
        <v>2.2184780000000002</v>
      </c>
      <c r="X357" s="14" t="s">
        <v>1238</v>
      </c>
      <c r="Y357" s="27">
        <v>0</v>
      </c>
      <c r="Z357" s="19" t="str">
        <f>IF($AG$7 &lt;&gt; "", $AG$7 * Y357, "")</f>
        <v/>
      </c>
      <c r="AA357" s="19" t="str">
        <f>IF($AG$7 &lt;&gt; "", $AG$7 * L357 / $L$358,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B358" t="s">
        <v>1656</v>
      </c>
      <c r="C358">
        <v>31162</v>
      </c>
      <c r="K358" s="14" t="s">
        <v>1668</v>
      </c>
      <c r="L358" s="14">
        <v>1.4957193842633529</v>
      </c>
    </row>
  </sheetData>
  <autoFilter ref="A1:AD358" xr:uid="{38CF3656-6EFB-449E-840C-04F642DCB3F6}">
    <sortState xmlns:xlrd2="http://schemas.microsoft.com/office/spreadsheetml/2017/richdata2"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BC317_A6_KIR_DP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2020-12-11T23:11:54Z</dcterms:modified>
</cp:coreProperties>
</file>