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03_KIR_A6_C0401\"/>
    </mc:Choice>
  </mc:AlternateContent>
  <bookViews>
    <workbookView xWindow="0" yWindow="0" windowWidth="13125" windowHeight="6105"/>
  </bookViews>
  <sheets>
    <sheet name="BC103_KIR_A6_C0401" sheetId="1" r:id="rId1"/>
  </sheets>
  <definedNames>
    <definedName name="_xlnm._FilterDatabase" localSheetId="0" hidden="1">BC103_KIR_A6_C0401!$A$1:$AD$302</definedName>
  </definedNames>
  <calcPr calcId="162913"/>
</workbook>
</file>

<file path=xl/calcChain.xml><?xml version="1.0" encoding="utf-8"?>
<calcChain xmlns="http://schemas.openxmlformats.org/spreadsheetml/2006/main">
  <c r="AA301" i="1" l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<sst xmlns="http://schemas.openxmlformats.org/spreadsheetml/2006/main" count="2758" uniqueCount="1445">
  <si>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</si>
  <si>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</si>
  <si>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</si>
  <si>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</si>
  <si>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</si>
  <si>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</si>
  <si>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</si>
  <si>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</si>
  <si>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</si>
  <si>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</si>
  <si>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</si>
  <si>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</si>
  <si>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</si>
  <si>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</si>
  <si>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</si>
  <si>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</si>
  <si>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</si>
  <si>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</si>
  <si>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</si>
  <si>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</si>
  <si>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</si>
  <si>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</si>
  <si>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</si>
  <si>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</si>
  <si>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</si>
  <si>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BC103_KIR_A6_C0401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</si>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</sst>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0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9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1431</v>
      </c>
      <c r="Z1" s="28" t="s">
        <v>1433</v>
      </c>
      <c r="AA1" s="28" t="s">
        <v>1434</v>
      </c>
      <c r="AB1" s="28" t="s">
        <v>1435</v>
      </c>
      <c r="AC1" s="28" t="s">
        <v>1436</v>
      </c>
      <c r="AD1" s="28" t="s">
        <v>1437</v>
      </c>
      <c r="AF1" s="15" t="s">
        <v>1438</v>
      </c>
      <c r="AG1" s="15"/>
    </row>
    <row r="2" spans="1:33" x14ac:dyDescent="0.25">
      <c r="A2" s="5" t="s">
        <v>395</v>
      </c>
      <c r="B2" s="5" t="s">
        <v>25</v>
      </c>
      <c r="C2" s="5">
        <v>6055</v>
      </c>
      <c r="D2" s="5">
        <v>213</v>
      </c>
      <c r="E2" s="5">
        <v>151</v>
      </c>
      <c r="F2" s="5">
        <v>164</v>
      </c>
      <c r="G2" s="6">
        <v>8.6708083831435196</v>
      </c>
      <c r="H2" s="7">
        <v>3.3689331266319398E-53</v>
      </c>
      <c r="I2" s="16">
        <v>52.472507609684598</v>
      </c>
      <c r="J2" s="16">
        <v>3.3689331266319398E-53</v>
      </c>
      <c r="K2" s="16">
        <v>52.472507609684598</v>
      </c>
      <c r="L2" s="16">
        <v>1.1018852570059201</v>
      </c>
      <c r="M2" s="16">
        <v>2.7006852256287401E-3</v>
      </c>
      <c r="N2" s="16">
        <v>73</v>
      </c>
      <c r="O2" s="16" t="s">
        <v>26</v>
      </c>
      <c r="P2" s="16" t="s">
        <v>27</v>
      </c>
      <c r="Q2" s="16" t="s">
        <v>396</v>
      </c>
      <c r="R2" s="16" t="s">
        <v>29</v>
      </c>
      <c r="S2" s="16" t="s">
        <v>397</v>
      </c>
      <c r="T2" s="16" t="s">
        <v>398</v>
      </c>
      <c r="U2" s="16"/>
      <c r="V2" s="16">
        <v>1097.3389999999999</v>
      </c>
      <c r="W2" s="16">
        <v>2.1946780000000001</v>
      </c>
      <c r="X2" s="16" t="s">
        <v>399</v>
      </c>
      <c r="Y2" s="17">
        <v>0.37594685210480566</v>
      </c>
      <c r="Z2" s="18" t="str">
        <f>IF($AG$7 &lt;&gt; "", $AG$7 * Y2, "")</f>
        <v/>
      </c>
      <c r="AA2" s="18" t="str">
        <f>IF($AG$7 &lt;&gt; "", $AG$7 * L2 / $L$302,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1439</v>
      </c>
    </row>
    <row r="3" spans="1:33" x14ac:dyDescent="0.25">
      <c r="A3" s="5" t="s">
        <v>1383</v>
      </c>
      <c r="B3" s="5" t="s">
        <v>25</v>
      </c>
      <c r="C3" s="5">
        <v>871</v>
      </c>
      <c r="D3" s="5">
        <v>256</v>
      </c>
      <c r="E3" s="5">
        <v>205</v>
      </c>
      <c r="F3" s="5">
        <v>199</v>
      </c>
      <c r="G3" s="6">
        <v>5.54865397145148</v>
      </c>
      <c r="H3" s="7">
        <v>3.24459751794638E-26</v>
      </c>
      <c r="I3" s="16">
        <v>25.488839168378501</v>
      </c>
      <c r="J3" s="16">
        <v>3.24459751794638E-26</v>
      </c>
      <c r="K3" s="16">
        <v>25.488839168378501</v>
      </c>
      <c r="L3" s="16">
        <v>0.15850405596237199</v>
      </c>
      <c r="M3" s="16">
        <v>3.3836322540421499E-3</v>
      </c>
      <c r="N3" s="16">
        <v>289</v>
      </c>
      <c r="O3" s="16" t="s">
        <v>26</v>
      </c>
      <c r="P3" s="16" t="s">
        <v>27</v>
      </c>
      <c r="Q3" s="16" t="s">
        <v>1384</v>
      </c>
      <c r="R3" s="16" t="s">
        <v>1000</v>
      </c>
      <c r="S3" s="16" t="s">
        <v>519</v>
      </c>
      <c r="T3" s="16" t="s">
        <v>1385</v>
      </c>
      <c r="U3" s="16"/>
      <c r="V3" s="16">
        <v>1178.308</v>
      </c>
      <c r="W3" s="16">
        <v>2.3566159999999998</v>
      </c>
      <c r="X3" s="16" t="s">
        <v>1386</v>
      </c>
      <c r="Y3" s="17">
        <v>5.4079225133490623E-2</v>
      </c>
      <c r="Z3" s="18" t="str">
        <f>IF($AG$7 &lt;&gt; "", $AG$7 * Y3, "")</f>
        <v/>
      </c>
      <c r="AA3" s="18" t="str">
        <f>IF($AG$7 &lt;&gt; "", $AG$7 * L3 / $L$302,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1440</v>
      </c>
    </row>
    <row r="4" spans="1:33" x14ac:dyDescent="0.25">
      <c r="A4" s="5" t="s">
        <v>527</v>
      </c>
      <c r="B4" s="5" t="s">
        <v>25</v>
      </c>
      <c r="C4" s="5">
        <v>1077</v>
      </c>
      <c r="D4" s="5">
        <v>311</v>
      </c>
      <c r="E4" s="5">
        <v>271</v>
      </c>
      <c r="F4" s="5">
        <v>295</v>
      </c>
      <c r="G4" s="6">
        <v>5.4352399267001203</v>
      </c>
      <c r="H4" s="7">
        <v>1.4279803500954399E-25</v>
      </c>
      <c r="I4" s="16">
        <v>24.845277768683001</v>
      </c>
      <c r="J4" s="16">
        <v>1.4279803500954399E-25</v>
      </c>
      <c r="K4" s="16">
        <v>24.845277768683001</v>
      </c>
      <c r="L4" s="16">
        <v>0.19599181202235799</v>
      </c>
      <c r="M4" s="16">
        <v>4.5280031992096098E-3</v>
      </c>
      <c r="N4" s="16">
        <v>99</v>
      </c>
      <c r="O4" s="16" t="s">
        <v>26</v>
      </c>
      <c r="P4" s="16" t="s">
        <v>27</v>
      </c>
      <c r="Q4" s="16" t="s">
        <v>528</v>
      </c>
      <c r="R4" s="16" t="s">
        <v>29</v>
      </c>
      <c r="S4" s="16" t="s">
        <v>529</v>
      </c>
      <c r="T4" s="16" t="s">
        <v>530</v>
      </c>
      <c r="U4" s="16"/>
      <c r="V4" s="16">
        <v>1003.116</v>
      </c>
      <c r="W4" s="16">
        <v>2.0062319999999998</v>
      </c>
      <c r="X4" s="16" t="s">
        <v>531</v>
      </c>
      <c r="Y4" s="17">
        <v>6.6869489631193338E-2</v>
      </c>
      <c r="Z4" s="18" t="str">
        <f>IF($AG$7 &lt;&gt; "", $AG$7 * Y4, "")</f>
        <v/>
      </c>
      <c r="AA4" s="18" t="str">
        <f>IF($AG$7 &lt;&gt; "", $AG$7 * L4 / $L$302,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1441</v>
      </c>
    </row>
    <row r="5" spans="1:33" x14ac:dyDescent="0.25">
      <c r="A5" s="5" t="s">
        <v>425</v>
      </c>
      <c r="B5" s="5" t="s">
        <v>25</v>
      </c>
      <c r="C5" s="5">
        <v>395</v>
      </c>
      <c r="D5" s="5">
        <v>128</v>
      </c>
      <c r="E5" s="5">
        <v>149</v>
      </c>
      <c r="F5" s="5">
        <v>145</v>
      </c>
      <c r="G5" s="6">
        <v>5.0307494040907601</v>
      </c>
      <c r="H5" s="7">
        <v>6.8085038409646898E-22</v>
      </c>
      <c r="I5" s="16">
        <v>21.166948313197501</v>
      </c>
      <c r="J5" s="16">
        <v>6.8085038409646898E-22</v>
      </c>
      <c r="K5" s="16">
        <v>21.166948313197501</v>
      </c>
      <c r="L5" s="16">
        <v>7.1881862348032996E-2</v>
      </c>
      <c r="M5" s="16">
        <v>2.1984498916448902E-3</v>
      </c>
      <c r="N5" s="16">
        <v>79</v>
      </c>
      <c r="O5" s="16" t="s">
        <v>26</v>
      </c>
      <c r="P5" s="16" t="s">
        <v>27</v>
      </c>
      <c r="Q5" s="16" t="s">
        <v>426</v>
      </c>
      <c r="R5" s="16" t="s">
        <v>29</v>
      </c>
      <c r="S5" s="16" t="s">
        <v>427</v>
      </c>
      <c r="T5" s="16" t="s">
        <v>428</v>
      </c>
      <c r="U5" s="16"/>
      <c r="V5" s="16">
        <v>1176.3789999999999</v>
      </c>
      <c r="W5" s="16">
        <v>2.3527580000000001</v>
      </c>
      <c r="X5" s="16" t="s">
        <v>429</v>
      </c>
      <c r="Y5" s="17">
        <v>2.4525021731031913E-2</v>
      </c>
      <c r="Z5" s="18" t="str">
        <f>IF($AG$7 &lt;&gt; "", $AG$7 * Y5, "")</f>
        <v/>
      </c>
      <c r="AA5" s="18" t="str">
        <f>IF($AG$7 &lt;&gt; "", $AG$7 * L5 / $L$302,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1059</v>
      </c>
      <c r="B6" s="5" t="s">
        <v>25</v>
      </c>
      <c r="C6" s="5">
        <v>333</v>
      </c>
      <c r="D6" s="5">
        <v>170</v>
      </c>
      <c r="E6" s="5">
        <v>153</v>
      </c>
      <c r="F6" s="5">
        <v>116</v>
      </c>
      <c r="G6" s="6">
        <v>4.7510408010533398</v>
      </c>
      <c r="H6" s="7">
        <v>9.3585126704070801E-20</v>
      </c>
      <c r="I6" s="16">
        <v>19.0287931673261</v>
      </c>
      <c r="J6" s="16">
        <v>9.3585126704070801E-20</v>
      </c>
      <c r="K6" s="16">
        <v>19.0287931673261</v>
      </c>
      <c r="L6" s="16">
        <v>6.0599139650367097E-2</v>
      </c>
      <c r="M6" s="16">
        <v>2.2475257331067101E-3</v>
      </c>
      <c r="N6" s="16">
        <v>208</v>
      </c>
      <c r="O6" s="16" t="s">
        <v>26</v>
      </c>
      <c r="P6" s="16" t="s">
        <v>27</v>
      </c>
      <c r="Q6" s="16" t="s">
        <v>1060</v>
      </c>
      <c r="R6" s="16" t="s">
        <v>1000</v>
      </c>
      <c r="S6" s="16" t="s">
        <v>110</v>
      </c>
      <c r="T6" s="16" t="s">
        <v>1061</v>
      </c>
      <c r="U6" s="16"/>
      <c r="V6" s="16">
        <v>1032.1110000000001</v>
      </c>
      <c r="W6" s="16">
        <v>2.064222</v>
      </c>
      <c r="X6" s="16" t="s">
        <v>1062</v>
      </c>
      <c r="Y6" s="17">
        <v>2.0675524649199056E-2</v>
      </c>
      <c r="Z6" s="18" t="str">
        <f>IF($AG$7 &lt;&gt; "", $AG$7 * Y6, "")</f>
        <v/>
      </c>
      <c r="AA6" s="18" t="str">
        <f>IF($AG$7 &lt;&gt; "", $AG$7 * L6 / $L$302,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1442</v>
      </c>
      <c r="AG6" s="15"/>
    </row>
    <row r="7" spans="1:33" x14ac:dyDescent="0.25">
      <c r="A7" s="5" t="s">
        <v>1347</v>
      </c>
      <c r="B7" s="5" t="s">
        <v>25</v>
      </c>
      <c r="C7" s="5">
        <v>539</v>
      </c>
      <c r="D7" s="5">
        <v>272</v>
      </c>
      <c r="E7" s="5">
        <v>263</v>
      </c>
      <c r="F7" s="5">
        <v>232</v>
      </c>
      <c r="G7" s="6">
        <v>4.6317252561078801</v>
      </c>
      <c r="H7" s="7">
        <v>2.78691110400885E-19</v>
      </c>
      <c r="I7" s="16">
        <v>18.554876884051001</v>
      </c>
      <c r="J7" s="16">
        <v>2.78691110400885E-19</v>
      </c>
      <c r="K7" s="16">
        <v>18.554876884051001</v>
      </c>
      <c r="L7" s="16">
        <v>9.8086895710353894E-2</v>
      </c>
      <c r="M7" s="16">
        <v>3.9547419481462901E-3</v>
      </c>
      <c r="N7" s="16">
        <v>280</v>
      </c>
      <c r="O7" s="16" t="s">
        <v>26</v>
      </c>
      <c r="P7" s="16" t="s">
        <v>40</v>
      </c>
      <c r="Q7" s="16" t="s">
        <v>1348</v>
      </c>
      <c r="R7" s="16" t="s">
        <v>1000</v>
      </c>
      <c r="S7" s="16" t="s">
        <v>473</v>
      </c>
      <c r="T7" s="16" t="s">
        <v>1349</v>
      </c>
      <c r="U7" s="16"/>
      <c r="V7" s="16">
        <v>939.03359999999998</v>
      </c>
      <c r="W7" s="16">
        <v>1.8780672</v>
      </c>
      <c r="X7" s="16" t="s">
        <v>1350</v>
      </c>
      <c r="Y7" s="17">
        <v>3.3465789146901778E-2</v>
      </c>
      <c r="Z7" s="18" t="str">
        <f>IF($AG$7 &lt;&gt; "", $AG$7 * Y7, "")</f>
        <v/>
      </c>
      <c r="AA7" s="18" t="str">
        <f>IF($AG$7 &lt;&gt; "", $AG$7 * L7 / $L$302,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1443</v>
      </c>
      <c r="AG7" s="19"/>
    </row>
    <row r="8" spans="1:33" x14ac:dyDescent="0.25">
      <c r="A8" s="5" t="s">
        <v>1211</v>
      </c>
      <c r="B8" s="5" t="s">
        <v>25</v>
      </c>
      <c r="C8" s="5">
        <v>167</v>
      </c>
      <c r="D8" s="5">
        <v>117</v>
      </c>
      <c r="E8" s="5">
        <v>88</v>
      </c>
      <c r="F8" s="5">
        <v>88</v>
      </c>
      <c r="G8" s="6">
        <v>4.3386758989726504</v>
      </c>
      <c r="H8" s="7">
        <v>3.2425078311831002E-16</v>
      </c>
      <c r="I8" s="16">
        <v>15.489118966350899</v>
      </c>
      <c r="J8" s="16">
        <v>3.2425078311831002E-16</v>
      </c>
      <c r="K8" s="16">
        <v>15.489118966350899</v>
      </c>
      <c r="L8" s="16">
        <v>3.0390559524358301E-2</v>
      </c>
      <c r="M8" s="16">
        <v>1.49911355058386E-3</v>
      </c>
      <c r="N8" s="16">
        <v>246</v>
      </c>
      <c r="O8" s="16" t="s">
        <v>26</v>
      </c>
      <c r="P8" s="16" t="s">
        <v>77</v>
      </c>
      <c r="Q8" s="16" t="s">
        <v>1212</v>
      </c>
      <c r="R8" s="16" t="s">
        <v>1000</v>
      </c>
      <c r="S8" s="16" t="s">
        <v>302</v>
      </c>
      <c r="T8" s="16" t="s">
        <v>1213</v>
      </c>
      <c r="U8" s="16"/>
      <c r="V8" s="16">
        <v>1185.2940000000001</v>
      </c>
      <c r="W8" s="16">
        <v>2.3705880000000001</v>
      </c>
      <c r="X8" s="16" t="s">
        <v>1214</v>
      </c>
      <c r="Y8" s="17">
        <v>1.0368806655904632E-2</v>
      </c>
      <c r="Z8" s="18" t="str">
        <f>IF($AG$7 &lt;&gt; "", $AG$7 * Y8, "")</f>
        <v/>
      </c>
      <c r="AA8" s="18" t="str">
        <f>IF($AG$7 &lt;&gt; "", $AG$7 * L8 / $L$302,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1391</v>
      </c>
      <c r="B9" s="5" t="s">
        <v>25</v>
      </c>
      <c r="C9" s="5">
        <v>357</v>
      </c>
      <c r="D9" s="5">
        <v>244</v>
      </c>
      <c r="E9" s="5">
        <v>213</v>
      </c>
      <c r="F9" s="5">
        <v>188</v>
      </c>
      <c r="G9" s="6">
        <v>4.2933581616929501</v>
      </c>
      <c r="H9" s="7">
        <v>1.21136105893528E-16</v>
      </c>
      <c r="I9" s="16">
        <v>15.916726391512499</v>
      </c>
      <c r="J9" s="16">
        <v>1.21136105893528E-16</v>
      </c>
      <c r="K9" s="16">
        <v>15.916726391512499</v>
      </c>
      <c r="L9" s="16">
        <v>6.4966645210753904E-2</v>
      </c>
      <c r="M9" s="16">
        <v>3.3108363964356202E-3</v>
      </c>
      <c r="N9" s="16">
        <v>291</v>
      </c>
      <c r="O9" s="16" t="s">
        <v>26</v>
      </c>
      <c r="P9" s="16" t="s">
        <v>27</v>
      </c>
      <c r="Q9" s="16" t="s">
        <v>1392</v>
      </c>
      <c r="R9" s="16" t="s">
        <v>1000</v>
      </c>
      <c r="S9" s="16" t="s">
        <v>529</v>
      </c>
      <c r="T9" s="16" t="s">
        <v>1393</v>
      </c>
      <c r="U9" s="16"/>
      <c r="V9" s="16">
        <v>1064.241</v>
      </c>
      <c r="W9" s="16">
        <v>2.128482</v>
      </c>
      <c r="X9" s="16" t="s">
        <v>1394</v>
      </c>
      <c r="Y9" s="17">
        <v>2.2165652551844033E-2</v>
      </c>
      <c r="Z9" s="18" t="str">
        <f>IF($AG$7 &lt;&gt; "", $AG$7 * Y9, "")</f>
        <v/>
      </c>
      <c r="AA9" s="18" t="str">
        <f>IF($AG$7 &lt;&gt; "", $AG$7 * L9 / $L$302,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1351</v>
      </c>
      <c r="B10" s="5" t="s">
        <v>25</v>
      </c>
      <c r="C10" s="5">
        <v>631</v>
      </c>
      <c r="D10" s="5">
        <v>605</v>
      </c>
      <c r="E10" s="5">
        <v>367</v>
      </c>
      <c r="F10" s="5">
        <v>399</v>
      </c>
      <c r="G10" s="6">
        <v>4.0431278328749398</v>
      </c>
      <c r="H10" s="7">
        <v>3.0837088589453399E-15</v>
      </c>
      <c r="I10" s="16">
        <v>14.5109266315686</v>
      </c>
      <c r="J10" s="16">
        <v>3.0837088589453399E-15</v>
      </c>
      <c r="K10" s="16">
        <v>14.5109266315686</v>
      </c>
      <c r="L10" s="16">
        <v>0.11482900035850301</v>
      </c>
      <c r="M10" s="16">
        <v>6.9614762295757597E-3</v>
      </c>
      <c r="N10" s="16">
        <v>281</v>
      </c>
      <c r="O10" s="16" t="s">
        <v>26</v>
      </c>
      <c r="P10" s="16" t="s">
        <v>27</v>
      </c>
      <c r="Q10" s="16" t="s">
        <v>1352</v>
      </c>
      <c r="R10" s="16" t="s">
        <v>1000</v>
      </c>
      <c r="S10" s="16" t="s">
        <v>478</v>
      </c>
      <c r="T10" s="16" t="s">
        <v>1353</v>
      </c>
      <c r="U10" s="16"/>
      <c r="V10" s="16">
        <v>1008.091</v>
      </c>
      <c r="W10" s="16">
        <v>2.0161820000000001</v>
      </c>
      <c r="X10" s="16" t="s">
        <v>1354</v>
      </c>
      <c r="Y10" s="17">
        <v>3.9177946107040854E-2</v>
      </c>
      <c r="Z10" s="18" t="str">
        <f>IF($AG$7 &lt;&gt; "", $AG$7 * Y10, "")</f>
        <v/>
      </c>
      <c r="AA10" s="18" t="str">
        <f>IF($AG$7 &lt;&gt; "", $AG$7 * L10 / $L$302,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360</v>
      </c>
      <c r="B11" s="5" t="s">
        <v>25</v>
      </c>
      <c r="C11" s="5">
        <v>166</v>
      </c>
      <c r="D11" s="5">
        <v>148</v>
      </c>
      <c r="E11" s="5">
        <v>110</v>
      </c>
      <c r="F11" s="5">
        <v>126</v>
      </c>
      <c r="G11" s="6">
        <v>3.9358143871583899</v>
      </c>
      <c r="H11" s="7">
        <v>1.14687654207474E-13</v>
      </c>
      <c r="I11" s="16">
        <v>12.9404833301209</v>
      </c>
      <c r="J11" s="16">
        <v>1.14687654207474E-13</v>
      </c>
      <c r="K11" s="16">
        <v>12.9404833301209</v>
      </c>
      <c r="L11" s="16">
        <v>3.0208580126008799E-2</v>
      </c>
      <c r="M11" s="16">
        <v>1.9715791742608798E-3</v>
      </c>
      <c r="N11" s="16">
        <v>66</v>
      </c>
      <c r="O11" s="16" t="s">
        <v>26</v>
      </c>
      <c r="P11" s="16" t="s">
        <v>27</v>
      </c>
      <c r="Q11" s="16" t="s">
        <v>361</v>
      </c>
      <c r="R11" s="16" t="s">
        <v>29</v>
      </c>
      <c r="S11" s="16" t="s">
        <v>362</v>
      </c>
      <c r="T11" s="16" t="s">
        <v>363</v>
      </c>
      <c r="U11" s="16"/>
      <c r="V11" s="16">
        <v>1050.2180000000001</v>
      </c>
      <c r="W11" s="16">
        <v>2.1004360000000002</v>
      </c>
      <c r="X11" s="16" t="s">
        <v>364</v>
      </c>
      <c r="Y11" s="17">
        <v>1.0306717993294424E-2</v>
      </c>
      <c r="Z11" s="18" t="str">
        <f>IF($AG$7 &lt;&gt; "", $AG$7 * Y11, "")</f>
        <v/>
      </c>
      <c r="AA11" s="18" t="str">
        <f>IF($AG$7 &lt;&gt; "", $AG$7 * L11 / $L$302,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1087</v>
      </c>
      <c r="B12" s="5" t="s">
        <v>25</v>
      </c>
      <c r="C12" s="5">
        <v>179</v>
      </c>
      <c r="D12" s="5">
        <v>214</v>
      </c>
      <c r="E12" s="5">
        <v>147</v>
      </c>
      <c r="F12" s="5">
        <v>120</v>
      </c>
      <c r="G12" s="6">
        <v>3.7382073463312002</v>
      </c>
      <c r="H12" s="7">
        <v>1.6103648226312001E-12</v>
      </c>
      <c r="I12" s="16">
        <v>11.793075724895401</v>
      </c>
      <c r="J12" s="16">
        <v>1.6103648226312001E-12</v>
      </c>
      <c r="K12" s="16">
        <v>11.793075724895401</v>
      </c>
      <c r="L12" s="16">
        <v>3.2574312304551697E-2</v>
      </c>
      <c r="M12" s="16">
        <v>2.4367378934211201E-3</v>
      </c>
      <c r="N12" s="16">
        <v>215</v>
      </c>
      <c r="O12" s="16" t="s">
        <v>26</v>
      </c>
      <c r="P12" s="16" t="s">
        <v>27</v>
      </c>
      <c r="Q12" s="16" t="s">
        <v>1088</v>
      </c>
      <c r="R12" s="16" t="s">
        <v>1000</v>
      </c>
      <c r="S12" s="16" t="s">
        <v>145</v>
      </c>
      <c r="T12" s="16" t="s">
        <v>1089</v>
      </c>
      <c r="U12" s="16"/>
      <c r="V12" s="16">
        <v>1107.2470000000001</v>
      </c>
      <c r="W12" s="16">
        <v>2.2144940000000002</v>
      </c>
      <c r="X12" s="16" t="s">
        <v>1090</v>
      </c>
      <c r="Y12" s="17">
        <v>1.1113870607227121E-2</v>
      </c>
      <c r="Z12" s="18" t="str">
        <f>IF($AG$7 &lt;&gt; "", $AG$7 * Y12, "")</f>
        <v/>
      </c>
      <c r="AA12" s="18" t="str">
        <f>IF($AG$7 &lt;&gt; "", $AG$7 * L12 / $L$302,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687</v>
      </c>
      <c r="B13" s="5" t="s">
        <v>25</v>
      </c>
      <c r="C13" s="5">
        <v>313</v>
      </c>
      <c r="D13" s="5">
        <v>391</v>
      </c>
      <c r="E13" s="5">
        <v>300</v>
      </c>
      <c r="F13" s="5">
        <v>259</v>
      </c>
      <c r="G13" s="6">
        <v>3.5543887724994598</v>
      </c>
      <c r="H13" s="7">
        <v>8.6232818926925502E-12</v>
      </c>
      <c r="I13" s="16">
        <v>11.0643274167012</v>
      </c>
      <c r="J13" s="16">
        <v>8.6232818926925502E-12</v>
      </c>
      <c r="K13" s="16">
        <v>11.0643274167012</v>
      </c>
      <c r="L13" s="16">
        <v>5.6959551683378101E-2</v>
      </c>
      <c r="M13" s="16">
        <v>4.8449915757593004E-3</v>
      </c>
      <c r="N13" s="16">
        <v>131</v>
      </c>
      <c r="O13" s="16" t="s">
        <v>26</v>
      </c>
      <c r="P13" s="16" t="s">
        <v>40</v>
      </c>
      <c r="Q13" s="16" t="s">
        <v>688</v>
      </c>
      <c r="R13" s="16" t="s">
        <v>29</v>
      </c>
      <c r="S13" s="16" t="s">
        <v>689</v>
      </c>
      <c r="T13" s="16" t="s">
        <v>690</v>
      </c>
      <c r="U13" s="16"/>
      <c r="V13" s="16">
        <v>960.04639999999995</v>
      </c>
      <c r="W13" s="16">
        <v>1.9200927999999999</v>
      </c>
      <c r="X13" s="16" t="s">
        <v>691</v>
      </c>
      <c r="Y13" s="17">
        <v>1.9433751396994908E-2</v>
      </c>
      <c r="Z13" s="18" t="str">
        <f>IF($AG$7 &lt;&gt; "", $AG$7 * Y13, "")</f>
        <v/>
      </c>
      <c r="AA13" s="18" t="str">
        <f>IF($AG$7 &lt;&gt; "", $AG$7 * L13 / $L$302,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1359</v>
      </c>
      <c r="B14" s="5" t="s">
        <v>25</v>
      </c>
      <c r="C14" s="5">
        <v>202</v>
      </c>
      <c r="D14" s="5">
        <v>240</v>
      </c>
      <c r="E14" s="5">
        <v>189</v>
      </c>
      <c r="F14" s="5">
        <v>196</v>
      </c>
      <c r="G14" s="6">
        <v>3.5173811113830298</v>
      </c>
      <c r="H14" s="7">
        <v>2.58663189498002E-11</v>
      </c>
      <c r="I14" s="16">
        <v>10.5872653715748</v>
      </c>
      <c r="J14" s="16">
        <v>2.58663189498002E-11</v>
      </c>
      <c r="K14" s="16">
        <v>10.5872653715748</v>
      </c>
      <c r="L14" s="16">
        <v>3.6759838466589E-2</v>
      </c>
      <c r="M14" s="16">
        <v>3.2078713715391399E-3</v>
      </c>
      <c r="N14" s="16">
        <v>283</v>
      </c>
      <c r="O14" s="16" t="s">
        <v>26</v>
      </c>
      <c r="P14" s="16" t="s">
        <v>40</v>
      </c>
      <c r="Q14" s="16" t="s">
        <v>1360</v>
      </c>
      <c r="R14" s="16" t="s">
        <v>1000</v>
      </c>
      <c r="S14" s="16" t="s">
        <v>488</v>
      </c>
      <c r="T14" s="16" t="s">
        <v>1361</v>
      </c>
      <c r="U14" s="16"/>
      <c r="V14" s="16">
        <v>1009.122</v>
      </c>
      <c r="W14" s="16">
        <v>2.0182440000000001</v>
      </c>
      <c r="X14" s="16" t="s">
        <v>1362</v>
      </c>
      <c r="Y14" s="17">
        <v>1.254190984726189E-2</v>
      </c>
      <c r="Z14" s="18" t="str">
        <f>IF($AG$7 &lt;&gt; "", $AG$7 * Y14, "")</f>
        <v/>
      </c>
      <c r="AA14" s="18" t="str">
        <f>IF($AG$7 &lt;&gt; "", $AG$7 * L14 / $L$302,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1119</v>
      </c>
      <c r="B15" s="5" t="s">
        <v>25</v>
      </c>
      <c r="C15" s="5">
        <v>97</v>
      </c>
      <c r="D15" s="5">
        <v>127</v>
      </c>
      <c r="E15" s="5">
        <v>107</v>
      </c>
      <c r="F15" s="5">
        <v>97</v>
      </c>
      <c r="G15" s="6">
        <v>3.3761851824173799</v>
      </c>
      <c r="H15" s="7">
        <v>8.8283480766960005E-10</v>
      </c>
      <c r="I15" s="16">
        <v>9.0541205521746004</v>
      </c>
      <c r="J15" s="16">
        <v>8.8283480766960005E-10</v>
      </c>
      <c r="K15" s="16">
        <v>9.0541205521746004</v>
      </c>
      <c r="L15" s="16">
        <v>1.7652001639896699E-2</v>
      </c>
      <c r="M15" s="16">
        <v>1.69758885567985E-3</v>
      </c>
      <c r="N15" s="16">
        <v>223</v>
      </c>
      <c r="O15" s="16" t="s">
        <v>26</v>
      </c>
      <c r="P15" s="16" t="s">
        <v>27</v>
      </c>
      <c r="Q15" s="16" t="s">
        <v>1120</v>
      </c>
      <c r="R15" s="16" t="s">
        <v>1000</v>
      </c>
      <c r="S15" s="16" t="s">
        <v>185</v>
      </c>
      <c r="T15" s="16" t="s">
        <v>1121</v>
      </c>
      <c r="U15" s="16"/>
      <c r="V15" s="16">
        <v>1185.337</v>
      </c>
      <c r="W15" s="16">
        <v>2.3706740000000002</v>
      </c>
      <c r="X15" s="16" t="s">
        <v>1122</v>
      </c>
      <c r="Y15" s="17">
        <v>6.0226002731901158E-3</v>
      </c>
      <c r="Z15" s="18" t="str">
        <f>IF($AG$7 &lt;&gt; "", $AG$7 * Y15, "")</f>
        <v/>
      </c>
      <c r="AA15" s="18" t="str">
        <f>IF($AG$7 &lt;&gt; "", $AG$7 * L15 / $L$302,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1367</v>
      </c>
      <c r="B16" s="5" t="s">
        <v>25</v>
      </c>
      <c r="C16" s="5">
        <v>152</v>
      </c>
      <c r="D16" s="5">
        <v>185</v>
      </c>
      <c r="E16" s="5">
        <v>164</v>
      </c>
      <c r="F16" s="5">
        <v>175</v>
      </c>
      <c r="G16" s="6">
        <v>3.3528700447690301</v>
      </c>
      <c r="H16" s="7">
        <v>4.1922803370238202E-10</v>
      </c>
      <c r="I16" s="16">
        <v>9.3775496838602592</v>
      </c>
      <c r="J16" s="16">
        <v>4.1922803370238202E-10</v>
      </c>
      <c r="K16" s="16">
        <v>9.3775496838602592</v>
      </c>
      <c r="L16" s="16">
        <v>2.76608685491165E-2</v>
      </c>
      <c r="M16" s="16">
        <v>2.7059055730009299E-3</v>
      </c>
      <c r="N16" s="16">
        <v>285</v>
      </c>
      <c r="O16" s="16" t="s">
        <v>26</v>
      </c>
      <c r="P16" s="16" t="s">
        <v>27</v>
      </c>
      <c r="Q16" s="16" t="s">
        <v>1368</v>
      </c>
      <c r="R16" s="16" t="s">
        <v>1000</v>
      </c>
      <c r="S16" s="16" t="s">
        <v>498</v>
      </c>
      <c r="T16" s="16" t="s">
        <v>1369</v>
      </c>
      <c r="U16" s="16"/>
      <c r="V16" s="16">
        <v>1063.211</v>
      </c>
      <c r="W16" s="16">
        <v>2.1264219999999998</v>
      </c>
      <c r="X16" s="16" t="s">
        <v>1370</v>
      </c>
      <c r="Y16" s="17">
        <v>9.4374767167515212E-3</v>
      </c>
      <c r="Z16" s="18" t="str">
        <f>IF($AG$7 &lt;&gt; "", $AG$7 * Y16, "")</f>
        <v/>
      </c>
      <c r="AA16" s="18" t="str">
        <f>IF($AG$7 &lt;&gt; "", $AG$7 * L16 / $L$302,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1343</v>
      </c>
      <c r="B17" s="5" t="s">
        <v>25</v>
      </c>
      <c r="C17" s="5">
        <v>216</v>
      </c>
      <c r="D17" s="5">
        <v>342</v>
      </c>
      <c r="E17" s="5">
        <v>266</v>
      </c>
      <c r="F17" s="5">
        <v>224</v>
      </c>
      <c r="G17" s="6">
        <v>3.2105465907226001</v>
      </c>
      <c r="H17" s="7">
        <v>1.24748479719384E-9</v>
      </c>
      <c r="I17" s="16">
        <v>8.9039647383178409</v>
      </c>
      <c r="J17" s="16">
        <v>1.24748479719384E-9</v>
      </c>
      <c r="K17" s="16">
        <v>8.9039647383178409</v>
      </c>
      <c r="L17" s="16">
        <v>3.9307550043481299E-2</v>
      </c>
      <c r="M17" s="16">
        <v>4.24299481406066E-3</v>
      </c>
      <c r="N17" s="16">
        <v>279</v>
      </c>
      <c r="O17" s="16" t="s">
        <v>26</v>
      </c>
      <c r="P17" s="16" t="s">
        <v>27</v>
      </c>
      <c r="Q17" s="16" t="s">
        <v>1344</v>
      </c>
      <c r="R17" s="16" t="s">
        <v>1000</v>
      </c>
      <c r="S17" s="16" t="s">
        <v>468</v>
      </c>
      <c r="T17" s="16" t="s">
        <v>1345</v>
      </c>
      <c r="U17" s="16"/>
      <c r="V17" s="16">
        <v>1005.164</v>
      </c>
      <c r="W17" s="16">
        <v>2.0103279999999999</v>
      </c>
      <c r="X17" s="16" t="s">
        <v>1346</v>
      </c>
      <c r="Y17" s="17">
        <v>1.3411151123804792E-2</v>
      </c>
      <c r="Z17" s="18" t="str">
        <f>IF($AG$7 &lt;&gt; "", $AG$7 * Y17, "")</f>
        <v/>
      </c>
      <c r="AA17" s="18" t="str">
        <f>IF($AG$7 &lt;&gt; "", $AG$7 * L17 / $L$302,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300</v>
      </c>
      <c r="B18" s="5" t="s">
        <v>25</v>
      </c>
      <c r="C18" s="5">
        <v>56</v>
      </c>
      <c r="D18" s="5">
        <v>79</v>
      </c>
      <c r="E18" s="5">
        <v>80</v>
      </c>
      <c r="F18" s="5">
        <v>64</v>
      </c>
      <c r="G18" s="6">
        <v>3.1463273667243699</v>
      </c>
      <c r="H18" s="7">
        <v>8.8888062560112204E-8</v>
      </c>
      <c r="I18" s="16">
        <v>7.0511565597539603</v>
      </c>
      <c r="J18" s="16">
        <v>8.8888062560112204E-8</v>
      </c>
      <c r="K18" s="16">
        <v>7.0511565597539603</v>
      </c>
      <c r="L18" s="16">
        <v>1.0190846307569199E-2</v>
      </c>
      <c r="M18" s="16">
        <v>1.14918015541488E-3</v>
      </c>
      <c r="N18" s="16">
        <v>54</v>
      </c>
      <c r="O18" s="16" t="s">
        <v>26</v>
      </c>
      <c r="P18" s="16" t="s">
        <v>219</v>
      </c>
      <c r="Q18" s="16" t="s">
        <v>301</v>
      </c>
      <c r="R18" s="16" t="s">
        <v>29</v>
      </c>
      <c r="S18" s="16" t="s">
        <v>302</v>
      </c>
      <c r="T18" s="16" t="s">
        <v>303</v>
      </c>
      <c r="U18" s="16"/>
      <c r="V18" s="16">
        <v>1204.3399999999999</v>
      </c>
      <c r="W18" s="16">
        <v>2.4086799999999999</v>
      </c>
      <c r="X18" s="16" t="s">
        <v>304</v>
      </c>
      <c r="Y18" s="17">
        <v>3.476965106171613E-3</v>
      </c>
      <c r="Z18" s="18" t="str">
        <f>IF($AG$7 &lt;&gt; "", $AG$7 * Y18, "")</f>
        <v/>
      </c>
      <c r="AA18" s="18" t="str">
        <f>IF($AG$7 &lt;&gt; "", $AG$7 * L18 / $L$302,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1307</v>
      </c>
      <c r="B19" s="5" t="s">
        <v>25</v>
      </c>
      <c r="C19" s="5">
        <v>53</v>
      </c>
      <c r="D19" s="5">
        <v>89</v>
      </c>
      <c r="E19" s="5">
        <v>82</v>
      </c>
      <c r="F19" s="5">
        <v>63</v>
      </c>
      <c r="G19" s="6">
        <v>3.00420072590591</v>
      </c>
      <c r="H19" s="7">
        <v>4.0926149685783699E-7</v>
      </c>
      <c r="I19" s="16">
        <v>6.3879991116673098</v>
      </c>
      <c r="J19" s="16">
        <v>4.0926149685783699E-7</v>
      </c>
      <c r="K19" s="16">
        <v>6.3879991116673098</v>
      </c>
      <c r="L19" s="16">
        <v>9.6449081125208908E-3</v>
      </c>
      <c r="M19" s="16">
        <v>1.1996553256992299E-3</v>
      </c>
      <c r="N19" s="16">
        <v>270</v>
      </c>
      <c r="O19" s="16" t="s">
        <v>26</v>
      </c>
      <c r="P19" s="16" t="s">
        <v>27</v>
      </c>
      <c r="Q19" s="16" t="s">
        <v>1308</v>
      </c>
      <c r="R19" s="16" t="s">
        <v>1000</v>
      </c>
      <c r="S19" s="16" t="s">
        <v>422</v>
      </c>
      <c r="T19" s="16" t="s">
        <v>1309</v>
      </c>
      <c r="U19" s="16"/>
      <c r="V19" s="16">
        <v>1093.153</v>
      </c>
      <c r="W19" s="16">
        <v>2.1863060000000001</v>
      </c>
      <c r="X19" s="16" t="s">
        <v>1310</v>
      </c>
      <c r="Y19" s="17">
        <v>3.2906991183409909E-3</v>
      </c>
      <c r="Z19" s="18" t="str">
        <f>IF($AG$7 &lt;&gt; "", $AG$7 * Y19, "")</f>
        <v/>
      </c>
      <c r="AA19" s="18" t="str">
        <f>IF($AG$7 &lt;&gt; "", $AG$7 * L19 / $L$302,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627</v>
      </c>
      <c r="B20" s="5" t="s">
        <v>25</v>
      </c>
      <c r="C20" s="5">
        <v>181</v>
      </c>
      <c r="D20" s="5">
        <v>333</v>
      </c>
      <c r="E20" s="5">
        <v>289</v>
      </c>
      <c r="F20" s="5">
        <v>264</v>
      </c>
      <c r="G20" s="6">
        <v>2.8548320362872399</v>
      </c>
      <c r="H20" s="7">
        <v>1.3086462940943699E-7</v>
      </c>
      <c r="I20" s="16">
        <v>6.8831777203557696</v>
      </c>
      <c r="J20" s="16">
        <v>1.3086462940943699E-7</v>
      </c>
      <c r="K20" s="16">
        <v>6.8831777203557696</v>
      </c>
      <c r="L20" s="16">
        <v>3.2938271101250603E-2</v>
      </c>
      <c r="M20" s="16">
        <v>4.5509908130978299E-3</v>
      </c>
      <c r="N20" s="16">
        <v>119</v>
      </c>
      <c r="O20" s="16" t="s">
        <v>26</v>
      </c>
      <c r="P20" s="16" t="s">
        <v>27</v>
      </c>
      <c r="Q20" s="16" t="s">
        <v>628</v>
      </c>
      <c r="R20" s="16" t="s">
        <v>29</v>
      </c>
      <c r="S20" s="16" t="s">
        <v>629</v>
      </c>
      <c r="T20" s="16" t="s">
        <v>630</v>
      </c>
      <c r="U20" s="16"/>
      <c r="V20" s="16">
        <v>1012.143</v>
      </c>
      <c r="W20" s="16">
        <v>2.024286</v>
      </c>
      <c r="X20" s="16" t="s">
        <v>631</v>
      </c>
      <c r="Y20" s="17">
        <v>1.1238047932447535E-2</v>
      </c>
      <c r="Z20" s="18" t="str">
        <f>IF($AG$7 &lt;&gt; "", $AG$7 * Y20, "")</f>
        <v/>
      </c>
      <c r="AA20" s="18" t="str">
        <f>IF($AG$7 &lt;&gt; "", $AG$7 * L20 / $L$302,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877</v>
      </c>
      <c r="B21" s="5" t="s">
        <v>25</v>
      </c>
      <c r="C21" s="5">
        <v>89</v>
      </c>
      <c r="D21" s="5">
        <v>184</v>
      </c>
      <c r="E21" s="5">
        <v>134</v>
      </c>
      <c r="F21" s="5">
        <v>124</v>
      </c>
      <c r="G21" s="6">
        <v>2.8436391329188302</v>
      </c>
      <c r="H21" s="7">
        <v>4.7381948579082302E-7</v>
      </c>
      <c r="I21" s="16">
        <v>6.3243870829179896</v>
      </c>
      <c r="J21" s="16">
        <v>4.7381948579082302E-7</v>
      </c>
      <c r="K21" s="16">
        <v>6.3243870829179896</v>
      </c>
      <c r="L21" s="16">
        <v>1.61961664531011E-2</v>
      </c>
      <c r="M21" s="16">
        <v>2.25308252297658E-3</v>
      </c>
      <c r="N21" s="16">
        <v>169</v>
      </c>
      <c r="O21" s="16" t="s">
        <v>26</v>
      </c>
      <c r="P21" s="16" t="s">
        <v>27</v>
      </c>
      <c r="Q21" s="16" t="s">
        <v>878</v>
      </c>
      <c r="R21" s="16" t="s">
        <v>29</v>
      </c>
      <c r="S21" s="16" t="s">
        <v>879</v>
      </c>
      <c r="T21" s="16" t="s">
        <v>880</v>
      </c>
      <c r="U21" s="16" t="s">
        <v>64</v>
      </c>
      <c r="V21" s="16">
        <v>1057.1659999999999</v>
      </c>
      <c r="W21" s="16">
        <v>2.1143320000000001</v>
      </c>
      <c r="X21" s="16" t="s">
        <v>881</v>
      </c>
      <c r="Y21" s="17">
        <v>5.5258909723084563E-3</v>
      </c>
      <c r="Z21" s="18" t="str">
        <f>IF($AG$7 &lt;&gt; "", $AG$7 * Y21, "")</f>
        <v/>
      </c>
      <c r="AA21" s="18" t="str">
        <f>IF($AG$7 &lt;&gt; "", $AG$7 * L21 / $L$302,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602</v>
      </c>
      <c r="B22" s="5" t="s">
        <v>25</v>
      </c>
      <c r="C22" s="5">
        <v>50</v>
      </c>
      <c r="D22" s="5">
        <v>88</v>
      </c>
      <c r="E22" s="5">
        <v>88</v>
      </c>
      <c r="F22" s="5">
        <v>80</v>
      </c>
      <c r="G22" s="6">
        <v>2.7805011918755</v>
      </c>
      <c r="H22" s="7">
        <v>4.3540085833699303E-6</v>
      </c>
      <c r="I22" s="16">
        <v>5.3611107191381704</v>
      </c>
      <c r="J22" s="16">
        <v>4.3540085833699303E-6</v>
      </c>
      <c r="K22" s="16">
        <v>5.3611107191381704</v>
      </c>
      <c r="L22" s="16">
        <v>9.0989699174725304E-3</v>
      </c>
      <c r="M22" s="16">
        <v>1.32293688244189E-3</v>
      </c>
      <c r="N22" s="16">
        <v>114</v>
      </c>
      <c r="O22" s="16" t="s">
        <v>26</v>
      </c>
      <c r="P22" s="16" t="s">
        <v>27</v>
      </c>
      <c r="Q22" s="16" t="s">
        <v>603</v>
      </c>
      <c r="R22" s="16" t="s">
        <v>29</v>
      </c>
      <c r="S22" s="16" t="s">
        <v>604</v>
      </c>
      <c r="T22" s="16" t="s">
        <v>605</v>
      </c>
      <c r="U22" s="16"/>
      <c r="V22" s="16">
        <v>1180.3389999999999</v>
      </c>
      <c r="W22" s="16">
        <v>2.3606780000000001</v>
      </c>
      <c r="X22" s="16" t="s">
        <v>606</v>
      </c>
      <c r="Y22" s="17">
        <v>3.1044331305103688E-3</v>
      </c>
      <c r="Z22" s="18" t="str">
        <f>IF($AG$7 &lt;&gt; "", $AG$7 * Y22, "")</f>
        <v/>
      </c>
      <c r="AA22" s="18" t="str">
        <f>IF($AG$7 &lt;&gt; "", $AG$7 * L22 / $L$302,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1063</v>
      </c>
      <c r="B23" s="5" t="s">
        <v>25</v>
      </c>
      <c r="C23" s="5">
        <v>87</v>
      </c>
      <c r="D23" s="5">
        <v>186</v>
      </c>
      <c r="E23" s="5">
        <v>132</v>
      </c>
      <c r="F23" s="5">
        <v>144</v>
      </c>
      <c r="G23" s="6">
        <v>2.7422326343814598</v>
      </c>
      <c r="H23" s="7">
        <v>1.3342250375788E-6</v>
      </c>
      <c r="I23" s="16">
        <v>5.8747709137956496</v>
      </c>
      <c r="J23" s="16">
        <v>1.3342250375788E-6</v>
      </c>
      <c r="K23" s="16">
        <v>5.8747709137956496</v>
      </c>
      <c r="L23" s="16">
        <v>1.5832207656402201E-2</v>
      </c>
      <c r="M23" s="16">
        <v>2.36353121594038E-3</v>
      </c>
      <c r="N23" s="16">
        <v>209</v>
      </c>
      <c r="O23" s="16" t="s">
        <v>26</v>
      </c>
      <c r="P23" s="16" t="s">
        <v>40</v>
      </c>
      <c r="Q23" s="16" t="s">
        <v>1064</v>
      </c>
      <c r="R23" s="16" t="s">
        <v>1000</v>
      </c>
      <c r="S23" s="16" t="s">
        <v>115</v>
      </c>
      <c r="T23" s="16" t="s">
        <v>1065</v>
      </c>
      <c r="U23" s="16"/>
      <c r="V23" s="16">
        <v>1042.239</v>
      </c>
      <c r="W23" s="16">
        <v>2.0844779999999998</v>
      </c>
      <c r="X23" s="16" t="s">
        <v>1066</v>
      </c>
      <c r="Y23" s="17">
        <v>5.4017136470880418E-3</v>
      </c>
      <c r="Z23" s="18" t="str">
        <f>IF($AG$7 &lt;&gt; "", $AG$7 * Y23, "")</f>
        <v/>
      </c>
      <c r="AA23" s="18" t="str">
        <f>IF($AG$7 &lt;&gt; "", $AG$7 * L23 / $L$302,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5" t="s">
        <v>213</v>
      </c>
      <c r="B24" s="5" t="s">
        <v>25</v>
      </c>
      <c r="C24" s="5">
        <v>117</v>
      </c>
      <c r="D24" s="5">
        <v>269</v>
      </c>
      <c r="E24" s="5">
        <v>221</v>
      </c>
      <c r="F24" s="5">
        <v>181</v>
      </c>
      <c r="G24" s="6">
        <v>2.6336409511702099</v>
      </c>
      <c r="H24" s="7">
        <v>2.4595462942644699E-6</v>
      </c>
      <c r="I24" s="16">
        <v>5.6091449986161797</v>
      </c>
      <c r="J24" s="16">
        <v>2.4595462942644699E-6</v>
      </c>
      <c r="K24" s="16">
        <v>5.6091449986161797</v>
      </c>
      <c r="L24" s="16">
        <v>2.1291589606885701E-2</v>
      </c>
      <c r="M24" s="16">
        <v>3.4279953130012301E-3</v>
      </c>
      <c r="N24" s="16">
        <v>37</v>
      </c>
      <c r="O24" s="16" t="s">
        <v>26</v>
      </c>
      <c r="P24" s="16" t="s">
        <v>27</v>
      </c>
      <c r="Q24" s="16" t="s">
        <v>214</v>
      </c>
      <c r="R24" s="16" t="s">
        <v>29</v>
      </c>
      <c r="S24" s="16" t="s">
        <v>215</v>
      </c>
      <c r="T24" s="16" t="s">
        <v>216</v>
      </c>
      <c r="U24" s="16"/>
      <c r="V24" s="16">
        <v>994.06110000000001</v>
      </c>
      <c r="W24" s="16">
        <v>1.9881222000000001</v>
      </c>
      <c r="X24" s="16" t="s">
        <v>217</v>
      </c>
      <c r="Y24" s="17">
        <v>7.264373525394263E-3</v>
      </c>
      <c r="Z24" s="18" t="str">
        <f>IF($AG$7 &lt;&gt; "", $AG$7 * Y24, "")</f>
        <v/>
      </c>
      <c r="AA24" s="18" t="str">
        <f>IF($AG$7 &lt;&gt; "", $AG$7 * L24 / $L$302,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s="5" t="s">
        <v>912</v>
      </c>
      <c r="B25" s="5" t="s">
        <v>25</v>
      </c>
      <c r="C25" s="5">
        <v>86</v>
      </c>
      <c r="D25" s="5">
        <v>211</v>
      </c>
      <c r="E25" s="5">
        <v>159</v>
      </c>
      <c r="F25" s="5">
        <v>139</v>
      </c>
      <c r="G25" s="6">
        <v>2.5908436964756598</v>
      </c>
      <c r="H25" s="7">
        <v>5.6294510180263699E-6</v>
      </c>
      <c r="I25" s="16">
        <v>5.2495339553203699</v>
      </c>
      <c r="J25" s="16">
        <v>5.6294510180263699E-6</v>
      </c>
      <c r="K25" s="16">
        <v>5.2495339553203699</v>
      </c>
      <c r="L25" s="16">
        <v>1.56502282580528E-2</v>
      </c>
      <c r="M25" s="16">
        <v>2.5946195870468801E-3</v>
      </c>
      <c r="N25" s="16">
        <v>176</v>
      </c>
      <c r="O25" s="16" t="s">
        <v>26</v>
      </c>
      <c r="P25" s="16" t="s">
        <v>27</v>
      </c>
      <c r="Q25" s="16" t="s">
        <v>913</v>
      </c>
      <c r="R25" s="16" t="s">
        <v>29</v>
      </c>
      <c r="S25" s="16" t="s">
        <v>914</v>
      </c>
      <c r="T25" s="16" t="s">
        <v>915</v>
      </c>
      <c r="U25" s="16"/>
      <c r="V25" s="16">
        <v>1204.3209999999999</v>
      </c>
      <c r="W25" s="16">
        <v>2.4086419999999999</v>
      </c>
      <c r="X25" s="16" t="s">
        <v>916</v>
      </c>
      <c r="Y25" s="17">
        <v>5.3396249844778346E-3</v>
      </c>
      <c r="Z25" s="18" t="str">
        <f>IF($AG$7 &lt;&gt; "", $AG$7 * Y25, "")</f>
        <v/>
      </c>
      <c r="AA25" s="18" t="str">
        <f>IF($AG$7 &lt;&gt; "", $AG$7 * L25 / $L$302,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5" t="s">
        <v>1371</v>
      </c>
      <c r="B26" s="5" t="s">
        <v>25</v>
      </c>
      <c r="C26" s="5">
        <v>110</v>
      </c>
      <c r="D26" s="5">
        <v>255</v>
      </c>
      <c r="E26" s="5">
        <v>204</v>
      </c>
      <c r="F26" s="5">
        <v>200</v>
      </c>
      <c r="G26" s="6">
        <v>2.56549976844977</v>
      </c>
      <c r="H26" s="7">
        <v>5.0010166127908803E-6</v>
      </c>
      <c r="I26" s="16">
        <v>5.3009417027745798</v>
      </c>
      <c r="J26" s="16">
        <v>5.0010166127908803E-6</v>
      </c>
      <c r="K26" s="16">
        <v>5.3009417027745798</v>
      </c>
      <c r="L26" s="16">
        <v>2.00177338184396E-2</v>
      </c>
      <c r="M26" s="16">
        <v>3.37930939233535E-3</v>
      </c>
      <c r="N26" s="16">
        <v>286</v>
      </c>
      <c r="O26" s="16" t="s">
        <v>26</v>
      </c>
      <c r="P26" s="16" t="s">
        <v>40</v>
      </c>
      <c r="Q26" s="16" t="s">
        <v>1372</v>
      </c>
      <c r="R26" s="16" t="s">
        <v>1000</v>
      </c>
      <c r="S26" s="16" t="s">
        <v>503</v>
      </c>
      <c r="T26" s="16" t="s">
        <v>1373</v>
      </c>
      <c r="U26" s="16"/>
      <c r="V26" s="16">
        <v>1197.3510000000001</v>
      </c>
      <c r="W26" s="16">
        <v>2.3947020000000001</v>
      </c>
      <c r="X26" s="16" t="s">
        <v>1374</v>
      </c>
      <c r="Y26" s="17">
        <v>6.8297528871228115E-3</v>
      </c>
      <c r="Z26" s="18" t="str">
        <f>IF($AG$7 &lt;&gt; "", $AG$7 * Y26, "")</f>
        <v/>
      </c>
      <c r="AA26" s="18" t="str">
        <f>IF($AG$7 &lt;&gt; "", $AG$7 * L26 / $L$302,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25">
      <c r="A27" s="5" t="s">
        <v>163</v>
      </c>
      <c r="B27" s="5" t="s">
        <v>25</v>
      </c>
      <c r="C27" s="5">
        <v>32</v>
      </c>
      <c r="D27" s="5">
        <v>77</v>
      </c>
      <c r="E27" s="5">
        <v>59</v>
      </c>
      <c r="F27" s="5">
        <v>56</v>
      </c>
      <c r="G27" s="6">
        <v>2.5645792535590499</v>
      </c>
      <c r="H27" s="7">
        <v>8.4988288483536301E-5</v>
      </c>
      <c r="I27" s="16">
        <v>4.0706409166081201</v>
      </c>
      <c r="J27" s="16">
        <v>8.4988288483536301E-5</v>
      </c>
      <c r="K27" s="16">
        <v>4.0706409166081201</v>
      </c>
      <c r="L27" s="16">
        <v>5.8233407471824199E-3</v>
      </c>
      <c r="M27" s="16">
        <v>9.817228321154631E-4</v>
      </c>
      <c r="N27" s="16">
        <v>27</v>
      </c>
      <c r="O27" s="16" t="s">
        <v>26</v>
      </c>
      <c r="P27" s="16" t="s">
        <v>27</v>
      </c>
      <c r="Q27" s="16" t="s">
        <v>164</v>
      </c>
      <c r="R27" s="16" t="s">
        <v>29</v>
      </c>
      <c r="S27" s="16" t="s">
        <v>165</v>
      </c>
      <c r="T27" s="16" t="s">
        <v>166</v>
      </c>
      <c r="U27" s="16"/>
      <c r="V27" s="16">
        <v>954.0231</v>
      </c>
      <c r="W27" s="16">
        <v>1.9080462</v>
      </c>
      <c r="X27" s="16" t="s">
        <v>167</v>
      </c>
      <c r="Y27" s="17">
        <v>1.9868372035266361E-3</v>
      </c>
      <c r="Z27" s="18" t="str">
        <f>IF($AG$7 &lt;&gt; "", $AG$7 * Y27, "")</f>
        <v/>
      </c>
      <c r="AA27" s="18" t="str">
        <f>IF($AG$7 &lt;&gt; "", $AG$7 * L27 / $L$302,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s="5" t="s">
        <v>410</v>
      </c>
      <c r="B28" s="5" t="s">
        <v>25</v>
      </c>
      <c r="C28" s="5">
        <v>36</v>
      </c>
      <c r="D28" s="5">
        <v>80</v>
      </c>
      <c r="E28" s="5">
        <v>74</v>
      </c>
      <c r="F28" s="5">
        <v>71</v>
      </c>
      <c r="G28" s="6">
        <v>2.4951010481306102</v>
      </c>
      <c r="H28" s="7">
        <v>1.01030251690051E-4</v>
      </c>
      <c r="I28" s="16">
        <v>3.99554856508002</v>
      </c>
      <c r="J28" s="16">
        <v>1.01030251690051E-4</v>
      </c>
      <c r="K28" s="16">
        <v>3.99554856508002</v>
      </c>
      <c r="L28" s="16">
        <v>6.5512583405802202E-3</v>
      </c>
      <c r="M28" s="16">
        <v>1.1605450347069899E-3</v>
      </c>
      <c r="N28" s="16">
        <v>76</v>
      </c>
      <c r="O28" s="16" t="s">
        <v>26</v>
      </c>
      <c r="P28" s="16" t="s">
        <v>27</v>
      </c>
      <c r="Q28" s="16" t="s">
        <v>411</v>
      </c>
      <c r="R28" s="16" t="s">
        <v>29</v>
      </c>
      <c r="S28" s="16" t="s">
        <v>412</v>
      </c>
      <c r="T28" s="16" t="s">
        <v>413</v>
      </c>
      <c r="U28" s="16"/>
      <c r="V28" s="16">
        <v>1052.171</v>
      </c>
      <c r="W28" s="16">
        <v>2.1043419999999999</v>
      </c>
      <c r="X28" s="16" t="s">
        <v>414</v>
      </c>
      <c r="Y28" s="17">
        <v>2.2351918539674654E-3</v>
      </c>
      <c r="Z28" s="18" t="str">
        <f>IF($AG$7 &lt;&gt; "", $AG$7 * Y28, "")</f>
        <v/>
      </c>
      <c r="AA28" s="18" t="str">
        <f>IF($AG$7 &lt;&gt; "", $AG$7 * L28 / $L$302,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25">
      <c r="A29" s="5" t="s">
        <v>927</v>
      </c>
      <c r="B29" s="5" t="s">
        <v>25</v>
      </c>
      <c r="C29" s="5">
        <v>100</v>
      </c>
      <c r="D29" s="5">
        <v>259</v>
      </c>
      <c r="E29" s="5">
        <v>240</v>
      </c>
      <c r="F29" s="5">
        <v>196</v>
      </c>
      <c r="G29" s="6">
        <v>2.3491258738192302</v>
      </c>
      <c r="H29" s="7">
        <v>4.2449841611261598E-5</v>
      </c>
      <c r="I29" s="16">
        <v>4.3721239258554396</v>
      </c>
      <c r="J29" s="16">
        <v>4.2449841611261598E-5</v>
      </c>
      <c r="K29" s="16">
        <v>4.3721239258554396</v>
      </c>
      <c r="L29" s="16">
        <v>1.8197939834945099E-2</v>
      </c>
      <c r="M29" s="16">
        <v>3.5695842803493399E-3</v>
      </c>
      <c r="N29" s="16">
        <v>179</v>
      </c>
      <c r="O29" s="16" t="s">
        <v>26</v>
      </c>
      <c r="P29" s="16" t="s">
        <v>40</v>
      </c>
      <c r="Q29" s="16" t="s">
        <v>928</v>
      </c>
      <c r="R29" s="16" t="s">
        <v>29</v>
      </c>
      <c r="S29" s="16" t="s">
        <v>929</v>
      </c>
      <c r="T29" s="16" t="s">
        <v>930</v>
      </c>
      <c r="U29" s="16" t="s">
        <v>64</v>
      </c>
      <c r="V29" s="16">
        <v>1174.3109999999999</v>
      </c>
      <c r="W29" s="16">
        <v>2.3486220000000002</v>
      </c>
      <c r="X29" s="16" t="s">
        <v>931</v>
      </c>
      <c r="Y29" s="17">
        <v>6.2088662610207375E-3</v>
      </c>
      <c r="Z29" s="18" t="str">
        <f>IF($AG$7 &lt;&gt; "", $AG$7 * Y29, "")</f>
        <v/>
      </c>
      <c r="AA29" s="18" t="str">
        <f>IF($AG$7 &lt;&gt; "", $AG$7 * L29 / $L$302,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25">
      <c r="A30" s="8" t="s">
        <v>405</v>
      </c>
      <c r="B30" s="8" t="s">
        <v>25</v>
      </c>
      <c r="C30" s="8">
        <v>17</v>
      </c>
      <c r="D30" s="8">
        <v>40</v>
      </c>
      <c r="E30" s="8">
        <v>45</v>
      </c>
      <c r="F30" s="8">
        <v>33</v>
      </c>
      <c r="G30" s="9">
        <v>2.3403810157524898</v>
      </c>
      <c r="H30" s="10">
        <v>2.4290876328282298E-3</v>
      </c>
      <c r="I30" s="20">
        <v>2.6145568171144999</v>
      </c>
      <c r="J30" s="20">
        <v>2.4290876328282298E-3</v>
      </c>
      <c r="K30" s="20">
        <v>2.6145568171144999</v>
      </c>
      <c r="L30" s="20">
        <v>3.0936497719406598E-3</v>
      </c>
      <c r="M30" s="20">
        <v>6.0949270722990495E-4</v>
      </c>
      <c r="N30" s="20">
        <v>75</v>
      </c>
      <c r="O30" s="20" t="s">
        <v>26</v>
      </c>
      <c r="P30" s="20" t="s">
        <v>27</v>
      </c>
      <c r="Q30" s="20" t="s">
        <v>406</v>
      </c>
      <c r="R30" s="20" t="s">
        <v>29</v>
      </c>
      <c r="S30" s="20" t="s">
        <v>407</v>
      </c>
      <c r="T30" s="20" t="s">
        <v>408</v>
      </c>
      <c r="U30" s="20"/>
      <c r="V30" s="20">
        <v>965.10940000000005</v>
      </c>
      <c r="W30" s="20">
        <v>1.9302188</v>
      </c>
      <c r="X30" s="20" t="s">
        <v>409</v>
      </c>
      <c r="Y30" s="21">
        <v>1.0555072643735255E-3</v>
      </c>
      <c r="Z30" s="22" t="str">
        <f>IF($AG$7 &lt;&gt; "", $AG$7 * Y30, "")</f>
        <v/>
      </c>
      <c r="AA30" s="22" t="str">
        <f>IF($AG$7 &lt;&gt; "", $AG$7 * L30 / $L$302,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25">
      <c r="A31" s="5" t="s">
        <v>978</v>
      </c>
      <c r="B31" s="5" t="s">
        <v>25</v>
      </c>
      <c r="C31" s="5">
        <v>40</v>
      </c>
      <c r="D31" s="5">
        <v>129</v>
      </c>
      <c r="E31" s="5">
        <v>90</v>
      </c>
      <c r="F31" s="5">
        <v>92</v>
      </c>
      <c r="G31" s="6">
        <v>2.1951750476298901</v>
      </c>
      <c r="H31" s="7">
        <v>5.9789600205658298E-4</v>
      </c>
      <c r="I31" s="16">
        <v>3.2233743505614001</v>
      </c>
      <c r="J31" s="16">
        <v>5.9789600205658298E-4</v>
      </c>
      <c r="K31" s="16">
        <v>3.2233743505614001</v>
      </c>
      <c r="L31" s="16">
        <v>7.27917593397803E-3</v>
      </c>
      <c r="M31" s="16">
        <v>1.58669485638444E-3</v>
      </c>
      <c r="N31" s="16">
        <v>189</v>
      </c>
      <c r="O31" s="16" t="s">
        <v>26</v>
      </c>
      <c r="P31" s="16" t="s">
        <v>27</v>
      </c>
      <c r="Q31" s="16" t="s">
        <v>979</v>
      </c>
      <c r="R31" s="16" t="s">
        <v>29</v>
      </c>
      <c r="S31" s="16" t="s">
        <v>980</v>
      </c>
      <c r="T31" s="16" t="s">
        <v>981</v>
      </c>
      <c r="U31" s="16"/>
      <c r="V31" s="16">
        <v>994.06110000000001</v>
      </c>
      <c r="W31" s="16">
        <v>1.9881222000000001</v>
      </c>
      <c r="X31" s="16" t="s">
        <v>982</v>
      </c>
      <c r="Y31" s="17">
        <v>2.4835465044082952E-3</v>
      </c>
      <c r="Z31" s="18" t="str">
        <f>IF($AG$7 &lt;&gt; "", $AG$7 * Y31, "")</f>
        <v/>
      </c>
      <c r="AA31" s="18" t="str">
        <f>IF($AG$7 &lt;&gt; "", $AG$7 * L31 / $L$302,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25">
      <c r="A32" s="5" t="s">
        <v>1079</v>
      </c>
      <c r="B32" s="5" t="s">
        <v>25</v>
      </c>
      <c r="C32" s="5">
        <v>48</v>
      </c>
      <c r="D32" s="5">
        <v>160</v>
      </c>
      <c r="E32" s="5">
        <v>105</v>
      </c>
      <c r="F32" s="5">
        <v>111</v>
      </c>
      <c r="G32" s="6">
        <v>2.1873413038715599</v>
      </c>
      <c r="H32" s="7">
        <v>4.55109790210907E-4</v>
      </c>
      <c r="I32" s="16">
        <v>3.34188382195605</v>
      </c>
      <c r="J32" s="16">
        <v>4.55109790210907E-4</v>
      </c>
      <c r="K32" s="16">
        <v>3.34188382195605</v>
      </c>
      <c r="L32" s="16">
        <v>8.7350111207736298E-3</v>
      </c>
      <c r="M32" s="16">
        <v>1.91472525710765E-3</v>
      </c>
      <c r="N32" s="16">
        <v>213</v>
      </c>
      <c r="O32" s="16" t="s">
        <v>26</v>
      </c>
      <c r="P32" s="16" t="s">
        <v>27</v>
      </c>
      <c r="Q32" s="16" t="s">
        <v>1080</v>
      </c>
      <c r="R32" s="16" t="s">
        <v>1000</v>
      </c>
      <c r="S32" s="16" t="s">
        <v>135</v>
      </c>
      <c r="T32" s="16" t="s">
        <v>1081</v>
      </c>
      <c r="U32" s="16" t="s">
        <v>64</v>
      </c>
      <c r="V32" s="16">
        <v>1024.134</v>
      </c>
      <c r="W32" s="16">
        <v>2.0482680000000002</v>
      </c>
      <c r="X32" s="16" t="s">
        <v>1082</v>
      </c>
      <c r="Y32" s="17">
        <v>2.9802558052899539E-3</v>
      </c>
      <c r="Z32" s="18" t="str">
        <f>IF($AG$7 &lt;&gt; "", $AG$7 * Y32, "")</f>
        <v/>
      </c>
      <c r="AA32" s="18" t="str">
        <f>IF($AG$7 &lt;&gt; "", $AG$7 * L32 / $L$302,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25">
      <c r="A33" s="8" t="s">
        <v>441</v>
      </c>
      <c r="B33" s="8" t="s">
        <v>25</v>
      </c>
      <c r="C33" s="8">
        <v>24</v>
      </c>
      <c r="D33" s="8">
        <v>74</v>
      </c>
      <c r="E33" s="8">
        <v>71</v>
      </c>
      <c r="F33" s="8">
        <v>56</v>
      </c>
      <c r="G33" s="9">
        <v>2.07737419083626</v>
      </c>
      <c r="H33" s="10">
        <v>3.2752643115015702E-3</v>
      </c>
      <c r="I33" s="20">
        <v>2.4847536470020302</v>
      </c>
      <c r="J33" s="20">
        <v>3.2752643115015702E-3</v>
      </c>
      <c r="K33" s="20">
        <v>2.4847536470020302</v>
      </c>
      <c r="L33" s="20">
        <v>4.3675055603868201E-3</v>
      </c>
      <c r="M33" s="20">
        <v>1.03300943054702E-3</v>
      </c>
      <c r="N33" s="20">
        <v>82</v>
      </c>
      <c r="O33" s="20" t="s">
        <v>26</v>
      </c>
      <c r="P33" s="20" t="s">
        <v>108</v>
      </c>
      <c r="Q33" s="20" t="s">
        <v>442</v>
      </c>
      <c r="R33" s="20" t="s">
        <v>29</v>
      </c>
      <c r="S33" s="20" t="s">
        <v>443</v>
      </c>
      <c r="T33" s="20" t="s">
        <v>444</v>
      </c>
      <c r="U33" s="20"/>
      <c r="V33" s="20">
        <v>1121.2739999999999</v>
      </c>
      <c r="W33" s="20">
        <v>2.2425480000000002</v>
      </c>
      <c r="X33" s="20" t="s">
        <v>445</v>
      </c>
      <c r="Y33" s="21">
        <v>1.4901279026449769E-3</v>
      </c>
      <c r="Z33" s="22" t="str">
        <f>IF($AG$7 &lt;&gt; "", $AG$7 * Y33, "")</f>
        <v/>
      </c>
      <c r="AA33" s="22" t="str">
        <f>IF($AG$7 &lt;&gt; "", $AG$7 * L33 / $L$302,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25">
      <c r="A34" s="5" t="s">
        <v>208</v>
      </c>
      <c r="B34" s="5" t="s">
        <v>25</v>
      </c>
      <c r="C34" s="5">
        <v>64</v>
      </c>
      <c r="D34" s="5">
        <v>197</v>
      </c>
      <c r="E34" s="5">
        <v>160</v>
      </c>
      <c r="F34" s="5">
        <v>179</v>
      </c>
      <c r="G34" s="6">
        <v>2.0758598359598799</v>
      </c>
      <c r="H34" s="7">
        <v>5.9789600205658298E-4</v>
      </c>
      <c r="I34" s="16">
        <v>3.2233743505614001</v>
      </c>
      <c r="J34" s="16">
        <v>5.9789600205658298E-4</v>
      </c>
      <c r="K34" s="16">
        <v>3.2233743505614001</v>
      </c>
      <c r="L34" s="16">
        <v>1.16466814943648E-2</v>
      </c>
      <c r="M34" s="16">
        <v>2.7610524835789902E-3</v>
      </c>
      <c r="N34" s="16">
        <v>36</v>
      </c>
      <c r="O34" s="16" t="s">
        <v>26</v>
      </c>
      <c r="P34" s="16" t="s">
        <v>27</v>
      </c>
      <c r="Q34" s="16" t="s">
        <v>209</v>
      </c>
      <c r="R34" s="16" t="s">
        <v>29</v>
      </c>
      <c r="S34" s="16" t="s">
        <v>210</v>
      </c>
      <c r="T34" s="16" t="s">
        <v>211</v>
      </c>
      <c r="U34" s="16"/>
      <c r="V34" s="16">
        <v>1142.269</v>
      </c>
      <c r="W34" s="16">
        <v>2.284538</v>
      </c>
      <c r="X34" s="16" t="s">
        <v>212</v>
      </c>
      <c r="Y34" s="17">
        <v>3.9736744070532721E-3</v>
      </c>
      <c r="Z34" s="18" t="str">
        <f>IF($AG$7 &lt;&gt; "", $AG$7 * Y34, "")</f>
        <v/>
      </c>
      <c r="AA34" s="18" t="str">
        <f>IF($AG$7 &lt;&gt; "", $AG$7 * L34 / $L$302,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25">
      <c r="A35" s="8" t="s">
        <v>1423</v>
      </c>
      <c r="B35" s="8" t="s">
        <v>25</v>
      </c>
      <c r="C35" s="8">
        <v>61</v>
      </c>
      <c r="D35" s="8">
        <v>213</v>
      </c>
      <c r="E35" s="8">
        <v>177</v>
      </c>
      <c r="F35" s="8">
        <v>173</v>
      </c>
      <c r="G35" s="9">
        <v>1.9397370401287299</v>
      </c>
      <c r="H35" s="10">
        <v>1.53094355251695E-3</v>
      </c>
      <c r="I35" s="20">
        <v>2.8150408218963499</v>
      </c>
      <c r="J35" s="20">
        <v>1.53094355251695E-3</v>
      </c>
      <c r="K35" s="20">
        <v>2.8150408218963499</v>
      </c>
      <c r="L35" s="20">
        <v>1.11007432993165E-2</v>
      </c>
      <c r="M35" s="20">
        <v>2.8917266851060499E-3</v>
      </c>
      <c r="N35" s="20">
        <v>299</v>
      </c>
      <c r="O35" s="20" t="s">
        <v>26</v>
      </c>
      <c r="P35" s="20" t="s">
        <v>219</v>
      </c>
      <c r="Q35" s="20" t="s">
        <v>1424</v>
      </c>
      <c r="R35" s="20" t="s">
        <v>1000</v>
      </c>
      <c r="S35" s="20" t="s">
        <v>569</v>
      </c>
      <c r="T35" s="20" t="s">
        <v>1425</v>
      </c>
      <c r="U35" s="20"/>
      <c r="V35" s="20">
        <v>944.04930000000002</v>
      </c>
      <c r="W35" s="20">
        <v>1.8880986</v>
      </c>
      <c r="X35" s="20" t="s">
        <v>1426</v>
      </c>
      <c r="Y35" s="21">
        <v>3.78740841922265E-3</v>
      </c>
      <c r="Z35" s="22" t="str">
        <f>IF($AG$7 &lt;&gt; "", $AG$7 * Y35, "")</f>
        <v/>
      </c>
      <c r="AA35" s="22" t="str">
        <f>IF($AG$7 &lt;&gt; "", $AG$7 * L35 / $L$302,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25">
      <c r="A36" s="8" t="s">
        <v>1051</v>
      </c>
      <c r="B36" s="8" t="s">
        <v>25</v>
      </c>
      <c r="C36" s="8">
        <v>41</v>
      </c>
      <c r="D36" s="8">
        <v>130</v>
      </c>
      <c r="E36" s="8">
        <v>132</v>
      </c>
      <c r="F36" s="8">
        <v>140</v>
      </c>
      <c r="G36" s="9">
        <v>1.83738471941854</v>
      </c>
      <c r="H36" s="10">
        <v>4.5998341141583301E-3</v>
      </c>
      <c r="I36" s="20">
        <v>2.3372578301890199</v>
      </c>
      <c r="J36" s="20">
        <v>4.5998341141583301E-3</v>
      </c>
      <c r="K36" s="20">
        <v>2.3372578301890199</v>
      </c>
      <c r="L36" s="20">
        <v>7.4611553323274803E-3</v>
      </c>
      <c r="M36" s="20">
        <v>2.0875558923494899E-3</v>
      </c>
      <c r="N36" s="20">
        <v>206</v>
      </c>
      <c r="O36" s="20" t="s">
        <v>26</v>
      </c>
      <c r="P36" s="20" t="s">
        <v>40</v>
      </c>
      <c r="Q36" s="20" t="s">
        <v>1052</v>
      </c>
      <c r="R36" s="20" t="s">
        <v>1000</v>
      </c>
      <c r="S36" s="20" t="s">
        <v>99</v>
      </c>
      <c r="T36" s="20" t="s">
        <v>1053</v>
      </c>
      <c r="U36" s="20"/>
      <c r="V36" s="20">
        <v>1056.2249999999999</v>
      </c>
      <c r="W36" s="20">
        <v>2.1124499999999999</v>
      </c>
      <c r="X36" s="20" t="s">
        <v>1054</v>
      </c>
      <c r="Y36" s="21">
        <v>2.5456351670185024E-3</v>
      </c>
      <c r="Z36" s="22" t="str">
        <f>IF($AG$7 &lt;&gt; "", $AG$7 * Y36, "")</f>
        <v/>
      </c>
      <c r="AA36" s="22" t="str">
        <f>IF($AG$7 &lt;&gt; "", $AG$7 * L36 / $L$302,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25">
      <c r="A37" s="11" t="s">
        <v>1123</v>
      </c>
      <c r="B37" s="11" t="s">
        <v>25</v>
      </c>
      <c r="C37" s="11">
        <v>27</v>
      </c>
      <c r="D37" s="11">
        <v>105</v>
      </c>
      <c r="E37" s="11">
        <v>92</v>
      </c>
      <c r="F37" s="11">
        <v>73</v>
      </c>
      <c r="G37" s="12">
        <v>1.82736839704959</v>
      </c>
      <c r="H37" s="13">
        <v>8.8070482874193397E-3</v>
      </c>
      <c r="I37" s="23">
        <v>2.0551696224938101</v>
      </c>
      <c r="J37" s="23">
        <v>8.8070482874193397E-3</v>
      </c>
      <c r="K37" s="23">
        <v>2.0551696224938101</v>
      </c>
      <c r="L37" s="23">
        <v>4.9134437554351701E-3</v>
      </c>
      <c r="M37" s="23">
        <v>1.38225369015652E-3</v>
      </c>
      <c r="N37" s="23">
        <v>224</v>
      </c>
      <c r="O37" s="23" t="s">
        <v>26</v>
      </c>
      <c r="P37" s="23" t="s">
        <v>27</v>
      </c>
      <c r="Q37" s="23" t="s">
        <v>1124</v>
      </c>
      <c r="R37" s="23" t="s">
        <v>1000</v>
      </c>
      <c r="S37" s="23" t="s">
        <v>190</v>
      </c>
      <c r="T37" s="23" t="s">
        <v>1125</v>
      </c>
      <c r="U37" s="23" t="s">
        <v>64</v>
      </c>
      <c r="V37" s="23">
        <v>1156.2550000000001</v>
      </c>
      <c r="W37" s="23">
        <v>2.3125100000000001</v>
      </c>
      <c r="X37" s="23" t="s">
        <v>1126</v>
      </c>
      <c r="Y37" s="24">
        <v>1.6763938904755991E-3</v>
      </c>
      <c r="Z37" s="25" t="str">
        <f>IF($AG$7 &lt;&gt; "", $AG$7 * Y37, "")</f>
        <v/>
      </c>
      <c r="AA37" s="25" t="str">
        <f>IF($AG$7 &lt;&gt; "", $AG$7 * L37 / $L$302, "")</f>
        <v/>
      </c>
      <c r="AB37" s="23" t="str">
        <f>IF(ISNUMBER(SEARCH(O37,$AG$2))=TRUE,"Yes",IF(ISNUMBER(SEARCH(O37,$AG$3))=TRUE,"Yes",IF(ISNUMBER(SEARCH(O37,$AG$4))=TRUE,"Yes","No")))</f>
        <v>No</v>
      </c>
      <c r="AC37" s="23"/>
      <c r="AD37" s="23"/>
    </row>
    <row r="38" spans="1:30" x14ac:dyDescent="0.25">
      <c r="A38" s="8" t="s">
        <v>692</v>
      </c>
      <c r="B38" s="8" t="s">
        <v>25</v>
      </c>
      <c r="C38" s="8">
        <v>78</v>
      </c>
      <c r="D38" s="8">
        <v>296</v>
      </c>
      <c r="E38" s="8">
        <v>226</v>
      </c>
      <c r="F38" s="8">
        <v>256</v>
      </c>
      <c r="G38" s="9">
        <v>1.8273492852856399</v>
      </c>
      <c r="H38" s="10">
        <v>2.4290876328282298E-3</v>
      </c>
      <c r="I38" s="20">
        <v>2.6145568171144999</v>
      </c>
      <c r="J38" s="20">
        <v>2.4290876328282298E-3</v>
      </c>
      <c r="K38" s="20">
        <v>2.6145568171144999</v>
      </c>
      <c r="L38" s="20">
        <v>1.4194393071257199E-2</v>
      </c>
      <c r="M38" s="20">
        <v>3.9980338164167404E-3</v>
      </c>
      <c r="N38" s="20">
        <v>132</v>
      </c>
      <c r="O38" s="20" t="s">
        <v>26</v>
      </c>
      <c r="P38" s="20" t="s">
        <v>40</v>
      </c>
      <c r="Q38" s="20" t="s">
        <v>693</v>
      </c>
      <c r="R38" s="20" t="s">
        <v>29</v>
      </c>
      <c r="S38" s="20" t="s">
        <v>694</v>
      </c>
      <c r="T38" s="20" t="s">
        <v>695</v>
      </c>
      <c r="U38" s="20"/>
      <c r="V38" s="20">
        <v>1188.2950000000001</v>
      </c>
      <c r="W38" s="20">
        <v>2.3765900000000002</v>
      </c>
      <c r="X38" s="20" t="s">
        <v>696</v>
      </c>
      <c r="Y38" s="21">
        <v>4.842915683596175E-3</v>
      </c>
      <c r="Z38" s="22" t="str">
        <f>IF($AG$7 &lt;&gt; "", $AG$7 * Y38, "")</f>
        <v/>
      </c>
      <c r="AA38" s="22" t="str">
        <f>IF($AG$7 &lt;&gt; "", $AG$7 * L38 / $L$302, "")</f>
        <v/>
      </c>
      <c r="AB38" s="20" t="str">
        <f>IF(ISNUMBER(SEARCH(O38,$AG$2))=TRUE,"Yes",IF(ISNUMBER(SEARCH(O38,$AG$3))=TRUE,"Yes",IF(ISNUMBER(SEARCH(O38,$AG$4))=TRUE,"Yes","No")))</f>
        <v>No</v>
      </c>
      <c r="AC38" s="20"/>
      <c r="AD38" s="20"/>
    </row>
    <row r="39" spans="1:30" x14ac:dyDescent="0.25">
      <c r="A39" s="11" t="s">
        <v>807</v>
      </c>
      <c r="B39" s="11" t="s">
        <v>25</v>
      </c>
      <c r="C39" s="11">
        <v>51</v>
      </c>
      <c r="D39" s="11">
        <v>208</v>
      </c>
      <c r="E39" s="11">
        <v>182</v>
      </c>
      <c r="F39" s="11">
        <v>182</v>
      </c>
      <c r="G39" s="12">
        <v>1.6545880244334501</v>
      </c>
      <c r="H39" s="13">
        <v>9.6527295985779499E-3</v>
      </c>
      <c r="I39" s="23">
        <v>2.0153498595086701</v>
      </c>
      <c r="J39" s="23">
        <v>9.6527295985779499E-3</v>
      </c>
      <c r="K39" s="23">
        <v>2.0153498595086701</v>
      </c>
      <c r="L39" s="23">
        <v>9.2809493158219902E-3</v>
      </c>
      <c r="M39" s="23">
        <v>2.9466107746153802E-3</v>
      </c>
      <c r="N39" s="23">
        <v>155</v>
      </c>
      <c r="O39" s="23" t="s">
        <v>26</v>
      </c>
      <c r="P39" s="23" t="s">
        <v>230</v>
      </c>
      <c r="Q39" s="23" t="s">
        <v>808</v>
      </c>
      <c r="R39" s="23" t="s">
        <v>29</v>
      </c>
      <c r="S39" s="23" t="s">
        <v>809</v>
      </c>
      <c r="T39" s="23" t="s">
        <v>810</v>
      </c>
      <c r="U39" s="23"/>
      <c r="V39" s="23">
        <v>857.86980000000005</v>
      </c>
      <c r="W39" s="23">
        <v>1.7157396</v>
      </c>
      <c r="X39" s="23" t="s">
        <v>811</v>
      </c>
      <c r="Y39" s="24">
        <v>3.166521793120576E-3</v>
      </c>
      <c r="Z39" s="25" t="str">
        <f>IF($AG$7 &lt;&gt; "", $AG$7 * Y39, "")</f>
        <v/>
      </c>
      <c r="AA39" s="25" t="str">
        <f>IF($AG$7 &lt;&gt; "", $AG$7 * L39 / $L$302, "")</f>
        <v/>
      </c>
      <c r="AB39" s="23" t="str">
        <f>IF(ISNUMBER(SEARCH(O39,$AG$2))=TRUE,"Yes",IF(ISNUMBER(SEARCH(O39,$AG$3))=TRUE,"Yes",IF(ISNUMBER(SEARCH(O39,$AG$4))=TRUE,"Yes","No")))</f>
        <v>No</v>
      </c>
      <c r="AC39" s="23"/>
      <c r="AD39" s="23"/>
    </row>
    <row r="40" spans="1:30" x14ac:dyDescent="0.25">
      <c r="A40" t="s">
        <v>917</v>
      </c>
      <c r="B40" t="s">
        <v>25</v>
      </c>
      <c r="C40">
        <v>50</v>
      </c>
      <c r="D40">
        <v>242</v>
      </c>
      <c r="E40">
        <v>179</v>
      </c>
      <c r="F40">
        <v>169</v>
      </c>
      <c r="G40" s="1">
        <v>1.59405477315099</v>
      </c>
      <c r="H40" s="2">
        <v>1.32144475023289E-2</v>
      </c>
      <c r="I40" s="14">
        <v>1.8789509900582499</v>
      </c>
      <c r="J40" s="14">
        <v>1.32144475023289E-2</v>
      </c>
      <c r="K40" s="14">
        <v>1.8789509900582499</v>
      </c>
      <c r="L40" s="14">
        <v>9.0989699174725304E-3</v>
      </c>
      <c r="M40" s="14">
        <v>3.0113916003048002E-3</v>
      </c>
      <c r="N40" s="14">
        <v>177</v>
      </c>
      <c r="O40" s="14" t="s">
        <v>26</v>
      </c>
      <c r="P40" s="14" t="s">
        <v>27</v>
      </c>
      <c r="Q40" s="14" t="s">
        <v>918</v>
      </c>
      <c r="R40" s="14" t="s">
        <v>29</v>
      </c>
      <c r="S40" s="14" t="s">
        <v>919</v>
      </c>
      <c r="T40" s="14" t="s">
        <v>920</v>
      </c>
      <c r="V40" s="14">
        <v>1185.2070000000001</v>
      </c>
      <c r="W40" s="14">
        <v>2.3704139999999998</v>
      </c>
      <c r="X40" s="14" t="s">
        <v>921</v>
      </c>
      <c r="Y40" s="26">
        <v>3.1044331305103688E-3</v>
      </c>
      <c r="Z40" s="19" t="str">
        <f>IF($AG$7 &lt;&gt; "", $AG$7 * Y40, "")</f>
        <v/>
      </c>
      <c r="AA40" s="19" t="str">
        <f>IF($AG$7 &lt;&gt; "", $AG$7 * L40 / $L$302,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t="s">
        <v>897</v>
      </c>
      <c r="B41" t="s">
        <v>25</v>
      </c>
      <c r="C41">
        <v>44</v>
      </c>
      <c r="D41">
        <v>173</v>
      </c>
      <c r="E41">
        <v>170</v>
      </c>
      <c r="F41">
        <v>171</v>
      </c>
      <c r="G41" s="1">
        <v>1.58871120921718</v>
      </c>
      <c r="H41" s="2">
        <v>1.51469086355465E-2</v>
      </c>
      <c r="I41" s="14">
        <v>1.81967599419254</v>
      </c>
      <c r="J41" s="14">
        <v>1.51469086355465E-2</v>
      </c>
      <c r="K41" s="14">
        <v>1.81967599419254</v>
      </c>
      <c r="L41" s="14">
        <v>8.0070935273758304E-3</v>
      </c>
      <c r="M41" s="14">
        <v>2.6615701274970401E-3</v>
      </c>
      <c r="N41" s="14">
        <v>173</v>
      </c>
      <c r="O41" s="14" t="s">
        <v>26</v>
      </c>
      <c r="P41" s="14" t="s">
        <v>27</v>
      </c>
      <c r="Q41" s="14" t="s">
        <v>898</v>
      </c>
      <c r="R41" s="14" t="s">
        <v>29</v>
      </c>
      <c r="S41" s="14" t="s">
        <v>899</v>
      </c>
      <c r="T41" s="14" t="s">
        <v>900</v>
      </c>
      <c r="V41" s="14">
        <v>1140.299</v>
      </c>
      <c r="W41" s="14">
        <v>2.2805979999999999</v>
      </c>
      <c r="X41" s="14" t="s">
        <v>901</v>
      </c>
      <c r="Y41" s="26">
        <v>2.7319011548491245E-3</v>
      </c>
      <c r="Z41" s="19" t="str">
        <f>IF($AG$7 &lt;&gt; "", $AG$7 * Y41, "")</f>
        <v/>
      </c>
      <c r="AA41" s="19" t="str">
        <f>IF($AG$7 &lt;&gt; "", $AG$7 * L41 / $L$302,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25">
      <c r="A42" t="s">
        <v>1107</v>
      </c>
      <c r="B42" t="s">
        <v>25</v>
      </c>
      <c r="C42">
        <v>22</v>
      </c>
      <c r="D42">
        <v>107</v>
      </c>
      <c r="E42">
        <v>85</v>
      </c>
      <c r="F42">
        <v>88</v>
      </c>
      <c r="G42" s="1">
        <v>1.4759574756577301</v>
      </c>
      <c r="H42" s="2">
        <v>5.0387062310591098E-2</v>
      </c>
      <c r="I42" s="14">
        <v>1.2976809613404201</v>
      </c>
      <c r="J42" s="14">
        <v>5.0387062310591098E-2</v>
      </c>
      <c r="K42" s="14">
        <v>1.2976809613404201</v>
      </c>
      <c r="L42" s="14">
        <v>4.0035467636879204E-3</v>
      </c>
      <c r="M42" s="14">
        <v>1.4376223795943099E-3</v>
      </c>
      <c r="N42" s="14">
        <v>220</v>
      </c>
      <c r="O42" s="14" t="s">
        <v>26</v>
      </c>
      <c r="P42" s="14" t="s">
        <v>40</v>
      </c>
      <c r="Q42" s="14" t="s">
        <v>1108</v>
      </c>
      <c r="R42" s="14" t="s">
        <v>1000</v>
      </c>
      <c r="S42" s="14" t="s">
        <v>170</v>
      </c>
      <c r="T42" s="14" t="s">
        <v>1109</v>
      </c>
      <c r="U42" s="14" t="s">
        <v>64</v>
      </c>
      <c r="V42" s="14">
        <v>1073.2059999999999</v>
      </c>
      <c r="W42" s="14">
        <v>2.1464120000000002</v>
      </c>
      <c r="X42" s="14" t="s">
        <v>1110</v>
      </c>
      <c r="Y42" s="26">
        <v>1.3659505774245623E-3</v>
      </c>
      <c r="Z42" s="19" t="str">
        <f>IF($AG$7 &lt;&gt; "", $AG$7 * Y42, "")</f>
        <v/>
      </c>
      <c r="AA42" s="19" t="str">
        <f>IF($AG$7 &lt;&gt; "", $AG$7 * L42 / $L$302,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717</v>
      </c>
      <c r="B43" t="s">
        <v>25</v>
      </c>
      <c r="C43">
        <v>37</v>
      </c>
      <c r="D43">
        <v>191</v>
      </c>
      <c r="E43">
        <v>173</v>
      </c>
      <c r="F43">
        <v>161</v>
      </c>
      <c r="G43" s="1">
        <v>1.31602843072536</v>
      </c>
      <c r="H43" s="2">
        <v>5.6297913488084599E-2</v>
      </c>
      <c r="I43" s="14">
        <v>1.2495077006620301</v>
      </c>
      <c r="J43" s="14">
        <v>5.6297913488084599E-2</v>
      </c>
      <c r="K43" s="14">
        <v>1.2495077006620301</v>
      </c>
      <c r="L43" s="14">
        <v>6.7332377389296696E-3</v>
      </c>
      <c r="M43" s="14">
        <v>2.7031777955080702E-3</v>
      </c>
      <c r="N43" s="14">
        <v>137</v>
      </c>
      <c r="O43" s="14" t="s">
        <v>26</v>
      </c>
      <c r="P43" s="14" t="s">
        <v>27</v>
      </c>
      <c r="Q43" s="14" t="s">
        <v>718</v>
      </c>
      <c r="R43" s="14" t="s">
        <v>29</v>
      </c>
      <c r="S43" s="14" t="s">
        <v>719</v>
      </c>
      <c r="T43" s="14" t="s">
        <v>720</v>
      </c>
      <c r="V43" s="14">
        <v>1057.1659999999999</v>
      </c>
      <c r="W43" s="14">
        <v>2.1143320000000001</v>
      </c>
      <c r="X43" s="14" t="s">
        <v>721</v>
      </c>
      <c r="Y43" s="26">
        <v>2.2972805165776731E-3</v>
      </c>
      <c r="Z43" s="19" t="str">
        <f>IF($AG$7 &lt;&gt; "", $AG$7 * Y43, "")</f>
        <v/>
      </c>
      <c r="AA43" s="19" t="str">
        <f>IF($AG$7 &lt;&gt; "", $AG$7 * L43 / $L$302,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1091</v>
      </c>
      <c r="B44" t="s">
        <v>25</v>
      </c>
      <c r="C44">
        <v>30</v>
      </c>
      <c r="D44">
        <v>162</v>
      </c>
      <c r="E44">
        <v>135</v>
      </c>
      <c r="F44">
        <v>130</v>
      </c>
      <c r="G44" s="1">
        <v>1.31512543765846</v>
      </c>
      <c r="H44" s="2">
        <v>6.4271147300294998E-2</v>
      </c>
      <c r="I44" s="14">
        <v>1.1919839474563401</v>
      </c>
      <c r="J44" s="14">
        <v>6.4271147300294998E-2</v>
      </c>
      <c r="K44" s="14">
        <v>1.1919839474563401</v>
      </c>
      <c r="L44" s="14">
        <v>5.4593819504835201E-3</v>
      </c>
      <c r="M44" s="14">
        <v>2.1925471230901201E-3</v>
      </c>
      <c r="N44" s="14">
        <v>216</v>
      </c>
      <c r="O44" s="14" t="s">
        <v>26</v>
      </c>
      <c r="P44" s="14" t="s">
        <v>27</v>
      </c>
      <c r="Q44" s="14" t="s">
        <v>1092</v>
      </c>
      <c r="R44" s="14" t="s">
        <v>1000</v>
      </c>
      <c r="S44" s="14" t="s">
        <v>150</v>
      </c>
      <c r="T44" s="14" t="s">
        <v>1093</v>
      </c>
      <c r="V44" s="14">
        <v>1095.28</v>
      </c>
      <c r="W44" s="14">
        <v>2.1905600000000001</v>
      </c>
      <c r="X44" s="14" t="s">
        <v>1094</v>
      </c>
      <c r="Y44" s="26">
        <v>1.8626598783062214E-3</v>
      </c>
      <c r="Z44" s="19" t="str">
        <f>IF($AG$7 &lt;&gt; "", $AG$7 * Y44, "")</f>
        <v/>
      </c>
      <c r="AA44" s="19" t="str">
        <f>IF($AG$7 &lt;&gt; "", $AG$7 * L44 / $L$302,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430</v>
      </c>
      <c r="B45" t="s">
        <v>25</v>
      </c>
      <c r="C45">
        <v>34</v>
      </c>
      <c r="D45">
        <v>189</v>
      </c>
      <c r="E45">
        <v>171</v>
      </c>
      <c r="F45">
        <v>140</v>
      </c>
      <c r="G45" s="1">
        <v>1.26916018565296</v>
      </c>
      <c r="H45" s="2">
        <v>6.9591776281676801E-2</v>
      </c>
      <c r="I45" s="14">
        <v>1.15744207829899</v>
      </c>
      <c r="J45" s="14">
        <v>6.9591776281676801E-2</v>
      </c>
      <c r="K45" s="14">
        <v>1.15744207829899</v>
      </c>
      <c r="L45" s="14">
        <v>6.1872995438813196E-3</v>
      </c>
      <c r="M45" s="14">
        <v>2.5654959042278099E-3</v>
      </c>
      <c r="N45" s="14">
        <v>80</v>
      </c>
      <c r="O45" s="14" t="s">
        <v>26</v>
      </c>
      <c r="P45" s="14" t="s">
        <v>431</v>
      </c>
      <c r="Q45" s="14" t="s">
        <v>432</v>
      </c>
      <c r="R45" s="14" t="s">
        <v>29</v>
      </c>
      <c r="S45" s="14" t="s">
        <v>433</v>
      </c>
      <c r="T45" s="14" t="s">
        <v>434</v>
      </c>
      <c r="U45" s="14" t="s">
        <v>64</v>
      </c>
      <c r="V45" s="14">
        <v>1095.213</v>
      </c>
      <c r="W45" s="14">
        <v>2.190426</v>
      </c>
      <c r="X45" s="14" t="s">
        <v>435</v>
      </c>
      <c r="Y45" s="26">
        <v>2.111014528747051E-3</v>
      </c>
      <c r="Z45" s="19" t="str">
        <f>IF($AG$7 &lt;&gt; "", $AG$7 * Y45, "")</f>
        <v/>
      </c>
      <c r="AA45" s="19" t="str">
        <f>IF($AG$7 &lt;&gt; "", $AG$7 * L45 / $L$302,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537</v>
      </c>
      <c r="B46" t="s">
        <v>25</v>
      </c>
      <c r="C46">
        <v>37</v>
      </c>
      <c r="D46">
        <v>206</v>
      </c>
      <c r="E46">
        <v>166</v>
      </c>
      <c r="F46">
        <v>187</v>
      </c>
      <c r="G46" s="1">
        <v>1.2251667357243501</v>
      </c>
      <c r="H46" s="2">
        <v>8.0243859941679305E-2</v>
      </c>
      <c r="I46" s="14">
        <v>1.09558818877312</v>
      </c>
      <c r="J46" s="14">
        <v>8.0243859941679305E-2</v>
      </c>
      <c r="K46" s="14">
        <v>1.09558818877312</v>
      </c>
      <c r="L46" s="14">
        <v>6.7332377389296696E-3</v>
      </c>
      <c r="M46" s="14">
        <v>2.8791156001869E-3</v>
      </c>
      <c r="N46" s="14">
        <v>101</v>
      </c>
      <c r="O46" s="14" t="s">
        <v>26</v>
      </c>
      <c r="P46" s="14" t="s">
        <v>27</v>
      </c>
      <c r="Q46" s="14" t="s">
        <v>538</v>
      </c>
      <c r="R46" s="14" t="s">
        <v>29</v>
      </c>
      <c r="S46" s="14" t="s">
        <v>539</v>
      </c>
      <c r="T46" s="14" t="s">
        <v>540</v>
      </c>
      <c r="V46" s="14">
        <v>876.93640000000005</v>
      </c>
      <c r="W46" s="14">
        <v>1.7538727999999999</v>
      </c>
      <c r="X46" s="14" t="s">
        <v>541</v>
      </c>
      <c r="Y46" s="26">
        <v>2.2972805165776731E-3</v>
      </c>
      <c r="Z46" s="19" t="str">
        <f>IF($AG$7 &lt;&gt; "", $AG$7 * Y46, "")</f>
        <v/>
      </c>
      <c r="AA46" s="19" t="str">
        <f>IF($AG$7 &lt;&gt; "", $AG$7 * L46 / $L$302,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240</v>
      </c>
      <c r="B47" t="s">
        <v>25</v>
      </c>
      <c r="C47">
        <v>11</v>
      </c>
      <c r="D47">
        <v>62</v>
      </c>
      <c r="E47">
        <v>65</v>
      </c>
      <c r="F47">
        <v>40</v>
      </c>
      <c r="G47" s="1">
        <v>1.22198531967518</v>
      </c>
      <c r="H47" s="2">
        <v>0.18609141956903399</v>
      </c>
      <c r="I47" s="14">
        <v>0.73027365115579901</v>
      </c>
      <c r="J47" s="14">
        <v>0.18609141956903399</v>
      </c>
      <c r="K47" s="14">
        <v>0.73027365115579901</v>
      </c>
      <c r="L47" s="14">
        <v>2.0017733818439602E-3</v>
      </c>
      <c r="M47" s="14">
        <v>8.5648197658069801E-4</v>
      </c>
      <c r="N47" s="14">
        <v>42</v>
      </c>
      <c r="O47" s="14" t="s">
        <v>26</v>
      </c>
      <c r="P47" s="14" t="s">
        <v>27</v>
      </c>
      <c r="Q47" s="14" t="s">
        <v>241</v>
      </c>
      <c r="R47" s="14" t="s">
        <v>29</v>
      </c>
      <c r="S47" s="14" t="s">
        <v>242</v>
      </c>
      <c r="T47" s="14" t="s">
        <v>243</v>
      </c>
      <c r="V47" s="14">
        <v>1182.3800000000001</v>
      </c>
      <c r="W47" s="14">
        <v>2.36476</v>
      </c>
      <c r="X47" s="14" t="s">
        <v>244</v>
      </c>
      <c r="Y47" s="27">
        <v>6.8297528871228113E-4</v>
      </c>
      <c r="Z47" s="19" t="str">
        <f>IF($AG$7 &lt;&gt; "", $AG$7 * Y47, "")</f>
        <v/>
      </c>
      <c r="AA47" s="19" t="str">
        <f>IF($AG$7 &lt;&gt; "", $AG$7 * L47 / $L$302,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907</v>
      </c>
      <c r="B48" t="s">
        <v>25</v>
      </c>
      <c r="C48">
        <v>29</v>
      </c>
      <c r="D48">
        <v>173</v>
      </c>
      <c r="E48">
        <v>140</v>
      </c>
      <c r="F48">
        <v>129</v>
      </c>
      <c r="G48" s="1">
        <v>1.21994560023942</v>
      </c>
      <c r="H48" s="2">
        <v>9.3418441232972493E-2</v>
      </c>
      <c r="I48" s="14">
        <v>1.0295673835646799</v>
      </c>
      <c r="J48" s="14">
        <v>9.3418441232972493E-2</v>
      </c>
      <c r="K48" s="14">
        <v>1.0295673835646799</v>
      </c>
      <c r="L48" s="14">
        <v>5.2774025521340698E-3</v>
      </c>
      <c r="M48" s="14">
        <v>2.2637668883235601E-3</v>
      </c>
      <c r="N48" s="14">
        <v>175</v>
      </c>
      <c r="O48" s="14" t="s">
        <v>26</v>
      </c>
      <c r="P48" s="14" t="s">
        <v>27</v>
      </c>
      <c r="Q48" s="14" t="s">
        <v>908</v>
      </c>
      <c r="R48" s="14" t="s">
        <v>29</v>
      </c>
      <c r="S48" s="14" t="s">
        <v>909</v>
      </c>
      <c r="T48" s="14" t="s">
        <v>910</v>
      </c>
      <c r="V48" s="14">
        <v>1073.1220000000001</v>
      </c>
      <c r="W48" s="14">
        <v>2.1462439999999998</v>
      </c>
      <c r="X48" s="14" t="s">
        <v>911</v>
      </c>
      <c r="Y48" s="26">
        <v>1.8005712156960139E-3</v>
      </c>
      <c r="Z48" s="19" t="str">
        <f>IF($AG$7 &lt;&gt; "", $AG$7 * Y48, "")</f>
        <v/>
      </c>
      <c r="AA48" s="19" t="str">
        <f>IF($AG$7 &lt;&gt; "", $AG$7 * L48 / $L$302,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632</v>
      </c>
      <c r="B49" t="s">
        <v>25</v>
      </c>
      <c r="C49">
        <v>50</v>
      </c>
      <c r="D49">
        <v>286</v>
      </c>
      <c r="E49">
        <v>249</v>
      </c>
      <c r="F49">
        <v>237</v>
      </c>
      <c r="G49" s="1">
        <v>1.1959424545038699</v>
      </c>
      <c r="H49" s="2">
        <v>7.7205729635843198E-2</v>
      </c>
      <c r="I49" s="14">
        <v>1.11235046835734</v>
      </c>
      <c r="J49" s="14">
        <v>7.7205729635843198E-2</v>
      </c>
      <c r="K49" s="14">
        <v>1.11235046835734</v>
      </c>
      <c r="L49" s="14">
        <v>9.0989699174725304E-3</v>
      </c>
      <c r="M49" s="14">
        <v>3.97049659619725E-3</v>
      </c>
      <c r="N49" s="14">
        <v>120</v>
      </c>
      <c r="O49" s="14" t="s">
        <v>26</v>
      </c>
      <c r="P49" s="14" t="s">
        <v>27</v>
      </c>
      <c r="Q49" s="14" t="s">
        <v>633</v>
      </c>
      <c r="R49" s="14" t="s">
        <v>29</v>
      </c>
      <c r="S49" s="14" t="s">
        <v>634</v>
      </c>
      <c r="T49" s="14" t="s">
        <v>635</v>
      </c>
      <c r="V49" s="14">
        <v>1289.423</v>
      </c>
      <c r="W49" s="14">
        <v>2.578846</v>
      </c>
      <c r="X49" s="14" t="s">
        <v>636</v>
      </c>
      <c r="Y49" s="26">
        <v>3.1044331305103688E-3</v>
      </c>
      <c r="Z49" s="19" t="str">
        <f>IF($AG$7 &lt;&gt; "", $AG$7 * Y49, "")</f>
        <v/>
      </c>
      <c r="AA49" s="19" t="str">
        <f>IF($AG$7 &lt;&gt; "", $AG$7 * L49 / $L$302,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867</v>
      </c>
      <c r="B50" t="s">
        <v>25</v>
      </c>
      <c r="C50">
        <v>42</v>
      </c>
      <c r="D50">
        <v>250</v>
      </c>
      <c r="E50">
        <v>209</v>
      </c>
      <c r="F50">
        <v>195</v>
      </c>
      <c r="G50" s="1">
        <v>1.1869090020117801</v>
      </c>
      <c r="H50" s="2">
        <v>8.5618447139695006E-2</v>
      </c>
      <c r="I50" s="14">
        <v>1.0674326532218401</v>
      </c>
      <c r="J50" s="14">
        <v>8.5618447139695006E-2</v>
      </c>
      <c r="K50" s="14">
        <v>1.0674326532218401</v>
      </c>
      <c r="L50" s="14">
        <v>7.6431347306769298E-3</v>
      </c>
      <c r="M50" s="14">
        <v>3.3556497274910601E-3</v>
      </c>
      <c r="N50" s="14">
        <v>167</v>
      </c>
      <c r="O50" s="14" t="s">
        <v>26</v>
      </c>
      <c r="P50" s="14" t="s">
        <v>108</v>
      </c>
      <c r="Q50" s="14" t="s">
        <v>868</v>
      </c>
      <c r="R50" s="14" t="s">
        <v>29</v>
      </c>
      <c r="S50" s="14" t="s">
        <v>869</v>
      </c>
      <c r="T50" s="14" t="s">
        <v>870</v>
      </c>
      <c r="V50" s="14">
        <v>943.96090000000004</v>
      </c>
      <c r="W50" s="14">
        <v>1.8879218</v>
      </c>
      <c r="X50" s="14" t="s">
        <v>871</v>
      </c>
      <c r="Y50" s="26">
        <v>2.6077238296287096E-3</v>
      </c>
      <c r="Z50" s="19" t="str">
        <f>IF($AG$7 &lt;&gt; "", $AG$7 * Y50, "")</f>
        <v/>
      </c>
      <c r="AA50" s="19" t="str">
        <f>IF($AG$7 &lt;&gt; "", $AG$7 * L50 / $L$302,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33</v>
      </c>
      <c r="B51" t="s">
        <v>25</v>
      </c>
      <c r="C51">
        <v>26</v>
      </c>
      <c r="D51">
        <v>153</v>
      </c>
      <c r="E51">
        <v>124</v>
      </c>
      <c r="F51">
        <v>130</v>
      </c>
      <c r="G51" s="1">
        <v>1.17630940090042</v>
      </c>
      <c r="H51" s="2">
        <v>0.111187230172112</v>
      </c>
      <c r="I51" s="14">
        <v>0.95394508851156101</v>
      </c>
      <c r="J51" s="14">
        <v>0.111187230172112</v>
      </c>
      <c r="K51" s="14">
        <v>0.95394508851156101</v>
      </c>
      <c r="L51" s="14">
        <v>4.7314643570857198E-3</v>
      </c>
      <c r="M51" s="14">
        <v>2.0923374891416999E-3</v>
      </c>
      <c r="N51" s="14">
        <v>2</v>
      </c>
      <c r="O51" s="14" t="s">
        <v>26</v>
      </c>
      <c r="P51" s="14" t="s">
        <v>34</v>
      </c>
      <c r="Q51" s="14" t="s">
        <v>35</v>
      </c>
      <c r="R51" s="14" t="s">
        <v>29</v>
      </c>
      <c r="S51" s="14" t="s">
        <v>36</v>
      </c>
      <c r="T51" s="14" t="s">
        <v>37</v>
      </c>
      <c r="V51" s="14">
        <v>1143.2570000000001</v>
      </c>
      <c r="W51" s="14">
        <v>2.2865139999999999</v>
      </c>
      <c r="X51" s="14" t="s">
        <v>38</v>
      </c>
      <c r="Y51" s="26">
        <v>1.6143052278653918E-3</v>
      </c>
      <c r="Z51" s="19" t="str">
        <f>IF($AG$7 &lt;&gt; "", $AG$7 * Y51, "")</f>
        <v/>
      </c>
      <c r="AA51" s="19" t="str">
        <f>IF($AG$7 &lt;&gt; "", $AG$7 * L51 / $L$302,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572</v>
      </c>
      <c r="B52" t="s">
        <v>25</v>
      </c>
      <c r="C52">
        <v>55</v>
      </c>
      <c r="D52">
        <v>364</v>
      </c>
      <c r="E52">
        <v>277</v>
      </c>
      <c r="F52">
        <v>264</v>
      </c>
      <c r="G52" s="1">
        <v>1.1126694675078801</v>
      </c>
      <c r="H52" s="2">
        <v>9.9249856358984395E-2</v>
      </c>
      <c r="I52" s="14">
        <v>1.00327011310435</v>
      </c>
      <c r="J52" s="14">
        <v>9.9249856358984395E-2</v>
      </c>
      <c r="K52" s="14">
        <v>1.00327011310435</v>
      </c>
      <c r="L52" s="14">
        <v>1.00088669092198E-2</v>
      </c>
      <c r="M52" s="14">
        <v>4.6264713401254799E-3</v>
      </c>
      <c r="N52" s="14">
        <v>108</v>
      </c>
      <c r="O52" s="14" t="s">
        <v>26</v>
      </c>
      <c r="P52" s="14" t="s">
        <v>27</v>
      </c>
      <c r="Q52" s="14" t="s">
        <v>573</v>
      </c>
      <c r="R52" s="14" t="s">
        <v>29</v>
      </c>
      <c r="S52" s="14" t="s">
        <v>574</v>
      </c>
      <c r="T52" s="14" t="s">
        <v>575</v>
      </c>
      <c r="V52" s="14">
        <v>1095.1659999999999</v>
      </c>
      <c r="W52" s="14">
        <v>2.1903320000000002</v>
      </c>
      <c r="X52" s="14" t="s">
        <v>576</v>
      </c>
      <c r="Y52" s="26">
        <v>3.4148764435614058E-3</v>
      </c>
      <c r="Z52" s="19" t="str">
        <f>IF($AG$7 &lt;&gt; "", $AG$7 * Y52, "")</f>
        <v/>
      </c>
      <c r="AA52" s="19" t="str">
        <f>IF($AG$7 &lt;&gt; "", $AG$7 * L52 / $L$302,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24</v>
      </c>
      <c r="B53" t="s">
        <v>25</v>
      </c>
      <c r="C53">
        <v>111</v>
      </c>
      <c r="D53">
        <v>653</v>
      </c>
      <c r="E53">
        <v>597</v>
      </c>
      <c r="F53">
        <v>565</v>
      </c>
      <c r="G53" s="1">
        <v>1.1106372236891899</v>
      </c>
      <c r="H53" s="2">
        <v>8.4335213835660894E-2</v>
      </c>
      <c r="I53" s="14">
        <v>1.07399104955951</v>
      </c>
      <c r="J53" s="14">
        <v>8.4335213835660894E-2</v>
      </c>
      <c r="K53" s="14">
        <v>1.07399104955951</v>
      </c>
      <c r="L53" s="14">
        <v>2.0199713216789001E-2</v>
      </c>
      <c r="M53" s="14">
        <v>9.3534143012288205E-3</v>
      </c>
      <c r="N53" s="14">
        <v>1</v>
      </c>
      <c r="O53" s="14" t="s">
        <v>26</v>
      </c>
      <c r="P53" s="14" t="s">
        <v>27</v>
      </c>
      <c r="Q53" s="14" t="s">
        <v>28</v>
      </c>
      <c r="R53" s="14" t="s">
        <v>29</v>
      </c>
      <c r="S53" s="14" t="s">
        <v>30</v>
      </c>
      <c r="T53" s="14" t="s">
        <v>31</v>
      </c>
      <c r="V53" s="14">
        <v>1091.271</v>
      </c>
      <c r="W53" s="14">
        <v>2.1825420000000002</v>
      </c>
      <c r="X53" s="14" t="s">
        <v>32</v>
      </c>
      <c r="Y53" s="26">
        <v>6.8918415497330188E-3</v>
      </c>
      <c r="Z53" s="19" t="str">
        <f>IF($AG$7 &lt;&gt; "", $AG$7 * Y53, "")</f>
        <v/>
      </c>
      <c r="AA53" s="19" t="str">
        <f>IF($AG$7 &lt;&gt; "", $AG$7 * L53 / $L$302,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567</v>
      </c>
      <c r="B54" t="s">
        <v>25</v>
      </c>
      <c r="C54">
        <v>81</v>
      </c>
      <c r="D54">
        <v>520</v>
      </c>
      <c r="E54">
        <v>424</v>
      </c>
      <c r="F54">
        <v>450</v>
      </c>
      <c r="G54" s="1">
        <v>1.0393339827421799</v>
      </c>
      <c r="H54" s="2">
        <v>0.116157595299594</v>
      </c>
      <c r="I54" s="14">
        <v>0.93495238733722497</v>
      </c>
      <c r="J54" s="14">
        <v>0.116157595299594</v>
      </c>
      <c r="K54" s="14">
        <v>0.93495238733722497</v>
      </c>
      <c r="L54" s="14">
        <v>1.4740331266305501E-2</v>
      </c>
      <c r="M54" s="14">
        <v>7.1708978870481596E-3</v>
      </c>
      <c r="N54" s="14">
        <v>107</v>
      </c>
      <c r="O54" s="14" t="s">
        <v>26</v>
      </c>
      <c r="P54" s="14" t="s">
        <v>27</v>
      </c>
      <c r="Q54" s="14" t="s">
        <v>568</v>
      </c>
      <c r="R54" s="14" t="s">
        <v>29</v>
      </c>
      <c r="S54" s="14" t="s">
        <v>569</v>
      </c>
      <c r="T54" s="14" t="s">
        <v>570</v>
      </c>
      <c r="V54" s="14">
        <v>1131.2660000000001</v>
      </c>
      <c r="W54" s="14">
        <v>2.2625320000000002</v>
      </c>
      <c r="X54" s="14" t="s">
        <v>571</v>
      </c>
      <c r="Y54" s="26">
        <v>5.0291816714267976E-3</v>
      </c>
      <c r="Z54" s="19" t="str">
        <f>IF($AG$7 &lt;&gt; "", $AG$7 * Y54, "")</f>
        <v/>
      </c>
      <c r="AA54" s="19" t="str">
        <f>IF($AG$7 &lt;&gt; "", $AG$7 * L54 / $L$302,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1363</v>
      </c>
      <c r="B55" t="s">
        <v>25</v>
      </c>
      <c r="C55">
        <v>47</v>
      </c>
      <c r="D55">
        <v>270</v>
      </c>
      <c r="E55">
        <v>276</v>
      </c>
      <c r="F55">
        <v>265</v>
      </c>
      <c r="G55" s="1">
        <v>1.0256444004285099</v>
      </c>
      <c r="H55" s="2">
        <v>0.141703136534991</v>
      </c>
      <c r="I55" s="14">
        <v>0.84862053673374505</v>
      </c>
      <c r="J55" s="14">
        <v>0.141703136534991</v>
      </c>
      <c r="K55" s="14">
        <v>0.84862053673374505</v>
      </c>
      <c r="L55" s="14">
        <v>8.5530317224241804E-3</v>
      </c>
      <c r="M55" s="14">
        <v>4.20110052600058E-3</v>
      </c>
      <c r="N55" s="14">
        <v>284</v>
      </c>
      <c r="O55" s="14" t="s">
        <v>26</v>
      </c>
      <c r="P55" s="14" t="s">
        <v>40</v>
      </c>
      <c r="Q55" s="14" t="s">
        <v>1364</v>
      </c>
      <c r="R55" s="14" t="s">
        <v>1000</v>
      </c>
      <c r="S55" s="14" t="s">
        <v>493</v>
      </c>
      <c r="T55" s="14" t="s">
        <v>1365</v>
      </c>
      <c r="V55" s="14">
        <v>1076.213</v>
      </c>
      <c r="W55" s="14">
        <v>2.1524260000000002</v>
      </c>
      <c r="X55" s="14" t="s">
        <v>1366</v>
      </c>
      <c r="Y55" s="26">
        <v>2.9181671426797466E-3</v>
      </c>
      <c r="Z55" s="19" t="str">
        <f>IF($AG$7 &lt;&gt; "", $AG$7 * Y55, "")</f>
        <v/>
      </c>
      <c r="AA55" s="19" t="str">
        <f>IF($AG$7 &lt;&gt; "", $AG$7 * L55 / $L$302,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60</v>
      </c>
      <c r="B56" t="s">
        <v>25</v>
      </c>
      <c r="C56">
        <v>36</v>
      </c>
      <c r="D56">
        <v>239</v>
      </c>
      <c r="E56">
        <v>185</v>
      </c>
      <c r="F56">
        <v>217</v>
      </c>
      <c r="G56" s="1">
        <v>0.98911703354286595</v>
      </c>
      <c r="H56" s="2">
        <v>0.17316986952438701</v>
      </c>
      <c r="I56" s="14">
        <v>0.76152767027264101</v>
      </c>
      <c r="J56" s="14">
        <v>0.17316986952438701</v>
      </c>
      <c r="K56" s="14">
        <v>0.76152767027264101</v>
      </c>
      <c r="L56" s="14">
        <v>6.5512583405802202E-3</v>
      </c>
      <c r="M56" s="14">
        <v>3.2995366755833901E-3</v>
      </c>
      <c r="N56" s="14">
        <v>7</v>
      </c>
      <c r="O56" s="14" t="s">
        <v>26</v>
      </c>
      <c r="P56" s="14" t="s">
        <v>40</v>
      </c>
      <c r="Q56" s="14" t="s">
        <v>61</v>
      </c>
      <c r="R56" s="14" t="s">
        <v>29</v>
      </c>
      <c r="S56" s="14" t="s">
        <v>62</v>
      </c>
      <c r="T56" s="14" t="s">
        <v>63</v>
      </c>
      <c r="U56" s="14" t="s">
        <v>64</v>
      </c>
      <c r="V56" s="14">
        <v>1073.2550000000001</v>
      </c>
      <c r="W56" s="14">
        <v>2.1465100000000001</v>
      </c>
      <c r="X56" s="14" t="s">
        <v>65</v>
      </c>
      <c r="Y56" s="26">
        <v>2.2351918539674654E-3</v>
      </c>
      <c r="Z56" s="19" t="str">
        <f>IF($AG$7 &lt;&gt; "", $AG$7 * Y56, "")</f>
        <v/>
      </c>
      <c r="AA56" s="19" t="str">
        <f>IF($AG$7 &lt;&gt; "", $AG$7 * L56 / $L$302,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712</v>
      </c>
      <c r="B57" t="s">
        <v>25</v>
      </c>
      <c r="C57">
        <v>14</v>
      </c>
      <c r="D57">
        <v>86</v>
      </c>
      <c r="E57">
        <v>88</v>
      </c>
      <c r="F57">
        <v>75</v>
      </c>
      <c r="G57" s="1">
        <v>0.98588853347557504</v>
      </c>
      <c r="H57" s="2">
        <v>0.27967869811889201</v>
      </c>
      <c r="I57" s="14">
        <v>0.55334061064572304</v>
      </c>
      <c r="J57" s="14">
        <v>0.27967869811889201</v>
      </c>
      <c r="K57" s="14">
        <v>0.55334061064572304</v>
      </c>
      <c r="L57" s="14">
        <v>2.5477115768923102E-3</v>
      </c>
      <c r="M57" s="14">
        <v>1.28583074692565E-3</v>
      </c>
      <c r="N57" s="14">
        <v>136</v>
      </c>
      <c r="O57" s="14" t="s">
        <v>26</v>
      </c>
      <c r="P57" s="14" t="s">
        <v>27</v>
      </c>
      <c r="Q57" s="14" t="s">
        <v>713</v>
      </c>
      <c r="R57" s="14" t="s">
        <v>29</v>
      </c>
      <c r="S57" s="14" t="s">
        <v>714</v>
      </c>
      <c r="T57" s="14" t="s">
        <v>715</v>
      </c>
      <c r="V57" s="14">
        <v>956.06119999999999</v>
      </c>
      <c r="W57" s="14">
        <v>1.9121224000000001</v>
      </c>
      <c r="X57" s="14" t="s">
        <v>716</v>
      </c>
      <c r="Y57" s="27">
        <v>8.6924127654290325E-4</v>
      </c>
      <c r="Z57" s="19" t="str">
        <f>IF($AG$7 &lt;&gt; "", $AG$7 * Y57, "")</f>
        <v/>
      </c>
      <c r="AA57" s="19" t="str">
        <f>IF($AG$7 &lt;&gt; "", $AG$7 * L57 / $L$302,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892</v>
      </c>
      <c r="B58" t="s">
        <v>25</v>
      </c>
      <c r="C58">
        <v>25</v>
      </c>
      <c r="D58">
        <v>157</v>
      </c>
      <c r="E58">
        <v>163</v>
      </c>
      <c r="F58">
        <v>126</v>
      </c>
      <c r="G58" s="1">
        <v>0.98431175891943501</v>
      </c>
      <c r="H58" s="2">
        <v>0.20117081086159799</v>
      </c>
      <c r="I58" s="14">
        <v>0.69643503356325198</v>
      </c>
      <c r="J58" s="14">
        <v>0.20117081086159799</v>
      </c>
      <c r="K58" s="14">
        <v>0.69643503356325198</v>
      </c>
      <c r="L58" s="14">
        <v>4.5494849587362704E-3</v>
      </c>
      <c r="M58" s="14">
        <v>2.2988295747669598E-3</v>
      </c>
      <c r="N58" s="14">
        <v>172</v>
      </c>
      <c r="O58" s="14" t="s">
        <v>26</v>
      </c>
      <c r="P58" s="14" t="s">
        <v>77</v>
      </c>
      <c r="Q58" s="14" t="s">
        <v>893</v>
      </c>
      <c r="R58" s="14" t="s">
        <v>29</v>
      </c>
      <c r="S58" s="14" t="s">
        <v>894</v>
      </c>
      <c r="T58" s="14" t="s">
        <v>895</v>
      </c>
      <c r="V58" s="14">
        <v>1304.4839999999999</v>
      </c>
      <c r="W58" s="14">
        <v>2.608968</v>
      </c>
      <c r="X58" s="14" t="s">
        <v>896</v>
      </c>
      <c r="Y58" s="26">
        <v>1.5522165652551844E-3</v>
      </c>
      <c r="Z58" s="19" t="str">
        <f>IF($AG$7 &lt;&gt; "", $AG$7 * Y58, "")</f>
        <v/>
      </c>
      <c r="AA58" s="19" t="str">
        <f>IF($AG$7 &lt;&gt; "", $AG$7 * L58 / $L$302,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320</v>
      </c>
      <c r="B59" t="s">
        <v>25</v>
      </c>
      <c r="C59">
        <v>26</v>
      </c>
      <c r="D59">
        <v>156</v>
      </c>
      <c r="E59">
        <v>157</v>
      </c>
      <c r="F59">
        <v>150</v>
      </c>
      <c r="G59" s="1">
        <v>0.98124660403290298</v>
      </c>
      <c r="H59" s="2">
        <v>0.20117081086159799</v>
      </c>
      <c r="I59" s="14">
        <v>0.69643503356325198</v>
      </c>
      <c r="J59" s="14">
        <v>0.20117081086159799</v>
      </c>
      <c r="K59" s="14">
        <v>0.69643503356325198</v>
      </c>
      <c r="L59" s="14">
        <v>4.7314643570857198E-3</v>
      </c>
      <c r="M59" s="14">
        <v>2.39651421824138E-3</v>
      </c>
      <c r="N59" s="14">
        <v>58</v>
      </c>
      <c r="O59" s="14" t="s">
        <v>26</v>
      </c>
      <c r="P59" s="14" t="s">
        <v>27</v>
      </c>
      <c r="Q59" s="14" t="s">
        <v>321</v>
      </c>
      <c r="R59" s="14" t="s">
        <v>29</v>
      </c>
      <c r="S59" s="14" t="s">
        <v>322</v>
      </c>
      <c r="T59" s="14" t="s">
        <v>323</v>
      </c>
      <c r="V59" s="14">
        <v>1177.4000000000001</v>
      </c>
      <c r="W59" s="14">
        <v>2.3548</v>
      </c>
      <c r="X59" s="14" t="s">
        <v>324</v>
      </c>
      <c r="Y59" s="26">
        <v>1.6143052278653918E-3</v>
      </c>
      <c r="Z59" s="19" t="str">
        <f>IF($AG$7 &lt;&gt; "", $AG$7 * Y59, "")</f>
        <v/>
      </c>
      <c r="AA59" s="19" t="str">
        <f>IF($AG$7 &lt;&gt; "", $AG$7 * L59 / $L$302,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1047</v>
      </c>
      <c r="B60" t="s">
        <v>25</v>
      </c>
      <c r="C60">
        <v>22</v>
      </c>
      <c r="D60">
        <v>163</v>
      </c>
      <c r="E60">
        <v>121</v>
      </c>
      <c r="F60">
        <v>116</v>
      </c>
      <c r="G60" s="1">
        <v>0.96928919272762204</v>
      </c>
      <c r="H60" s="2">
        <v>0.21804134439633399</v>
      </c>
      <c r="I60" s="14">
        <v>0.661461148869119</v>
      </c>
      <c r="J60" s="14">
        <v>0.21804134439633399</v>
      </c>
      <c r="K60" s="14">
        <v>0.661461148869119</v>
      </c>
      <c r="L60" s="14">
        <v>4.0035467636879204E-3</v>
      </c>
      <c r="M60" s="14">
        <v>2.04285051055511E-3</v>
      </c>
      <c r="N60" s="14">
        <v>205</v>
      </c>
      <c r="O60" s="14" t="s">
        <v>26</v>
      </c>
      <c r="P60" s="14" t="s">
        <v>40</v>
      </c>
      <c r="Q60" s="14" t="s">
        <v>1048</v>
      </c>
      <c r="R60" s="14" t="s">
        <v>1000</v>
      </c>
      <c r="S60" s="14" t="s">
        <v>94</v>
      </c>
      <c r="T60" s="14" t="s">
        <v>1049</v>
      </c>
      <c r="V60" s="14">
        <v>1058.1949999999999</v>
      </c>
      <c r="W60" s="14">
        <v>2.11639</v>
      </c>
      <c r="X60" s="14" t="s">
        <v>1050</v>
      </c>
      <c r="Y60" s="26">
        <v>1.3659505774245623E-3</v>
      </c>
      <c r="Z60" s="19" t="str">
        <f>IF($AG$7 &lt;&gt; "", $AG$7 * Y60, "")</f>
        <v/>
      </c>
      <c r="AA60" s="19" t="str">
        <f>IF($AG$7 &lt;&gt; "", $AG$7 * L60 / $L$302,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1215</v>
      </c>
      <c r="B61" t="s">
        <v>25</v>
      </c>
      <c r="C61">
        <v>16</v>
      </c>
      <c r="D61">
        <v>103</v>
      </c>
      <c r="E61">
        <v>95</v>
      </c>
      <c r="F61">
        <v>93</v>
      </c>
      <c r="G61" s="1">
        <v>0.95476519992837094</v>
      </c>
      <c r="H61" s="2">
        <v>0.26811596893334799</v>
      </c>
      <c r="I61" s="14">
        <v>0.57167731875452998</v>
      </c>
      <c r="J61" s="14">
        <v>0.26811596893334799</v>
      </c>
      <c r="K61" s="14">
        <v>0.57167731875452998</v>
      </c>
      <c r="L61" s="14">
        <v>2.9116703735912099E-3</v>
      </c>
      <c r="M61" s="14">
        <v>1.5016214564544401E-3</v>
      </c>
      <c r="N61" s="14">
        <v>247</v>
      </c>
      <c r="O61" s="14" t="s">
        <v>26</v>
      </c>
      <c r="P61" s="14" t="s">
        <v>40</v>
      </c>
      <c r="Q61" s="14" t="s">
        <v>1216</v>
      </c>
      <c r="R61" s="14" t="s">
        <v>1000</v>
      </c>
      <c r="S61" s="14" t="s">
        <v>307</v>
      </c>
      <c r="T61" s="14" t="s">
        <v>1217</v>
      </c>
      <c r="V61" s="14">
        <v>1104.268</v>
      </c>
      <c r="W61" s="14">
        <v>2.2085360000000001</v>
      </c>
      <c r="X61" s="14" t="s">
        <v>1218</v>
      </c>
      <c r="Y61" s="27">
        <v>9.9341860176331803E-4</v>
      </c>
      <c r="Z61" s="19" t="str">
        <f>IF($AG$7 &lt;&gt; "", $AG$7 * Y61, "")</f>
        <v/>
      </c>
      <c r="AA61" s="19" t="str">
        <f>IF($AG$7 &lt;&gt; "", $AG$7 * L61 / $L$302,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224</v>
      </c>
      <c r="B62" t="s">
        <v>25</v>
      </c>
      <c r="C62">
        <v>6</v>
      </c>
      <c r="D62">
        <v>36</v>
      </c>
      <c r="E62">
        <v>41</v>
      </c>
      <c r="F62">
        <v>34</v>
      </c>
      <c r="G62" s="1">
        <v>0.92390877766853996</v>
      </c>
      <c r="H62" s="2">
        <v>0.42966391275042798</v>
      </c>
      <c r="I62" s="14">
        <v>0.36687112095305302</v>
      </c>
      <c r="J62" s="14">
        <v>0.42966391275042798</v>
      </c>
      <c r="K62" s="14">
        <v>0.36687112095305302</v>
      </c>
      <c r="L62" s="14">
        <v>1.0918763900967E-3</v>
      </c>
      <c r="M62" s="14">
        <v>5.7537045589835603E-4</v>
      </c>
      <c r="N62" s="14">
        <v>39</v>
      </c>
      <c r="O62" s="14" t="s">
        <v>26</v>
      </c>
      <c r="P62" s="14" t="s">
        <v>27</v>
      </c>
      <c r="Q62" s="14" t="s">
        <v>225</v>
      </c>
      <c r="R62" s="14" t="s">
        <v>29</v>
      </c>
      <c r="S62" s="14" t="s">
        <v>226</v>
      </c>
      <c r="T62" s="14" t="s">
        <v>227</v>
      </c>
      <c r="V62" s="14">
        <v>1115.249</v>
      </c>
      <c r="W62" s="14">
        <v>2.2304979999999999</v>
      </c>
      <c r="X62" s="14" t="s">
        <v>228</v>
      </c>
      <c r="Y62" s="27">
        <v>3.7253197566124423E-4</v>
      </c>
      <c r="Z62" s="19" t="str">
        <f>IF($AG$7 &lt;&gt; "", $AG$7 * Y62, "")</f>
        <v/>
      </c>
      <c r="AA62" s="19" t="str">
        <f>IF($AG$7 &lt;&gt; "", $AG$7 * L62 / $L$302,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1151</v>
      </c>
      <c r="B63" t="s">
        <v>25</v>
      </c>
      <c r="C63">
        <v>8</v>
      </c>
      <c r="D63">
        <v>44</v>
      </c>
      <c r="E63">
        <v>58</v>
      </c>
      <c r="F63">
        <v>46</v>
      </c>
      <c r="G63" s="1">
        <v>0.91832642427563504</v>
      </c>
      <c r="H63" s="2">
        <v>0.40294618321039199</v>
      </c>
      <c r="I63" s="14">
        <v>0.394752953599524</v>
      </c>
      <c r="J63" s="14">
        <v>0.40294618321039199</v>
      </c>
      <c r="K63" s="14">
        <v>0.394752953599524</v>
      </c>
      <c r="L63" s="14">
        <v>1.45583518679561E-3</v>
      </c>
      <c r="M63" s="14">
        <v>7.7081030574885996E-4</v>
      </c>
      <c r="N63" s="14">
        <v>231</v>
      </c>
      <c r="O63" s="14" t="s">
        <v>26</v>
      </c>
      <c r="P63" s="14" t="s">
        <v>108</v>
      </c>
      <c r="Q63" s="14" t="s">
        <v>1152</v>
      </c>
      <c r="R63" s="14" t="s">
        <v>1000</v>
      </c>
      <c r="S63" s="14" t="s">
        <v>226</v>
      </c>
      <c r="T63" s="14" t="s">
        <v>1153</v>
      </c>
      <c r="V63" s="14">
        <v>964.16499999999996</v>
      </c>
      <c r="W63" s="14">
        <v>1.9283300000000001</v>
      </c>
      <c r="X63" s="14" t="s">
        <v>1154</v>
      </c>
      <c r="Y63" s="27">
        <v>4.9670930088165902E-4</v>
      </c>
      <c r="Z63" s="19" t="str">
        <f>IF($AG$7 &lt;&gt; "", $AG$7 * Y63, "")</f>
        <v/>
      </c>
      <c r="AA63" s="19" t="str">
        <f>IF($AG$7 &lt;&gt; "", $AG$7 * L63 / $L$302,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1027</v>
      </c>
      <c r="B64" t="s">
        <v>25</v>
      </c>
      <c r="C64">
        <v>16</v>
      </c>
      <c r="D64">
        <v>134</v>
      </c>
      <c r="E64">
        <v>84</v>
      </c>
      <c r="F64">
        <v>86</v>
      </c>
      <c r="G64" s="1">
        <v>0.91334440659234395</v>
      </c>
      <c r="H64" s="2">
        <v>0.29143051721880497</v>
      </c>
      <c r="I64" s="14">
        <v>0.53546497293052397</v>
      </c>
      <c r="J64" s="14">
        <v>0.29143051721880497</v>
      </c>
      <c r="K64" s="14">
        <v>0.53546497293052397</v>
      </c>
      <c r="L64" s="14">
        <v>2.9116703735912099E-3</v>
      </c>
      <c r="M64" s="14">
        <v>1.5432358388423699E-3</v>
      </c>
      <c r="N64" s="14">
        <v>200</v>
      </c>
      <c r="O64" s="14" t="s">
        <v>26</v>
      </c>
      <c r="P64" s="14" t="s">
        <v>27</v>
      </c>
      <c r="Q64" s="14" t="s">
        <v>1028</v>
      </c>
      <c r="R64" s="14" t="s">
        <v>1000</v>
      </c>
      <c r="S64" s="14" t="s">
        <v>68</v>
      </c>
      <c r="T64" s="14" t="s">
        <v>1029</v>
      </c>
      <c r="V64" s="14">
        <v>985.14400000000001</v>
      </c>
      <c r="W64" s="14">
        <v>1.970288</v>
      </c>
      <c r="X64" s="14" t="s">
        <v>1030</v>
      </c>
      <c r="Y64" s="27">
        <v>9.9341860176331803E-4</v>
      </c>
      <c r="Z64" s="19" t="str">
        <f>IF($AG$7 &lt;&gt; "", $AG$7 * Y64, "")</f>
        <v/>
      </c>
      <c r="AA64" s="19" t="str">
        <f>IF($AG$7 &lt;&gt; "", $AG$7 * L64 / $L$302,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932</v>
      </c>
      <c r="B65" t="s">
        <v>25</v>
      </c>
      <c r="C65">
        <v>58</v>
      </c>
      <c r="D65">
        <v>392</v>
      </c>
      <c r="E65">
        <v>409</v>
      </c>
      <c r="F65">
        <v>311</v>
      </c>
      <c r="G65" s="1">
        <v>0.88099493337137502</v>
      </c>
      <c r="H65" s="2">
        <v>0.205413635820968</v>
      </c>
      <c r="I65" s="14">
        <v>0.68737073033347396</v>
      </c>
      <c r="J65" s="14">
        <v>0.205413635820968</v>
      </c>
      <c r="K65" s="14">
        <v>0.68737073033347396</v>
      </c>
      <c r="L65" s="14">
        <v>1.05548051042681E-2</v>
      </c>
      <c r="M65" s="14">
        <v>5.7304777643816503E-3</v>
      </c>
      <c r="N65" s="14">
        <v>180</v>
      </c>
      <c r="O65" s="14" t="s">
        <v>26</v>
      </c>
      <c r="P65" s="14" t="s">
        <v>40</v>
      </c>
      <c r="Q65" s="14" t="s">
        <v>933</v>
      </c>
      <c r="R65" s="14" t="s">
        <v>29</v>
      </c>
      <c r="S65" s="14" t="s">
        <v>934</v>
      </c>
      <c r="T65" s="14" t="s">
        <v>935</v>
      </c>
      <c r="V65" s="14">
        <v>1150.3810000000001</v>
      </c>
      <c r="W65" s="14">
        <v>2.3007620000000002</v>
      </c>
      <c r="X65" s="14" t="s">
        <v>936</v>
      </c>
      <c r="Y65" s="26">
        <v>3.6011424313920279E-3</v>
      </c>
      <c r="Z65" s="19" t="str">
        <f>IF($AG$7 &lt;&gt; "", $AG$7 * Y65, "")</f>
        <v/>
      </c>
      <c r="AA65" s="19" t="str">
        <f>IF($AG$7 &lt;&gt; "", $AG$7 * L65 / $L$302,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133</v>
      </c>
      <c r="B66" t="s">
        <v>25</v>
      </c>
      <c r="C66">
        <v>19</v>
      </c>
      <c r="D66">
        <v>139</v>
      </c>
      <c r="E66">
        <v>127</v>
      </c>
      <c r="F66">
        <v>100</v>
      </c>
      <c r="G66" s="1">
        <v>0.88038941972360896</v>
      </c>
      <c r="H66" s="2">
        <v>0.30029189181622401</v>
      </c>
      <c r="I66" s="14">
        <v>0.52245639403149402</v>
      </c>
      <c r="J66" s="14">
        <v>0.30029189181622401</v>
      </c>
      <c r="K66" s="14">
        <v>0.52245639403149402</v>
      </c>
      <c r="L66" s="14">
        <v>3.45760856863956E-3</v>
      </c>
      <c r="M66" s="14">
        <v>1.87686307897989E-3</v>
      </c>
      <c r="N66" s="14">
        <v>21</v>
      </c>
      <c r="O66" s="14" t="s">
        <v>26</v>
      </c>
      <c r="P66" s="14" t="s">
        <v>27</v>
      </c>
      <c r="Q66" s="14" t="s">
        <v>134</v>
      </c>
      <c r="R66" s="14" t="s">
        <v>29</v>
      </c>
      <c r="S66" s="14" t="s">
        <v>135</v>
      </c>
      <c r="T66" s="14" t="s">
        <v>136</v>
      </c>
      <c r="V66" s="14">
        <v>1111.258</v>
      </c>
      <c r="W66" s="14">
        <v>2.2225160000000002</v>
      </c>
      <c r="X66" s="14" t="s">
        <v>137</v>
      </c>
      <c r="Y66" s="26">
        <v>1.1796845895939401E-3</v>
      </c>
      <c r="Z66" s="19" t="str">
        <f>IF($AG$7 &lt;&gt; "", $AG$7 * Y66, "")</f>
        <v/>
      </c>
      <c r="AA66" s="19" t="str">
        <f>IF($AG$7 &lt;&gt; "", $AG$7 * L66 / $L$302,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1411</v>
      </c>
      <c r="B67" t="s">
        <v>25</v>
      </c>
      <c r="C67">
        <v>22</v>
      </c>
      <c r="D67">
        <v>148</v>
      </c>
      <c r="E67">
        <v>138</v>
      </c>
      <c r="F67">
        <v>152</v>
      </c>
      <c r="G67" s="1">
        <v>0.81940950910000798</v>
      </c>
      <c r="H67" s="2">
        <v>0.31584414835858998</v>
      </c>
      <c r="I67" s="14">
        <v>0.50052716486464499</v>
      </c>
      <c r="J67" s="14">
        <v>0.31584414835858998</v>
      </c>
      <c r="K67" s="14">
        <v>0.50052716486464499</v>
      </c>
      <c r="L67" s="14">
        <v>4.0035467636879204E-3</v>
      </c>
      <c r="M67" s="14">
        <v>2.26880665767033E-3</v>
      </c>
      <c r="N67" s="14">
        <v>296</v>
      </c>
      <c r="O67" s="14" t="s">
        <v>26</v>
      </c>
      <c r="P67" s="14" t="s">
        <v>27</v>
      </c>
      <c r="Q67" s="14" t="s">
        <v>1412</v>
      </c>
      <c r="R67" s="14" t="s">
        <v>1000</v>
      </c>
      <c r="S67" s="14" t="s">
        <v>554</v>
      </c>
      <c r="T67" s="14" t="s">
        <v>1413</v>
      </c>
      <c r="V67" s="14">
        <v>1065.1420000000001</v>
      </c>
      <c r="W67" s="14">
        <v>2.1302840000000001</v>
      </c>
      <c r="X67" s="14" t="s">
        <v>1414</v>
      </c>
      <c r="Y67" s="26">
        <v>1.3659505774245623E-3</v>
      </c>
      <c r="Z67" s="19" t="str">
        <f>IF($AG$7 &lt;&gt; "", $AG$7 * Y67, "")</f>
        <v/>
      </c>
      <c r="AA67" s="19" t="str">
        <f>IF($AG$7 &lt;&gt; "", $AG$7 * L67 / $L$302,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123</v>
      </c>
      <c r="B68" t="s">
        <v>25</v>
      </c>
      <c r="C68">
        <v>22</v>
      </c>
      <c r="D68">
        <v>179</v>
      </c>
      <c r="E68">
        <v>148</v>
      </c>
      <c r="F68">
        <v>120</v>
      </c>
      <c r="G68" s="1">
        <v>0.80876307450873697</v>
      </c>
      <c r="H68" s="2">
        <v>0.317371221844572</v>
      </c>
      <c r="I68" s="14">
        <v>0.49843245615940501</v>
      </c>
      <c r="J68" s="14">
        <v>0.317371221844572</v>
      </c>
      <c r="K68" s="14">
        <v>0.49843245615940501</v>
      </c>
      <c r="L68" s="14">
        <v>4.0035467636879204E-3</v>
      </c>
      <c r="M68" s="14">
        <v>2.2836847191341899E-3</v>
      </c>
      <c r="N68" s="14">
        <v>19</v>
      </c>
      <c r="O68" s="14" t="s">
        <v>26</v>
      </c>
      <c r="P68" s="14" t="s">
        <v>27</v>
      </c>
      <c r="Q68" s="14" t="s">
        <v>124</v>
      </c>
      <c r="R68" s="14" t="s">
        <v>29</v>
      </c>
      <c r="S68" s="14" t="s">
        <v>125</v>
      </c>
      <c r="T68" s="14" t="s">
        <v>126</v>
      </c>
      <c r="V68" s="14">
        <v>1084.1890000000001</v>
      </c>
      <c r="W68" s="14">
        <v>2.1683780000000001</v>
      </c>
      <c r="X68" s="14" t="s">
        <v>127</v>
      </c>
      <c r="Y68" s="26">
        <v>1.3659505774245623E-3</v>
      </c>
      <c r="Z68" s="19" t="str">
        <f>IF($AG$7 &lt;&gt; "", $AG$7 * Y68, "")</f>
        <v/>
      </c>
      <c r="AA68" s="19" t="str">
        <f>IF($AG$7 &lt;&gt; "", $AG$7 * L68 / $L$302,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1023</v>
      </c>
      <c r="B69" t="s">
        <v>25</v>
      </c>
      <c r="C69">
        <v>25</v>
      </c>
      <c r="D69">
        <v>178</v>
      </c>
      <c r="E69">
        <v>171</v>
      </c>
      <c r="F69">
        <v>157</v>
      </c>
      <c r="G69" s="1">
        <v>0.80082818396385402</v>
      </c>
      <c r="H69" s="2">
        <v>0.31450874440327498</v>
      </c>
      <c r="I69" s="14">
        <v>0.50236727520028401</v>
      </c>
      <c r="J69" s="14">
        <v>0.31450874440327498</v>
      </c>
      <c r="K69" s="14">
        <v>0.50236727520028401</v>
      </c>
      <c r="L69" s="14">
        <v>4.5494849587362704E-3</v>
      </c>
      <c r="M69" s="14">
        <v>2.6110690923696498E-3</v>
      </c>
      <c r="N69" s="14">
        <v>199</v>
      </c>
      <c r="O69" s="14" t="s">
        <v>26</v>
      </c>
      <c r="P69" s="14" t="s">
        <v>27</v>
      </c>
      <c r="Q69" s="14" t="s">
        <v>1024</v>
      </c>
      <c r="R69" s="14" t="s">
        <v>1000</v>
      </c>
      <c r="S69" s="14" t="s">
        <v>62</v>
      </c>
      <c r="T69" s="14" t="s">
        <v>1025</v>
      </c>
      <c r="V69" s="14">
        <v>973.0865</v>
      </c>
      <c r="W69" s="14">
        <v>1.9461729999999999</v>
      </c>
      <c r="X69" s="14" t="s">
        <v>1026</v>
      </c>
      <c r="Y69" s="26">
        <v>1.5522165652551844E-3</v>
      </c>
      <c r="Z69" s="19" t="str">
        <f>IF($AG$7 &lt;&gt; "", $AG$7 * Y69, "")</f>
        <v/>
      </c>
      <c r="AA69" s="19" t="str">
        <f>IF($AG$7 &lt;&gt; "", $AG$7 * L69 / $L$302,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677</v>
      </c>
      <c r="B70" t="s">
        <v>25</v>
      </c>
      <c r="C70">
        <v>31</v>
      </c>
      <c r="D70">
        <v>247</v>
      </c>
      <c r="E70">
        <v>199</v>
      </c>
      <c r="F70">
        <v>195</v>
      </c>
      <c r="G70" s="1">
        <v>0.77829523239781095</v>
      </c>
      <c r="H70" s="2">
        <v>0.31450874440327498</v>
      </c>
      <c r="I70" s="14">
        <v>0.50236727520028401</v>
      </c>
      <c r="J70" s="14">
        <v>0.31450874440327498</v>
      </c>
      <c r="K70" s="14">
        <v>0.50236727520028401</v>
      </c>
      <c r="L70" s="14">
        <v>5.6413613488329696E-3</v>
      </c>
      <c r="M70" s="14">
        <v>3.2880102101066999E-3</v>
      </c>
      <c r="N70" s="14">
        <v>129</v>
      </c>
      <c r="O70" s="14" t="s">
        <v>26</v>
      </c>
      <c r="P70" s="14" t="s">
        <v>27</v>
      </c>
      <c r="Q70" s="14" t="s">
        <v>678</v>
      </c>
      <c r="R70" s="14" t="s">
        <v>29</v>
      </c>
      <c r="S70" s="14" t="s">
        <v>679</v>
      </c>
      <c r="T70" s="14" t="s">
        <v>680</v>
      </c>
      <c r="V70" s="14">
        <v>1058.191</v>
      </c>
      <c r="W70" s="14">
        <v>2.1163820000000002</v>
      </c>
      <c r="X70" s="14" t="s">
        <v>681</v>
      </c>
      <c r="Y70" s="26">
        <v>1.9247485409164286E-3</v>
      </c>
      <c r="Z70" s="19" t="str">
        <f>IF($AG$7 &lt;&gt; "", $AG$7 * Y70, "")</f>
        <v/>
      </c>
      <c r="AA70" s="19" t="str">
        <f>IF($AG$7 &lt;&gt; "", $AG$7 * L70 / $L$302,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1407</v>
      </c>
      <c r="B71" t="s">
        <v>25</v>
      </c>
      <c r="C71">
        <v>28</v>
      </c>
      <c r="D71">
        <v>218</v>
      </c>
      <c r="E71">
        <v>189</v>
      </c>
      <c r="F71">
        <v>175</v>
      </c>
      <c r="G71" s="1">
        <v>0.76836635521363905</v>
      </c>
      <c r="H71" s="2">
        <v>0.32540805392591998</v>
      </c>
      <c r="I71" s="14">
        <v>0.48757170237550002</v>
      </c>
      <c r="J71" s="14">
        <v>0.32540805392591998</v>
      </c>
      <c r="K71" s="14">
        <v>0.48757170237550002</v>
      </c>
      <c r="L71" s="14">
        <v>5.0954231537846204E-3</v>
      </c>
      <c r="M71" s="14">
        <v>2.99045299857647E-3</v>
      </c>
      <c r="N71" s="14">
        <v>295</v>
      </c>
      <c r="O71" s="14" t="s">
        <v>26</v>
      </c>
      <c r="P71" s="14" t="s">
        <v>27</v>
      </c>
      <c r="Q71" s="14" t="s">
        <v>1408</v>
      </c>
      <c r="R71" s="14" t="s">
        <v>1000</v>
      </c>
      <c r="S71" s="14" t="s">
        <v>549</v>
      </c>
      <c r="T71" s="14" t="s">
        <v>1409</v>
      </c>
      <c r="V71" s="14">
        <v>1106.1489999999999</v>
      </c>
      <c r="W71" s="14">
        <v>2.2122980000000001</v>
      </c>
      <c r="X71" s="14" t="s">
        <v>1410</v>
      </c>
      <c r="Y71" s="26">
        <v>1.7384825530858065E-3</v>
      </c>
      <c r="Z71" s="19" t="str">
        <f>IF($AG$7 &lt;&gt; "", $AG$7 * Y71, "")</f>
        <v/>
      </c>
      <c r="AA71" s="19" t="str">
        <f>IF($AG$7 &lt;&gt; "", $AG$7 * L71 / $L$302,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1175</v>
      </c>
      <c r="B72" t="s">
        <v>25</v>
      </c>
      <c r="C72">
        <v>14</v>
      </c>
      <c r="D72">
        <v>131</v>
      </c>
      <c r="E72">
        <v>91</v>
      </c>
      <c r="F72">
        <v>80</v>
      </c>
      <c r="G72" s="1">
        <v>0.72971365274432898</v>
      </c>
      <c r="H72" s="2">
        <v>0.42581409052811198</v>
      </c>
      <c r="I72" s="14">
        <v>0.37077997150888298</v>
      </c>
      <c r="J72" s="14">
        <v>0.42581409052811198</v>
      </c>
      <c r="K72" s="14">
        <v>0.37077997150888298</v>
      </c>
      <c r="L72" s="14">
        <v>2.5477115768923102E-3</v>
      </c>
      <c r="M72" s="14">
        <v>1.5338321655798E-3</v>
      </c>
      <c r="N72" s="14">
        <v>237</v>
      </c>
      <c r="O72" s="14" t="s">
        <v>26</v>
      </c>
      <c r="P72" s="14" t="s">
        <v>27</v>
      </c>
      <c r="Q72" s="14" t="s">
        <v>1176</v>
      </c>
      <c r="R72" s="14" t="s">
        <v>1000</v>
      </c>
      <c r="S72" s="14" t="s">
        <v>257</v>
      </c>
      <c r="T72" s="14" t="s">
        <v>1177</v>
      </c>
      <c r="V72" s="14">
        <v>1200.309</v>
      </c>
      <c r="W72" s="14">
        <v>2.4006180000000001</v>
      </c>
      <c r="X72" s="14" t="s">
        <v>1178</v>
      </c>
      <c r="Y72" s="27">
        <v>8.6924127654290325E-4</v>
      </c>
      <c r="Z72" s="19" t="str">
        <f>IF($AG$7 &lt;&gt; "", $AG$7 * Y72, "")</f>
        <v/>
      </c>
      <c r="AA72" s="19" t="str">
        <f>IF($AG$7 &lt;&gt; "", $AG$7 * L72 / $L$302,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380</v>
      </c>
      <c r="B73" t="s">
        <v>25</v>
      </c>
      <c r="C73">
        <v>33</v>
      </c>
      <c r="D73">
        <v>278</v>
      </c>
      <c r="E73">
        <v>202</v>
      </c>
      <c r="F73">
        <v>237</v>
      </c>
      <c r="G73" s="1">
        <v>0.70605307910485504</v>
      </c>
      <c r="H73" s="2">
        <v>0.36824302832403899</v>
      </c>
      <c r="I73" s="14">
        <v>0.433865466587329</v>
      </c>
      <c r="J73" s="14">
        <v>0.36824302832403899</v>
      </c>
      <c r="K73" s="14">
        <v>0.433865466587329</v>
      </c>
      <c r="L73" s="14">
        <v>6.0053201455318702E-3</v>
      </c>
      <c r="M73" s="14">
        <v>3.6802079882515201E-3</v>
      </c>
      <c r="N73" s="14">
        <v>70</v>
      </c>
      <c r="O73" s="14" t="s">
        <v>26</v>
      </c>
      <c r="P73" s="14" t="s">
        <v>40</v>
      </c>
      <c r="Q73" s="14" t="s">
        <v>381</v>
      </c>
      <c r="R73" s="14" t="s">
        <v>29</v>
      </c>
      <c r="S73" s="14" t="s">
        <v>382</v>
      </c>
      <c r="T73" s="14" t="s">
        <v>383</v>
      </c>
      <c r="V73" s="14">
        <v>890.98410000000001</v>
      </c>
      <c r="W73" s="14">
        <v>1.7819681999999999</v>
      </c>
      <c r="X73" s="14" t="s">
        <v>384</v>
      </c>
      <c r="Y73" s="26">
        <v>2.0489258661368433E-3</v>
      </c>
      <c r="Z73" s="19" t="str">
        <f>IF($AG$7 &lt;&gt; "", $AG$7 * Y73, "")</f>
        <v/>
      </c>
      <c r="AA73" s="19" t="str">
        <f>IF($AG$7 &lt;&gt; "", $AG$7 * L73 / $L$302,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1039</v>
      </c>
      <c r="B74" t="s">
        <v>25</v>
      </c>
      <c r="C74">
        <v>23</v>
      </c>
      <c r="D74">
        <v>198</v>
      </c>
      <c r="E74">
        <v>164</v>
      </c>
      <c r="F74">
        <v>148</v>
      </c>
      <c r="G74" s="1">
        <v>0.67884441449243504</v>
      </c>
      <c r="H74" s="2">
        <v>0.40683856299030902</v>
      </c>
      <c r="I74" s="14">
        <v>0.39057788834481899</v>
      </c>
      <c r="J74" s="14">
        <v>0.40683856299030902</v>
      </c>
      <c r="K74" s="14">
        <v>0.39057788834481899</v>
      </c>
      <c r="L74" s="14">
        <v>4.1855261620373698E-3</v>
      </c>
      <c r="M74" s="14">
        <v>2.61328449785358E-3</v>
      </c>
      <c r="N74" s="14">
        <v>203</v>
      </c>
      <c r="O74" s="14" t="s">
        <v>26</v>
      </c>
      <c r="P74" s="14" t="s">
        <v>27</v>
      </c>
      <c r="Q74" s="14" t="s">
        <v>1040</v>
      </c>
      <c r="R74" s="14" t="s">
        <v>1000</v>
      </c>
      <c r="S74" s="14" t="s">
        <v>84</v>
      </c>
      <c r="T74" s="14" t="s">
        <v>1041</v>
      </c>
      <c r="V74" s="14">
        <v>1102.4000000000001</v>
      </c>
      <c r="W74" s="14">
        <v>2.2048000000000001</v>
      </c>
      <c r="X74" s="14" t="s">
        <v>1042</v>
      </c>
      <c r="Y74" s="26">
        <v>1.4280392400347697E-3</v>
      </c>
      <c r="Z74" s="19" t="str">
        <f>IF($AG$7 &lt;&gt; "", $AG$7 * Y74, "")</f>
        <v/>
      </c>
      <c r="AA74" s="19" t="str">
        <f>IF($AG$7 &lt;&gt; "", $AG$7 * L74 / $L$302,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275</v>
      </c>
      <c r="B75" t="s">
        <v>25</v>
      </c>
      <c r="C75">
        <v>36</v>
      </c>
      <c r="D75">
        <v>301</v>
      </c>
      <c r="E75">
        <v>263</v>
      </c>
      <c r="F75">
        <v>234</v>
      </c>
      <c r="G75" s="1">
        <v>0.67676422495598898</v>
      </c>
      <c r="H75" s="2">
        <v>0.38264589443543801</v>
      </c>
      <c r="I75" s="14">
        <v>0.417202942032947</v>
      </c>
      <c r="J75" s="14">
        <v>0.38264589443543801</v>
      </c>
      <c r="K75" s="14">
        <v>0.417202942032947</v>
      </c>
      <c r="L75" s="14">
        <v>6.5512583405802202E-3</v>
      </c>
      <c r="M75" s="14">
        <v>4.0972570072795597E-3</v>
      </c>
      <c r="N75" s="14">
        <v>49</v>
      </c>
      <c r="O75" s="14" t="s">
        <v>26</v>
      </c>
      <c r="P75" s="14" t="s">
        <v>40</v>
      </c>
      <c r="Q75" s="14" t="s">
        <v>276</v>
      </c>
      <c r="R75" s="14" t="s">
        <v>29</v>
      </c>
      <c r="S75" s="14" t="s">
        <v>277</v>
      </c>
      <c r="T75" s="14" t="s">
        <v>278</v>
      </c>
      <c r="V75" s="14">
        <v>1087.241</v>
      </c>
      <c r="W75" s="14">
        <v>2.1744819999999998</v>
      </c>
      <c r="X75" s="14" t="s">
        <v>279</v>
      </c>
      <c r="Y75" s="26">
        <v>2.2351918539674654E-3</v>
      </c>
      <c r="Z75" s="19" t="str">
        <f>IF($AG$7 &lt;&gt; "", $AG$7 * Y75, "")</f>
        <v/>
      </c>
      <c r="AA75" s="19" t="str">
        <f>IF($AG$7 &lt;&gt; "", $AG$7 * L75 / $L$302,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522</v>
      </c>
      <c r="B76" t="s">
        <v>25</v>
      </c>
      <c r="C76">
        <v>35</v>
      </c>
      <c r="D76">
        <v>292</v>
      </c>
      <c r="E76">
        <v>253</v>
      </c>
      <c r="F76">
        <v>246</v>
      </c>
      <c r="G76" s="1">
        <v>0.64594974236445502</v>
      </c>
      <c r="H76" s="2">
        <v>0.40413492203533902</v>
      </c>
      <c r="I76" s="14">
        <v>0.39347361975793199</v>
      </c>
      <c r="J76" s="14">
        <v>0.40413492203533902</v>
      </c>
      <c r="K76" s="14">
        <v>0.39347361975793199</v>
      </c>
      <c r="L76" s="14">
        <v>6.3692789422307699E-3</v>
      </c>
      <c r="M76" s="14">
        <v>4.0697763238856204E-3</v>
      </c>
      <c r="N76" s="14">
        <v>98</v>
      </c>
      <c r="O76" s="14" t="s">
        <v>26</v>
      </c>
      <c r="P76" s="14" t="s">
        <v>27</v>
      </c>
      <c r="Q76" s="14" t="s">
        <v>523</v>
      </c>
      <c r="R76" s="14" t="s">
        <v>29</v>
      </c>
      <c r="S76" s="14" t="s">
        <v>524</v>
      </c>
      <c r="T76" s="14" t="s">
        <v>525</v>
      </c>
      <c r="V76" s="14">
        <v>894.92849999999999</v>
      </c>
      <c r="W76" s="14">
        <v>1.789857</v>
      </c>
      <c r="X76" s="14" t="s">
        <v>526</v>
      </c>
      <c r="Y76" s="26">
        <v>2.1731031913572582E-3</v>
      </c>
      <c r="Z76" s="19" t="str">
        <f>IF($AG$7 &lt;&gt; "", $AG$7 * Y76, "")</f>
        <v/>
      </c>
      <c r="AA76" s="19" t="str">
        <f>IF($AG$7 &lt;&gt; "", $AG$7 * L76 / $L$302,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617</v>
      </c>
      <c r="B77" t="s">
        <v>25</v>
      </c>
      <c r="C77">
        <v>26</v>
      </c>
      <c r="D77">
        <v>225</v>
      </c>
      <c r="E77">
        <v>189</v>
      </c>
      <c r="F77">
        <v>195</v>
      </c>
      <c r="G77" s="1">
        <v>0.59387109876045696</v>
      </c>
      <c r="H77" s="2">
        <v>0.46442736377222299</v>
      </c>
      <c r="I77" s="14">
        <v>0.333082199818097</v>
      </c>
      <c r="J77" s="14">
        <v>0.46442736377222299</v>
      </c>
      <c r="K77" s="14">
        <v>0.333082199818097</v>
      </c>
      <c r="L77" s="14">
        <v>4.7314643570857198E-3</v>
      </c>
      <c r="M77" s="14">
        <v>3.1343501433035901E-3</v>
      </c>
      <c r="N77" s="14">
        <v>117</v>
      </c>
      <c r="O77" s="14" t="s">
        <v>26</v>
      </c>
      <c r="P77" s="14" t="s">
        <v>77</v>
      </c>
      <c r="Q77" s="14" t="s">
        <v>618</v>
      </c>
      <c r="R77" s="14" t="s">
        <v>29</v>
      </c>
      <c r="S77" s="14" t="s">
        <v>619</v>
      </c>
      <c r="T77" s="14" t="s">
        <v>620</v>
      </c>
      <c r="V77" s="14">
        <v>1042.175</v>
      </c>
      <c r="W77" s="14">
        <v>2.0843500000000001</v>
      </c>
      <c r="X77" s="14" t="s">
        <v>621</v>
      </c>
      <c r="Y77" s="26">
        <v>1.6143052278653918E-3</v>
      </c>
      <c r="Z77" s="19" t="str">
        <f>IF($AG$7 &lt;&gt; "", $AG$7 * Y77, "")</f>
        <v/>
      </c>
      <c r="AA77" s="19" t="str">
        <f>IF($AG$7 &lt;&gt; "", $AG$7 * L77 / $L$302,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657</v>
      </c>
      <c r="B78" t="s">
        <v>25</v>
      </c>
      <c r="C78">
        <v>16</v>
      </c>
      <c r="D78">
        <v>150</v>
      </c>
      <c r="E78">
        <v>126</v>
      </c>
      <c r="F78">
        <v>106</v>
      </c>
      <c r="G78" s="1">
        <v>0.57375756355061602</v>
      </c>
      <c r="H78" s="2">
        <v>0.51485060973094299</v>
      </c>
      <c r="I78" s="14">
        <v>0.28831876859253103</v>
      </c>
      <c r="J78" s="14">
        <v>0.51485060973094299</v>
      </c>
      <c r="K78" s="14">
        <v>0.28831876859253103</v>
      </c>
      <c r="L78" s="14">
        <v>2.9116703735912099E-3</v>
      </c>
      <c r="M78" s="14">
        <v>1.95492032616761E-3</v>
      </c>
      <c r="N78" s="14">
        <v>125</v>
      </c>
      <c r="O78" s="14" t="s">
        <v>26</v>
      </c>
      <c r="P78" s="14" t="s">
        <v>27</v>
      </c>
      <c r="Q78" s="14" t="s">
        <v>658</v>
      </c>
      <c r="R78" s="14" t="s">
        <v>29</v>
      </c>
      <c r="S78" s="14" t="s">
        <v>659</v>
      </c>
      <c r="T78" s="14" t="s">
        <v>660</v>
      </c>
      <c r="V78" s="14">
        <v>806.81960000000004</v>
      </c>
      <c r="W78" s="14">
        <v>1.6136391999999999</v>
      </c>
      <c r="X78" s="14" t="s">
        <v>661</v>
      </c>
      <c r="Y78" s="27">
        <v>9.9341860176331803E-4</v>
      </c>
      <c r="Z78" s="19" t="str">
        <f>IF($AG$7 &lt;&gt; "", $AG$7 * Y78, "")</f>
        <v/>
      </c>
      <c r="AA78" s="19" t="str">
        <f>IF($AG$7 &lt;&gt; "", $AG$7 * L78 / $L$302,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1135</v>
      </c>
      <c r="B79" t="s">
        <v>25</v>
      </c>
      <c r="C79">
        <v>21</v>
      </c>
      <c r="D79">
        <v>188</v>
      </c>
      <c r="E79">
        <v>171</v>
      </c>
      <c r="F79">
        <v>142</v>
      </c>
      <c r="G79" s="1">
        <v>0.57066818515823303</v>
      </c>
      <c r="H79" s="2">
        <v>0.50249617732206098</v>
      </c>
      <c r="I79" s="14">
        <v>0.298867237736826</v>
      </c>
      <c r="J79" s="14">
        <v>0.50249617732206098</v>
      </c>
      <c r="K79" s="14">
        <v>0.298867237736826</v>
      </c>
      <c r="L79" s="14">
        <v>3.8215673653384601E-3</v>
      </c>
      <c r="M79" s="14">
        <v>2.5721890432262098E-3</v>
      </c>
      <c r="N79" s="14">
        <v>227</v>
      </c>
      <c r="O79" s="14" t="s">
        <v>26</v>
      </c>
      <c r="P79" s="14" t="s">
        <v>27</v>
      </c>
      <c r="Q79" s="14" t="s">
        <v>1136</v>
      </c>
      <c r="R79" s="14" t="s">
        <v>1000</v>
      </c>
      <c r="S79" s="14" t="s">
        <v>205</v>
      </c>
      <c r="T79" s="14" t="s">
        <v>1137</v>
      </c>
      <c r="V79" s="14">
        <v>1058.2370000000001</v>
      </c>
      <c r="W79" s="14">
        <v>2.1164740000000002</v>
      </c>
      <c r="X79" s="14" t="s">
        <v>1138</v>
      </c>
      <c r="Y79" s="26">
        <v>1.3038619148143548E-3</v>
      </c>
      <c r="Z79" s="19" t="str">
        <f>IF($AG$7 &lt;&gt; "", $AG$7 * Y79, "")</f>
        <v/>
      </c>
      <c r="AA79" s="19" t="str">
        <f>IF($AG$7 &lt;&gt; "", $AG$7 * L79 / $L$302,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1071</v>
      </c>
      <c r="B80" t="s">
        <v>25</v>
      </c>
      <c r="C80">
        <v>21</v>
      </c>
      <c r="D80">
        <v>171</v>
      </c>
      <c r="E80">
        <v>147</v>
      </c>
      <c r="F80">
        <v>182</v>
      </c>
      <c r="G80" s="1">
        <v>0.56149494954762103</v>
      </c>
      <c r="H80" s="2">
        <v>0.50754647674425102</v>
      </c>
      <c r="I80" s="14">
        <v>0.294524182637664</v>
      </c>
      <c r="J80" s="14">
        <v>0.50754647674425102</v>
      </c>
      <c r="K80" s="14">
        <v>0.294524182637664</v>
      </c>
      <c r="L80" s="14">
        <v>3.8215673653384601E-3</v>
      </c>
      <c r="M80" s="14">
        <v>2.5898964343176499E-3</v>
      </c>
      <c r="N80" s="14">
        <v>211</v>
      </c>
      <c r="O80" s="14" t="s">
        <v>26</v>
      </c>
      <c r="P80" s="14" t="s">
        <v>27</v>
      </c>
      <c r="Q80" s="14" t="s">
        <v>1072</v>
      </c>
      <c r="R80" s="14" t="s">
        <v>1000</v>
      </c>
      <c r="S80" s="14" t="s">
        <v>125</v>
      </c>
      <c r="T80" s="14" t="s">
        <v>1073</v>
      </c>
      <c r="V80" s="14">
        <v>978.19179999999994</v>
      </c>
      <c r="W80" s="14">
        <v>1.9563835999999999</v>
      </c>
      <c r="X80" s="14" t="s">
        <v>1074</v>
      </c>
      <c r="Y80" s="26">
        <v>1.3038619148143548E-3</v>
      </c>
      <c r="Z80" s="19" t="str">
        <f>IF($AG$7 &lt;&gt; "", $AG$7 * Y80, "")</f>
        <v/>
      </c>
      <c r="AA80" s="19" t="str">
        <f>IF($AG$7 &lt;&gt; "", $AG$7 * L80 / $L$302,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542</v>
      </c>
      <c r="B81" t="s">
        <v>25</v>
      </c>
      <c r="C81">
        <v>24</v>
      </c>
      <c r="D81">
        <v>207</v>
      </c>
      <c r="E81">
        <v>190</v>
      </c>
      <c r="F81">
        <v>178</v>
      </c>
      <c r="G81" s="1">
        <v>0.55963317017480196</v>
      </c>
      <c r="H81" s="2">
        <v>0.50249617732206098</v>
      </c>
      <c r="I81" s="14">
        <v>0.298867237736826</v>
      </c>
      <c r="J81" s="14">
        <v>0.50249617732206098</v>
      </c>
      <c r="K81" s="14">
        <v>0.298867237736826</v>
      </c>
      <c r="L81" s="14">
        <v>4.3675055603868201E-3</v>
      </c>
      <c r="M81" s="14">
        <v>2.9628881649017801E-3</v>
      </c>
      <c r="N81" s="14">
        <v>102</v>
      </c>
      <c r="O81" s="14" t="s">
        <v>26</v>
      </c>
      <c r="P81" s="14" t="s">
        <v>230</v>
      </c>
      <c r="Q81" s="14" t="s">
        <v>543</v>
      </c>
      <c r="R81" s="14" t="s">
        <v>29</v>
      </c>
      <c r="S81" s="14" t="s">
        <v>544</v>
      </c>
      <c r="T81" s="14" t="s">
        <v>545</v>
      </c>
      <c r="V81" s="14">
        <v>831.91499999999996</v>
      </c>
      <c r="W81" s="14">
        <v>1.6638299999999999</v>
      </c>
      <c r="X81" s="14" t="s">
        <v>546</v>
      </c>
      <c r="Y81" s="26">
        <v>1.4901279026449769E-3</v>
      </c>
      <c r="Z81" s="19" t="str">
        <f>IF($AG$7 &lt;&gt; "", $AG$7 * Y81, "")</f>
        <v/>
      </c>
      <c r="AA81" s="19" t="str">
        <f>IF($AG$7 &lt;&gt; "", $AG$7 * L81 / $L$302,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817</v>
      </c>
      <c r="B82" t="s">
        <v>25</v>
      </c>
      <c r="C82">
        <v>20</v>
      </c>
      <c r="D82">
        <v>196</v>
      </c>
      <c r="E82">
        <v>157</v>
      </c>
      <c r="F82">
        <v>131</v>
      </c>
      <c r="G82" s="1">
        <v>0.55770972024549004</v>
      </c>
      <c r="H82" s="2">
        <v>0.51309087531499198</v>
      </c>
      <c r="I82" s="14">
        <v>0.28980570866479599</v>
      </c>
      <c r="J82" s="14">
        <v>0.51309087531499198</v>
      </c>
      <c r="K82" s="14">
        <v>0.28980570866479599</v>
      </c>
      <c r="L82" s="14">
        <v>3.6395879669890098E-3</v>
      </c>
      <c r="M82" s="14">
        <v>2.4710150165603499E-3</v>
      </c>
      <c r="N82" s="14">
        <v>157</v>
      </c>
      <c r="O82" s="14" t="s">
        <v>26</v>
      </c>
      <c r="P82" s="14" t="s">
        <v>34</v>
      </c>
      <c r="Q82" s="14" t="s">
        <v>818</v>
      </c>
      <c r="R82" s="14" t="s">
        <v>29</v>
      </c>
      <c r="S82" s="14" t="s">
        <v>819</v>
      </c>
      <c r="T82" s="14" t="s">
        <v>820</v>
      </c>
      <c r="V82" s="14">
        <v>1235.424</v>
      </c>
      <c r="W82" s="14">
        <v>2.4708480000000002</v>
      </c>
      <c r="X82" s="14" t="s">
        <v>821</v>
      </c>
      <c r="Y82" s="26">
        <v>1.2417732522041476E-3</v>
      </c>
      <c r="Z82" s="19" t="str">
        <f>IF($AG$7 &lt;&gt; "", $AG$7 * Y82, "")</f>
        <v/>
      </c>
      <c r="AA82" s="19" t="str">
        <f>IF($AG$7 &lt;&gt; "", $AG$7 * L82 / $L$302,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732</v>
      </c>
      <c r="B83" t="s">
        <v>25</v>
      </c>
      <c r="C83">
        <v>12</v>
      </c>
      <c r="D83">
        <v>111</v>
      </c>
      <c r="E83">
        <v>93</v>
      </c>
      <c r="F83">
        <v>86</v>
      </c>
      <c r="G83" s="1">
        <v>0.55274819862483404</v>
      </c>
      <c r="H83" s="2">
        <v>0.55925038011845396</v>
      </c>
      <c r="I83" s="14">
        <v>0.25239371204440197</v>
      </c>
      <c r="J83" s="14">
        <v>0.55925038011845396</v>
      </c>
      <c r="K83" s="14">
        <v>0.25239371204440197</v>
      </c>
      <c r="L83" s="14">
        <v>2.1837527801934101E-3</v>
      </c>
      <c r="M83" s="14">
        <v>1.4877572929060899E-3</v>
      </c>
      <c r="N83" s="14">
        <v>140</v>
      </c>
      <c r="O83" s="14" t="s">
        <v>26</v>
      </c>
      <c r="P83" s="14" t="s">
        <v>77</v>
      </c>
      <c r="Q83" s="14" t="s">
        <v>733</v>
      </c>
      <c r="R83" s="14" t="s">
        <v>29</v>
      </c>
      <c r="S83" s="14" t="s">
        <v>734</v>
      </c>
      <c r="T83" s="14" t="s">
        <v>735</v>
      </c>
      <c r="V83" s="14">
        <v>1262.4259999999999</v>
      </c>
      <c r="W83" s="14">
        <v>2.5248520000000001</v>
      </c>
      <c r="X83" s="14" t="s">
        <v>736</v>
      </c>
      <c r="Y83" s="27">
        <v>7.4506395132248847E-4</v>
      </c>
      <c r="Z83" s="19" t="str">
        <f>IF($AG$7 &lt;&gt; "", $AG$7 * Y83, "")</f>
        <v/>
      </c>
      <c r="AA83" s="19" t="str">
        <f>IF($AG$7 &lt;&gt; "", $AG$7 * L83 / $L$302,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1075</v>
      </c>
      <c r="B84" t="s">
        <v>25</v>
      </c>
      <c r="C84">
        <v>18</v>
      </c>
      <c r="D84">
        <v>183</v>
      </c>
      <c r="E84">
        <v>128</v>
      </c>
      <c r="F84">
        <v>132</v>
      </c>
      <c r="G84" s="1">
        <v>0.533772883139084</v>
      </c>
      <c r="H84" s="2">
        <v>0.53392494233577303</v>
      </c>
      <c r="I84" s="14">
        <v>0.27251979057537101</v>
      </c>
      <c r="J84" s="14">
        <v>0.53392494233577303</v>
      </c>
      <c r="K84" s="14">
        <v>0.27251979057537101</v>
      </c>
      <c r="L84" s="14">
        <v>3.2756291702901101E-3</v>
      </c>
      <c r="M84" s="14">
        <v>2.26100287576116E-3</v>
      </c>
      <c r="N84" s="14">
        <v>212</v>
      </c>
      <c r="O84" s="14" t="s">
        <v>26</v>
      </c>
      <c r="P84" s="14" t="s">
        <v>27</v>
      </c>
      <c r="Q84" s="14" t="s">
        <v>1076</v>
      </c>
      <c r="R84" s="14" t="s">
        <v>1000</v>
      </c>
      <c r="S84" s="14" t="s">
        <v>130</v>
      </c>
      <c r="T84" s="14" t="s">
        <v>1077</v>
      </c>
      <c r="V84" s="14">
        <v>1133.3489999999999</v>
      </c>
      <c r="W84" s="14">
        <v>2.2666979999999999</v>
      </c>
      <c r="X84" s="14" t="s">
        <v>1078</v>
      </c>
      <c r="Y84" s="26">
        <v>1.1175959269837327E-3</v>
      </c>
      <c r="Z84" s="19" t="str">
        <f>IF($AG$7 &lt;&gt; "", $AG$7 * Y84, "")</f>
        <v/>
      </c>
      <c r="AA84" s="19" t="str">
        <f>IF($AG$7 &lt;&gt; "", $AG$7 * L84 / $L$302,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767</v>
      </c>
      <c r="B85" t="s">
        <v>25</v>
      </c>
      <c r="C85">
        <v>20</v>
      </c>
      <c r="D85">
        <v>153</v>
      </c>
      <c r="E85">
        <v>165</v>
      </c>
      <c r="F85">
        <v>166</v>
      </c>
      <c r="G85" s="1">
        <v>0.53318435248080798</v>
      </c>
      <c r="H85" s="2">
        <v>0.53475124781535299</v>
      </c>
      <c r="I85" s="14">
        <v>0.27184819335075</v>
      </c>
      <c r="J85" s="14">
        <v>0.53475124781535299</v>
      </c>
      <c r="K85" s="14">
        <v>0.27184819335075</v>
      </c>
      <c r="L85" s="14">
        <v>3.6395879669890098E-3</v>
      </c>
      <c r="M85" s="14">
        <v>2.5159421772144499E-3</v>
      </c>
      <c r="N85" s="14">
        <v>147</v>
      </c>
      <c r="O85" s="14" t="s">
        <v>26</v>
      </c>
      <c r="P85" s="14" t="s">
        <v>40</v>
      </c>
      <c r="Q85" s="14" t="s">
        <v>768</v>
      </c>
      <c r="R85" s="14" t="s">
        <v>29</v>
      </c>
      <c r="S85" s="14" t="s">
        <v>769</v>
      </c>
      <c r="T85" s="14" t="s">
        <v>770</v>
      </c>
      <c r="V85" s="14">
        <v>992.08920000000001</v>
      </c>
      <c r="W85" s="14">
        <v>1.9841784</v>
      </c>
      <c r="X85" s="14" t="s">
        <v>771</v>
      </c>
      <c r="Y85" s="26">
        <v>1.2417732522041476E-3</v>
      </c>
      <c r="Z85" s="19" t="str">
        <f>IF($AG$7 &lt;&gt; "", $AG$7 * Y85, "")</f>
        <v/>
      </c>
      <c r="AA85" s="19" t="str">
        <f>IF($AG$7 &lt;&gt; "", $AG$7 * L85 / $L$302,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902</v>
      </c>
      <c r="B86" t="s">
        <v>25</v>
      </c>
      <c r="C86">
        <v>24</v>
      </c>
      <c r="D86">
        <v>238</v>
      </c>
      <c r="E86">
        <v>187</v>
      </c>
      <c r="F86">
        <v>172</v>
      </c>
      <c r="G86" s="1">
        <v>0.51577803149034396</v>
      </c>
      <c r="H86" s="2">
        <v>0.52903538352100399</v>
      </c>
      <c r="I86" s="14">
        <v>0.27651528003661202</v>
      </c>
      <c r="J86" s="14">
        <v>0.52903538352100399</v>
      </c>
      <c r="K86" s="14">
        <v>0.27651528003661202</v>
      </c>
      <c r="L86" s="14">
        <v>4.3675055603868201E-3</v>
      </c>
      <c r="M86" s="14">
        <v>3.05335867575453E-3</v>
      </c>
      <c r="N86" s="14">
        <v>174</v>
      </c>
      <c r="O86" s="14" t="s">
        <v>26</v>
      </c>
      <c r="P86" s="14" t="s">
        <v>27</v>
      </c>
      <c r="Q86" s="14" t="s">
        <v>903</v>
      </c>
      <c r="R86" s="14" t="s">
        <v>29</v>
      </c>
      <c r="S86" s="14" t="s">
        <v>904</v>
      </c>
      <c r="T86" s="14" t="s">
        <v>905</v>
      </c>
      <c r="V86" s="14">
        <v>1220.3420000000001</v>
      </c>
      <c r="W86" s="14">
        <v>2.4406840000000001</v>
      </c>
      <c r="X86" s="14" t="s">
        <v>906</v>
      </c>
      <c r="Y86" s="26">
        <v>1.4901279026449769E-3</v>
      </c>
      <c r="Z86" s="19" t="str">
        <f>IF($AG$7 &lt;&gt; "", $AG$7 * Y86, "")</f>
        <v/>
      </c>
      <c r="AA86" s="19" t="str">
        <f>IF($AG$7 &lt;&gt; "", $AG$7 * L86 / $L$302,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637</v>
      </c>
      <c r="B87" t="s">
        <v>25</v>
      </c>
      <c r="C87">
        <v>12</v>
      </c>
      <c r="D87">
        <v>120</v>
      </c>
      <c r="E87">
        <v>93</v>
      </c>
      <c r="F87">
        <v>88</v>
      </c>
      <c r="G87" s="1">
        <v>0.50294356112852501</v>
      </c>
      <c r="H87" s="2">
        <v>0.59743410473604297</v>
      </c>
      <c r="I87" s="14">
        <v>0.223709989170956</v>
      </c>
      <c r="J87" s="14">
        <v>0.59743410473604297</v>
      </c>
      <c r="K87" s="14">
        <v>0.223709989170956</v>
      </c>
      <c r="L87" s="14">
        <v>2.1837527801934101E-3</v>
      </c>
      <c r="M87" s="14">
        <v>1.5397244052827799E-3</v>
      </c>
      <c r="N87" s="14">
        <v>121</v>
      </c>
      <c r="O87" s="14" t="s">
        <v>26</v>
      </c>
      <c r="P87" s="14" t="s">
        <v>27</v>
      </c>
      <c r="Q87" s="14" t="s">
        <v>638</v>
      </c>
      <c r="R87" s="14" t="s">
        <v>29</v>
      </c>
      <c r="S87" s="14" t="s">
        <v>639</v>
      </c>
      <c r="T87" s="14" t="s">
        <v>640</v>
      </c>
      <c r="V87" s="14">
        <v>1254.444</v>
      </c>
      <c r="W87" s="14">
        <v>2.5088879999999998</v>
      </c>
      <c r="X87" s="14" t="s">
        <v>641</v>
      </c>
      <c r="Y87" s="27">
        <v>7.4506395132248847E-4</v>
      </c>
      <c r="Z87" s="19" t="str">
        <f>IF($AG$7 &lt;&gt; "", $AG$7 * Y87, "")</f>
        <v/>
      </c>
      <c r="AA87" s="19" t="str">
        <f>IF($AG$7 &lt;&gt; "", $AG$7 * L87 / $L$302,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1315</v>
      </c>
      <c r="B88" t="s">
        <v>25</v>
      </c>
      <c r="C88">
        <v>11</v>
      </c>
      <c r="D88">
        <v>103</v>
      </c>
      <c r="E88">
        <v>87</v>
      </c>
      <c r="F88">
        <v>89</v>
      </c>
      <c r="G88" s="1">
        <v>0.47886534970199801</v>
      </c>
      <c r="H88" s="2">
        <v>0.62900262911750204</v>
      </c>
      <c r="I88" s="14">
        <v>0.20134753927835999</v>
      </c>
      <c r="J88" s="14">
        <v>0.62900262911750204</v>
      </c>
      <c r="K88" s="14">
        <v>0.20134753927835999</v>
      </c>
      <c r="L88" s="14">
        <v>2.0017733818439602E-3</v>
      </c>
      <c r="M88" s="14">
        <v>1.4359345234852799E-3</v>
      </c>
      <c r="N88" s="14">
        <v>272</v>
      </c>
      <c r="O88" s="14" t="s">
        <v>26</v>
      </c>
      <c r="P88" s="14" t="s">
        <v>27</v>
      </c>
      <c r="Q88" s="14" t="s">
        <v>1316</v>
      </c>
      <c r="R88" s="14" t="s">
        <v>1000</v>
      </c>
      <c r="S88" s="14" t="s">
        <v>433</v>
      </c>
      <c r="T88" s="14" t="s">
        <v>1317</v>
      </c>
      <c r="V88" s="14">
        <v>1001.105</v>
      </c>
      <c r="W88" s="14">
        <v>2.0022099999999998</v>
      </c>
      <c r="X88" s="14" t="s">
        <v>1318</v>
      </c>
      <c r="Y88" s="27">
        <v>6.8297528871228113E-4</v>
      </c>
      <c r="Z88" s="19" t="str">
        <f>IF($AG$7 &lt;&gt; "", $AG$7 * Y88, "")</f>
        <v/>
      </c>
      <c r="AA88" s="19" t="str">
        <f>IF($AG$7 &lt;&gt; "", $AG$7 * L88 / $L$302,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138</v>
      </c>
      <c r="B89" t="s">
        <v>25</v>
      </c>
      <c r="C89">
        <v>13</v>
      </c>
      <c r="D89">
        <v>127</v>
      </c>
      <c r="E89">
        <v>113</v>
      </c>
      <c r="F89">
        <v>93</v>
      </c>
      <c r="G89" s="1">
        <v>0.46954581543704299</v>
      </c>
      <c r="H89" s="2">
        <v>0.62900262911750204</v>
      </c>
      <c r="I89" s="14">
        <v>0.20134753927835999</v>
      </c>
      <c r="J89" s="14">
        <v>0.62900262911750204</v>
      </c>
      <c r="K89" s="14">
        <v>0.20134753927835999</v>
      </c>
      <c r="L89" s="14">
        <v>2.3657321785428599E-3</v>
      </c>
      <c r="M89" s="14">
        <v>1.70758217822991E-3</v>
      </c>
      <c r="N89" s="14">
        <v>22</v>
      </c>
      <c r="O89" s="14" t="s">
        <v>26</v>
      </c>
      <c r="P89" s="14" t="s">
        <v>27</v>
      </c>
      <c r="Q89" s="14" t="s">
        <v>139</v>
      </c>
      <c r="R89" s="14" t="s">
        <v>29</v>
      </c>
      <c r="S89" s="14" t="s">
        <v>140</v>
      </c>
      <c r="T89" s="14" t="s">
        <v>141</v>
      </c>
      <c r="V89" s="14">
        <v>924.12400000000002</v>
      </c>
      <c r="W89" s="14">
        <v>1.8482479999999999</v>
      </c>
      <c r="X89" s="14" t="s">
        <v>142</v>
      </c>
      <c r="Y89" s="27">
        <v>8.0715261393269591E-4</v>
      </c>
      <c r="Z89" s="19" t="str">
        <f>IF($AG$7 &lt;&gt; "", $AG$7 * Y89, "")</f>
        <v/>
      </c>
      <c r="AA89" s="19" t="str">
        <f>IF($AG$7 &lt;&gt; "", $AG$7 * L89 / $L$302,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872</v>
      </c>
      <c r="B90" t="s">
        <v>25</v>
      </c>
      <c r="C90">
        <v>30</v>
      </c>
      <c r="D90">
        <v>297</v>
      </c>
      <c r="E90">
        <v>227</v>
      </c>
      <c r="F90">
        <v>252</v>
      </c>
      <c r="G90" s="1">
        <v>0.45373185594183502</v>
      </c>
      <c r="H90" s="2">
        <v>0.57953477462854397</v>
      </c>
      <c r="I90" s="14">
        <v>0.23692049934461001</v>
      </c>
      <c r="J90" s="14">
        <v>0.57953477462854397</v>
      </c>
      <c r="K90" s="14">
        <v>0.23692049934461001</v>
      </c>
      <c r="L90" s="14">
        <v>5.4593819504835201E-3</v>
      </c>
      <c r="M90" s="14">
        <v>3.9855258736191902E-3</v>
      </c>
      <c r="N90" s="14">
        <v>168</v>
      </c>
      <c r="O90" s="14" t="s">
        <v>26</v>
      </c>
      <c r="P90" s="14" t="s">
        <v>108</v>
      </c>
      <c r="Q90" s="14" t="s">
        <v>873</v>
      </c>
      <c r="R90" s="14" t="s">
        <v>29</v>
      </c>
      <c r="S90" s="14" t="s">
        <v>874</v>
      </c>
      <c r="T90" s="14" t="s">
        <v>875</v>
      </c>
      <c r="V90" s="14">
        <v>1192.2429999999999</v>
      </c>
      <c r="W90" s="14">
        <v>2.3844859999999999</v>
      </c>
      <c r="X90" s="14" t="s">
        <v>876</v>
      </c>
      <c r="Y90" s="26">
        <v>1.8626598783062214E-3</v>
      </c>
      <c r="Z90" s="19" t="str">
        <f>IF($AG$7 &lt;&gt; "", $AG$7 * Y90, "")</f>
        <v/>
      </c>
      <c r="AA90" s="19" t="str">
        <f>IF($AG$7 &lt;&gt; "", $AG$7 * L90 / $L$302,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1147</v>
      </c>
      <c r="B91" t="s">
        <v>25</v>
      </c>
      <c r="C91">
        <v>9</v>
      </c>
      <c r="D91">
        <v>86</v>
      </c>
      <c r="E91">
        <v>77</v>
      </c>
      <c r="F91">
        <v>71</v>
      </c>
      <c r="G91" s="1">
        <v>0.44349658031468198</v>
      </c>
      <c r="H91" s="2">
        <v>0.670341043217062</v>
      </c>
      <c r="I91" s="14">
        <v>0.17370418908457499</v>
      </c>
      <c r="J91" s="14">
        <v>0.670341043217062</v>
      </c>
      <c r="K91" s="14">
        <v>0.17370418908457499</v>
      </c>
      <c r="L91" s="14">
        <v>1.63781458514506E-3</v>
      </c>
      <c r="M91" s="14">
        <v>1.20392661634523E-3</v>
      </c>
      <c r="N91" s="14">
        <v>230</v>
      </c>
      <c r="O91" s="14" t="s">
        <v>26</v>
      </c>
      <c r="P91" s="14" t="s">
        <v>27</v>
      </c>
      <c r="Q91" s="14" t="s">
        <v>1148</v>
      </c>
      <c r="R91" s="14" t="s">
        <v>1000</v>
      </c>
      <c r="S91" s="14" t="s">
        <v>221</v>
      </c>
      <c r="T91" s="14" t="s">
        <v>1149</v>
      </c>
      <c r="V91" s="14">
        <v>1105.2070000000001</v>
      </c>
      <c r="W91" s="14">
        <v>2.2104140000000001</v>
      </c>
      <c r="X91" s="14" t="s">
        <v>1150</v>
      </c>
      <c r="Y91" s="27">
        <v>5.5879796349186635E-4</v>
      </c>
      <c r="Z91" s="19" t="str">
        <f>IF($AG$7 &lt;&gt; "", $AG$7 * Y91, "")</f>
        <v/>
      </c>
      <c r="AA91" s="19" t="str">
        <f>IF($AG$7 &lt;&gt; "", $AG$7 * L91 / $L$302,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158</v>
      </c>
      <c r="B92" t="s">
        <v>25</v>
      </c>
      <c r="C92">
        <v>9</v>
      </c>
      <c r="D92">
        <v>93</v>
      </c>
      <c r="E92">
        <v>79</v>
      </c>
      <c r="F92">
        <v>67</v>
      </c>
      <c r="G92" s="1">
        <v>0.41897861007794401</v>
      </c>
      <c r="H92" s="2">
        <v>0.69414095502117001</v>
      </c>
      <c r="I92" s="14">
        <v>0.15855233102628499</v>
      </c>
      <c r="J92" s="14">
        <v>0.69414095502117001</v>
      </c>
      <c r="K92" s="14">
        <v>0.15855233102628499</v>
      </c>
      <c r="L92" s="14">
        <v>1.63781458514506E-3</v>
      </c>
      <c r="M92" s="14">
        <v>1.22398879011174E-3</v>
      </c>
      <c r="N92" s="14">
        <v>26</v>
      </c>
      <c r="O92" s="14" t="s">
        <v>26</v>
      </c>
      <c r="P92" s="14" t="s">
        <v>27</v>
      </c>
      <c r="Q92" s="14" t="s">
        <v>159</v>
      </c>
      <c r="R92" s="14" t="s">
        <v>29</v>
      </c>
      <c r="S92" s="14" t="s">
        <v>160</v>
      </c>
      <c r="T92" s="14" t="s">
        <v>161</v>
      </c>
      <c r="V92" s="14">
        <v>1284.3420000000001</v>
      </c>
      <c r="W92" s="14">
        <v>2.5686840000000002</v>
      </c>
      <c r="X92" s="14" t="s">
        <v>162</v>
      </c>
      <c r="Y92" s="27">
        <v>5.5879796349186635E-4</v>
      </c>
      <c r="Z92" s="19" t="str">
        <f>IF($AG$7 &lt;&gt; "", $AG$7 * Y92, "")</f>
        <v/>
      </c>
      <c r="AA92" s="19" t="str">
        <f>IF($AG$7 &lt;&gt; "", $AG$7 * L92 / $L$302,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782</v>
      </c>
      <c r="B93" t="s">
        <v>25</v>
      </c>
      <c r="C93">
        <v>23</v>
      </c>
      <c r="D93">
        <v>228</v>
      </c>
      <c r="E93">
        <v>203</v>
      </c>
      <c r="F93">
        <v>198</v>
      </c>
      <c r="G93" s="1">
        <v>0.36915726296766699</v>
      </c>
      <c r="H93" s="2">
        <v>0.670341043217062</v>
      </c>
      <c r="I93" s="14">
        <v>0.17370418908457499</v>
      </c>
      <c r="J93" s="14">
        <v>0.670341043217062</v>
      </c>
      <c r="K93" s="14">
        <v>0.17370418908457499</v>
      </c>
      <c r="L93" s="14">
        <v>4.1855261620373698E-3</v>
      </c>
      <c r="M93" s="14">
        <v>3.24044339534064E-3</v>
      </c>
      <c r="N93" s="14">
        <v>150</v>
      </c>
      <c r="O93" s="14" t="s">
        <v>26</v>
      </c>
      <c r="P93" s="14" t="s">
        <v>77</v>
      </c>
      <c r="Q93" s="14" t="s">
        <v>783</v>
      </c>
      <c r="R93" s="14" t="s">
        <v>29</v>
      </c>
      <c r="S93" s="14" t="s">
        <v>784</v>
      </c>
      <c r="T93" s="14" t="s">
        <v>785</v>
      </c>
      <c r="U93" s="14" t="s">
        <v>64</v>
      </c>
      <c r="V93" s="14">
        <v>1212.2719999999999</v>
      </c>
      <c r="W93" s="14">
        <v>2.424544</v>
      </c>
      <c r="X93" s="14" t="s">
        <v>786</v>
      </c>
      <c r="Y93" s="26">
        <v>1.4280392400347697E-3</v>
      </c>
      <c r="Z93" s="19" t="str">
        <f>IF($AG$7 &lt;&gt; "", $AG$7 * Y93, "")</f>
        <v/>
      </c>
      <c r="AA93" s="19" t="str">
        <f>IF($AG$7 &lt;&gt; "", $AG$7 * L93 / $L$302,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66</v>
      </c>
      <c r="B94" t="s">
        <v>25</v>
      </c>
      <c r="C94">
        <v>38</v>
      </c>
      <c r="D94">
        <v>365</v>
      </c>
      <c r="E94">
        <v>353</v>
      </c>
      <c r="F94">
        <v>329</v>
      </c>
      <c r="G94" s="1">
        <v>0.355136077210643</v>
      </c>
      <c r="H94" s="2">
        <v>0.66653263507129301</v>
      </c>
      <c r="I94" s="14">
        <v>0.17617858160736799</v>
      </c>
      <c r="J94" s="14">
        <v>0.66653263507129301</v>
      </c>
      <c r="K94" s="14">
        <v>0.17617858160736799</v>
      </c>
      <c r="L94" s="14">
        <v>6.9152171372791303E-3</v>
      </c>
      <c r="M94" s="14">
        <v>5.4065018412094703E-3</v>
      </c>
      <c r="N94" s="14">
        <v>8</v>
      </c>
      <c r="O94" s="14" t="s">
        <v>26</v>
      </c>
      <c r="P94" s="14" t="s">
        <v>27</v>
      </c>
      <c r="Q94" s="14" t="s">
        <v>67</v>
      </c>
      <c r="R94" s="14" t="s">
        <v>29</v>
      </c>
      <c r="S94" s="14" t="s">
        <v>68</v>
      </c>
      <c r="T94" s="14" t="s">
        <v>69</v>
      </c>
      <c r="V94" s="14">
        <v>1050.135</v>
      </c>
      <c r="W94" s="14">
        <v>2.1002700000000001</v>
      </c>
      <c r="X94" s="14" t="s">
        <v>70</v>
      </c>
      <c r="Y94" s="26">
        <v>2.3593691791878803E-3</v>
      </c>
      <c r="Z94" s="19" t="str">
        <f>IF($AG$7 &lt;&gt; "", $AG$7 * Y94, "")</f>
        <v/>
      </c>
      <c r="AA94" s="19" t="str">
        <f>IF($AG$7 &lt;&gt; "", $AG$7 * L94 / $L$302,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198</v>
      </c>
      <c r="B95" t="s">
        <v>25</v>
      </c>
      <c r="C95">
        <v>13</v>
      </c>
      <c r="D95">
        <v>133</v>
      </c>
      <c r="E95">
        <v>123</v>
      </c>
      <c r="F95">
        <v>111</v>
      </c>
      <c r="G95" s="1">
        <v>0.32393679868688902</v>
      </c>
      <c r="H95" s="2">
        <v>0.72581899058910304</v>
      </c>
      <c r="I95" s="14">
        <v>0.13917167294979299</v>
      </c>
      <c r="J95" s="14">
        <v>0.72581899058910304</v>
      </c>
      <c r="K95" s="14">
        <v>0.13917167294979299</v>
      </c>
      <c r="L95" s="14">
        <v>2.3657321785428599E-3</v>
      </c>
      <c r="M95" s="14">
        <v>1.8897887146538399E-3</v>
      </c>
      <c r="N95" s="14">
        <v>34</v>
      </c>
      <c r="O95" s="14" t="s">
        <v>26</v>
      </c>
      <c r="P95" s="14" t="s">
        <v>27</v>
      </c>
      <c r="Q95" s="14" t="s">
        <v>199</v>
      </c>
      <c r="R95" s="14" t="s">
        <v>29</v>
      </c>
      <c r="S95" s="14" t="s">
        <v>200</v>
      </c>
      <c r="T95" s="14" t="s">
        <v>201</v>
      </c>
      <c r="V95" s="14">
        <v>1139.229</v>
      </c>
      <c r="W95" s="14">
        <v>2.2784580000000001</v>
      </c>
      <c r="X95" s="14" t="s">
        <v>202</v>
      </c>
      <c r="Y95" s="27">
        <v>8.0715261393269591E-4</v>
      </c>
      <c r="Z95" s="19" t="str">
        <f>IF($AG$7 &lt;&gt; "", $AG$7 * Y95, "")</f>
        <v/>
      </c>
      <c r="AA95" s="19" t="str">
        <f>IF($AG$7 &lt;&gt; "", $AG$7 * L95 / $L$302,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153</v>
      </c>
      <c r="B96" t="s">
        <v>25</v>
      </c>
      <c r="C96">
        <v>33</v>
      </c>
      <c r="D96">
        <v>390</v>
      </c>
      <c r="E96">
        <v>299</v>
      </c>
      <c r="F96">
        <v>263</v>
      </c>
      <c r="G96" s="1">
        <v>0.30560460473547901</v>
      </c>
      <c r="H96" s="2">
        <v>0.71048810578986299</v>
      </c>
      <c r="I96" s="14">
        <v>0.148443188156029</v>
      </c>
      <c r="J96" s="14">
        <v>0.71048810578986299</v>
      </c>
      <c r="K96" s="14">
        <v>0.148443188156029</v>
      </c>
      <c r="L96" s="14">
        <v>6.0053201455318702E-3</v>
      </c>
      <c r="M96" s="14">
        <v>4.8574995185568402E-3</v>
      </c>
      <c r="N96" s="14">
        <v>25</v>
      </c>
      <c r="O96" s="14" t="s">
        <v>26</v>
      </c>
      <c r="P96" s="14" t="s">
        <v>27</v>
      </c>
      <c r="Q96" s="14" t="s">
        <v>154</v>
      </c>
      <c r="R96" s="14" t="s">
        <v>29</v>
      </c>
      <c r="S96" s="14" t="s">
        <v>155</v>
      </c>
      <c r="T96" s="14" t="s">
        <v>156</v>
      </c>
      <c r="V96" s="14">
        <v>933.02380000000005</v>
      </c>
      <c r="W96" s="14">
        <v>1.8660475999999999</v>
      </c>
      <c r="X96" s="14" t="s">
        <v>157</v>
      </c>
      <c r="Y96" s="26">
        <v>2.0489258661368433E-3</v>
      </c>
      <c r="Z96" s="19" t="str">
        <f>IF($AG$7 &lt;&gt; "", $AG$7 * Y96, "")</f>
        <v/>
      </c>
      <c r="AA96" s="19" t="str">
        <f>IF($AG$7 &lt;&gt; "", $AG$7 * L96 / $L$302,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1355</v>
      </c>
      <c r="B97" t="s">
        <v>25</v>
      </c>
      <c r="C97">
        <v>19</v>
      </c>
      <c r="D97">
        <v>227</v>
      </c>
      <c r="E97">
        <v>168</v>
      </c>
      <c r="F97">
        <v>163</v>
      </c>
      <c r="G97" s="1">
        <v>0.27802902235744198</v>
      </c>
      <c r="H97" s="2">
        <v>0.75925690858433803</v>
      </c>
      <c r="I97" s="14">
        <v>0.119611247685752</v>
      </c>
      <c r="J97" s="14">
        <v>0.75925690858433803</v>
      </c>
      <c r="K97" s="14">
        <v>0.119611247685752</v>
      </c>
      <c r="L97" s="14">
        <v>3.45760856863956E-3</v>
      </c>
      <c r="M97" s="14">
        <v>2.8503559733207102E-3</v>
      </c>
      <c r="N97" s="14">
        <v>282</v>
      </c>
      <c r="O97" s="14" t="s">
        <v>26</v>
      </c>
      <c r="P97" s="14" t="s">
        <v>40</v>
      </c>
      <c r="Q97" s="14" t="s">
        <v>1356</v>
      </c>
      <c r="R97" s="14" t="s">
        <v>1000</v>
      </c>
      <c r="S97" s="14" t="s">
        <v>483</v>
      </c>
      <c r="T97" s="14" t="s">
        <v>1357</v>
      </c>
      <c r="V97" s="14">
        <v>1071.193</v>
      </c>
      <c r="W97" s="14">
        <v>2.1423860000000001</v>
      </c>
      <c r="X97" s="14" t="s">
        <v>1358</v>
      </c>
      <c r="Y97" s="26">
        <v>1.1796845895939401E-3</v>
      </c>
      <c r="Z97" s="19" t="str">
        <f>IF($AG$7 &lt;&gt; "", $AG$7 * Y97, "")</f>
        <v/>
      </c>
      <c r="AA97" s="19" t="str">
        <f>IF($AG$7 &lt;&gt; "", $AG$7 * L97 / $L$302,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1115</v>
      </c>
      <c r="B98" t="s">
        <v>25</v>
      </c>
      <c r="C98">
        <v>8</v>
      </c>
      <c r="D98">
        <v>99</v>
      </c>
      <c r="E98">
        <v>74</v>
      </c>
      <c r="F98">
        <v>63</v>
      </c>
      <c r="G98" s="1">
        <v>0.274901438721604</v>
      </c>
      <c r="H98" s="2">
        <v>0.81875928842770296</v>
      </c>
      <c r="I98" s="14">
        <v>8.6843760111591894E-2</v>
      </c>
      <c r="J98" s="14">
        <v>0.81875928842770296</v>
      </c>
      <c r="K98" s="14">
        <v>8.6843760111591894E-2</v>
      </c>
      <c r="L98" s="14">
        <v>1.45583518679561E-3</v>
      </c>
      <c r="M98" s="14">
        <v>1.2016834387808201E-3</v>
      </c>
      <c r="N98" s="14">
        <v>222</v>
      </c>
      <c r="O98" s="14" t="s">
        <v>26</v>
      </c>
      <c r="P98" s="14" t="s">
        <v>27</v>
      </c>
      <c r="Q98" s="14" t="s">
        <v>1116</v>
      </c>
      <c r="R98" s="14" t="s">
        <v>1000</v>
      </c>
      <c r="S98" s="14" t="s">
        <v>180</v>
      </c>
      <c r="T98" s="14" t="s">
        <v>1117</v>
      </c>
      <c r="V98" s="14">
        <v>1235.421</v>
      </c>
      <c r="W98" s="14">
        <v>2.4708420000000002</v>
      </c>
      <c r="X98" s="14" t="s">
        <v>1118</v>
      </c>
      <c r="Y98" s="27">
        <v>4.9670930088165902E-4</v>
      </c>
      <c r="Z98" s="19" t="str">
        <f>IF($AG$7 &lt;&gt; "", $AG$7 * Y98, "")</f>
        <v/>
      </c>
      <c r="AA98" s="19" t="str">
        <f>IF($AG$7 &lt;&gt; "", $AG$7 * L98 / $L$302,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1339</v>
      </c>
      <c r="B99" t="s">
        <v>25</v>
      </c>
      <c r="C99">
        <v>30</v>
      </c>
      <c r="D99">
        <v>365</v>
      </c>
      <c r="E99">
        <v>259</v>
      </c>
      <c r="F99">
        <v>263</v>
      </c>
      <c r="G99" s="1">
        <v>0.26942983706243501</v>
      </c>
      <c r="H99" s="2">
        <v>0.74717140772325996</v>
      </c>
      <c r="I99" s="14">
        <v>0.126579755762976</v>
      </c>
      <c r="J99" s="14">
        <v>0.74717140772325996</v>
      </c>
      <c r="K99" s="14">
        <v>0.126579755762976</v>
      </c>
      <c r="L99" s="14">
        <v>5.4593819504835201E-3</v>
      </c>
      <c r="M99" s="14">
        <v>4.5280852836276303E-3</v>
      </c>
      <c r="N99" s="14">
        <v>278</v>
      </c>
      <c r="O99" s="14" t="s">
        <v>26</v>
      </c>
      <c r="P99" s="14" t="s">
        <v>27</v>
      </c>
      <c r="Q99" s="14" t="s">
        <v>1340</v>
      </c>
      <c r="R99" s="14" t="s">
        <v>1000</v>
      </c>
      <c r="S99" s="14" t="s">
        <v>463</v>
      </c>
      <c r="T99" s="14" t="s">
        <v>1341</v>
      </c>
      <c r="V99" s="14">
        <v>960.09280000000001</v>
      </c>
      <c r="W99" s="14">
        <v>1.9201855999999999</v>
      </c>
      <c r="X99" s="14" t="s">
        <v>1342</v>
      </c>
      <c r="Y99" s="26">
        <v>1.8626598783062214E-3</v>
      </c>
      <c r="Z99" s="19" t="str">
        <f>IF($AG$7 &lt;&gt; "", $AG$7 * Y99, "")</f>
        <v/>
      </c>
      <c r="AA99" s="19" t="str">
        <f>IF($AG$7 &lt;&gt; "", $AG$7 * L99 / $L$302,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82</v>
      </c>
      <c r="B100" t="s">
        <v>25</v>
      </c>
      <c r="C100">
        <v>21</v>
      </c>
      <c r="D100">
        <v>254</v>
      </c>
      <c r="E100">
        <v>182</v>
      </c>
      <c r="F100">
        <v>186</v>
      </c>
      <c r="G100" s="1">
        <v>0.26582684771008303</v>
      </c>
      <c r="H100" s="2">
        <v>0.76131118018312505</v>
      </c>
      <c r="I100" s="14">
        <v>0.118437792358028</v>
      </c>
      <c r="J100" s="14">
        <v>0.76131118018312505</v>
      </c>
      <c r="K100" s="14">
        <v>0.118437792358028</v>
      </c>
      <c r="L100" s="14">
        <v>3.8215673653384601E-3</v>
      </c>
      <c r="M100" s="14">
        <v>3.1773121248279798E-3</v>
      </c>
      <c r="N100" s="14">
        <v>11</v>
      </c>
      <c r="O100" s="14" t="s">
        <v>26</v>
      </c>
      <c r="P100" s="14" t="s">
        <v>40</v>
      </c>
      <c r="Q100" s="14" t="s">
        <v>83</v>
      </c>
      <c r="R100" s="14" t="s">
        <v>29</v>
      </c>
      <c r="S100" s="14" t="s">
        <v>84</v>
      </c>
      <c r="T100" s="14" t="s">
        <v>85</v>
      </c>
      <c r="V100" s="14">
        <v>1183.365</v>
      </c>
      <c r="W100" s="14">
        <v>2.36673</v>
      </c>
      <c r="X100" s="14" t="s">
        <v>86</v>
      </c>
      <c r="Y100" s="26">
        <v>1.3038619148143548E-3</v>
      </c>
      <c r="Z100" s="19" t="str">
        <f>IF($AG$7 &lt;&gt; "", $AG$7 * Y100, "")</f>
        <v/>
      </c>
      <c r="AA100" s="19" t="str">
        <f>IF($AG$7 &lt;&gt; "", $AG$7 * L100 / $L$302,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45</v>
      </c>
      <c r="B101" t="s">
        <v>25</v>
      </c>
      <c r="C101">
        <v>28</v>
      </c>
      <c r="D101">
        <v>299</v>
      </c>
      <c r="E101">
        <v>264</v>
      </c>
      <c r="F101">
        <v>271</v>
      </c>
      <c r="G101" s="1">
        <v>0.24453515151371799</v>
      </c>
      <c r="H101" s="2">
        <v>0.78214919672443095</v>
      </c>
      <c r="I101" s="14">
        <v>0.10671039638539601</v>
      </c>
      <c r="J101" s="14">
        <v>0.78214919672443095</v>
      </c>
      <c r="K101" s="14">
        <v>0.10671039638539601</v>
      </c>
      <c r="L101" s="14">
        <v>5.0954231537846204E-3</v>
      </c>
      <c r="M101" s="14">
        <v>4.3011878673612702E-3</v>
      </c>
      <c r="N101" s="14">
        <v>4</v>
      </c>
      <c r="O101" s="14" t="s">
        <v>26</v>
      </c>
      <c r="P101" s="14" t="s">
        <v>40</v>
      </c>
      <c r="Q101" s="14" t="s">
        <v>46</v>
      </c>
      <c r="R101" s="14" t="s">
        <v>29</v>
      </c>
      <c r="S101" s="14" t="s">
        <v>47</v>
      </c>
      <c r="T101" s="14" t="s">
        <v>48</v>
      </c>
      <c r="V101" s="14">
        <v>926.07820000000004</v>
      </c>
      <c r="W101" s="14">
        <v>1.8521563999999999</v>
      </c>
      <c r="X101" s="14" t="s">
        <v>49</v>
      </c>
      <c r="Y101" s="26">
        <v>1.7384825530858065E-3</v>
      </c>
      <c r="Z101" s="19" t="str">
        <f>IF($AG$7 &lt;&gt; "", $AG$7 * Y101, "")</f>
        <v/>
      </c>
      <c r="AA101" s="19" t="str">
        <f>IF($AG$7 &lt;&gt; "", $AG$7 * L101 / $L$302,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922</v>
      </c>
      <c r="B102" t="s">
        <v>25</v>
      </c>
      <c r="C102">
        <v>3</v>
      </c>
      <c r="D102">
        <v>39</v>
      </c>
      <c r="E102">
        <v>30</v>
      </c>
      <c r="F102">
        <v>22</v>
      </c>
      <c r="G102" s="1">
        <v>0.235204266203108</v>
      </c>
      <c r="H102" s="2">
        <v>0.89195358739433395</v>
      </c>
      <c r="I102" s="14">
        <v>4.9657743452294199E-2</v>
      </c>
      <c r="J102" s="14">
        <v>0.89195358739433395</v>
      </c>
      <c r="K102" s="14">
        <v>4.9657743452294199E-2</v>
      </c>
      <c r="L102" s="14">
        <v>5.4593819504835197E-4</v>
      </c>
      <c r="M102" s="14">
        <v>4.6216637198649501E-4</v>
      </c>
      <c r="N102" s="14">
        <v>178</v>
      </c>
      <c r="O102" s="14" t="s">
        <v>26</v>
      </c>
      <c r="P102" s="14" t="s">
        <v>77</v>
      </c>
      <c r="Q102" s="14" t="s">
        <v>923</v>
      </c>
      <c r="R102" s="14" t="s">
        <v>29</v>
      </c>
      <c r="S102" s="14" t="s">
        <v>924</v>
      </c>
      <c r="T102" s="14" t="s">
        <v>925</v>
      </c>
      <c r="V102" s="14">
        <v>1304.4839999999999</v>
      </c>
      <c r="W102" s="14">
        <v>2.608968</v>
      </c>
      <c r="X102" s="14" t="s">
        <v>926</v>
      </c>
      <c r="Y102" s="27">
        <v>1.8626598783062212E-4</v>
      </c>
      <c r="Z102" s="19" t="str">
        <f>IF($AG$7 &lt;&gt; "", $AG$7 * Y102, "")</f>
        <v/>
      </c>
      <c r="AA102" s="19" t="str">
        <f>IF($AG$7 &lt;&gt; "", $AG$7 * L102 / $L$302,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947</v>
      </c>
      <c r="B103" t="s">
        <v>25</v>
      </c>
      <c r="C103">
        <v>14</v>
      </c>
      <c r="D103">
        <v>163</v>
      </c>
      <c r="E103">
        <v>142</v>
      </c>
      <c r="F103">
        <v>126</v>
      </c>
      <c r="G103" s="1">
        <v>0.20327305415771299</v>
      </c>
      <c r="H103" s="2">
        <v>0.84515347988380995</v>
      </c>
      <c r="I103" s="14">
        <v>7.3064416004226307E-2</v>
      </c>
      <c r="J103" s="14">
        <v>0.84515347988380995</v>
      </c>
      <c r="K103" s="14">
        <v>7.3064416004226307E-2</v>
      </c>
      <c r="L103" s="14">
        <v>2.5477115768923102E-3</v>
      </c>
      <c r="M103" s="14">
        <v>2.2124735755150999E-3</v>
      </c>
      <c r="N103" s="14">
        <v>183</v>
      </c>
      <c r="O103" s="14" t="s">
        <v>26</v>
      </c>
      <c r="P103" s="14" t="s">
        <v>27</v>
      </c>
      <c r="Q103" s="14" t="s">
        <v>948</v>
      </c>
      <c r="R103" s="14" t="s">
        <v>29</v>
      </c>
      <c r="S103" s="14" t="s">
        <v>949</v>
      </c>
      <c r="T103" s="14" t="s">
        <v>950</v>
      </c>
      <c r="V103" s="14">
        <v>1112.289</v>
      </c>
      <c r="W103" s="14">
        <v>2.2245780000000002</v>
      </c>
      <c r="X103" s="14" t="s">
        <v>951</v>
      </c>
      <c r="Y103" s="27">
        <v>8.6924127654290325E-4</v>
      </c>
      <c r="Z103" s="19" t="str">
        <f>IF($AG$7 &lt;&gt; "", $AG$7 * Y103, "")</f>
        <v/>
      </c>
      <c r="AA103" s="19" t="str">
        <f>IF($AG$7 &lt;&gt; "", $AG$7 * L103 / $L$302,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1375</v>
      </c>
      <c r="B104" t="s">
        <v>25</v>
      </c>
      <c r="C104">
        <v>29</v>
      </c>
      <c r="D104">
        <v>382</v>
      </c>
      <c r="E104">
        <v>241</v>
      </c>
      <c r="F104">
        <v>278</v>
      </c>
      <c r="G104" s="1">
        <v>0.20029888091359699</v>
      </c>
      <c r="H104" s="2">
        <v>0.82820488429633898</v>
      </c>
      <c r="I104" s="14">
        <v>8.1862212596387707E-2</v>
      </c>
      <c r="J104" s="14">
        <v>0.82820488429633898</v>
      </c>
      <c r="K104" s="14">
        <v>8.1862212596387707E-2</v>
      </c>
      <c r="L104" s="14">
        <v>5.2774025521340698E-3</v>
      </c>
      <c r="M104" s="14">
        <v>4.5919018752248898E-3</v>
      </c>
      <c r="N104" s="14">
        <v>287</v>
      </c>
      <c r="O104" s="14" t="s">
        <v>26</v>
      </c>
      <c r="P104" s="14" t="s">
        <v>27</v>
      </c>
      <c r="Q104" s="14" t="s">
        <v>1376</v>
      </c>
      <c r="R104" s="14" t="s">
        <v>1000</v>
      </c>
      <c r="S104" s="14" t="s">
        <v>509</v>
      </c>
      <c r="T104" s="14" t="s">
        <v>1377</v>
      </c>
      <c r="V104" s="14">
        <v>988.10080000000005</v>
      </c>
      <c r="W104" s="14">
        <v>1.9762016</v>
      </c>
      <c r="X104" s="14" t="s">
        <v>1378</v>
      </c>
      <c r="Y104" s="26">
        <v>1.8005712156960139E-3</v>
      </c>
      <c r="Z104" s="19" t="str">
        <f>IF($AG$7 &lt;&gt; "", $AG$7 * Y104, "")</f>
        <v/>
      </c>
      <c r="AA104" s="19" t="str">
        <f>IF($AG$7 &lt;&gt; "", $AG$7 * L104 / $L$302,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882</v>
      </c>
      <c r="B105" t="s">
        <v>25</v>
      </c>
      <c r="C105">
        <v>17</v>
      </c>
      <c r="D105">
        <v>189</v>
      </c>
      <c r="E105">
        <v>178</v>
      </c>
      <c r="F105">
        <v>162</v>
      </c>
      <c r="G105" s="1">
        <v>0.182222792776596</v>
      </c>
      <c r="H105" s="2">
        <v>0.85164620629818699</v>
      </c>
      <c r="I105" s="14">
        <v>6.9740783828421402E-2</v>
      </c>
      <c r="J105" s="14">
        <v>0.85164620629818699</v>
      </c>
      <c r="K105" s="14">
        <v>6.9740783828421402E-2</v>
      </c>
      <c r="L105" s="14">
        <v>3.0936497719406598E-3</v>
      </c>
      <c r="M105" s="14">
        <v>2.72676193168596E-3</v>
      </c>
      <c r="N105" s="14">
        <v>170</v>
      </c>
      <c r="O105" s="14" t="s">
        <v>26</v>
      </c>
      <c r="P105" s="14" t="s">
        <v>27</v>
      </c>
      <c r="Q105" s="14" t="s">
        <v>883</v>
      </c>
      <c r="R105" s="14" t="s">
        <v>29</v>
      </c>
      <c r="S105" s="14" t="s">
        <v>884</v>
      </c>
      <c r="T105" s="14" t="s">
        <v>885</v>
      </c>
      <c r="U105" s="14" t="s">
        <v>64</v>
      </c>
      <c r="V105" s="14">
        <v>1051.2</v>
      </c>
      <c r="W105" s="14">
        <v>2.1023999999999998</v>
      </c>
      <c r="X105" s="14" t="s">
        <v>886</v>
      </c>
      <c r="Y105" s="26">
        <v>1.0555072643735255E-3</v>
      </c>
      <c r="Z105" s="19" t="str">
        <f>IF($AG$7 &lt;&gt; "", $AG$7 * Y105, "")</f>
        <v/>
      </c>
      <c r="AA105" s="19" t="str">
        <f>IF($AG$7 &lt;&gt; "", $AG$7 * L105 / $L$302,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577</v>
      </c>
      <c r="B106" t="s">
        <v>25</v>
      </c>
      <c r="C106">
        <v>14</v>
      </c>
      <c r="D106">
        <v>149</v>
      </c>
      <c r="E106">
        <v>148</v>
      </c>
      <c r="F106">
        <v>139</v>
      </c>
      <c r="G106" s="1">
        <v>0.176823495777678</v>
      </c>
      <c r="H106" s="2">
        <v>0.85164620629818699</v>
      </c>
      <c r="I106" s="14">
        <v>6.9740783828421402E-2</v>
      </c>
      <c r="J106" s="14">
        <v>0.85164620629818699</v>
      </c>
      <c r="K106" s="14">
        <v>6.9740783828421402E-2</v>
      </c>
      <c r="L106" s="14">
        <v>2.5477115768923102E-3</v>
      </c>
      <c r="M106" s="14">
        <v>2.2544578941935201E-3</v>
      </c>
      <c r="N106" s="14">
        <v>109</v>
      </c>
      <c r="O106" s="14" t="s">
        <v>26</v>
      </c>
      <c r="P106" s="14" t="s">
        <v>27</v>
      </c>
      <c r="Q106" s="14" t="s">
        <v>578</v>
      </c>
      <c r="R106" s="14" t="s">
        <v>29</v>
      </c>
      <c r="S106" s="14" t="s">
        <v>579</v>
      </c>
      <c r="T106" s="14" t="s">
        <v>580</v>
      </c>
      <c r="V106" s="14">
        <v>1078.2929999999999</v>
      </c>
      <c r="W106" s="14">
        <v>2.1565859999999999</v>
      </c>
      <c r="X106" s="14" t="s">
        <v>581</v>
      </c>
      <c r="Y106" s="27">
        <v>8.6924127654290325E-4</v>
      </c>
      <c r="Z106" s="19" t="str">
        <f>IF($AG$7 &lt;&gt; "", $AG$7 * Y106, "")</f>
        <v/>
      </c>
      <c r="AA106" s="19" t="str">
        <f>IF($AG$7 &lt;&gt; "", $AG$7 * L106 / $L$302,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183</v>
      </c>
      <c r="B107" t="s">
        <v>25</v>
      </c>
      <c r="C107">
        <v>27</v>
      </c>
      <c r="D107">
        <v>308</v>
      </c>
      <c r="E107">
        <v>272</v>
      </c>
      <c r="F107">
        <v>270</v>
      </c>
      <c r="G107" s="1">
        <v>0.16600575001781501</v>
      </c>
      <c r="H107" s="2">
        <v>0.85164620629818699</v>
      </c>
      <c r="I107" s="14">
        <v>6.9740783828421402E-2</v>
      </c>
      <c r="J107" s="14">
        <v>0.85164620629818699</v>
      </c>
      <c r="K107" s="14">
        <v>6.9740783828421402E-2</v>
      </c>
      <c r="L107" s="14">
        <v>4.9134437554351701E-3</v>
      </c>
      <c r="M107" s="14">
        <v>4.3795700355303202E-3</v>
      </c>
      <c r="N107" s="14">
        <v>31</v>
      </c>
      <c r="O107" s="14" t="s">
        <v>26</v>
      </c>
      <c r="P107" s="14" t="s">
        <v>27</v>
      </c>
      <c r="Q107" s="14" t="s">
        <v>184</v>
      </c>
      <c r="R107" s="14" t="s">
        <v>29</v>
      </c>
      <c r="S107" s="14" t="s">
        <v>185</v>
      </c>
      <c r="T107" s="14" t="s">
        <v>186</v>
      </c>
      <c r="V107" s="14">
        <v>976.04819999999995</v>
      </c>
      <c r="W107" s="14">
        <v>1.9520964000000001</v>
      </c>
      <c r="X107" s="14" t="s">
        <v>187</v>
      </c>
      <c r="Y107" s="26">
        <v>1.6763938904755991E-3</v>
      </c>
      <c r="Z107" s="19" t="str">
        <f>IF($AG$7 &lt;&gt; "", $AG$7 * Y107, "")</f>
        <v/>
      </c>
      <c r="AA107" s="19" t="str">
        <f>IF($AG$7 &lt;&gt; "", $AG$7 * L107 / $L$302,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697</v>
      </c>
      <c r="B108" t="s">
        <v>25</v>
      </c>
      <c r="C108">
        <v>13</v>
      </c>
      <c r="D108">
        <v>157</v>
      </c>
      <c r="E108">
        <v>119</v>
      </c>
      <c r="F108">
        <v>135</v>
      </c>
      <c r="G108" s="1">
        <v>0.16389834953440799</v>
      </c>
      <c r="H108" s="2">
        <v>0.87096023800775102</v>
      </c>
      <c r="I108" s="14">
        <v>6.0001671407945399E-2</v>
      </c>
      <c r="J108" s="14">
        <v>0.87096023800775102</v>
      </c>
      <c r="K108" s="14">
        <v>6.0001671407945399E-2</v>
      </c>
      <c r="L108" s="14">
        <v>2.3657321785428599E-3</v>
      </c>
      <c r="M108" s="14">
        <v>2.1114697566481599E-3</v>
      </c>
      <c r="N108" s="14">
        <v>133</v>
      </c>
      <c r="O108" s="14" t="s">
        <v>26</v>
      </c>
      <c r="P108" s="14" t="s">
        <v>27</v>
      </c>
      <c r="Q108" s="14" t="s">
        <v>698</v>
      </c>
      <c r="R108" s="14" t="s">
        <v>29</v>
      </c>
      <c r="S108" s="14" t="s">
        <v>699</v>
      </c>
      <c r="T108" s="14" t="s">
        <v>700</v>
      </c>
      <c r="V108" s="14">
        <v>1062.1410000000001</v>
      </c>
      <c r="W108" s="14">
        <v>2.124282</v>
      </c>
      <c r="X108" s="14" t="s">
        <v>701</v>
      </c>
      <c r="Y108" s="27">
        <v>8.0715261393269591E-4</v>
      </c>
      <c r="Z108" s="19" t="str">
        <f>IF($AG$7 &lt;&gt; "", $AG$7 * Y108, "")</f>
        <v/>
      </c>
      <c r="AA108" s="19" t="str">
        <f>IF($AG$7 &lt;&gt; "", $AG$7 * L108 / $L$302,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340</v>
      </c>
      <c r="B109" t="s">
        <v>25</v>
      </c>
      <c r="C109">
        <v>1</v>
      </c>
      <c r="D109">
        <v>16</v>
      </c>
      <c r="E109">
        <v>8</v>
      </c>
      <c r="F109">
        <v>8</v>
      </c>
      <c r="G109" s="1">
        <v>0.16237516065955501</v>
      </c>
      <c r="H109" s="2">
        <v>1</v>
      </c>
      <c r="I109" s="14">
        <v>0</v>
      </c>
      <c r="J109" s="14">
        <v>1</v>
      </c>
      <c r="K109" s="14">
        <v>0</v>
      </c>
      <c r="L109" s="14">
        <v>1.81979398349451E-4</v>
      </c>
      <c r="M109" s="14">
        <v>1.60566363046888E-4</v>
      </c>
      <c r="N109" s="14">
        <v>62</v>
      </c>
      <c r="O109" s="14" t="s">
        <v>26</v>
      </c>
      <c r="P109" s="14" t="s">
        <v>219</v>
      </c>
      <c r="Q109" s="14" t="s">
        <v>341</v>
      </c>
      <c r="R109" s="14" t="s">
        <v>29</v>
      </c>
      <c r="S109" s="14" t="s">
        <v>342</v>
      </c>
      <c r="T109" s="14" t="s">
        <v>343</v>
      </c>
      <c r="V109" s="14">
        <v>874.94129999999996</v>
      </c>
      <c r="W109" s="14">
        <v>1.7498826000000001</v>
      </c>
      <c r="X109" s="14" t="s">
        <v>344</v>
      </c>
      <c r="Y109" s="27">
        <v>6.2088662610207377E-5</v>
      </c>
      <c r="Z109" s="19" t="str">
        <f>IF($AG$7 &lt;&gt; "", $AG$7 * Y109, "")</f>
        <v/>
      </c>
      <c r="AA109" s="19" t="str">
        <f>IF($AG$7 &lt;&gt; "", $AG$7 * L109 / $L$302,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50</v>
      </c>
      <c r="B110" t="s">
        <v>25</v>
      </c>
      <c r="C110">
        <v>19</v>
      </c>
      <c r="D110">
        <v>234</v>
      </c>
      <c r="E110">
        <v>202</v>
      </c>
      <c r="F110">
        <v>168</v>
      </c>
      <c r="G110" s="1">
        <v>0.160044263103649</v>
      </c>
      <c r="H110" s="2">
        <v>0.867777415256343</v>
      </c>
      <c r="I110" s="14">
        <v>6.1591656992219898E-2</v>
      </c>
      <c r="J110" s="14">
        <v>0.867777415256343</v>
      </c>
      <c r="K110" s="14">
        <v>6.1591656992219898E-2</v>
      </c>
      <c r="L110" s="14">
        <v>3.45760856863956E-3</v>
      </c>
      <c r="M110" s="14">
        <v>3.0938940017870599E-3</v>
      </c>
      <c r="N110" s="14">
        <v>5</v>
      </c>
      <c r="O110" s="14" t="s">
        <v>26</v>
      </c>
      <c r="P110" s="14" t="s">
        <v>27</v>
      </c>
      <c r="Q110" s="14" t="s">
        <v>51</v>
      </c>
      <c r="R110" s="14" t="s">
        <v>29</v>
      </c>
      <c r="S110" s="14" t="s">
        <v>52</v>
      </c>
      <c r="T110" s="14" t="s">
        <v>53</v>
      </c>
      <c r="V110" s="14">
        <v>975.06100000000004</v>
      </c>
      <c r="W110" s="14">
        <v>1.9501219999999999</v>
      </c>
      <c r="X110" s="14" t="s">
        <v>54</v>
      </c>
      <c r="Y110" s="26">
        <v>1.1796845895939401E-3</v>
      </c>
      <c r="Z110" s="19" t="str">
        <f>IF($AG$7 &lt;&gt; "", $AG$7 * Y110, "")</f>
        <v/>
      </c>
      <c r="AA110" s="19" t="str">
        <f>IF($AG$7 &lt;&gt; "", $AG$7 * L110 / $L$302,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1143</v>
      </c>
      <c r="B111" t="s">
        <v>25</v>
      </c>
      <c r="C111">
        <v>9</v>
      </c>
      <c r="D111">
        <v>103</v>
      </c>
      <c r="E111">
        <v>85</v>
      </c>
      <c r="F111">
        <v>99</v>
      </c>
      <c r="G111" s="1">
        <v>0.14540252527446601</v>
      </c>
      <c r="H111" s="2">
        <v>0.89195358739433395</v>
      </c>
      <c r="I111" s="14">
        <v>4.9657743452294199E-2</v>
      </c>
      <c r="J111" s="14">
        <v>0.89195358739433395</v>
      </c>
      <c r="K111" s="14">
        <v>4.9657743452294199E-2</v>
      </c>
      <c r="L111" s="14">
        <v>1.63781458514506E-3</v>
      </c>
      <c r="M111" s="14">
        <v>1.4812257400922599E-3</v>
      </c>
      <c r="N111" s="14">
        <v>229</v>
      </c>
      <c r="O111" s="14" t="s">
        <v>26</v>
      </c>
      <c r="P111" s="14" t="s">
        <v>27</v>
      </c>
      <c r="Q111" s="14" t="s">
        <v>1144</v>
      </c>
      <c r="R111" s="14" t="s">
        <v>1000</v>
      </c>
      <c r="S111" s="14" t="s">
        <v>215</v>
      </c>
      <c r="T111" s="14" t="s">
        <v>1145</v>
      </c>
      <c r="V111" s="14">
        <v>1180.32</v>
      </c>
      <c r="W111" s="14">
        <v>2.3606400000000001</v>
      </c>
      <c r="X111" s="14" t="s">
        <v>1146</v>
      </c>
      <c r="Y111" s="27">
        <v>5.5879796349186635E-4</v>
      </c>
      <c r="Z111" s="19" t="str">
        <f>IF($AG$7 &lt;&gt; "", $AG$7 * Y111, "")</f>
        <v/>
      </c>
      <c r="AA111" s="19" t="str">
        <f>IF($AG$7 &lt;&gt; "", $AG$7 * L111 / $L$302,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1335</v>
      </c>
      <c r="B112" t="s">
        <v>25</v>
      </c>
      <c r="C112">
        <v>34</v>
      </c>
      <c r="D112">
        <v>443</v>
      </c>
      <c r="E112">
        <v>323</v>
      </c>
      <c r="F112">
        <v>340</v>
      </c>
      <c r="G112" s="1">
        <v>0.12853030815003899</v>
      </c>
      <c r="H112" s="2">
        <v>0.87096023800775102</v>
      </c>
      <c r="I112" s="14">
        <v>6.0001671407945399E-2</v>
      </c>
      <c r="J112" s="14">
        <v>0.87096023800775102</v>
      </c>
      <c r="K112" s="14">
        <v>6.0001671407945399E-2</v>
      </c>
      <c r="L112" s="14">
        <v>6.1872995438813196E-3</v>
      </c>
      <c r="M112" s="14">
        <v>5.6591798072967896E-3</v>
      </c>
      <c r="N112" s="14">
        <v>277</v>
      </c>
      <c r="O112" s="14" t="s">
        <v>26</v>
      </c>
      <c r="P112" s="14" t="s">
        <v>40</v>
      </c>
      <c r="Q112" s="14" t="s">
        <v>1336</v>
      </c>
      <c r="R112" s="14" t="s">
        <v>1000</v>
      </c>
      <c r="S112" s="14" t="s">
        <v>458</v>
      </c>
      <c r="T112" s="14" t="s">
        <v>1337</v>
      </c>
      <c r="V112" s="14">
        <v>1310.511</v>
      </c>
      <c r="W112" s="14">
        <v>2.621022</v>
      </c>
      <c r="X112" s="14" t="s">
        <v>1338</v>
      </c>
      <c r="Y112" s="26">
        <v>2.111014528747051E-3</v>
      </c>
      <c r="Z112" s="19" t="str">
        <f>IF($AG$7 &lt;&gt; "", $AG$7 * Y112, "")</f>
        <v/>
      </c>
      <c r="AA112" s="19" t="str">
        <f>IF($AG$7 &lt;&gt; "", $AG$7 * L112 / $L$302,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857</v>
      </c>
      <c r="B113" t="s">
        <v>25</v>
      </c>
      <c r="C113">
        <v>14</v>
      </c>
      <c r="D113">
        <v>180</v>
      </c>
      <c r="E113">
        <v>130</v>
      </c>
      <c r="F113">
        <v>146</v>
      </c>
      <c r="G113" s="1">
        <v>0.124379772903215</v>
      </c>
      <c r="H113" s="2">
        <v>0.89195358739433395</v>
      </c>
      <c r="I113" s="14">
        <v>4.9657743452294199E-2</v>
      </c>
      <c r="J113" s="14">
        <v>0.89195358739433395</v>
      </c>
      <c r="K113" s="14">
        <v>4.9657743452294199E-2</v>
      </c>
      <c r="L113" s="14">
        <v>2.5477115768923102E-3</v>
      </c>
      <c r="M113" s="14">
        <v>2.3367759031754599E-3</v>
      </c>
      <c r="N113" s="14">
        <v>165</v>
      </c>
      <c r="O113" s="14" t="s">
        <v>26</v>
      </c>
      <c r="P113" s="14" t="s">
        <v>27</v>
      </c>
      <c r="Q113" s="14" t="s">
        <v>858</v>
      </c>
      <c r="R113" s="14" t="s">
        <v>29</v>
      </c>
      <c r="S113" s="14" t="s">
        <v>859</v>
      </c>
      <c r="T113" s="14" t="s">
        <v>860</v>
      </c>
      <c r="V113" s="14">
        <v>1048.1590000000001</v>
      </c>
      <c r="W113" s="14">
        <v>2.0963180000000001</v>
      </c>
      <c r="X113" s="14" t="s">
        <v>861</v>
      </c>
      <c r="Y113" s="27">
        <v>8.6924127654290325E-4</v>
      </c>
      <c r="Z113" s="19" t="str">
        <f>IF($AG$7 &lt;&gt; "", $AG$7 * Y113, "")</f>
        <v/>
      </c>
      <c r="AA113" s="19" t="str">
        <f>IF($AG$7 &lt;&gt; "", $AG$7 * L113 / $L$302,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702</v>
      </c>
      <c r="B114" t="s">
        <v>25</v>
      </c>
      <c r="C114">
        <v>12</v>
      </c>
      <c r="D114">
        <v>152</v>
      </c>
      <c r="E114">
        <v>124</v>
      </c>
      <c r="F114">
        <v>118</v>
      </c>
      <c r="G114" s="1">
        <v>0.111823265849239</v>
      </c>
      <c r="H114" s="2">
        <v>0.89195358739433395</v>
      </c>
      <c r="I114" s="14">
        <v>4.9657743452294199E-2</v>
      </c>
      <c r="J114" s="14">
        <v>0.89195358739433395</v>
      </c>
      <c r="K114" s="14">
        <v>4.9657743452294199E-2</v>
      </c>
      <c r="L114" s="14">
        <v>2.1837527801934101E-3</v>
      </c>
      <c r="M114" s="14">
        <v>2.0204868737864899E-3</v>
      </c>
      <c r="N114" s="14">
        <v>134</v>
      </c>
      <c r="O114" s="14" t="s">
        <v>26</v>
      </c>
      <c r="P114" s="14" t="s">
        <v>27</v>
      </c>
      <c r="Q114" s="14" t="s">
        <v>703</v>
      </c>
      <c r="R114" s="14" t="s">
        <v>29</v>
      </c>
      <c r="S114" s="14" t="s">
        <v>704</v>
      </c>
      <c r="T114" s="14" t="s">
        <v>705</v>
      </c>
      <c r="V114" s="14">
        <v>958.07389999999998</v>
      </c>
      <c r="W114" s="14">
        <v>1.9161478000000001</v>
      </c>
      <c r="X114" s="14" t="s">
        <v>706</v>
      </c>
      <c r="Y114" s="27">
        <v>7.4506395132248847E-4</v>
      </c>
      <c r="Z114" s="19" t="str">
        <f>IF($AG$7 &lt;&gt; "", $AG$7 * Y114, "")</f>
        <v/>
      </c>
      <c r="AA114" s="19" t="str">
        <f>IF($AG$7 &lt;&gt; "", $AG$7 * L114 / $L$302,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547</v>
      </c>
      <c r="B115" t="s">
        <v>25</v>
      </c>
      <c r="C115">
        <v>16</v>
      </c>
      <c r="D115">
        <v>206</v>
      </c>
      <c r="E115">
        <v>165</v>
      </c>
      <c r="F115">
        <v>156</v>
      </c>
      <c r="G115" s="1">
        <v>0.108712101329396</v>
      </c>
      <c r="H115" s="2">
        <v>0.89195358739433395</v>
      </c>
      <c r="I115" s="14">
        <v>4.9657743452294199E-2</v>
      </c>
      <c r="J115" s="14">
        <v>0.89195358739433395</v>
      </c>
      <c r="K115" s="14">
        <v>4.9657743452294199E-2</v>
      </c>
      <c r="L115" s="14">
        <v>2.9116703735912099E-3</v>
      </c>
      <c r="M115" s="14">
        <v>2.6997915544382301E-3</v>
      </c>
      <c r="N115" s="14">
        <v>103</v>
      </c>
      <c r="O115" s="14" t="s">
        <v>26</v>
      </c>
      <c r="P115" s="14" t="s">
        <v>27</v>
      </c>
      <c r="Q115" s="14" t="s">
        <v>548</v>
      </c>
      <c r="R115" s="14" t="s">
        <v>29</v>
      </c>
      <c r="S115" s="14" t="s">
        <v>549</v>
      </c>
      <c r="T115" s="14" t="s">
        <v>550</v>
      </c>
      <c r="V115" s="14">
        <v>939.92600000000004</v>
      </c>
      <c r="W115" s="14">
        <v>1.8798520000000001</v>
      </c>
      <c r="X115" s="14" t="s">
        <v>551</v>
      </c>
      <c r="Y115" s="27">
        <v>9.9341860176331803E-4</v>
      </c>
      <c r="Z115" s="19" t="str">
        <f>IF($AG$7 &lt;&gt; "", $AG$7 * Y115, "")</f>
        <v/>
      </c>
      <c r="AA115" s="19" t="str">
        <f>IF($AG$7 &lt;&gt; "", $AG$7 * L115 / $L$302,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1007</v>
      </c>
      <c r="B116" t="s">
        <v>25</v>
      </c>
      <c r="C116">
        <v>6</v>
      </c>
      <c r="D116">
        <v>72</v>
      </c>
      <c r="E116">
        <v>64</v>
      </c>
      <c r="F116">
        <v>61</v>
      </c>
      <c r="G116" s="1">
        <v>0.106684039348936</v>
      </c>
      <c r="H116" s="2">
        <v>0.90972196709165498</v>
      </c>
      <c r="I116" s="14">
        <v>4.1091318236898398E-2</v>
      </c>
      <c r="J116" s="14">
        <v>0.90972196709165498</v>
      </c>
      <c r="K116" s="14">
        <v>4.1091318236898398E-2</v>
      </c>
      <c r="L116" s="14">
        <v>1.0918763900967E-3</v>
      </c>
      <c r="M116" s="14">
        <v>1.0141658489523299E-3</v>
      </c>
      <c r="N116" s="14">
        <v>195</v>
      </c>
      <c r="O116" s="14" t="s">
        <v>26</v>
      </c>
      <c r="P116" s="14" t="s">
        <v>27</v>
      </c>
      <c r="Q116" s="14" t="s">
        <v>1008</v>
      </c>
      <c r="R116" s="14" t="s">
        <v>1000</v>
      </c>
      <c r="S116" s="14" t="s">
        <v>42</v>
      </c>
      <c r="T116" s="14" t="s">
        <v>1009</v>
      </c>
      <c r="V116" s="14">
        <v>1108.252</v>
      </c>
      <c r="W116" s="14">
        <v>2.216504</v>
      </c>
      <c r="X116" s="14" t="s">
        <v>1010</v>
      </c>
      <c r="Y116" s="27">
        <v>3.7253197566124423E-4</v>
      </c>
      <c r="Z116" s="19" t="str">
        <f>IF($AG$7 &lt;&gt; "", $AG$7 * Y116, "")</f>
        <v/>
      </c>
      <c r="AA116" s="19" t="str">
        <f>IF($AG$7 &lt;&gt; "", $AG$7 * L116 / $L$302,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1199</v>
      </c>
      <c r="B117" t="s">
        <v>25</v>
      </c>
      <c r="C117">
        <v>8</v>
      </c>
      <c r="D117">
        <v>93</v>
      </c>
      <c r="E117">
        <v>94</v>
      </c>
      <c r="F117">
        <v>77</v>
      </c>
      <c r="G117" s="1">
        <v>9.7333411110343895E-2</v>
      </c>
      <c r="H117" s="2">
        <v>0.92867127141136996</v>
      </c>
      <c r="I117" s="14">
        <v>3.2137989210765897E-2</v>
      </c>
      <c r="J117" s="14">
        <v>0.92867127141136996</v>
      </c>
      <c r="K117" s="14">
        <v>3.2137989210765897E-2</v>
      </c>
      <c r="L117" s="14">
        <v>1.45583518679561E-3</v>
      </c>
      <c r="M117" s="14">
        <v>1.36117745984921E-3</v>
      </c>
      <c r="N117" s="14">
        <v>243</v>
      </c>
      <c r="O117" s="14" t="s">
        <v>26</v>
      </c>
      <c r="P117" s="14" t="s">
        <v>27</v>
      </c>
      <c r="Q117" s="14" t="s">
        <v>1200</v>
      </c>
      <c r="R117" s="14" t="s">
        <v>1000</v>
      </c>
      <c r="S117" s="14" t="s">
        <v>287</v>
      </c>
      <c r="T117" s="14" t="s">
        <v>1201</v>
      </c>
      <c r="V117" s="14">
        <v>939.02809999999999</v>
      </c>
      <c r="W117" s="14">
        <v>1.8780562000000001</v>
      </c>
      <c r="X117" s="14" t="s">
        <v>1202</v>
      </c>
      <c r="Y117" s="27">
        <v>4.9670930088165902E-4</v>
      </c>
      <c r="Z117" s="19" t="str">
        <f>IF($AG$7 &lt;&gt; "", $AG$7 * Y117, "")</f>
        <v/>
      </c>
      <c r="AA117" s="19" t="str">
        <f>IF($AG$7 &lt;&gt; "", $AG$7 * L117 / $L$302,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552</v>
      </c>
      <c r="B118" t="s">
        <v>25</v>
      </c>
      <c r="C118">
        <v>32</v>
      </c>
      <c r="D118">
        <v>400</v>
      </c>
      <c r="E118">
        <v>346</v>
      </c>
      <c r="F118">
        <v>318</v>
      </c>
      <c r="G118" s="1">
        <v>9.1480033457241303E-2</v>
      </c>
      <c r="H118" s="2">
        <v>0.89781788697713205</v>
      </c>
      <c r="I118" s="14">
        <v>4.6811746519480703E-2</v>
      </c>
      <c r="J118" s="14">
        <v>0.89781788697713205</v>
      </c>
      <c r="K118" s="14">
        <v>4.6811746519480703E-2</v>
      </c>
      <c r="L118" s="14">
        <v>5.8233407471824199E-3</v>
      </c>
      <c r="M118" s="14">
        <v>5.4654076704245998E-3</v>
      </c>
      <c r="N118" s="14">
        <v>104</v>
      </c>
      <c r="O118" s="14" t="s">
        <v>26</v>
      </c>
      <c r="P118" s="14" t="s">
        <v>27</v>
      </c>
      <c r="Q118" s="14" t="s">
        <v>553</v>
      </c>
      <c r="R118" s="14" t="s">
        <v>29</v>
      </c>
      <c r="S118" s="14" t="s">
        <v>554</v>
      </c>
      <c r="T118" s="14" t="s">
        <v>555</v>
      </c>
      <c r="U118" s="14" t="s">
        <v>64</v>
      </c>
      <c r="V118" s="14">
        <v>984.0684</v>
      </c>
      <c r="W118" s="14">
        <v>1.9681367999999999</v>
      </c>
      <c r="X118" s="14" t="s">
        <v>556</v>
      </c>
      <c r="Y118" s="26">
        <v>1.9868372035266361E-3</v>
      </c>
      <c r="Z118" s="19" t="str">
        <f>IF($AG$7 &lt;&gt; "", $AG$7 * Y118, "")</f>
        <v/>
      </c>
      <c r="AA118" s="19" t="str">
        <f>IF($AG$7 &lt;&gt; "", $AG$7 * L118 / $L$302,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862</v>
      </c>
      <c r="B119" t="s">
        <v>25</v>
      </c>
      <c r="C119">
        <v>7</v>
      </c>
      <c r="D119">
        <v>75</v>
      </c>
      <c r="E119">
        <v>90</v>
      </c>
      <c r="F119">
        <v>70</v>
      </c>
      <c r="G119" s="1">
        <v>6.5079620703278093E-2</v>
      </c>
      <c r="H119" s="2">
        <v>0.94849434999995896</v>
      </c>
      <c r="I119" s="14">
        <v>2.29652517770568E-2</v>
      </c>
      <c r="J119" s="14">
        <v>0.94849434999995896</v>
      </c>
      <c r="K119" s="14">
        <v>2.29652517770568E-2</v>
      </c>
      <c r="L119" s="14">
        <v>1.2738557884461499E-3</v>
      </c>
      <c r="M119" s="14">
        <v>1.2187895004431299E-3</v>
      </c>
      <c r="N119" s="14">
        <v>166</v>
      </c>
      <c r="O119" s="14" t="s">
        <v>26</v>
      </c>
      <c r="P119" s="14" t="s">
        <v>230</v>
      </c>
      <c r="Q119" s="14" t="s">
        <v>863</v>
      </c>
      <c r="R119" s="14" t="s">
        <v>29</v>
      </c>
      <c r="S119" s="14" t="s">
        <v>864</v>
      </c>
      <c r="T119" s="14" t="s">
        <v>865</v>
      </c>
      <c r="V119" s="14">
        <v>931.04759999999999</v>
      </c>
      <c r="W119" s="14">
        <v>1.8620952</v>
      </c>
      <c r="X119" s="14" t="s">
        <v>866</v>
      </c>
      <c r="Y119" s="27">
        <v>4.3462063827145162E-4</v>
      </c>
      <c r="Z119" s="19" t="str">
        <f>IF($AG$7 &lt;&gt; "", $AG$7 * Y119, "")</f>
        <v/>
      </c>
      <c r="AA119" s="19" t="str">
        <f>IF($AG$7 &lt;&gt; "", $AG$7 * L119 / $L$302,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532</v>
      </c>
      <c r="B120" t="s">
        <v>25</v>
      </c>
      <c r="C120">
        <v>11</v>
      </c>
      <c r="D120">
        <v>156</v>
      </c>
      <c r="E120">
        <v>118</v>
      </c>
      <c r="F120">
        <v>103</v>
      </c>
      <c r="G120" s="1">
        <v>5.7825732839389299E-2</v>
      </c>
      <c r="H120" s="2">
        <v>0.93514984160752301</v>
      </c>
      <c r="I120" s="14">
        <v>2.9118795363391198E-2</v>
      </c>
      <c r="J120" s="14">
        <v>0.93514984160752301</v>
      </c>
      <c r="K120" s="14">
        <v>2.9118795363391198E-2</v>
      </c>
      <c r="L120" s="14">
        <v>2.0017733818439602E-3</v>
      </c>
      <c r="M120" s="14">
        <v>1.9220080453935401E-3</v>
      </c>
      <c r="N120" s="14">
        <v>100</v>
      </c>
      <c r="O120" s="14" t="s">
        <v>26</v>
      </c>
      <c r="P120" s="14" t="s">
        <v>27</v>
      </c>
      <c r="Q120" s="14" t="s">
        <v>533</v>
      </c>
      <c r="R120" s="14" t="s">
        <v>29</v>
      </c>
      <c r="S120" s="14" t="s">
        <v>534</v>
      </c>
      <c r="T120" s="14" t="s">
        <v>535</v>
      </c>
      <c r="V120" s="14">
        <v>894.97180000000003</v>
      </c>
      <c r="W120" s="14">
        <v>1.7899436</v>
      </c>
      <c r="X120" s="14" t="s">
        <v>536</v>
      </c>
      <c r="Y120" s="27">
        <v>6.8297528871228113E-4</v>
      </c>
      <c r="Z120" s="19" t="str">
        <f>IF($AG$7 &lt;&gt; "", $AG$7 * Y120, "")</f>
        <v/>
      </c>
      <c r="AA120" s="19" t="str">
        <f>IF($AG$7 &lt;&gt; "", $AG$7 * L120 / $L$302,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557</v>
      </c>
      <c r="B121" t="s">
        <v>25</v>
      </c>
      <c r="C121">
        <v>24</v>
      </c>
      <c r="D121">
        <v>332</v>
      </c>
      <c r="E121">
        <v>236</v>
      </c>
      <c r="F121">
        <v>253</v>
      </c>
      <c r="G121" s="1">
        <v>5.6783014119622902E-2</v>
      </c>
      <c r="H121" s="2">
        <v>0.93514984160752301</v>
      </c>
      <c r="I121" s="14">
        <v>2.9118795363391198E-2</v>
      </c>
      <c r="J121" s="14">
        <v>0.93514984160752301</v>
      </c>
      <c r="K121" s="14">
        <v>2.9118795363391198E-2</v>
      </c>
      <c r="L121" s="14">
        <v>4.3675055603868201E-3</v>
      </c>
      <c r="M121" s="14">
        <v>4.1982466414451098E-3</v>
      </c>
      <c r="N121" s="14">
        <v>105</v>
      </c>
      <c r="O121" s="14" t="s">
        <v>26</v>
      </c>
      <c r="P121" s="14" t="s">
        <v>27</v>
      </c>
      <c r="Q121" s="14" t="s">
        <v>558</v>
      </c>
      <c r="R121" s="14" t="s">
        <v>29</v>
      </c>
      <c r="S121" s="14" t="s">
        <v>559</v>
      </c>
      <c r="T121" s="14" t="s">
        <v>560</v>
      </c>
      <c r="V121" s="14">
        <v>951.08130000000006</v>
      </c>
      <c r="W121" s="14">
        <v>1.9021626</v>
      </c>
      <c r="X121" s="14" t="s">
        <v>561</v>
      </c>
      <c r="Y121" s="26">
        <v>1.4901279026449769E-3</v>
      </c>
      <c r="Z121" s="19" t="str">
        <f>IF($AG$7 &lt;&gt; "", $AG$7 * Y121, "")</f>
        <v/>
      </c>
      <c r="AA121" s="19" t="str">
        <f>IF($AG$7 &lt;&gt; "", $AG$7 * L121 / $L$302,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762</v>
      </c>
      <c r="B122" t="s">
        <v>25</v>
      </c>
      <c r="C122">
        <v>13</v>
      </c>
      <c r="D122">
        <v>147</v>
      </c>
      <c r="E122">
        <v>157</v>
      </c>
      <c r="F122">
        <v>139</v>
      </c>
      <c r="G122" s="1">
        <v>4.5036461527561501E-2</v>
      </c>
      <c r="H122" s="2">
        <v>0.93957654975941296</v>
      </c>
      <c r="I122" s="14">
        <v>2.70678310144583E-2</v>
      </c>
      <c r="J122" s="14">
        <v>0.93957654975941296</v>
      </c>
      <c r="K122" s="14">
        <v>2.70678310144583E-2</v>
      </c>
      <c r="L122" s="14">
        <v>2.3657321785428599E-3</v>
      </c>
      <c r="M122" s="14">
        <v>2.2940546923516502E-3</v>
      </c>
      <c r="N122" s="14">
        <v>146</v>
      </c>
      <c r="O122" s="14" t="s">
        <v>26</v>
      </c>
      <c r="P122" s="14" t="s">
        <v>219</v>
      </c>
      <c r="Q122" s="14" t="s">
        <v>763</v>
      </c>
      <c r="R122" s="14" t="s">
        <v>29</v>
      </c>
      <c r="S122" s="14" t="s">
        <v>764</v>
      </c>
      <c r="T122" s="14" t="s">
        <v>765</v>
      </c>
      <c r="V122" s="14">
        <v>1091.181</v>
      </c>
      <c r="W122" s="14">
        <v>2.1823619999999999</v>
      </c>
      <c r="X122" s="14" t="s">
        <v>766</v>
      </c>
      <c r="Y122" s="27">
        <v>8.0715261393269591E-4</v>
      </c>
      <c r="Z122" s="19" t="str">
        <f>IF($AG$7 &lt;&gt; "", $AG$7 * Y122, "")</f>
        <v/>
      </c>
      <c r="AA122" s="19" t="str">
        <f>IF($AG$7 &lt;&gt; "", $AG$7 * L122 / $L$302,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446</v>
      </c>
      <c r="B123" t="s">
        <v>25</v>
      </c>
      <c r="C123">
        <v>13</v>
      </c>
      <c r="D123">
        <v>174</v>
      </c>
      <c r="E123">
        <v>159</v>
      </c>
      <c r="F123">
        <v>125</v>
      </c>
      <c r="G123" s="1">
        <v>1.0344459113836199E-2</v>
      </c>
      <c r="H123" s="2">
        <v>0.98218095851815301</v>
      </c>
      <c r="I123" s="14">
        <v>7.8084897632156904E-3</v>
      </c>
      <c r="J123" s="14">
        <v>0.98218095851815301</v>
      </c>
      <c r="K123" s="14">
        <v>7.8084897632156904E-3</v>
      </c>
      <c r="L123" s="14">
        <v>2.3657321785428599E-3</v>
      </c>
      <c r="M123" s="14">
        <v>2.3485621311935901E-3</v>
      </c>
      <c r="N123" s="14">
        <v>83</v>
      </c>
      <c r="O123" s="14" t="s">
        <v>26</v>
      </c>
      <c r="P123" s="14" t="s">
        <v>27</v>
      </c>
      <c r="Q123" s="14" t="s">
        <v>447</v>
      </c>
      <c r="R123" s="14" t="s">
        <v>29</v>
      </c>
      <c r="S123" s="14" t="s">
        <v>448</v>
      </c>
      <c r="T123" s="14" t="s">
        <v>449</v>
      </c>
      <c r="V123" s="14">
        <v>1227.4179999999999</v>
      </c>
      <c r="W123" s="14">
        <v>2.4548359999999998</v>
      </c>
      <c r="X123" s="14" t="s">
        <v>450</v>
      </c>
      <c r="Y123" s="27">
        <v>8.0715261393269591E-4</v>
      </c>
      <c r="Z123" s="19" t="str">
        <f>IF($AG$7 &lt;&gt; "", $AG$7 * Y123, "")</f>
        <v/>
      </c>
      <c r="AA123" s="19" t="str">
        <f>IF($AG$7 &lt;&gt; "", $AG$7 * L123 / $L$302,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647</v>
      </c>
      <c r="B124" t="s">
        <v>25</v>
      </c>
      <c r="C124">
        <v>13</v>
      </c>
      <c r="D124">
        <v>165</v>
      </c>
      <c r="E124">
        <v>140</v>
      </c>
      <c r="F124">
        <v>153</v>
      </c>
      <c r="G124" s="1">
        <v>2.5205698674174602E-3</v>
      </c>
      <c r="H124" s="2">
        <v>0.98737614858899103</v>
      </c>
      <c r="I124" s="14">
        <v>5.5173679624445802E-3</v>
      </c>
      <c r="J124" s="14">
        <v>0.98737614858899103</v>
      </c>
      <c r="K124" s="14">
        <v>5.5173679624445802E-3</v>
      </c>
      <c r="L124" s="14">
        <v>2.3657321785428599E-3</v>
      </c>
      <c r="M124" s="14">
        <v>2.3621941456557099E-3</v>
      </c>
      <c r="N124" s="14">
        <v>123</v>
      </c>
      <c r="O124" s="14" t="s">
        <v>26</v>
      </c>
      <c r="P124" s="14" t="s">
        <v>27</v>
      </c>
      <c r="Q124" s="14" t="s">
        <v>648</v>
      </c>
      <c r="R124" s="14" t="s">
        <v>29</v>
      </c>
      <c r="S124" s="14" t="s">
        <v>649</v>
      </c>
      <c r="T124" s="14" t="s">
        <v>650</v>
      </c>
      <c r="V124" s="14">
        <v>1334.5540000000001</v>
      </c>
      <c r="W124" s="14">
        <v>2.669108</v>
      </c>
      <c r="X124" s="14" t="s">
        <v>651</v>
      </c>
      <c r="Y124" s="27">
        <v>8.0715261393269591E-4</v>
      </c>
      <c r="Z124" s="19" t="str">
        <f>IF($AG$7 &lt;&gt; "", $AG$7 * Y124, "")</f>
        <v/>
      </c>
      <c r="AA124" s="19" t="str">
        <f>IF($AG$7 &lt;&gt; "", $AG$7 * L124 / $L$302,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1083</v>
      </c>
      <c r="B125" t="s">
        <v>25</v>
      </c>
      <c r="C125">
        <v>9</v>
      </c>
      <c r="D125">
        <v>121</v>
      </c>
      <c r="E125">
        <v>100</v>
      </c>
      <c r="F125">
        <v>102</v>
      </c>
      <c r="G125" s="1">
        <v>-1.9806676910982399E-2</v>
      </c>
      <c r="H125" s="2">
        <v>1</v>
      </c>
      <c r="I125" s="14">
        <v>0</v>
      </c>
      <c r="J125" s="14">
        <v>1</v>
      </c>
      <c r="K125" s="14">
        <v>0</v>
      </c>
      <c r="L125" s="14">
        <v>1.63781458514506E-3</v>
      </c>
      <c r="M125" s="14">
        <v>1.6606356847338401E-3</v>
      </c>
      <c r="N125" s="14">
        <v>214</v>
      </c>
      <c r="O125" s="14" t="s">
        <v>26</v>
      </c>
      <c r="P125" s="14" t="s">
        <v>40</v>
      </c>
      <c r="Q125" s="14" t="s">
        <v>1084</v>
      </c>
      <c r="R125" s="14" t="s">
        <v>1000</v>
      </c>
      <c r="S125" s="14" t="s">
        <v>140</v>
      </c>
      <c r="T125" s="14" t="s">
        <v>1085</v>
      </c>
      <c r="U125" s="14" t="s">
        <v>64</v>
      </c>
      <c r="V125" s="14">
        <v>1070.1400000000001</v>
      </c>
      <c r="W125" s="14">
        <v>2.1402800000000002</v>
      </c>
      <c r="X125" s="14" t="s">
        <v>1086</v>
      </c>
      <c r="Y125" s="27">
        <v>5.5879796349186635E-4</v>
      </c>
      <c r="Z125" s="19" t="str">
        <f>IF($AG$7 &lt;&gt; "", $AG$7 * Y125, "")</f>
        <v/>
      </c>
      <c r="AA125" s="19" t="str">
        <f>IF($AG$7 &lt;&gt; "", $AG$7 * L125 / $L$302,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143</v>
      </c>
      <c r="B126" t="s">
        <v>25</v>
      </c>
      <c r="C126">
        <v>13</v>
      </c>
      <c r="D126">
        <v>178</v>
      </c>
      <c r="E126">
        <v>150</v>
      </c>
      <c r="F126">
        <v>141</v>
      </c>
      <c r="G126" s="1">
        <v>-2.5429574087883801E-2</v>
      </c>
      <c r="H126" s="2">
        <v>1</v>
      </c>
      <c r="I126" s="14">
        <v>0</v>
      </c>
      <c r="J126" s="14">
        <v>1</v>
      </c>
      <c r="K126" s="14">
        <v>0</v>
      </c>
      <c r="L126" s="14">
        <v>2.3657321785428599E-3</v>
      </c>
      <c r="M126" s="14">
        <v>2.4077844184009702E-3</v>
      </c>
      <c r="N126" s="14">
        <v>23</v>
      </c>
      <c r="O126" s="14" t="s">
        <v>26</v>
      </c>
      <c r="P126" s="14" t="s">
        <v>27</v>
      </c>
      <c r="Q126" s="14" t="s">
        <v>144</v>
      </c>
      <c r="R126" s="14" t="s">
        <v>29</v>
      </c>
      <c r="S126" s="14" t="s">
        <v>145</v>
      </c>
      <c r="T126" s="14" t="s">
        <v>146</v>
      </c>
      <c r="V126" s="14">
        <v>1037.2829999999999</v>
      </c>
      <c r="W126" s="14">
        <v>2.0745659999999999</v>
      </c>
      <c r="X126" s="14" t="s">
        <v>147</v>
      </c>
      <c r="Y126" s="27">
        <v>8.0715261393269591E-4</v>
      </c>
      <c r="Z126" s="19" t="str">
        <f>IF($AG$7 &lt;&gt; "", $AG$7 * Y126, "")</f>
        <v/>
      </c>
      <c r="AA126" s="19" t="str">
        <f>IF($AG$7 &lt;&gt; "", $AG$7 * L126 / $L$302,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39</v>
      </c>
      <c r="B127" t="s">
        <v>25</v>
      </c>
      <c r="C127">
        <v>14</v>
      </c>
      <c r="D127">
        <v>193</v>
      </c>
      <c r="E127">
        <v>168</v>
      </c>
      <c r="F127">
        <v>149</v>
      </c>
      <c r="G127" s="1">
        <v>-3.9209965861424001E-2</v>
      </c>
      <c r="H127" s="2">
        <v>1</v>
      </c>
      <c r="I127" s="14">
        <v>0</v>
      </c>
      <c r="J127" s="14">
        <v>1</v>
      </c>
      <c r="K127" s="14">
        <v>0</v>
      </c>
      <c r="L127" s="14">
        <v>2.5477115768923102E-3</v>
      </c>
      <c r="M127" s="14">
        <v>2.6178807094809002E-3</v>
      </c>
      <c r="N127" s="14">
        <v>3</v>
      </c>
      <c r="O127" s="14" t="s">
        <v>26</v>
      </c>
      <c r="P127" s="14" t="s">
        <v>40</v>
      </c>
      <c r="Q127" s="14" t="s">
        <v>41</v>
      </c>
      <c r="R127" s="14" t="s">
        <v>29</v>
      </c>
      <c r="S127" s="14" t="s">
        <v>42</v>
      </c>
      <c r="T127" s="14" t="s">
        <v>43</v>
      </c>
      <c r="V127" s="14">
        <v>974.12279999999998</v>
      </c>
      <c r="W127" s="14">
        <v>1.9482455999999999</v>
      </c>
      <c r="X127" s="14" t="s">
        <v>44</v>
      </c>
      <c r="Y127" s="27">
        <v>8.6924127654290325E-4</v>
      </c>
      <c r="Z127" s="19" t="str">
        <f>IF($AG$7 &lt;&gt; "", $AG$7 * Y127, "")</f>
        <v/>
      </c>
      <c r="AA127" s="19" t="str">
        <f>IF($AG$7 &lt;&gt; "", $AG$7 * L127 / $L$302,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471</v>
      </c>
      <c r="B128" t="s">
        <v>25</v>
      </c>
      <c r="C128">
        <v>13</v>
      </c>
      <c r="D128">
        <v>188</v>
      </c>
      <c r="E128">
        <v>137</v>
      </c>
      <c r="F128">
        <v>151</v>
      </c>
      <c r="G128" s="1">
        <v>-4.4072969984407503E-2</v>
      </c>
      <c r="H128" s="2">
        <v>1</v>
      </c>
      <c r="I128" s="14">
        <v>0</v>
      </c>
      <c r="J128" s="14">
        <v>1</v>
      </c>
      <c r="K128" s="14">
        <v>0</v>
      </c>
      <c r="L128" s="14">
        <v>2.3657321785428599E-3</v>
      </c>
      <c r="M128" s="14">
        <v>2.43888655047829E-3</v>
      </c>
      <c r="N128" s="14">
        <v>88</v>
      </c>
      <c r="O128" s="14" t="s">
        <v>26</v>
      </c>
      <c r="P128" s="14" t="s">
        <v>27</v>
      </c>
      <c r="Q128" s="14" t="s">
        <v>472</v>
      </c>
      <c r="R128" s="14" t="s">
        <v>29</v>
      </c>
      <c r="S128" s="14" t="s">
        <v>473</v>
      </c>
      <c r="T128" s="14" t="s">
        <v>474</v>
      </c>
      <c r="V128" s="14">
        <v>956.07939999999996</v>
      </c>
      <c r="W128" s="14">
        <v>1.9121588</v>
      </c>
      <c r="X128" s="14" t="s">
        <v>475</v>
      </c>
      <c r="Y128" s="27">
        <v>8.0715261393269591E-4</v>
      </c>
      <c r="Z128" s="19" t="str">
        <f>IF($AG$7 &lt;&gt; "", $AG$7 * Y128, "")</f>
        <v/>
      </c>
      <c r="AA128" s="19" t="str">
        <f>IF($AG$7 &lt;&gt; "", $AG$7 * L128 / $L$302,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107</v>
      </c>
      <c r="B129" t="s">
        <v>25</v>
      </c>
      <c r="C129">
        <v>15</v>
      </c>
      <c r="D129">
        <v>225</v>
      </c>
      <c r="E129">
        <v>169</v>
      </c>
      <c r="F129">
        <v>176</v>
      </c>
      <c r="G129" s="1">
        <v>-9.7146270091940407E-2</v>
      </c>
      <c r="H129" s="2">
        <v>0.99230259877359595</v>
      </c>
      <c r="I129" s="14">
        <v>3.3558712550742602E-3</v>
      </c>
      <c r="J129" s="14">
        <v>1</v>
      </c>
      <c r="K129" s="14">
        <v>0</v>
      </c>
      <c r="L129" s="14">
        <v>2.7296909752417601E-3</v>
      </c>
      <c r="M129" s="14">
        <v>2.9196403973676399E-3</v>
      </c>
      <c r="N129" s="14">
        <v>16</v>
      </c>
      <c r="O129" s="14" t="s">
        <v>26</v>
      </c>
      <c r="P129" s="14" t="s">
        <v>108</v>
      </c>
      <c r="Q129" s="14" t="s">
        <v>109</v>
      </c>
      <c r="R129" s="14" t="s">
        <v>29</v>
      </c>
      <c r="S129" s="14" t="s">
        <v>110</v>
      </c>
      <c r="T129" s="14" t="s">
        <v>111</v>
      </c>
      <c r="V129" s="14">
        <v>1040.087</v>
      </c>
      <c r="W129" s="14">
        <v>2.080174</v>
      </c>
      <c r="X129" s="14" t="s">
        <v>112</v>
      </c>
      <c r="Y129" s="27">
        <v>9.3132993915311069E-4</v>
      </c>
      <c r="Z129" s="19" t="str">
        <f>IF($AG$7 &lt;&gt; "", $AG$7 * Y129, "")</f>
        <v/>
      </c>
      <c r="AA129" s="19" t="str">
        <f>IF($AG$7 &lt;&gt; "", $AG$7 * L129 / $L$302,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1103</v>
      </c>
      <c r="B130" t="s">
        <v>25</v>
      </c>
      <c r="C130">
        <v>6</v>
      </c>
      <c r="D130">
        <v>102</v>
      </c>
      <c r="E130">
        <v>65</v>
      </c>
      <c r="F130">
        <v>64</v>
      </c>
      <c r="G130" s="1">
        <v>-0.104132198171123</v>
      </c>
      <c r="H130" s="2">
        <v>1</v>
      </c>
      <c r="I130" s="14">
        <v>0</v>
      </c>
      <c r="J130" s="14">
        <v>1</v>
      </c>
      <c r="K130" s="14">
        <v>0</v>
      </c>
      <c r="L130" s="14">
        <v>1.0918763900967E-3</v>
      </c>
      <c r="M130" s="14">
        <v>1.1722243061286399E-3</v>
      </c>
      <c r="N130" s="14">
        <v>219</v>
      </c>
      <c r="O130" s="14" t="s">
        <v>26</v>
      </c>
      <c r="P130" s="14" t="s">
        <v>230</v>
      </c>
      <c r="Q130" s="14" t="s">
        <v>1104</v>
      </c>
      <c r="R130" s="14" t="s">
        <v>1000</v>
      </c>
      <c r="S130" s="14" t="s">
        <v>165</v>
      </c>
      <c r="T130" s="14" t="s">
        <v>1105</v>
      </c>
      <c r="V130" s="14">
        <v>1034.1289999999999</v>
      </c>
      <c r="W130" s="14">
        <v>2.0682580000000002</v>
      </c>
      <c r="X130" s="14" t="s">
        <v>1106</v>
      </c>
      <c r="Y130" s="27">
        <v>3.7253197566124423E-4</v>
      </c>
      <c r="Z130" s="19" t="str">
        <f>IF($AG$7 &lt;&gt; "", $AG$7 * Y130, "")</f>
        <v/>
      </c>
      <c r="AA130" s="19" t="str">
        <f>IF($AG$7 &lt;&gt; "", $AG$7 * L130 / $L$302,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491</v>
      </c>
      <c r="B131" t="s">
        <v>25</v>
      </c>
      <c r="C131">
        <v>8</v>
      </c>
      <c r="D131">
        <v>96</v>
      </c>
      <c r="E131">
        <v>109</v>
      </c>
      <c r="F131">
        <v>98</v>
      </c>
      <c r="G131" s="1">
        <v>-0.11074836320619499</v>
      </c>
      <c r="H131" s="2">
        <v>0.992435550127308</v>
      </c>
      <c r="I131" s="14">
        <v>3.2976872176514399E-3</v>
      </c>
      <c r="J131" s="14">
        <v>1</v>
      </c>
      <c r="K131" s="14">
        <v>0</v>
      </c>
      <c r="L131" s="14">
        <v>1.45583518679561E-3</v>
      </c>
      <c r="M131" s="14">
        <v>1.57366127144944E-3</v>
      </c>
      <c r="N131" s="14">
        <v>92</v>
      </c>
      <c r="O131" s="14" t="s">
        <v>26</v>
      </c>
      <c r="P131" s="14" t="s">
        <v>27</v>
      </c>
      <c r="Q131" s="14" t="s">
        <v>492</v>
      </c>
      <c r="R131" s="14" t="s">
        <v>29</v>
      </c>
      <c r="S131" s="14" t="s">
        <v>493</v>
      </c>
      <c r="T131" s="14" t="s">
        <v>494</v>
      </c>
      <c r="V131" s="14">
        <v>994.06410000000005</v>
      </c>
      <c r="W131" s="14">
        <v>1.9881282</v>
      </c>
      <c r="X131" s="14" t="s">
        <v>495</v>
      </c>
      <c r="Y131" s="27">
        <v>4.9670930088165902E-4</v>
      </c>
      <c r="Z131" s="19" t="str">
        <f>IF($AG$7 &lt;&gt; "", $AG$7 * Y131, "")</f>
        <v/>
      </c>
      <c r="AA131" s="19" t="str">
        <f>IF($AG$7 &lt;&gt; "", $AG$7 * L131 / $L$302,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1299</v>
      </c>
      <c r="B132" t="s">
        <v>25</v>
      </c>
      <c r="C132">
        <v>6</v>
      </c>
      <c r="D132">
        <v>86</v>
      </c>
      <c r="E132">
        <v>71</v>
      </c>
      <c r="F132">
        <v>78</v>
      </c>
      <c r="G132" s="1">
        <v>-0.148277068118296</v>
      </c>
      <c r="H132" s="2">
        <v>0.99402910880756501</v>
      </c>
      <c r="I132" s="14">
        <v>2.6008976857857598E-3</v>
      </c>
      <c r="J132" s="14">
        <v>1</v>
      </c>
      <c r="K132" s="14">
        <v>0</v>
      </c>
      <c r="L132" s="14">
        <v>1.0918763900967E-3</v>
      </c>
      <c r="M132" s="14">
        <v>1.21076409829952E-3</v>
      </c>
      <c r="N132" s="14">
        <v>268</v>
      </c>
      <c r="O132" s="14" t="s">
        <v>26</v>
      </c>
      <c r="P132" s="14" t="s">
        <v>27</v>
      </c>
      <c r="Q132" s="14" t="s">
        <v>1300</v>
      </c>
      <c r="R132" s="14" t="s">
        <v>1000</v>
      </c>
      <c r="S132" s="14" t="s">
        <v>412</v>
      </c>
      <c r="T132" s="14" t="s">
        <v>1301</v>
      </c>
      <c r="V132" s="14">
        <v>1227.3330000000001</v>
      </c>
      <c r="W132" s="14">
        <v>2.454666</v>
      </c>
      <c r="X132" s="14" t="s">
        <v>1302</v>
      </c>
      <c r="Y132" s="27">
        <v>3.7253197566124423E-4</v>
      </c>
      <c r="Z132" s="19" t="str">
        <f>IF($AG$7 &lt;&gt; "", $AG$7 * Y132, "")</f>
        <v/>
      </c>
      <c r="AA132" s="19" t="str">
        <f>IF($AG$7 &lt;&gt; "", $AG$7 * L132 / $L$302,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250</v>
      </c>
      <c r="B133" t="s">
        <v>25</v>
      </c>
      <c r="C133">
        <v>10</v>
      </c>
      <c r="D133">
        <v>153</v>
      </c>
      <c r="E133">
        <v>118</v>
      </c>
      <c r="F133">
        <v>125</v>
      </c>
      <c r="G133" s="1">
        <v>-0.15889862186267101</v>
      </c>
      <c r="H133" s="2">
        <v>0.93957654975941296</v>
      </c>
      <c r="I133" s="14">
        <v>2.70678310144583E-2</v>
      </c>
      <c r="J133" s="14">
        <v>1</v>
      </c>
      <c r="K133" s="14">
        <v>0</v>
      </c>
      <c r="L133" s="14">
        <v>1.8197939834945099E-3</v>
      </c>
      <c r="M133" s="14">
        <v>2.0318517530785998E-3</v>
      </c>
      <c r="N133" s="14">
        <v>44</v>
      </c>
      <c r="O133" s="14" t="s">
        <v>26</v>
      </c>
      <c r="P133" s="14" t="s">
        <v>27</v>
      </c>
      <c r="Q133" s="14" t="s">
        <v>251</v>
      </c>
      <c r="R133" s="14" t="s">
        <v>29</v>
      </c>
      <c r="S133" s="14" t="s">
        <v>252</v>
      </c>
      <c r="T133" s="14" t="s">
        <v>253</v>
      </c>
      <c r="V133" s="14">
        <v>1327.4970000000001</v>
      </c>
      <c r="W133" s="14">
        <v>2.6549939999999999</v>
      </c>
      <c r="X133" s="14" t="s">
        <v>254</v>
      </c>
      <c r="Y133" s="27">
        <v>6.208866261020738E-4</v>
      </c>
      <c r="Z133" s="19" t="str">
        <f>IF($AG$7 &lt;&gt; "", $AG$7 * Y133, "")</f>
        <v/>
      </c>
      <c r="AA133" s="19" t="str">
        <f>IF($AG$7 &lt;&gt; "", $AG$7 * L133 / $L$302,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255</v>
      </c>
      <c r="B134" t="s">
        <v>25</v>
      </c>
      <c r="C134">
        <v>9</v>
      </c>
      <c r="D134">
        <v>141</v>
      </c>
      <c r="E134">
        <v>103</v>
      </c>
      <c r="F134">
        <v>120</v>
      </c>
      <c r="G134" s="1">
        <v>-0.18978959382218699</v>
      </c>
      <c r="H134" s="2">
        <v>0.92867127141136996</v>
      </c>
      <c r="I134" s="14">
        <v>3.2137989210765897E-2</v>
      </c>
      <c r="J134" s="14">
        <v>1</v>
      </c>
      <c r="K134" s="14">
        <v>0</v>
      </c>
      <c r="L134" s="14">
        <v>1.63781458514506E-3</v>
      </c>
      <c r="M134" s="14">
        <v>1.8683856561277699E-3</v>
      </c>
      <c r="N134" s="14">
        <v>45</v>
      </c>
      <c r="O134" s="14" t="s">
        <v>26</v>
      </c>
      <c r="P134" s="14" t="s">
        <v>27</v>
      </c>
      <c r="Q134" s="14" t="s">
        <v>256</v>
      </c>
      <c r="R134" s="14" t="s">
        <v>29</v>
      </c>
      <c r="S134" s="14" t="s">
        <v>257</v>
      </c>
      <c r="T134" s="14" t="s">
        <v>258</v>
      </c>
      <c r="V134" s="14">
        <v>808.8845</v>
      </c>
      <c r="W134" s="14">
        <v>1.617769</v>
      </c>
      <c r="X134" s="14" t="s">
        <v>259</v>
      </c>
      <c r="Y134" s="27">
        <v>5.5879796349186635E-4</v>
      </c>
      <c r="Z134" s="19" t="str">
        <f>IF($AG$7 &lt;&gt; "", $AG$7 * Y134, "")</f>
        <v/>
      </c>
      <c r="AA134" s="19" t="str">
        <f>IF($AG$7 &lt;&gt; "", $AG$7 * L134 / $L$302,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1223</v>
      </c>
      <c r="B135" t="s">
        <v>25</v>
      </c>
      <c r="C135">
        <v>5</v>
      </c>
      <c r="D135">
        <v>67</v>
      </c>
      <c r="E135">
        <v>82</v>
      </c>
      <c r="F135">
        <v>58</v>
      </c>
      <c r="G135" s="1">
        <v>-0.23457327774171099</v>
      </c>
      <c r="H135" s="2">
        <v>0.94849434999995896</v>
      </c>
      <c r="I135" s="14">
        <v>2.29652517770568E-2</v>
      </c>
      <c r="J135" s="14">
        <v>1</v>
      </c>
      <c r="K135" s="14">
        <v>0</v>
      </c>
      <c r="L135" s="14">
        <v>9.09896991747253E-4</v>
      </c>
      <c r="M135" s="14">
        <v>1.07200124342641E-3</v>
      </c>
      <c r="N135" s="14">
        <v>249</v>
      </c>
      <c r="O135" s="14" t="s">
        <v>26</v>
      </c>
      <c r="P135" s="14" t="s">
        <v>230</v>
      </c>
      <c r="Q135" s="14" t="s">
        <v>1224</v>
      </c>
      <c r="R135" s="14" t="s">
        <v>1000</v>
      </c>
      <c r="S135" s="14" t="s">
        <v>317</v>
      </c>
      <c r="T135" s="14" t="s">
        <v>1225</v>
      </c>
      <c r="U135" s="14" t="s">
        <v>64</v>
      </c>
      <c r="V135" s="14">
        <v>1147.288</v>
      </c>
      <c r="W135" s="14">
        <v>2.2945760000000002</v>
      </c>
      <c r="X135" s="14" t="s">
        <v>1226</v>
      </c>
      <c r="Y135" s="27">
        <v>3.104433130510369E-4</v>
      </c>
      <c r="Z135" s="19" t="str">
        <f>IF($AG$7 &lt;&gt; "", $AG$7 * Y135, "")</f>
        <v/>
      </c>
      <c r="AA135" s="19" t="str">
        <f>IF($AG$7 &lt;&gt; "", $AG$7 * L135 / $L$302,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102</v>
      </c>
      <c r="B136" t="s">
        <v>25</v>
      </c>
      <c r="C136">
        <v>3</v>
      </c>
      <c r="D136">
        <v>54</v>
      </c>
      <c r="E136">
        <v>31</v>
      </c>
      <c r="F136">
        <v>41</v>
      </c>
      <c r="G136" s="1">
        <v>-0.2350371418177</v>
      </c>
      <c r="H136" s="2">
        <v>1</v>
      </c>
      <c r="I136" s="14">
        <v>0</v>
      </c>
      <c r="J136" s="14">
        <v>1</v>
      </c>
      <c r="K136" s="14">
        <v>0</v>
      </c>
      <c r="L136" s="14">
        <v>5.4593819504835197E-4</v>
      </c>
      <c r="M136" s="14">
        <v>6.4207815978521796E-4</v>
      </c>
      <c r="N136" s="14">
        <v>15</v>
      </c>
      <c r="O136" s="14" t="s">
        <v>26</v>
      </c>
      <c r="P136" s="14" t="s">
        <v>40</v>
      </c>
      <c r="Q136" s="14" t="s">
        <v>103</v>
      </c>
      <c r="R136" s="14" t="s">
        <v>29</v>
      </c>
      <c r="S136" s="14" t="s">
        <v>104</v>
      </c>
      <c r="T136" s="14" t="s">
        <v>105</v>
      </c>
      <c r="V136" s="14">
        <v>1111.2550000000001</v>
      </c>
      <c r="W136" s="14">
        <v>2.2225100000000002</v>
      </c>
      <c r="X136" s="14" t="s">
        <v>106</v>
      </c>
      <c r="Y136" s="27">
        <v>1.8626598783062212E-4</v>
      </c>
      <c r="Z136" s="19" t="str">
        <f>IF($AG$7 &lt;&gt; "", $AG$7 * Y136, "")</f>
        <v/>
      </c>
      <c r="AA136" s="19" t="str">
        <f>IF($AG$7 &lt;&gt; "", $AG$7 * L136 / $L$302,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335</v>
      </c>
      <c r="B137" t="s">
        <v>25</v>
      </c>
      <c r="C137">
        <v>28</v>
      </c>
      <c r="D137">
        <v>471</v>
      </c>
      <c r="E137">
        <v>377</v>
      </c>
      <c r="F137">
        <v>326</v>
      </c>
      <c r="G137" s="1">
        <v>-0.23566626843642299</v>
      </c>
      <c r="H137" s="2">
        <v>0.86238997436335096</v>
      </c>
      <c r="I137" s="14">
        <v>6.4296300979209298E-2</v>
      </c>
      <c r="J137" s="14">
        <v>1</v>
      </c>
      <c r="K137" s="14">
        <v>0</v>
      </c>
      <c r="L137" s="14">
        <v>5.0954231537846204E-3</v>
      </c>
      <c r="M137" s="14">
        <v>5.9993127354050898E-3</v>
      </c>
      <c r="N137" s="14">
        <v>61</v>
      </c>
      <c r="O137" s="14" t="s">
        <v>26</v>
      </c>
      <c r="P137" s="14" t="s">
        <v>108</v>
      </c>
      <c r="Q137" s="14" t="s">
        <v>336</v>
      </c>
      <c r="R137" s="14" t="s">
        <v>29</v>
      </c>
      <c r="S137" s="14" t="s">
        <v>337</v>
      </c>
      <c r="T137" s="14" t="s">
        <v>338</v>
      </c>
      <c r="V137" s="14">
        <v>1226.297</v>
      </c>
      <c r="W137" s="14">
        <v>2.4525939999999999</v>
      </c>
      <c r="X137" s="14" t="s">
        <v>339</v>
      </c>
      <c r="Y137" s="26">
        <v>1.7384825530858065E-3</v>
      </c>
      <c r="Z137" s="19" t="str">
        <f>IF($AG$7 &lt;&gt; "", $AG$7 * Y137, "")</f>
        <v/>
      </c>
      <c r="AA137" s="19" t="str">
        <f>IF($AG$7 &lt;&gt; "", $AG$7 * L137 / $L$302,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496</v>
      </c>
      <c r="B138" t="s">
        <v>25</v>
      </c>
      <c r="C138">
        <v>9</v>
      </c>
      <c r="D138">
        <v>145</v>
      </c>
      <c r="E138">
        <v>110</v>
      </c>
      <c r="F138">
        <v>121</v>
      </c>
      <c r="G138" s="1">
        <v>-0.236503151257455</v>
      </c>
      <c r="H138" s="2">
        <v>0.90741377217057995</v>
      </c>
      <c r="I138" s="14">
        <v>4.21946335642744E-2</v>
      </c>
      <c r="J138" s="14">
        <v>1</v>
      </c>
      <c r="K138" s="14">
        <v>0</v>
      </c>
      <c r="L138" s="14">
        <v>1.63781458514506E-3</v>
      </c>
      <c r="M138" s="14">
        <v>1.92994564140681E-3</v>
      </c>
      <c r="N138" s="14">
        <v>93</v>
      </c>
      <c r="O138" s="14" t="s">
        <v>26</v>
      </c>
      <c r="P138" s="14" t="s">
        <v>27</v>
      </c>
      <c r="Q138" s="14" t="s">
        <v>497</v>
      </c>
      <c r="R138" s="14" t="s">
        <v>29</v>
      </c>
      <c r="S138" s="14" t="s">
        <v>498</v>
      </c>
      <c r="T138" s="14" t="s">
        <v>499</v>
      </c>
      <c r="V138" s="14">
        <v>1263.4110000000001</v>
      </c>
      <c r="W138" s="14">
        <v>2.5268220000000001</v>
      </c>
      <c r="X138" s="14" t="s">
        <v>500</v>
      </c>
      <c r="Y138" s="27">
        <v>5.5879796349186635E-4</v>
      </c>
      <c r="Z138" s="19" t="str">
        <f>IF($AG$7 &lt;&gt; "", $AG$7 * Y138, "")</f>
        <v/>
      </c>
      <c r="AA138" s="19" t="str">
        <f>IF($AG$7 &lt;&gt; "", $AG$7 * L138 / $L$302,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737</v>
      </c>
      <c r="B139" t="s">
        <v>25</v>
      </c>
      <c r="C139">
        <v>10</v>
      </c>
      <c r="D139">
        <v>157</v>
      </c>
      <c r="E139">
        <v>126</v>
      </c>
      <c r="F139">
        <v>136</v>
      </c>
      <c r="G139" s="1">
        <v>-0.24341561655920901</v>
      </c>
      <c r="H139" s="2">
        <v>0.89195358739433395</v>
      </c>
      <c r="I139" s="14">
        <v>4.9657743452294199E-2</v>
      </c>
      <c r="J139" s="14">
        <v>1</v>
      </c>
      <c r="K139" s="14">
        <v>0</v>
      </c>
      <c r="L139" s="14">
        <v>1.8197939834945099E-3</v>
      </c>
      <c r="M139" s="14">
        <v>2.1549201525758901E-3</v>
      </c>
      <c r="N139" s="14">
        <v>141</v>
      </c>
      <c r="O139" s="14" t="s">
        <v>26</v>
      </c>
      <c r="P139" s="14" t="s">
        <v>27</v>
      </c>
      <c r="Q139" s="14" t="s">
        <v>738</v>
      </c>
      <c r="R139" s="14" t="s">
        <v>29</v>
      </c>
      <c r="S139" s="14" t="s">
        <v>739</v>
      </c>
      <c r="T139" s="14" t="s">
        <v>740</v>
      </c>
      <c r="V139" s="14">
        <v>921.01289999999995</v>
      </c>
      <c r="W139" s="14">
        <v>1.8420258</v>
      </c>
      <c r="X139" s="14" t="s">
        <v>741</v>
      </c>
      <c r="Y139" s="27">
        <v>6.208866261020738E-4</v>
      </c>
      <c r="Z139" s="19" t="str">
        <f>IF($AG$7 &lt;&gt; "", $AG$7 * Y139, "")</f>
        <v/>
      </c>
      <c r="AA139" s="19" t="str">
        <f>IF($AG$7 &lt;&gt; "", $AG$7 * L139 / $L$302,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476</v>
      </c>
      <c r="B140" t="s">
        <v>25</v>
      </c>
      <c r="C140">
        <v>3</v>
      </c>
      <c r="D140">
        <v>48</v>
      </c>
      <c r="E140">
        <v>40</v>
      </c>
      <c r="F140">
        <v>39</v>
      </c>
      <c r="G140" s="1">
        <v>-0.25579339346159002</v>
      </c>
      <c r="H140" s="2">
        <v>0.99402910880756501</v>
      </c>
      <c r="I140" s="14">
        <v>2.6008976857857598E-3</v>
      </c>
      <c r="J140" s="14">
        <v>1</v>
      </c>
      <c r="K140" s="14">
        <v>0</v>
      </c>
      <c r="L140" s="14">
        <v>5.4593819504835197E-4</v>
      </c>
      <c r="M140" s="14">
        <v>6.5234483225579598E-4</v>
      </c>
      <c r="N140" s="14">
        <v>89</v>
      </c>
      <c r="O140" s="14" t="s">
        <v>26</v>
      </c>
      <c r="P140" s="14" t="s">
        <v>27</v>
      </c>
      <c r="Q140" s="14" t="s">
        <v>477</v>
      </c>
      <c r="R140" s="14" t="s">
        <v>29</v>
      </c>
      <c r="S140" s="14" t="s">
        <v>478</v>
      </c>
      <c r="T140" s="14" t="s">
        <v>479</v>
      </c>
      <c r="V140" s="14">
        <v>1047.239</v>
      </c>
      <c r="W140" s="14">
        <v>2.0944780000000001</v>
      </c>
      <c r="X140" s="14" t="s">
        <v>480</v>
      </c>
      <c r="Y140" s="27">
        <v>1.8626598783062212E-4</v>
      </c>
      <c r="Z140" s="19" t="str">
        <f>IF($AG$7 &lt;&gt; "", $AG$7 * Y140, "")</f>
        <v/>
      </c>
      <c r="AA140" s="19" t="str">
        <f>IF($AG$7 &lt;&gt; "", $AG$7 * L140 / $L$302,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1111</v>
      </c>
      <c r="B141" t="s">
        <v>25</v>
      </c>
      <c r="C141">
        <v>7</v>
      </c>
      <c r="D141">
        <v>106</v>
      </c>
      <c r="E141">
        <v>104</v>
      </c>
      <c r="F141">
        <v>86</v>
      </c>
      <c r="G141" s="1">
        <v>-0.25841439582023601</v>
      </c>
      <c r="H141" s="2">
        <v>0.89781788697713205</v>
      </c>
      <c r="I141" s="14">
        <v>4.6811746519480703E-2</v>
      </c>
      <c r="J141" s="14">
        <v>1</v>
      </c>
      <c r="K141" s="14">
        <v>0</v>
      </c>
      <c r="L141" s="14">
        <v>1.2738557884461499E-3</v>
      </c>
      <c r="M141" s="14">
        <v>1.5245833641249001E-3</v>
      </c>
      <c r="N141" s="14">
        <v>221</v>
      </c>
      <c r="O141" s="14" t="s">
        <v>26</v>
      </c>
      <c r="P141" s="14" t="s">
        <v>108</v>
      </c>
      <c r="Q141" s="14" t="s">
        <v>1112</v>
      </c>
      <c r="R141" s="14" t="s">
        <v>1000</v>
      </c>
      <c r="S141" s="14" t="s">
        <v>175</v>
      </c>
      <c r="T141" s="14" t="s">
        <v>1113</v>
      </c>
      <c r="V141" s="14">
        <v>1178.3019999999999</v>
      </c>
      <c r="W141" s="14">
        <v>2.3566039999999999</v>
      </c>
      <c r="X141" s="14" t="s">
        <v>1114</v>
      </c>
      <c r="Y141" s="27">
        <v>4.3462063827145162E-4</v>
      </c>
      <c r="Z141" s="19" t="str">
        <f>IF($AG$7 &lt;&gt; "", $AG$7 * Y141, "")</f>
        <v/>
      </c>
      <c r="AA141" s="19" t="str">
        <f>IF($AG$7 &lt;&gt; "", $AG$7 * L141 / $L$302,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993</v>
      </c>
      <c r="B142" t="s">
        <v>25</v>
      </c>
      <c r="C142">
        <v>22</v>
      </c>
      <c r="D142">
        <v>360</v>
      </c>
      <c r="E142">
        <v>309</v>
      </c>
      <c r="F142">
        <v>276</v>
      </c>
      <c r="G142" s="1">
        <v>-0.276199171017455</v>
      </c>
      <c r="H142" s="2">
        <v>0.83980577279559399</v>
      </c>
      <c r="I142" s="14">
        <v>7.5821144362695797E-2</v>
      </c>
      <c r="J142" s="14">
        <v>1</v>
      </c>
      <c r="K142" s="14">
        <v>0</v>
      </c>
      <c r="L142" s="14">
        <v>4.0035467636879204E-3</v>
      </c>
      <c r="M142" s="14">
        <v>4.8486684099783503E-3</v>
      </c>
      <c r="N142" s="14">
        <v>192</v>
      </c>
      <c r="O142" s="14" t="s">
        <v>26</v>
      </c>
      <c r="P142" s="14" t="s">
        <v>27</v>
      </c>
      <c r="Q142" s="14" t="s">
        <v>994</v>
      </c>
      <c r="R142" s="14" t="s">
        <v>29</v>
      </c>
      <c r="S142" s="14" t="s">
        <v>995</v>
      </c>
      <c r="T142" s="14" t="s">
        <v>996</v>
      </c>
      <c r="V142" s="14">
        <v>1165.306</v>
      </c>
      <c r="W142" s="14">
        <v>2.3306119999999999</v>
      </c>
      <c r="X142" s="14" t="s">
        <v>997</v>
      </c>
      <c r="Y142" s="26">
        <v>1.3659505774245623E-3</v>
      </c>
      <c r="Z142" s="19" t="str">
        <f>IF($AG$7 &lt;&gt; "", $AG$7 * Y142, "")</f>
        <v/>
      </c>
      <c r="AA142" s="19" t="str">
        <f>IF($AG$7 &lt;&gt; "", $AG$7 * L142 / $L$302,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1187</v>
      </c>
      <c r="B143" t="s">
        <v>25</v>
      </c>
      <c r="C143">
        <v>9</v>
      </c>
      <c r="D143">
        <v>160</v>
      </c>
      <c r="E143">
        <v>124</v>
      </c>
      <c r="F143">
        <v>107</v>
      </c>
      <c r="G143" s="1">
        <v>-0.28487803625084401</v>
      </c>
      <c r="H143" s="2">
        <v>0.87096023800775102</v>
      </c>
      <c r="I143" s="14">
        <v>6.0001671407945399E-2</v>
      </c>
      <c r="J143" s="14">
        <v>1</v>
      </c>
      <c r="K143" s="14">
        <v>0</v>
      </c>
      <c r="L143" s="14">
        <v>1.63781458514506E-3</v>
      </c>
      <c r="M143" s="14">
        <v>1.9949931026398502E-3</v>
      </c>
      <c r="N143" s="14">
        <v>240</v>
      </c>
      <c r="O143" s="14" t="s">
        <v>26</v>
      </c>
      <c r="P143" s="14" t="s">
        <v>27</v>
      </c>
      <c r="Q143" s="14" t="s">
        <v>1188</v>
      </c>
      <c r="R143" s="14" t="s">
        <v>1000</v>
      </c>
      <c r="S143" s="14" t="s">
        <v>272</v>
      </c>
      <c r="T143" s="14" t="s">
        <v>1189</v>
      </c>
      <c r="V143" s="14">
        <v>1071.2329999999999</v>
      </c>
      <c r="W143" s="14">
        <v>2.1424660000000002</v>
      </c>
      <c r="X143" s="14" t="s">
        <v>1190</v>
      </c>
      <c r="Y143" s="27">
        <v>5.5879796349186635E-4</v>
      </c>
      <c r="Z143" s="19" t="str">
        <f>IF($AG$7 &lt;&gt; "", $AG$7 * Y143, "")</f>
        <v/>
      </c>
      <c r="AA143" s="19" t="str">
        <f>IF($AG$7 &lt;&gt; "", $AG$7 * L143 / $L$302,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325</v>
      </c>
      <c r="B144" t="s">
        <v>25</v>
      </c>
      <c r="C144">
        <v>10</v>
      </c>
      <c r="D144">
        <v>160</v>
      </c>
      <c r="E144">
        <v>143</v>
      </c>
      <c r="F144">
        <v>130</v>
      </c>
      <c r="G144" s="1">
        <v>-0.29068829429321602</v>
      </c>
      <c r="H144" s="2">
        <v>0.85418712809291097</v>
      </c>
      <c r="I144" s="14">
        <v>6.8446977325420197E-2</v>
      </c>
      <c r="J144" s="14">
        <v>1</v>
      </c>
      <c r="K144" s="14">
        <v>0</v>
      </c>
      <c r="L144" s="14">
        <v>1.8197939834945099E-3</v>
      </c>
      <c r="M144" s="14">
        <v>2.2267381887111598E-3</v>
      </c>
      <c r="N144" s="14">
        <v>59</v>
      </c>
      <c r="O144" s="14" t="s">
        <v>26</v>
      </c>
      <c r="P144" s="14" t="s">
        <v>27</v>
      </c>
      <c r="Q144" s="14" t="s">
        <v>326</v>
      </c>
      <c r="R144" s="14" t="s">
        <v>29</v>
      </c>
      <c r="S144" s="14" t="s">
        <v>327</v>
      </c>
      <c r="T144" s="14" t="s">
        <v>328</v>
      </c>
      <c r="V144" s="14">
        <v>816.94489999999996</v>
      </c>
      <c r="W144" s="14">
        <v>1.6338897999999999</v>
      </c>
      <c r="X144" s="14" t="s">
        <v>329</v>
      </c>
      <c r="Y144" s="27">
        <v>6.208866261020738E-4</v>
      </c>
      <c r="Z144" s="19" t="str">
        <f>IF($AG$7 &lt;&gt; "", $AG$7 * Y144, "")</f>
        <v/>
      </c>
      <c r="AA144" s="19" t="str">
        <f>IF($AG$7 &lt;&gt; "", $AG$7 * L144 / $L$302,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1127</v>
      </c>
      <c r="B145" t="s">
        <v>25</v>
      </c>
      <c r="C145">
        <v>7</v>
      </c>
      <c r="D145">
        <v>105</v>
      </c>
      <c r="E145">
        <v>94</v>
      </c>
      <c r="F145">
        <v>110</v>
      </c>
      <c r="G145" s="1">
        <v>-0.32782424941513899</v>
      </c>
      <c r="H145" s="2">
        <v>0.85164620629818699</v>
      </c>
      <c r="I145" s="14">
        <v>6.9740783828421402E-2</v>
      </c>
      <c r="J145" s="14">
        <v>1</v>
      </c>
      <c r="K145" s="14">
        <v>0</v>
      </c>
      <c r="L145" s="14">
        <v>1.2738557884461499E-3</v>
      </c>
      <c r="M145" s="14">
        <v>1.60064507745098E-3</v>
      </c>
      <c r="N145" s="14">
        <v>225</v>
      </c>
      <c r="O145" s="14" t="s">
        <v>26</v>
      </c>
      <c r="P145" s="14" t="s">
        <v>219</v>
      </c>
      <c r="Q145" s="14" t="s">
        <v>1128</v>
      </c>
      <c r="R145" s="14" t="s">
        <v>1000</v>
      </c>
      <c r="S145" s="14" t="s">
        <v>195</v>
      </c>
      <c r="T145" s="14" t="s">
        <v>1129</v>
      </c>
      <c r="U145" s="14" t="s">
        <v>64</v>
      </c>
      <c r="V145" s="14">
        <v>925.00350000000003</v>
      </c>
      <c r="W145" s="14">
        <v>1.850007</v>
      </c>
      <c r="X145" s="14" t="s">
        <v>1130</v>
      </c>
      <c r="Y145" s="27">
        <v>4.3462063827145162E-4</v>
      </c>
      <c r="Z145" s="19" t="str">
        <f>IF($AG$7 &lt;&gt; "", $AG$7 * Y145, "")</f>
        <v/>
      </c>
      <c r="AA145" s="19" t="str">
        <f>IF($AG$7 &lt;&gt; "", $AG$7 * L145 / $L$302,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1139</v>
      </c>
      <c r="B146" t="s">
        <v>25</v>
      </c>
      <c r="C146">
        <v>10</v>
      </c>
      <c r="D146">
        <v>164</v>
      </c>
      <c r="E146">
        <v>133</v>
      </c>
      <c r="F146">
        <v>147</v>
      </c>
      <c r="G146" s="1">
        <v>-0.32851893089554601</v>
      </c>
      <c r="H146" s="2">
        <v>0.84730871520348705</v>
      </c>
      <c r="I146" s="14">
        <v>7.1958326526767896E-2</v>
      </c>
      <c r="J146" s="14">
        <v>1</v>
      </c>
      <c r="K146" s="14">
        <v>0</v>
      </c>
      <c r="L146" s="14">
        <v>1.8197939834945099E-3</v>
      </c>
      <c r="M146" s="14">
        <v>2.28616501154958E-3</v>
      </c>
      <c r="N146" s="14">
        <v>228</v>
      </c>
      <c r="O146" s="14" t="s">
        <v>26</v>
      </c>
      <c r="P146" s="14" t="s">
        <v>27</v>
      </c>
      <c r="Q146" s="14" t="s">
        <v>1140</v>
      </c>
      <c r="R146" s="14" t="s">
        <v>1000</v>
      </c>
      <c r="S146" s="14" t="s">
        <v>210</v>
      </c>
      <c r="T146" s="14" t="s">
        <v>1141</v>
      </c>
      <c r="V146" s="14">
        <v>1269.414</v>
      </c>
      <c r="W146" s="14">
        <v>2.5388280000000001</v>
      </c>
      <c r="X146" s="14" t="s">
        <v>1142</v>
      </c>
      <c r="Y146" s="27">
        <v>6.208866261020738E-4</v>
      </c>
      <c r="Z146" s="19" t="str">
        <f>IF($AG$7 &lt;&gt; "", $AG$7 * Y146, "")</f>
        <v/>
      </c>
      <c r="AA146" s="19" t="str">
        <f>IF($AG$7 &lt;&gt; "", $AG$7 * L146 / $L$302,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772</v>
      </c>
      <c r="B147" t="s">
        <v>25</v>
      </c>
      <c r="C147">
        <v>10</v>
      </c>
      <c r="D147">
        <v>169</v>
      </c>
      <c r="E147">
        <v>146</v>
      </c>
      <c r="F147">
        <v>135</v>
      </c>
      <c r="G147" s="1">
        <v>-0.34477528902823101</v>
      </c>
      <c r="H147" s="2">
        <v>0.83642851853210998</v>
      </c>
      <c r="I147" s="14">
        <v>7.7571168071031704E-2</v>
      </c>
      <c r="J147" s="14">
        <v>1</v>
      </c>
      <c r="K147" s="14">
        <v>0</v>
      </c>
      <c r="L147" s="14">
        <v>1.8197939834945099E-3</v>
      </c>
      <c r="M147" s="14">
        <v>2.3117533032034699E-3</v>
      </c>
      <c r="N147" s="14">
        <v>148</v>
      </c>
      <c r="O147" s="14" t="s">
        <v>26</v>
      </c>
      <c r="P147" s="14" t="s">
        <v>77</v>
      </c>
      <c r="Q147" s="14" t="s">
        <v>773</v>
      </c>
      <c r="R147" s="14" t="s">
        <v>29</v>
      </c>
      <c r="S147" s="14" t="s">
        <v>774</v>
      </c>
      <c r="T147" s="14" t="s">
        <v>775</v>
      </c>
      <c r="V147" s="14">
        <v>1057.163</v>
      </c>
      <c r="W147" s="14">
        <v>2.1143260000000001</v>
      </c>
      <c r="X147" s="14" t="s">
        <v>776</v>
      </c>
      <c r="Y147" s="27">
        <v>6.208866261020738E-4</v>
      </c>
      <c r="Z147" s="19" t="str">
        <f>IF($AG$7 &lt;&gt; "", $AG$7 * Y147, "")</f>
        <v/>
      </c>
      <c r="AA147" s="19" t="str">
        <f>IF($AG$7 &lt;&gt; "", $AG$7 * L147 / $L$302,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952</v>
      </c>
      <c r="B148" t="s">
        <v>25</v>
      </c>
      <c r="C148">
        <v>4</v>
      </c>
      <c r="D148">
        <v>67</v>
      </c>
      <c r="E148">
        <v>58</v>
      </c>
      <c r="F148">
        <v>59</v>
      </c>
      <c r="G148" s="1">
        <v>-0.37918809755701299</v>
      </c>
      <c r="H148" s="2">
        <v>0.87896040777232598</v>
      </c>
      <c r="I148" s="14">
        <v>5.6030687011849802E-2</v>
      </c>
      <c r="J148" s="14">
        <v>1</v>
      </c>
      <c r="K148" s="14">
        <v>0</v>
      </c>
      <c r="L148" s="14">
        <v>7.2791759339780303E-4</v>
      </c>
      <c r="M148" s="14">
        <v>9.4787393070443302E-4</v>
      </c>
      <c r="N148" s="14">
        <v>184</v>
      </c>
      <c r="O148" s="14" t="s">
        <v>26</v>
      </c>
      <c r="P148" s="14" t="s">
        <v>27</v>
      </c>
      <c r="Q148" s="14" t="s">
        <v>953</v>
      </c>
      <c r="R148" s="14" t="s">
        <v>29</v>
      </c>
      <c r="S148" s="14" t="s">
        <v>954</v>
      </c>
      <c r="T148" s="14" t="s">
        <v>955</v>
      </c>
      <c r="V148" s="14">
        <v>1015.256</v>
      </c>
      <c r="W148" s="14">
        <v>2.0305119999999999</v>
      </c>
      <c r="X148" s="14" t="s">
        <v>956</v>
      </c>
      <c r="Y148" s="27">
        <v>2.4835465044082951E-4</v>
      </c>
      <c r="Z148" s="19" t="str">
        <f>IF($AG$7 &lt;&gt; "", $AG$7 * Y148, "")</f>
        <v/>
      </c>
      <c r="AA148" s="19" t="str">
        <f>IF($AG$7 &lt;&gt; "", $AG$7 * L148 / $L$302,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1035</v>
      </c>
      <c r="B149" t="s">
        <v>25</v>
      </c>
      <c r="C149">
        <v>7</v>
      </c>
      <c r="D149">
        <v>119</v>
      </c>
      <c r="E149">
        <v>93</v>
      </c>
      <c r="F149">
        <v>110</v>
      </c>
      <c r="G149" s="1">
        <v>-0.37976324921529597</v>
      </c>
      <c r="H149" s="2">
        <v>0.838915460385801</v>
      </c>
      <c r="I149" s="14">
        <v>7.6281801910063202E-2</v>
      </c>
      <c r="J149" s="14">
        <v>1</v>
      </c>
      <c r="K149" s="14">
        <v>0</v>
      </c>
      <c r="L149" s="14">
        <v>1.2738557884461499E-3</v>
      </c>
      <c r="M149" s="14">
        <v>1.6586229076435001E-3</v>
      </c>
      <c r="N149" s="14">
        <v>202</v>
      </c>
      <c r="O149" s="14" t="s">
        <v>26</v>
      </c>
      <c r="P149" s="14" t="s">
        <v>108</v>
      </c>
      <c r="Q149" s="14" t="s">
        <v>1036</v>
      </c>
      <c r="R149" s="14" t="s">
        <v>1000</v>
      </c>
      <c r="S149" s="14" t="s">
        <v>79</v>
      </c>
      <c r="T149" s="14" t="s">
        <v>1037</v>
      </c>
      <c r="V149" s="14">
        <v>1131.288</v>
      </c>
      <c r="W149" s="14">
        <v>2.2625760000000001</v>
      </c>
      <c r="X149" s="14" t="s">
        <v>1038</v>
      </c>
      <c r="Y149" s="27">
        <v>4.3462063827145162E-4</v>
      </c>
      <c r="Z149" s="19" t="str">
        <f>IF($AG$7 &lt;&gt; "", $AG$7 * Y149, "")</f>
        <v/>
      </c>
      <c r="AA149" s="19" t="str">
        <f>IF($AG$7 &lt;&gt; "", $AG$7 * L149 / $L$302,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370</v>
      </c>
      <c r="B150" t="s">
        <v>25</v>
      </c>
      <c r="C150">
        <v>10</v>
      </c>
      <c r="D150">
        <v>186</v>
      </c>
      <c r="E150">
        <v>150</v>
      </c>
      <c r="F150">
        <v>128</v>
      </c>
      <c r="G150" s="1">
        <v>-0.38173825844522502</v>
      </c>
      <c r="H150" s="2">
        <v>0.79317031912264502</v>
      </c>
      <c r="I150" s="14">
        <v>0.1006335457053</v>
      </c>
      <c r="J150" s="14">
        <v>1</v>
      </c>
      <c r="K150" s="14">
        <v>0</v>
      </c>
      <c r="L150" s="14">
        <v>1.8197939834945099E-3</v>
      </c>
      <c r="M150" s="14">
        <v>2.3710701109181001E-3</v>
      </c>
      <c r="N150" s="14">
        <v>68</v>
      </c>
      <c r="O150" s="14" t="s">
        <v>26</v>
      </c>
      <c r="P150" s="14" t="s">
        <v>27</v>
      </c>
      <c r="Q150" s="14" t="s">
        <v>371</v>
      </c>
      <c r="R150" s="14" t="s">
        <v>29</v>
      </c>
      <c r="S150" s="14" t="s">
        <v>372</v>
      </c>
      <c r="T150" s="14" t="s">
        <v>373</v>
      </c>
      <c r="V150" s="14">
        <v>902.09649999999999</v>
      </c>
      <c r="W150" s="14">
        <v>1.8041929999999999</v>
      </c>
      <c r="X150" s="14" t="s">
        <v>374</v>
      </c>
      <c r="Y150" s="27">
        <v>6.208866261020738E-4</v>
      </c>
      <c r="Z150" s="19" t="str">
        <f>IF($AG$7 &lt;&gt; "", $AG$7 * Y150, "")</f>
        <v/>
      </c>
      <c r="AA150" s="19" t="str">
        <f>IF($AG$7 &lt;&gt; "", $AG$7 * L150 / $L$302,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1055</v>
      </c>
      <c r="B151" t="s">
        <v>25</v>
      </c>
      <c r="C151">
        <v>7</v>
      </c>
      <c r="D151">
        <v>148</v>
      </c>
      <c r="E151">
        <v>100</v>
      </c>
      <c r="F151">
        <v>80</v>
      </c>
      <c r="G151" s="1">
        <v>-0.38262788129595299</v>
      </c>
      <c r="H151" s="2">
        <v>0.838915460385801</v>
      </c>
      <c r="I151" s="14">
        <v>7.6281801910063202E-2</v>
      </c>
      <c r="J151" s="14">
        <v>1</v>
      </c>
      <c r="K151" s="14">
        <v>0</v>
      </c>
      <c r="L151" s="14">
        <v>1.2738557884461499E-3</v>
      </c>
      <c r="M151" s="14">
        <v>1.65944951315668E-3</v>
      </c>
      <c r="N151" s="14">
        <v>207</v>
      </c>
      <c r="O151" s="14" t="s">
        <v>26</v>
      </c>
      <c r="P151" s="14" t="s">
        <v>40</v>
      </c>
      <c r="Q151" s="14" t="s">
        <v>1056</v>
      </c>
      <c r="R151" s="14" t="s">
        <v>1000</v>
      </c>
      <c r="S151" s="14" t="s">
        <v>104</v>
      </c>
      <c r="T151" s="14" t="s">
        <v>1057</v>
      </c>
      <c r="V151" s="14">
        <v>1105.249</v>
      </c>
      <c r="W151" s="14">
        <v>2.2104979999999999</v>
      </c>
      <c r="X151" s="14" t="s">
        <v>1058</v>
      </c>
      <c r="Y151" s="27">
        <v>4.3462063827145162E-4</v>
      </c>
      <c r="Z151" s="19" t="str">
        <f>IF($AG$7 &lt;&gt; "", $AG$7 * Y151, "")</f>
        <v/>
      </c>
      <c r="AA151" s="19" t="str">
        <f>IF($AG$7 &lt;&gt; "", $AG$7 * L151 / $L$302,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1427</v>
      </c>
      <c r="B152" t="s">
        <v>25</v>
      </c>
      <c r="C152">
        <v>16</v>
      </c>
      <c r="D152">
        <v>298</v>
      </c>
      <c r="E152">
        <v>260</v>
      </c>
      <c r="F152">
        <v>195</v>
      </c>
      <c r="G152" s="1">
        <v>-0.40247865075220501</v>
      </c>
      <c r="H152" s="2">
        <v>0.73844049576373905</v>
      </c>
      <c r="I152" s="14">
        <v>0.13168449480380001</v>
      </c>
      <c r="J152" s="14">
        <v>1</v>
      </c>
      <c r="K152" s="14">
        <v>0</v>
      </c>
      <c r="L152" s="14">
        <v>2.9116703735912099E-3</v>
      </c>
      <c r="M152" s="14">
        <v>3.8486571590983002E-3</v>
      </c>
      <c r="N152" s="14">
        <v>300</v>
      </c>
      <c r="O152" s="14" t="s">
        <v>26</v>
      </c>
      <c r="P152" s="14" t="s">
        <v>27</v>
      </c>
      <c r="Q152" s="14" t="s">
        <v>1428</v>
      </c>
      <c r="R152" s="14" t="s">
        <v>1000</v>
      </c>
      <c r="S152" s="14" t="s">
        <v>574</v>
      </c>
      <c r="T152" s="14" t="s">
        <v>1429</v>
      </c>
      <c r="V152" s="14">
        <v>1026.2190000000001</v>
      </c>
      <c r="W152" s="14">
        <v>2.052438</v>
      </c>
      <c r="X152" s="14" t="s">
        <v>1430</v>
      </c>
      <c r="Y152" s="27">
        <v>9.9341860176331803E-4</v>
      </c>
      <c r="Z152" s="19" t="str">
        <f>IF($AG$7 &lt;&gt; "", $AG$7 * Y152, "")</f>
        <v/>
      </c>
      <c r="AA152" s="19" t="str">
        <f>IF($AG$7 &lt;&gt; "", $AG$7 * L152 / $L$302,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842</v>
      </c>
      <c r="B153" t="s">
        <v>25</v>
      </c>
      <c r="C153">
        <v>12</v>
      </c>
      <c r="D153">
        <v>254</v>
      </c>
      <c r="E153">
        <v>178</v>
      </c>
      <c r="F153">
        <v>158</v>
      </c>
      <c r="G153" s="1">
        <v>-0.457743083609432</v>
      </c>
      <c r="H153" s="2">
        <v>0.71266834088018205</v>
      </c>
      <c r="I153" s="14">
        <v>0.14711253359315599</v>
      </c>
      <c r="J153" s="14">
        <v>1</v>
      </c>
      <c r="K153" s="14">
        <v>0</v>
      </c>
      <c r="L153" s="14">
        <v>2.1837527801934101E-3</v>
      </c>
      <c r="M153" s="14">
        <v>2.99860168597239E-3</v>
      </c>
      <c r="N153" s="14">
        <v>162</v>
      </c>
      <c r="O153" s="14" t="s">
        <v>26</v>
      </c>
      <c r="P153" s="14" t="s">
        <v>40</v>
      </c>
      <c r="Q153" s="14" t="s">
        <v>843</v>
      </c>
      <c r="R153" s="14" t="s">
        <v>29</v>
      </c>
      <c r="S153" s="14" t="s">
        <v>844</v>
      </c>
      <c r="T153" s="14" t="s">
        <v>845</v>
      </c>
      <c r="V153" s="14">
        <v>1008.198</v>
      </c>
      <c r="W153" s="14">
        <v>2.0163959999999999</v>
      </c>
      <c r="X153" s="14" t="s">
        <v>846</v>
      </c>
      <c r="Y153" s="27">
        <v>7.4506395132248847E-4</v>
      </c>
      <c r="Z153" s="19" t="str">
        <f>IF($AG$7 &lt;&gt; "", $AG$7 * Y153, "")</f>
        <v/>
      </c>
      <c r="AA153" s="19" t="str">
        <f>IF($AG$7 &lt;&gt; "", $AG$7 * L153 / $L$302,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827</v>
      </c>
      <c r="B154" t="s">
        <v>25</v>
      </c>
      <c r="C154">
        <v>12</v>
      </c>
      <c r="D154">
        <v>231</v>
      </c>
      <c r="E154">
        <v>181</v>
      </c>
      <c r="F154">
        <v>176</v>
      </c>
      <c r="G154" s="1">
        <v>-0.463485426985143</v>
      </c>
      <c r="H154" s="2">
        <v>0.71048810578986299</v>
      </c>
      <c r="I154" s="14">
        <v>0.148443188156029</v>
      </c>
      <c r="J154" s="14">
        <v>1</v>
      </c>
      <c r="K154" s="14">
        <v>0</v>
      </c>
      <c r="L154" s="14">
        <v>2.1837527801934101E-3</v>
      </c>
      <c r="M154" s="14">
        <v>3.0116735718396601E-3</v>
      </c>
      <c r="N154" s="14">
        <v>159</v>
      </c>
      <c r="O154" s="14" t="s">
        <v>26</v>
      </c>
      <c r="P154" s="14" t="s">
        <v>40</v>
      </c>
      <c r="Q154" s="14" t="s">
        <v>828</v>
      </c>
      <c r="R154" s="14" t="s">
        <v>29</v>
      </c>
      <c r="S154" s="14" t="s">
        <v>829</v>
      </c>
      <c r="T154" s="14" t="s">
        <v>830</v>
      </c>
      <c r="V154" s="14">
        <v>1083.222</v>
      </c>
      <c r="W154" s="14">
        <v>2.1664439999999998</v>
      </c>
      <c r="X154" s="14" t="s">
        <v>831</v>
      </c>
      <c r="Y154" s="27">
        <v>7.4506395132248847E-4</v>
      </c>
      <c r="Z154" s="19" t="str">
        <f>IF($AG$7 &lt;&gt; "", $AG$7 * Y154, "")</f>
        <v/>
      </c>
      <c r="AA154" s="19" t="str">
        <f>IF($AG$7 &lt;&gt; "", $AG$7 * L154 / $L$302,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280</v>
      </c>
      <c r="B155" t="s">
        <v>25</v>
      </c>
      <c r="C155">
        <v>5</v>
      </c>
      <c r="D155">
        <v>83</v>
      </c>
      <c r="E155">
        <v>77</v>
      </c>
      <c r="F155">
        <v>83</v>
      </c>
      <c r="G155" s="1">
        <v>-0.464720261622034</v>
      </c>
      <c r="H155" s="2">
        <v>0.79317031912264502</v>
      </c>
      <c r="I155" s="14">
        <v>0.1006335457053</v>
      </c>
      <c r="J155" s="14">
        <v>1</v>
      </c>
      <c r="K155" s="14">
        <v>0</v>
      </c>
      <c r="L155" s="14">
        <v>9.09896991747253E-4</v>
      </c>
      <c r="M155" s="14">
        <v>1.2576676423491299E-3</v>
      </c>
      <c r="N155" s="14">
        <v>50</v>
      </c>
      <c r="O155" s="14" t="s">
        <v>26</v>
      </c>
      <c r="P155" s="14" t="s">
        <v>219</v>
      </c>
      <c r="Q155" s="14" t="s">
        <v>281</v>
      </c>
      <c r="R155" s="14" t="s">
        <v>29</v>
      </c>
      <c r="S155" s="14" t="s">
        <v>282</v>
      </c>
      <c r="T155" s="14" t="s">
        <v>283</v>
      </c>
      <c r="V155" s="14">
        <v>994.11</v>
      </c>
      <c r="W155" s="14">
        <v>1.9882200000000001</v>
      </c>
      <c r="X155" s="14" t="s">
        <v>284</v>
      </c>
      <c r="Y155" s="27">
        <v>3.104433130510369E-4</v>
      </c>
      <c r="Z155" s="19" t="str">
        <f>IF($AG$7 &lt;&gt; "", $AG$7 * Y155, "")</f>
        <v/>
      </c>
      <c r="AA155" s="19" t="str">
        <f>IF($AG$7 &lt;&gt; "", $AG$7 * L155 / $L$302,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87</v>
      </c>
      <c r="B156" t="s">
        <v>25</v>
      </c>
      <c r="C156">
        <v>13</v>
      </c>
      <c r="D156">
        <v>250</v>
      </c>
      <c r="E156">
        <v>185</v>
      </c>
      <c r="F156">
        <v>214</v>
      </c>
      <c r="G156" s="1">
        <v>-0.49388080376224103</v>
      </c>
      <c r="H156" s="2">
        <v>0.670341043217062</v>
      </c>
      <c r="I156" s="14">
        <v>0.17370418908457499</v>
      </c>
      <c r="J156" s="14">
        <v>1</v>
      </c>
      <c r="K156" s="14">
        <v>0</v>
      </c>
      <c r="L156" s="14">
        <v>2.3657321785428599E-3</v>
      </c>
      <c r="M156" s="14">
        <v>3.33250724179516E-3</v>
      </c>
      <c r="N156" s="14">
        <v>12</v>
      </c>
      <c r="O156" s="14" t="s">
        <v>26</v>
      </c>
      <c r="P156" s="14" t="s">
        <v>27</v>
      </c>
      <c r="Q156" s="14" t="s">
        <v>88</v>
      </c>
      <c r="R156" s="14" t="s">
        <v>29</v>
      </c>
      <c r="S156" s="14" t="s">
        <v>89</v>
      </c>
      <c r="T156" s="14" t="s">
        <v>90</v>
      </c>
      <c r="V156" s="14">
        <v>1125.2380000000001</v>
      </c>
      <c r="W156" s="14">
        <v>2.2504759999999999</v>
      </c>
      <c r="X156" s="14" t="s">
        <v>91</v>
      </c>
      <c r="Y156" s="27">
        <v>8.0715261393269591E-4</v>
      </c>
      <c r="Z156" s="19" t="str">
        <f>IF($AG$7 &lt;&gt; "", $AG$7 * Y156, "")</f>
        <v/>
      </c>
      <c r="AA156" s="19" t="str">
        <f>IF($AG$7 &lt;&gt; "", $AG$7 * L156 / $L$302,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148</v>
      </c>
      <c r="B157" t="s">
        <v>25</v>
      </c>
      <c r="C157">
        <v>10</v>
      </c>
      <c r="D157">
        <v>201</v>
      </c>
      <c r="E157">
        <v>163</v>
      </c>
      <c r="F157">
        <v>153</v>
      </c>
      <c r="G157" s="1">
        <v>-0.54149926304864504</v>
      </c>
      <c r="H157" s="2">
        <v>0.65665297086056296</v>
      </c>
      <c r="I157" s="14">
        <v>0.18266408654037</v>
      </c>
      <c r="J157" s="14">
        <v>1</v>
      </c>
      <c r="K157" s="14">
        <v>0</v>
      </c>
      <c r="L157" s="14">
        <v>1.8197939834945099E-3</v>
      </c>
      <c r="M157" s="14">
        <v>2.64951229817056E-3</v>
      </c>
      <c r="N157" s="14">
        <v>24</v>
      </c>
      <c r="O157" s="14" t="s">
        <v>26</v>
      </c>
      <c r="P157" s="14" t="s">
        <v>27</v>
      </c>
      <c r="Q157" s="14" t="s">
        <v>149</v>
      </c>
      <c r="R157" s="14" t="s">
        <v>29</v>
      </c>
      <c r="S157" s="14" t="s">
        <v>150</v>
      </c>
      <c r="T157" s="14" t="s">
        <v>151</v>
      </c>
      <c r="V157" s="14">
        <v>847.9828</v>
      </c>
      <c r="W157" s="14">
        <v>1.6959656000000001</v>
      </c>
      <c r="X157" s="14" t="s">
        <v>152</v>
      </c>
      <c r="Y157" s="27">
        <v>6.208866261020738E-4</v>
      </c>
      <c r="Z157" s="19" t="str">
        <f>IF($AG$7 &lt;&gt; "", $AG$7 * Y157, "")</f>
        <v/>
      </c>
      <c r="AA157" s="19" t="str">
        <f>IF($AG$7 &lt;&gt; "", $AG$7 * L157 / $L$302,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612</v>
      </c>
      <c r="B158" t="s">
        <v>25</v>
      </c>
      <c r="C158">
        <v>11</v>
      </c>
      <c r="D158">
        <v>229</v>
      </c>
      <c r="E158">
        <v>175</v>
      </c>
      <c r="F158">
        <v>168</v>
      </c>
      <c r="G158" s="1">
        <v>-0.54703182987822696</v>
      </c>
      <c r="H158" s="2">
        <v>0.65281994828050804</v>
      </c>
      <c r="I158" s="14">
        <v>0.185206583274137</v>
      </c>
      <c r="J158" s="14">
        <v>1</v>
      </c>
      <c r="K158" s="14">
        <v>0</v>
      </c>
      <c r="L158" s="14">
        <v>2.0017733818439602E-3</v>
      </c>
      <c r="M158" s="14">
        <v>2.9253022365965599E-3</v>
      </c>
      <c r="N158" s="14">
        <v>116</v>
      </c>
      <c r="O158" s="14" t="s">
        <v>26</v>
      </c>
      <c r="P158" s="14" t="s">
        <v>27</v>
      </c>
      <c r="Q158" s="14" t="s">
        <v>613</v>
      </c>
      <c r="R158" s="14" t="s">
        <v>29</v>
      </c>
      <c r="S158" s="14" t="s">
        <v>614</v>
      </c>
      <c r="T158" s="14" t="s">
        <v>615</v>
      </c>
      <c r="V158" s="14">
        <v>929.11969999999997</v>
      </c>
      <c r="W158" s="14">
        <v>1.8582394</v>
      </c>
      <c r="X158" s="14" t="s">
        <v>616</v>
      </c>
      <c r="Y158" s="27">
        <v>6.8297528871228113E-4</v>
      </c>
      <c r="Z158" s="19" t="str">
        <f>IF($AG$7 &lt;&gt; "", $AG$7 * Y158, "")</f>
        <v/>
      </c>
      <c r="AA158" s="19" t="str">
        <f>IF($AG$7 &lt;&gt; "", $AG$7 * L158 / $L$302,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1295</v>
      </c>
      <c r="B159" t="s">
        <v>25</v>
      </c>
      <c r="C159">
        <v>4</v>
      </c>
      <c r="D159">
        <v>76</v>
      </c>
      <c r="E159">
        <v>65</v>
      </c>
      <c r="F159">
        <v>66</v>
      </c>
      <c r="G159" s="1">
        <v>-0.548005412939781</v>
      </c>
      <c r="H159" s="2">
        <v>0.77056121581172898</v>
      </c>
      <c r="I159" s="14">
        <v>0.11319285385252401</v>
      </c>
      <c r="J159" s="14">
        <v>1</v>
      </c>
      <c r="K159" s="14">
        <v>0</v>
      </c>
      <c r="L159" s="14">
        <v>7.2791759339780303E-4</v>
      </c>
      <c r="M159" s="14">
        <v>1.06573251168131E-3</v>
      </c>
      <c r="N159" s="14">
        <v>267</v>
      </c>
      <c r="O159" s="14" t="s">
        <v>26</v>
      </c>
      <c r="P159" s="14" t="s">
        <v>27</v>
      </c>
      <c r="Q159" s="14" t="s">
        <v>1296</v>
      </c>
      <c r="R159" s="14" t="s">
        <v>1000</v>
      </c>
      <c r="S159" s="14" t="s">
        <v>407</v>
      </c>
      <c r="T159" s="14" t="s">
        <v>1297</v>
      </c>
      <c r="V159" s="14">
        <v>1130.173</v>
      </c>
      <c r="W159" s="14">
        <v>2.2603460000000002</v>
      </c>
      <c r="X159" s="14" t="s">
        <v>1298</v>
      </c>
      <c r="Y159" s="27">
        <v>2.4835465044082951E-4</v>
      </c>
      <c r="Z159" s="19" t="str">
        <f>IF($AG$7 &lt;&gt; "", $AG$7 * Y159, "")</f>
        <v/>
      </c>
      <c r="AA159" s="19" t="str">
        <f>IF($AG$7 &lt;&gt; "", $AG$7 * L159 / $L$302,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128</v>
      </c>
      <c r="B160" t="s">
        <v>25</v>
      </c>
      <c r="C160">
        <v>9</v>
      </c>
      <c r="D160">
        <v>169</v>
      </c>
      <c r="E160">
        <v>158</v>
      </c>
      <c r="F160">
        <v>139</v>
      </c>
      <c r="G160" s="1">
        <v>-0.54981528470614305</v>
      </c>
      <c r="H160" s="2">
        <v>0.670341043217062</v>
      </c>
      <c r="I160" s="14">
        <v>0.17370418908457499</v>
      </c>
      <c r="J160" s="14">
        <v>1</v>
      </c>
      <c r="K160" s="14">
        <v>0</v>
      </c>
      <c r="L160" s="14">
        <v>1.63781458514506E-3</v>
      </c>
      <c r="M160" s="14">
        <v>2.3990631663209799E-3</v>
      </c>
      <c r="N160" s="14">
        <v>20</v>
      </c>
      <c r="O160" s="14" t="s">
        <v>26</v>
      </c>
      <c r="P160" s="14" t="s">
        <v>27</v>
      </c>
      <c r="Q160" s="14" t="s">
        <v>129</v>
      </c>
      <c r="R160" s="14" t="s">
        <v>29</v>
      </c>
      <c r="S160" s="14" t="s">
        <v>130</v>
      </c>
      <c r="T160" s="14" t="s">
        <v>131</v>
      </c>
      <c r="V160" s="14">
        <v>883.99440000000004</v>
      </c>
      <c r="W160" s="14">
        <v>1.7679887999999999</v>
      </c>
      <c r="X160" s="14" t="s">
        <v>132</v>
      </c>
      <c r="Y160" s="27">
        <v>5.5879796349186635E-4</v>
      </c>
      <c r="Z160" s="19" t="str">
        <f>IF($AG$7 &lt;&gt; "", $AG$7 * Y160, "")</f>
        <v/>
      </c>
      <c r="AA160" s="19" t="str">
        <f>IF($AG$7 &lt;&gt; "", $AG$7 * L160 / $L$302,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1159</v>
      </c>
      <c r="B161" t="s">
        <v>25</v>
      </c>
      <c r="C161">
        <v>6</v>
      </c>
      <c r="D161">
        <v>116</v>
      </c>
      <c r="E161">
        <v>102</v>
      </c>
      <c r="F161">
        <v>96</v>
      </c>
      <c r="G161" s="1">
        <v>-0.56361331179515395</v>
      </c>
      <c r="H161" s="2">
        <v>0.69414095502117001</v>
      </c>
      <c r="I161" s="14">
        <v>0.15855233102628499</v>
      </c>
      <c r="J161" s="14">
        <v>1</v>
      </c>
      <c r="K161" s="14">
        <v>0</v>
      </c>
      <c r="L161" s="14">
        <v>1.0918763900967E-3</v>
      </c>
      <c r="M161" s="14">
        <v>1.6151485541101799E-3</v>
      </c>
      <c r="N161" s="14">
        <v>233</v>
      </c>
      <c r="O161" s="14" t="s">
        <v>26</v>
      </c>
      <c r="P161" s="14" t="s">
        <v>27</v>
      </c>
      <c r="Q161" s="14" t="s">
        <v>1160</v>
      </c>
      <c r="R161" s="14" t="s">
        <v>1000</v>
      </c>
      <c r="S161" s="14" t="s">
        <v>237</v>
      </c>
      <c r="T161" s="14" t="s">
        <v>1161</v>
      </c>
      <c r="V161" s="14">
        <v>1063.171</v>
      </c>
      <c r="W161" s="14">
        <v>2.1263420000000002</v>
      </c>
      <c r="X161" s="14" t="s">
        <v>1162</v>
      </c>
      <c r="Y161" s="27">
        <v>3.7253197566124423E-4</v>
      </c>
      <c r="Z161" s="19" t="str">
        <f>IF($AG$7 &lt;&gt; "", $AG$7 * Y161, "")</f>
        <v/>
      </c>
      <c r="AA161" s="19" t="str">
        <f>IF($AG$7 &lt;&gt; "", $AG$7 * L161 / $L$302,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420</v>
      </c>
      <c r="B162" t="s">
        <v>25</v>
      </c>
      <c r="C162">
        <v>10</v>
      </c>
      <c r="D162">
        <v>206</v>
      </c>
      <c r="E162">
        <v>169</v>
      </c>
      <c r="F162">
        <v>153</v>
      </c>
      <c r="G162" s="1">
        <v>-0.57118666407343999</v>
      </c>
      <c r="H162" s="2">
        <v>0.65281994828050804</v>
      </c>
      <c r="I162" s="14">
        <v>0.185206583274137</v>
      </c>
      <c r="J162" s="14">
        <v>1</v>
      </c>
      <c r="K162" s="14">
        <v>0</v>
      </c>
      <c r="L162" s="14">
        <v>1.8197939834945099E-3</v>
      </c>
      <c r="M162" s="14">
        <v>2.7045836800822301E-3</v>
      </c>
      <c r="N162" s="14">
        <v>78</v>
      </c>
      <c r="O162" s="14" t="s">
        <v>26</v>
      </c>
      <c r="P162" s="14" t="s">
        <v>219</v>
      </c>
      <c r="Q162" s="14" t="s">
        <v>421</v>
      </c>
      <c r="R162" s="14" t="s">
        <v>29</v>
      </c>
      <c r="S162" s="14" t="s">
        <v>422</v>
      </c>
      <c r="T162" s="14" t="s">
        <v>423</v>
      </c>
      <c r="V162" s="14">
        <v>984.15890000000002</v>
      </c>
      <c r="W162" s="14">
        <v>1.9683177999999999</v>
      </c>
      <c r="X162" s="14" t="s">
        <v>424</v>
      </c>
      <c r="Y162" s="27">
        <v>6.208866261020738E-4</v>
      </c>
      <c r="Z162" s="19" t="str">
        <f>IF($AG$7 &lt;&gt; "", $AG$7 * Y162, "")</f>
        <v/>
      </c>
      <c r="AA162" s="19" t="str">
        <f>IF($AG$7 &lt;&gt; "", $AG$7 * L162 / $L$302,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937</v>
      </c>
      <c r="B163" t="s">
        <v>25</v>
      </c>
      <c r="C163">
        <v>6</v>
      </c>
      <c r="D163">
        <v>121</v>
      </c>
      <c r="E163">
        <v>95</v>
      </c>
      <c r="F163">
        <v>105</v>
      </c>
      <c r="G163" s="1">
        <v>-0.59478062554487399</v>
      </c>
      <c r="H163" s="2">
        <v>0.69414095502117001</v>
      </c>
      <c r="I163" s="14">
        <v>0.15855233102628499</v>
      </c>
      <c r="J163" s="14">
        <v>1</v>
      </c>
      <c r="K163" s="14">
        <v>0</v>
      </c>
      <c r="L163" s="14">
        <v>1.0918763900967E-3</v>
      </c>
      <c r="M163" s="14">
        <v>1.6504378265527499E-3</v>
      </c>
      <c r="N163" s="14">
        <v>181</v>
      </c>
      <c r="O163" s="14" t="s">
        <v>26</v>
      </c>
      <c r="P163" s="14" t="s">
        <v>219</v>
      </c>
      <c r="Q163" s="14" t="s">
        <v>938</v>
      </c>
      <c r="R163" s="14" t="s">
        <v>29</v>
      </c>
      <c r="S163" s="14" t="s">
        <v>939</v>
      </c>
      <c r="T163" s="14" t="s">
        <v>940</v>
      </c>
      <c r="V163" s="14">
        <v>1080.155</v>
      </c>
      <c r="W163" s="14">
        <v>2.16031</v>
      </c>
      <c r="X163" s="14" t="s">
        <v>941</v>
      </c>
      <c r="Y163" s="27">
        <v>3.7253197566124423E-4</v>
      </c>
      <c r="Z163" s="19" t="str">
        <f>IF($AG$7 &lt;&gt; "", $AG$7 * Y163, "")</f>
        <v/>
      </c>
      <c r="AA163" s="19" t="str">
        <f>IF($AG$7 &lt;&gt; "", $AG$7 * L163 / $L$302,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707</v>
      </c>
      <c r="B164" t="s">
        <v>25</v>
      </c>
      <c r="C164">
        <v>8</v>
      </c>
      <c r="D164">
        <v>160</v>
      </c>
      <c r="E164">
        <v>124</v>
      </c>
      <c r="F164">
        <v>150</v>
      </c>
      <c r="G164" s="1">
        <v>-0.61805452692825702</v>
      </c>
      <c r="H164" s="2">
        <v>0.63776440125733802</v>
      </c>
      <c r="I164" s="14">
        <v>0.195339725872262</v>
      </c>
      <c r="J164" s="14">
        <v>1</v>
      </c>
      <c r="K164" s="14">
        <v>0</v>
      </c>
      <c r="L164" s="14">
        <v>1.45583518679561E-3</v>
      </c>
      <c r="M164" s="14">
        <v>2.23623463386882E-3</v>
      </c>
      <c r="N164" s="14">
        <v>135</v>
      </c>
      <c r="O164" s="14" t="s">
        <v>26</v>
      </c>
      <c r="P164" s="14" t="s">
        <v>40</v>
      </c>
      <c r="Q164" s="14" t="s">
        <v>708</v>
      </c>
      <c r="R164" s="14" t="s">
        <v>29</v>
      </c>
      <c r="S164" s="14" t="s">
        <v>709</v>
      </c>
      <c r="T164" s="14" t="s">
        <v>710</v>
      </c>
      <c r="V164" s="14">
        <v>974.07330000000002</v>
      </c>
      <c r="W164" s="14">
        <v>1.9481466000000001</v>
      </c>
      <c r="X164" s="14" t="s">
        <v>711</v>
      </c>
      <c r="Y164" s="27">
        <v>4.9670930088165902E-4</v>
      </c>
      <c r="Z164" s="19" t="str">
        <f>IF($AG$7 &lt;&gt; "", $AG$7 * Y164, "")</f>
        <v/>
      </c>
      <c r="AA164" s="19" t="str">
        <f>IF($AG$7 &lt;&gt; "", $AG$7 * L164 / $L$302,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847</v>
      </c>
      <c r="B165" t="s">
        <v>25</v>
      </c>
      <c r="C165">
        <v>10</v>
      </c>
      <c r="D165">
        <v>203</v>
      </c>
      <c r="E165">
        <v>163</v>
      </c>
      <c r="F165">
        <v>179</v>
      </c>
      <c r="G165" s="1">
        <v>-0.62309437877104401</v>
      </c>
      <c r="H165" s="2">
        <v>0.59743410473604297</v>
      </c>
      <c r="I165" s="14">
        <v>0.223709989170956</v>
      </c>
      <c r="J165" s="14">
        <v>1</v>
      </c>
      <c r="K165" s="14">
        <v>0</v>
      </c>
      <c r="L165" s="14">
        <v>1.8197939834945099E-3</v>
      </c>
      <c r="M165" s="14">
        <v>2.8044340652172298E-3</v>
      </c>
      <c r="N165" s="14">
        <v>163</v>
      </c>
      <c r="O165" s="14" t="s">
        <v>26</v>
      </c>
      <c r="P165" s="14" t="s">
        <v>27</v>
      </c>
      <c r="Q165" s="14" t="s">
        <v>848</v>
      </c>
      <c r="R165" s="14" t="s">
        <v>29</v>
      </c>
      <c r="S165" s="14" t="s">
        <v>849</v>
      </c>
      <c r="T165" s="14" t="s">
        <v>850</v>
      </c>
      <c r="V165" s="14">
        <v>968.09029999999996</v>
      </c>
      <c r="W165" s="14">
        <v>1.9361805999999999</v>
      </c>
      <c r="X165" s="14" t="s">
        <v>851</v>
      </c>
      <c r="Y165" s="27">
        <v>6.208866261020738E-4</v>
      </c>
      <c r="Z165" s="19" t="str">
        <f>IF($AG$7 &lt;&gt; "", $AG$7 * Y165, "")</f>
        <v/>
      </c>
      <c r="AA165" s="19" t="str">
        <f>IF($AG$7 &lt;&gt; "", $AG$7 * L165 / $L$302,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1011</v>
      </c>
      <c r="B166" t="s">
        <v>25</v>
      </c>
      <c r="C166">
        <v>6</v>
      </c>
      <c r="D166">
        <v>108</v>
      </c>
      <c r="E166">
        <v>109</v>
      </c>
      <c r="F166">
        <v>112</v>
      </c>
      <c r="G166" s="1">
        <v>-0.64194859387168302</v>
      </c>
      <c r="H166" s="2">
        <v>0.65281994828050804</v>
      </c>
      <c r="I166" s="14">
        <v>0.185206583274137</v>
      </c>
      <c r="J166" s="14">
        <v>1</v>
      </c>
      <c r="K166" s="14">
        <v>0</v>
      </c>
      <c r="L166" s="14">
        <v>1.0918763900967E-3</v>
      </c>
      <c r="M166" s="14">
        <v>1.70653379385701E-3</v>
      </c>
      <c r="N166" s="14">
        <v>196</v>
      </c>
      <c r="O166" s="14" t="s">
        <v>26</v>
      </c>
      <c r="P166" s="14" t="s">
        <v>108</v>
      </c>
      <c r="Q166" s="14" t="s">
        <v>1012</v>
      </c>
      <c r="R166" s="14" t="s">
        <v>1000</v>
      </c>
      <c r="S166" s="14" t="s">
        <v>47</v>
      </c>
      <c r="T166" s="14" t="s">
        <v>1013</v>
      </c>
      <c r="V166" s="14">
        <v>1066.1279999999999</v>
      </c>
      <c r="W166" s="14">
        <v>2.1322559999999999</v>
      </c>
      <c r="X166" s="14" t="s">
        <v>1014</v>
      </c>
      <c r="Y166" s="27">
        <v>3.7253197566124423E-4</v>
      </c>
      <c r="Z166" s="19" t="str">
        <f>IF($AG$7 &lt;&gt; "", $AG$7 * Y166, "")</f>
        <v/>
      </c>
      <c r="AA166" s="19" t="str">
        <f>IF($AG$7 &lt;&gt; "", $AG$7 * L166 / $L$302,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1243</v>
      </c>
      <c r="B167" t="s">
        <v>25</v>
      </c>
      <c r="C167">
        <v>7</v>
      </c>
      <c r="D167">
        <v>154</v>
      </c>
      <c r="E167">
        <v>130</v>
      </c>
      <c r="F167">
        <v>109</v>
      </c>
      <c r="G167" s="1">
        <v>-0.65837465838768505</v>
      </c>
      <c r="H167" s="2">
        <v>0.62900262911750204</v>
      </c>
      <c r="I167" s="14">
        <v>0.20134753927835999</v>
      </c>
      <c r="J167" s="14">
        <v>1</v>
      </c>
      <c r="K167" s="14">
        <v>0</v>
      </c>
      <c r="L167" s="14">
        <v>1.2738557884461499E-3</v>
      </c>
      <c r="M167" s="14">
        <v>2.0114836501716302E-3</v>
      </c>
      <c r="N167" s="14">
        <v>254</v>
      </c>
      <c r="O167" s="14" t="s">
        <v>26</v>
      </c>
      <c r="P167" s="14" t="s">
        <v>40</v>
      </c>
      <c r="Q167" s="14" t="s">
        <v>1244</v>
      </c>
      <c r="R167" s="14" t="s">
        <v>1000</v>
      </c>
      <c r="S167" s="14" t="s">
        <v>342</v>
      </c>
      <c r="T167" s="14" t="s">
        <v>1245</v>
      </c>
      <c r="V167" s="14">
        <v>1117.2180000000001</v>
      </c>
      <c r="W167" s="14">
        <v>2.2344360000000001</v>
      </c>
      <c r="X167" s="14" t="s">
        <v>1246</v>
      </c>
      <c r="Y167" s="27">
        <v>4.3462063827145162E-4</v>
      </c>
      <c r="Z167" s="19" t="str">
        <f>IF($AG$7 &lt;&gt; "", $AG$7 * Y167, "")</f>
        <v/>
      </c>
      <c r="AA167" s="19" t="str">
        <f>IF($AG$7 &lt;&gt; "", $AG$7 * L167 / $L$302,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350</v>
      </c>
      <c r="B168" t="s">
        <v>25</v>
      </c>
      <c r="C168">
        <v>11</v>
      </c>
      <c r="D168">
        <v>239</v>
      </c>
      <c r="E168">
        <v>226</v>
      </c>
      <c r="F168">
        <v>155</v>
      </c>
      <c r="G168" s="1">
        <v>-0.66430137683570301</v>
      </c>
      <c r="H168" s="2">
        <v>0.55392264603747599</v>
      </c>
      <c r="I168" s="14">
        <v>0.25655087921499398</v>
      </c>
      <c r="J168" s="14">
        <v>1</v>
      </c>
      <c r="K168" s="14">
        <v>0</v>
      </c>
      <c r="L168" s="14">
        <v>2.0017733818439602E-3</v>
      </c>
      <c r="M168" s="14">
        <v>3.1733350831807902E-3</v>
      </c>
      <c r="N168" s="14">
        <v>64</v>
      </c>
      <c r="O168" s="14" t="s">
        <v>26</v>
      </c>
      <c r="P168" s="14" t="s">
        <v>40</v>
      </c>
      <c r="Q168" s="14" t="s">
        <v>351</v>
      </c>
      <c r="R168" s="14" t="s">
        <v>29</v>
      </c>
      <c r="S168" s="14" t="s">
        <v>352</v>
      </c>
      <c r="T168" s="14" t="s">
        <v>353</v>
      </c>
      <c r="V168" s="14">
        <v>1293.345</v>
      </c>
      <c r="W168" s="14">
        <v>2.5866899999999999</v>
      </c>
      <c r="X168" s="14" t="s">
        <v>354</v>
      </c>
      <c r="Y168" s="27">
        <v>6.8297528871228113E-4</v>
      </c>
      <c r="Z168" s="19" t="str">
        <f>IF($AG$7 &lt;&gt; "", $AG$7 * Y168, "")</f>
        <v/>
      </c>
      <c r="AA168" s="19" t="str">
        <f>IF($AG$7 &lt;&gt; "", $AG$7 * L168 / $L$302,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55</v>
      </c>
      <c r="B169" t="s">
        <v>25</v>
      </c>
      <c r="C169">
        <v>10</v>
      </c>
      <c r="D169">
        <v>203</v>
      </c>
      <c r="E169">
        <v>165</v>
      </c>
      <c r="F169">
        <v>194</v>
      </c>
      <c r="G169" s="1">
        <v>-0.67091762955041701</v>
      </c>
      <c r="H169" s="2">
        <v>0.55106218531798301</v>
      </c>
      <c r="I169" s="14">
        <v>0.25879938986583201</v>
      </c>
      <c r="J169" s="14">
        <v>1</v>
      </c>
      <c r="K169" s="14">
        <v>0</v>
      </c>
      <c r="L169" s="14">
        <v>1.8197939834945099E-3</v>
      </c>
      <c r="M169" s="14">
        <v>2.8993995528131399E-3</v>
      </c>
      <c r="N169" s="14">
        <v>6</v>
      </c>
      <c r="O169" s="14" t="s">
        <v>26</v>
      </c>
      <c r="P169" s="14" t="s">
        <v>40</v>
      </c>
      <c r="Q169" s="14" t="s">
        <v>56</v>
      </c>
      <c r="R169" s="14" t="s">
        <v>29</v>
      </c>
      <c r="S169" s="14" t="s">
        <v>57</v>
      </c>
      <c r="T169" s="14" t="s">
        <v>58</v>
      </c>
      <c r="V169" s="14">
        <v>1070.2059999999999</v>
      </c>
      <c r="W169" s="14">
        <v>2.140412</v>
      </c>
      <c r="X169" s="14" t="s">
        <v>59</v>
      </c>
      <c r="Y169" s="27">
        <v>6.208866261020738E-4</v>
      </c>
      <c r="Z169" s="19" t="str">
        <f>IF($AG$7 &lt;&gt; "", $AG$7 * Y169, "")</f>
        <v/>
      </c>
      <c r="AA169" s="19" t="str">
        <f>IF($AG$7 &lt;&gt; "", $AG$7 * L169 / $L$302,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456</v>
      </c>
      <c r="B170" t="s">
        <v>25</v>
      </c>
      <c r="C170">
        <v>10</v>
      </c>
      <c r="D170">
        <v>224</v>
      </c>
      <c r="E170">
        <v>184</v>
      </c>
      <c r="F170">
        <v>162</v>
      </c>
      <c r="G170" s="1">
        <v>-0.68052915756197496</v>
      </c>
      <c r="H170" s="2">
        <v>0.54119935896363303</v>
      </c>
      <c r="I170" s="14">
        <v>0.26664272648446902</v>
      </c>
      <c r="J170" s="14">
        <v>1</v>
      </c>
      <c r="K170" s="14">
        <v>0</v>
      </c>
      <c r="L170" s="14">
        <v>1.8197939834945099E-3</v>
      </c>
      <c r="M170" s="14">
        <v>2.9176552337324998E-3</v>
      </c>
      <c r="N170" s="14">
        <v>85</v>
      </c>
      <c r="O170" s="14" t="s">
        <v>26</v>
      </c>
      <c r="P170" s="14" t="s">
        <v>27</v>
      </c>
      <c r="Q170" s="14" t="s">
        <v>457</v>
      </c>
      <c r="R170" s="14" t="s">
        <v>29</v>
      </c>
      <c r="S170" s="14" t="s">
        <v>458</v>
      </c>
      <c r="T170" s="14" t="s">
        <v>459</v>
      </c>
      <c r="V170" s="14">
        <v>895.08240000000001</v>
      </c>
      <c r="W170" s="14">
        <v>1.7901647999999999</v>
      </c>
      <c r="X170" s="14" t="s">
        <v>460</v>
      </c>
      <c r="Y170" s="27">
        <v>6.208866261020738E-4</v>
      </c>
      <c r="Z170" s="19" t="str">
        <f>IF($AG$7 &lt;&gt; "", $AG$7 * Y170, "")</f>
        <v/>
      </c>
      <c r="AA170" s="19" t="str">
        <f>IF($AG$7 &lt;&gt; "", $AG$7 * L170 / $L$302,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1283</v>
      </c>
      <c r="B171" t="s">
        <v>25</v>
      </c>
      <c r="C171">
        <v>8</v>
      </c>
      <c r="D171">
        <v>173</v>
      </c>
      <c r="E171">
        <v>138</v>
      </c>
      <c r="F171">
        <v>144</v>
      </c>
      <c r="G171" s="1">
        <v>-0.68193041208051397</v>
      </c>
      <c r="H171" s="2">
        <v>0.56640679928200299</v>
      </c>
      <c r="I171" s="14">
        <v>0.24687154191268901</v>
      </c>
      <c r="J171" s="14">
        <v>1</v>
      </c>
      <c r="K171" s="14">
        <v>0</v>
      </c>
      <c r="L171" s="14">
        <v>1.45583518679561E-3</v>
      </c>
      <c r="M171" s="14">
        <v>2.3371094457711301E-3</v>
      </c>
      <c r="N171" s="14">
        <v>264</v>
      </c>
      <c r="O171" s="14" t="s">
        <v>26</v>
      </c>
      <c r="P171" s="14" t="s">
        <v>27</v>
      </c>
      <c r="Q171" s="14" t="s">
        <v>1284</v>
      </c>
      <c r="R171" s="14" t="s">
        <v>1000</v>
      </c>
      <c r="S171" s="14" t="s">
        <v>392</v>
      </c>
      <c r="T171" s="14" t="s">
        <v>1285</v>
      </c>
      <c r="V171" s="14">
        <v>1081.2750000000001</v>
      </c>
      <c r="W171" s="14">
        <v>2.16255</v>
      </c>
      <c r="X171" s="14" t="s">
        <v>1286</v>
      </c>
      <c r="Y171" s="27">
        <v>4.9670930088165902E-4</v>
      </c>
      <c r="Z171" s="19" t="str">
        <f>IF($AG$7 &lt;&gt; "", $AG$7 * Y171, "")</f>
        <v/>
      </c>
      <c r="AA171" s="19" t="str">
        <f>IF($AG$7 &lt;&gt; "", $AG$7 * L171 / $L$302,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506</v>
      </c>
      <c r="B172" t="s">
        <v>25</v>
      </c>
      <c r="C172">
        <v>5</v>
      </c>
      <c r="D172">
        <v>121</v>
      </c>
      <c r="E172">
        <v>89</v>
      </c>
      <c r="F172">
        <v>81</v>
      </c>
      <c r="G172" s="1">
        <v>-0.70454417646062495</v>
      </c>
      <c r="H172" s="2">
        <v>0.64891229271681095</v>
      </c>
      <c r="I172" s="14">
        <v>0.18781399867448401</v>
      </c>
      <c r="J172" s="14">
        <v>1</v>
      </c>
      <c r="K172" s="14">
        <v>0</v>
      </c>
      <c r="L172" s="14">
        <v>9.09896991747253E-4</v>
      </c>
      <c r="M172" s="14">
        <v>1.4833569952954499E-3</v>
      </c>
      <c r="N172" s="14">
        <v>95</v>
      </c>
      <c r="O172" s="14" t="s">
        <v>26</v>
      </c>
      <c r="P172" s="14" t="s">
        <v>507</v>
      </c>
      <c r="Q172" s="14" t="s">
        <v>508</v>
      </c>
      <c r="R172" s="14" t="s">
        <v>29</v>
      </c>
      <c r="S172" s="14" t="s">
        <v>509</v>
      </c>
      <c r="T172" s="14" t="s">
        <v>510</v>
      </c>
      <c r="V172" s="14">
        <v>1047.171</v>
      </c>
      <c r="W172" s="14">
        <v>2.0943420000000001</v>
      </c>
      <c r="X172" s="14" t="s">
        <v>511</v>
      </c>
      <c r="Y172" s="27">
        <v>3.104433130510369E-4</v>
      </c>
      <c r="Z172" s="19" t="str">
        <f>IF($AG$7 &lt;&gt; "", $AG$7 * Y172, "")</f>
        <v/>
      </c>
      <c r="AA172" s="19" t="str">
        <f>IF($AG$7 &lt;&gt; "", $AG$7 * L172 / $L$302,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270</v>
      </c>
      <c r="B173" t="s">
        <v>25</v>
      </c>
      <c r="C173">
        <v>7</v>
      </c>
      <c r="D173">
        <v>148</v>
      </c>
      <c r="E173">
        <v>133</v>
      </c>
      <c r="F173">
        <v>129</v>
      </c>
      <c r="G173" s="1">
        <v>-0.72848533056255305</v>
      </c>
      <c r="H173" s="2">
        <v>0.55925038011845396</v>
      </c>
      <c r="I173" s="14">
        <v>0.25239371204440197</v>
      </c>
      <c r="J173" s="14">
        <v>1</v>
      </c>
      <c r="K173" s="14">
        <v>0</v>
      </c>
      <c r="L173" s="14">
        <v>1.2738557884461499E-3</v>
      </c>
      <c r="M173" s="14">
        <v>2.1127418271182298E-3</v>
      </c>
      <c r="N173" s="14">
        <v>48</v>
      </c>
      <c r="O173" s="14" t="s">
        <v>26</v>
      </c>
      <c r="P173" s="14" t="s">
        <v>27</v>
      </c>
      <c r="Q173" s="14" t="s">
        <v>271</v>
      </c>
      <c r="R173" s="14" t="s">
        <v>29</v>
      </c>
      <c r="S173" s="14" t="s">
        <v>272</v>
      </c>
      <c r="T173" s="14" t="s">
        <v>273</v>
      </c>
      <c r="V173" s="14">
        <v>1016.03</v>
      </c>
      <c r="W173" s="14">
        <v>2.03206</v>
      </c>
      <c r="X173" s="14" t="s">
        <v>274</v>
      </c>
      <c r="Y173" s="27">
        <v>4.3462063827145162E-4</v>
      </c>
      <c r="Z173" s="19" t="str">
        <f>IF($AG$7 &lt;&gt; "", $AG$7 * Y173, "")</f>
        <v/>
      </c>
      <c r="AA173" s="19" t="str">
        <f>IF($AG$7 &lt;&gt; "", $AG$7 * L173 / $L$302,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1395</v>
      </c>
      <c r="B174" t="s">
        <v>25</v>
      </c>
      <c r="C174">
        <v>12</v>
      </c>
      <c r="D174">
        <v>244</v>
      </c>
      <c r="E174">
        <v>221</v>
      </c>
      <c r="F174">
        <v>237</v>
      </c>
      <c r="G174" s="1">
        <v>-0.73173206925966205</v>
      </c>
      <c r="H174" s="2">
        <v>0.50249617732206098</v>
      </c>
      <c r="I174" s="14">
        <v>0.298867237736826</v>
      </c>
      <c r="J174" s="14">
        <v>1</v>
      </c>
      <c r="K174" s="14">
        <v>0</v>
      </c>
      <c r="L174" s="14">
        <v>2.1837527801934101E-3</v>
      </c>
      <c r="M174" s="14">
        <v>3.6289853969699898E-3</v>
      </c>
      <c r="N174" s="14">
        <v>292</v>
      </c>
      <c r="O174" s="14" t="s">
        <v>26</v>
      </c>
      <c r="P174" s="14" t="s">
        <v>77</v>
      </c>
      <c r="Q174" s="14" t="s">
        <v>1396</v>
      </c>
      <c r="R174" s="14" t="s">
        <v>1000</v>
      </c>
      <c r="S174" s="14" t="s">
        <v>534</v>
      </c>
      <c r="T174" s="14" t="s">
        <v>1397</v>
      </c>
      <c r="V174" s="14">
        <v>1000.1609999999999</v>
      </c>
      <c r="W174" s="14">
        <v>2.0003220000000002</v>
      </c>
      <c r="X174" s="14" t="s">
        <v>1398</v>
      </c>
      <c r="Y174" s="27">
        <v>7.4506395132248847E-4</v>
      </c>
      <c r="Z174" s="19" t="str">
        <f>IF($AG$7 &lt;&gt; "", $AG$7 * Y174, "")</f>
        <v/>
      </c>
      <c r="AA174" s="19" t="str">
        <f>IF($AG$7 &lt;&gt; "", $AG$7 * L174 / $L$302,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592</v>
      </c>
      <c r="B175" t="s">
        <v>25</v>
      </c>
      <c r="C175">
        <v>3</v>
      </c>
      <c r="D175">
        <v>72</v>
      </c>
      <c r="E175">
        <v>52</v>
      </c>
      <c r="F175">
        <v>56</v>
      </c>
      <c r="G175" s="1">
        <v>-0.75283613805263006</v>
      </c>
      <c r="H175" s="2">
        <v>0.671200002823789</v>
      </c>
      <c r="I175" s="14">
        <v>0.17314805035224701</v>
      </c>
      <c r="J175" s="14">
        <v>1</v>
      </c>
      <c r="K175" s="14">
        <v>0</v>
      </c>
      <c r="L175" s="14">
        <v>5.4593819504835197E-4</v>
      </c>
      <c r="M175" s="14">
        <v>9.2124571766670797E-4</v>
      </c>
      <c r="N175" s="14">
        <v>112</v>
      </c>
      <c r="O175" s="14" t="s">
        <v>26</v>
      </c>
      <c r="P175" s="14" t="s">
        <v>27</v>
      </c>
      <c r="Q175" s="14" t="s">
        <v>593</v>
      </c>
      <c r="R175" s="14" t="s">
        <v>29</v>
      </c>
      <c r="S175" s="14" t="s">
        <v>594</v>
      </c>
      <c r="T175" s="14" t="s">
        <v>595</v>
      </c>
      <c r="V175" s="14">
        <v>947.99260000000004</v>
      </c>
      <c r="W175" s="14">
        <v>1.8959851999999999</v>
      </c>
      <c r="X175" s="14" t="s">
        <v>596</v>
      </c>
      <c r="Y175" s="27">
        <v>1.8626598783062212E-4</v>
      </c>
      <c r="Z175" s="19" t="str">
        <f>IF($AG$7 &lt;&gt; "", $AG$7 * Y175, "")</f>
        <v/>
      </c>
      <c r="AA175" s="19" t="str">
        <f>IF($AG$7 &lt;&gt; "", $AG$7 * L175 / $L$302,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1387</v>
      </c>
      <c r="B176" t="s">
        <v>25</v>
      </c>
      <c r="C176">
        <v>8</v>
      </c>
      <c r="D176">
        <v>185</v>
      </c>
      <c r="E176">
        <v>151</v>
      </c>
      <c r="F176">
        <v>147</v>
      </c>
      <c r="G176" s="1">
        <v>-0.76669419185838295</v>
      </c>
      <c r="H176" s="2">
        <v>0.51503780583477998</v>
      </c>
      <c r="I176" s="14">
        <v>0.28816089083684998</v>
      </c>
      <c r="J176" s="14">
        <v>1</v>
      </c>
      <c r="K176" s="14">
        <v>0</v>
      </c>
      <c r="L176" s="14">
        <v>1.45583518679561E-3</v>
      </c>
      <c r="M176" s="14">
        <v>2.47854354131156E-3</v>
      </c>
      <c r="N176" s="14">
        <v>290</v>
      </c>
      <c r="O176" s="14" t="s">
        <v>26</v>
      </c>
      <c r="P176" s="14" t="s">
        <v>27</v>
      </c>
      <c r="Q176" s="14" t="s">
        <v>1388</v>
      </c>
      <c r="R176" s="14" t="s">
        <v>1000</v>
      </c>
      <c r="S176" s="14" t="s">
        <v>524</v>
      </c>
      <c r="T176" s="14" t="s">
        <v>1389</v>
      </c>
      <c r="V176" s="14">
        <v>1096.3109999999999</v>
      </c>
      <c r="W176" s="14">
        <v>2.1926220000000001</v>
      </c>
      <c r="X176" s="14" t="s">
        <v>1390</v>
      </c>
      <c r="Y176" s="27">
        <v>4.9670930088165902E-4</v>
      </c>
      <c r="Z176" s="19" t="str">
        <f>IF($AG$7 &lt;&gt; "", $AG$7 * Y176, "")</f>
        <v/>
      </c>
      <c r="AA176" s="19" t="str">
        <f>IF($AG$7 &lt;&gt; "", $AG$7 * L176 / $L$302,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390</v>
      </c>
      <c r="B177" t="s">
        <v>25</v>
      </c>
      <c r="C177">
        <v>9</v>
      </c>
      <c r="D177">
        <v>217</v>
      </c>
      <c r="E177">
        <v>161</v>
      </c>
      <c r="F177">
        <v>178</v>
      </c>
      <c r="G177" s="1">
        <v>-0.79905394343243896</v>
      </c>
      <c r="H177" s="2">
        <v>0.482759676739202</v>
      </c>
      <c r="I177" s="14">
        <v>0.31626901218902598</v>
      </c>
      <c r="J177" s="14">
        <v>1</v>
      </c>
      <c r="K177" s="14">
        <v>0</v>
      </c>
      <c r="L177" s="14">
        <v>1.63781458514506E-3</v>
      </c>
      <c r="M177" s="14">
        <v>2.8513958947045501E-3</v>
      </c>
      <c r="N177" s="14">
        <v>72</v>
      </c>
      <c r="O177" s="14" t="s">
        <v>26</v>
      </c>
      <c r="P177" s="14" t="s">
        <v>27</v>
      </c>
      <c r="Q177" s="14" t="s">
        <v>391</v>
      </c>
      <c r="R177" s="14" t="s">
        <v>29</v>
      </c>
      <c r="S177" s="14" t="s">
        <v>392</v>
      </c>
      <c r="T177" s="14" t="s">
        <v>393</v>
      </c>
      <c r="V177" s="14">
        <v>1184.306</v>
      </c>
      <c r="W177" s="14">
        <v>2.3686120000000002</v>
      </c>
      <c r="X177" s="14" t="s">
        <v>394</v>
      </c>
      <c r="Y177" s="27">
        <v>5.5879796349186635E-4</v>
      </c>
      <c r="Z177" s="19" t="str">
        <f>IF($AG$7 &lt;&gt; "", $AG$7 * Y177, "")</f>
        <v/>
      </c>
      <c r="AA177" s="19" t="str">
        <f>IF($AG$7 &lt;&gt; "", $AG$7 * L177 / $L$302,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466</v>
      </c>
      <c r="B178" t="s">
        <v>25</v>
      </c>
      <c r="C178">
        <v>2</v>
      </c>
      <c r="D178">
        <v>55</v>
      </c>
      <c r="E178">
        <v>33</v>
      </c>
      <c r="F178">
        <v>37</v>
      </c>
      <c r="G178" s="1">
        <v>-0.80164096503503601</v>
      </c>
      <c r="H178" s="2">
        <v>0.71048810578986299</v>
      </c>
      <c r="I178" s="14">
        <v>0.148443188156029</v>
      </c>
      <c r="J178" s="14">
        <v>1</v>
      </c>
      <c r="K178" s="14">
        <v>0</v>
      </c>
      <c r="L178" s="14">
        <v>3.6395879669890102E-4</v>
      </c>
      <c r="M178" s="14">
        <v>6.3497594952475805E-4</v>
      </c>
      <c r="N178" s="14">
        <v>87</v>
      </c>
      <c r="O178" s="14" t="s">
        <v>26</v>
      </c>
      <c r="P178" s="14" t="s">
        <v>27</v>
      </c>
      <c r="Q178" s="14" t="s">
        <v>467</v>
      </c>
      <c r="R178" s="14" t="s">
        <v>29</v>
      </c>
      <c r="S178" s="14" t="s">
        <v>468</v>
      </c>
      <c r="T178" s="14" t="s">
        <v>469</v>
      </c>
      <c r="V178" s="14">
        <v>933.09040000000005</v>
      </c>
      <c r="W178" s="14">
        <v>1.8661808</v>
      </c>
      <c r="X178" s="14" t="s">
        <v>470</v>
      </c>
      <c r="Y178" s="27">
        <v>1.2417732522041475E-4</v>
      </c>
      <c r="Z178" s="19" t="str">
        <f>IF($AG$7 &lt;&gt; "", $AG$7 * Y178, "")</f>
        <v/>
      </c>
      <c r="AA178" s="19" t="str">
        <f>IF($AG$7 &lt;&gt; "", $AG$7 * L178 / $L$302,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290</v>
      </c>
      <c r="B179" t="s">
        <v>25</v>
      </c>
      <c r="C179">
        <v>8</v>
      </c>
      <c r="D179">
        <v>181</v>
      </c>
      <c r="E179">
        <v>166</v>
      </c>
      <c r="F179">
        <v>154</v>
      </c>
      <c r="G179" s="1">
        <v>-0.82466438674282205</v>
      </c>
      <c r="H179" s="2">
        <v>0.46442736377222299</v>
      </c>
      <c r="I179" s="14">
        <v>0.333082199818097</v>
      </c>
      <c r="J179" s="14">
        <v>1</v>
      </c>
      <c r="K179" s="14">
        <v>0</v>
      </c>
      <c r="L179" s="14">
        <v>1.45583518679561E-3</v>
      </c>
      <c r="M179" s="14">
        <v>2.5807918171933601E-3</v>
      </c>
      <c r="N179" s="14">
        <v>52</v>
      </c>
      <c r="O179" s="14" t="s">
        <v>26</v>
      </c>
      <c r="P179" s="14" t="s">
        <v>27</v>
      </c>
      <c r="Q179" s="14" t="s">
        <v>291</v>
      </c>
      <c r="R179" s="14" t="s">
        <v>29</v>
      </c>
      <c r="S179" s="14" t="s">
        <v>292</v>
      </c>
      <c r="T179" s="14" t="s">
        <v>293</v>
      </c>
      <c r="V179" s="14">
        <v>992.17809999999997</v>
      </c>
      <c r="W179" s="14">
        <v>1.9843561999999999</v>
      </c>
      <c r="X179" s="14" t="s">
        <v>294</v>
      </c>
      <c r="Y179" s="27">
        <v>4.9670930088165902E-4</v>
      </c>
      <c r="Z179" s="19" t="str">
        <f>IF($AG$7 &lt;&gt; "", $AG$7 * Y179, "")</f>
        <v/>
      </c>
      <c r="AA179" s="19" t="str">
        <f>IF($AG$7 &lt;&gt; "", $AG$7 * L179 / $L$302,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486</v>
      </c>
      <c r="B180" t="s">
        <v>25</v>
      </c>
      <c r="C180">
        <v>10</v>
      </c>
      <c r="D180">
        <v>219</v>
      </c>
      <c r="E180">
        <v>203</v>
      </c>
      <c r="F180">
        <v>211</v>
      </c>
      <c r="G180" s="1">
        <v>-0.84538701346705902</v>
      </c>
      <c r="H180" s="2">
        <v>0.43799211799195298</v>
      </c>
      <c r="I180" s="14">
        <v>0.35853370489179498</v>
      </c>
      <c r="J180" s="14">
        <v>1</v>
      </c>
      <c r="K180" s="14">
        <v>0</v>
      </c>
      <c r="L180" s="14">
        <v>1.8197939834945099E-3</v>
      </c>
      <c r="M180" s="14">
        <v>3.27263030548569E-3</v>
      </c>
      <c r="N180" s="14">
        <v>91</v>
      </c>
      <c r="O180" s="14" t="s">
        <v>26</v>
      </c>
      <c r="P180" s="14" t="s">
        <v>40</v>
      </c>
      <c r="Q180" s="14" t="s">
        <v>487</v>
      </c>
      <c r="R180" s="14" t="s">
        <v>29</v>
      </c>
      <c r="S180" s="14" t="s">
        <v>488</v>
      </c>
      <c r="T180" s="14" t="s">
        <v>489</v>
      </c>
      <c r="V180" s="14">
        <v>1288.415</v>
      </c>
      <c r="W180" s="14">
        <v>2.5768300000000002</v>
      </c>
      <c r="X180" s="14" t="s">
        <v>490</v>
      </c>
      <c r="Y180" s="27">
        <v>6.208866261020738E-4</v>
      </c>
      <c r="Z180" s="19" t="str">
        <f>IF($AG$7 &lt;&gt; "", $AG$7 * Y180, "")</f>
        <v/>
      </c>
      <c r="AA180" s="19" t="str">
        <f>IF($AG$7 &lt;&gt; "", $AG$7 * L180 / $L$302,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330</v>
      </c>
      <c r="B181" t="s">
        <v>25</v>
      </c>
      <c r="C181">
        <v>8</v>
      </c>
      <c r="D181">
        <v>154</v>
      </c>
      <c r="E181">
        <v>187</v>
      </c>
      <c r="F181">
        <v>167</v>
      </c>
      <c r="G181" s="1">
        <v>-0.85929695777868798</v>
      </c>
      <c r="H181" s="2">
        <v>0.46242029282247399</v>
      </c>
      <c r="I181" s="14">
        <v>0.33496311561814102</v>
      </c>
      <c r="J181" s="14">
        <v>1</v>
      </c>
      <c r="K181" s="14">
        <v>0</v>
      </c>
      <c r="L181" s="14">
        <v>1.45583518679561E-3</v>
      </c>
      <c r="M181" s="14">
        <v>2.64500595853631E-3</v>
      </c>
      <c r="N181" s="14">
        <v>60</v>
      </c>
      <c r="O181" s="14" t="s">
        <v>26</v>
      </c>
      <c r="P181" s="14" t="s">
        <v>108</v>
      </c>
      <c r="Q181" s="14" t="s">
        <v>331</v>
      </c>
      <c r="R181" s="14" t="s">
        <v>29</v>
      </c>
      <c r="S181" s="14" t="s">
        <v>332</v>
      </c>
      <c r="T181" s="14" t="s">
        <v>333</v>
      </c>
      <c r="V181" s="14">
        <v>938.98159999999996</v>
      </c>
      <c r="W181" s="14">
        <v>1.8779631999999999</v>
      </c>
      <c r="X181" s="14" t="s">
        <v>334</v>
      </c>
      <c r="Y181" s="27">
        <v>4.9670930088165902E-4</v>
      </c>
      <c r="Z181" s="19" t="str">
        <f>IF($AG$7 &lt;&gt; "", $AG$7 * Y181, "")</f>
        <v/>
      </c>
      <c r="AA181" s="19" t="str">
        <f>IF($AG$7 &lt;&gt; "", $AG$7 * L181 / $L$302,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832</v>
      </c>
      <c r="B182" t="s">
        <v>25</v>
      </c>
      <c r="C182">
        <v>8</v>
      </c>
      <c r="D182">
        <v>185</v>
      </c>
      <c r="E182">
        <v>166</v>
      </c>
      <c r="F182">
        <v>167</v>
      </c>
      <c r="G182" s="1">
        <v>-0.87453734382753201</v>
      </c>
      <c r="H182" s="2">
        <v>0.44871165944088998</v>
      </c>
      <c r="I182" s="14">
        <v>0.34803264549912399</v>
      </c>
      <c r="J182" s="14">
        <v>1</v>
      </c>
      <c r="K182" s="14">
        <v>0</v>
      </c>
      <c r="L182" s="14">
        <v>1.45583518679561E-3</v>
      </c>
      <c r="M182" s="14">
        <v>2.6718348927301798E-3</v>
      </c>
      <c r="N182" s="14">
        <v>160</v>
      </c>
      <c r="O182" s="14" t="s">
        <v>26</v>
      </c>
      <c r="P182" s="14" t="s">
        <v>219</v>
      </c>
      <c r="Q182" s="14" t="s">
        <v>833</v>
      </c>
      <c r="R182" s="14" t="s">
        <v>29</v>
      </c>
      <c r="S182" s="14" t="s">
        <v>834</v>
      </c>
      <c r="T182" s="14" t="s">
        <v>835</v>
      </c>
      <c r="V182" s="14">
        <v>1057.076</v>
      </c>
      <c r="W182" s="14">
        <v>2.1141519999999998</v>
      </c>
      <c r="X182" s="14" t="s">
        <v>836</v>
      </c>
      <c r="Y182" s="27">
        <v>4.9670930088165902E-4</v>
      </c>
      <c r="Z182" s="19" t="str">
        <f>IF($AG$7 &lt;&gt; "", $AG$7 * Y182, "")</f>
        <v/>
      </c>
      <c r="AA182" s="19" t="str">
        <f>IF($AG$7 &lt;&gt; "", $AG$7 * L182 / $L$302,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887</v>
      </c>
      <c r="B183" t="s">
        <v>25</v>
      </c>
      <c r="C183">
        <v>11</v>
      </c>
      <c r="D183">
        <v>247</v>
      </c>
      <c r="E183">
        <v>217</v>
      </c>
      <c r="F183">
        <v>251</v>
      </c>
      <c r="G183" s="1">
        <v>-0.88480688976348998</v>
      </c>
      <c r="H183" s="2">
        <v>0.396735405486145</v>
      </c>
      <c r="I183" s="14">
        <v>0.40149904046073598</v>
      </c>
      <c r="J183" s="14">
        <v>1</v>
      </c>
      <c r="K183" s="14">
        <v>0</v>
      </c>
      <c r="L183" s="14">
        <v>2.0017733818439602E-3</v>
      </c>
      <c r="M183" s="14">
        <v>3.6994884131887501E-3</v>
      </c>
      <c r="N183" s="14">
        <v>171</v>
      </c>
      <c r="O183" s="14" t="s">
        <v>26</v>
      </c>
      <c r="P183" s="14" t="s">
        <v>77</v>
      </c>
      <c r="Q183" s="14" t="s">
        <v>888</v>
      </c>
      <c r="R183" s="14" t="s">
        <v>29</v>
      </c>
      <c r="S183" s="14" t="s">
        <v>889</v>
      </c>
      <c r="T183" s="14" t="s">
        <v>890</v>
      </c>
      <c r="V183" s="14">
        <v>1141.308</v>
      </c>
      <c r="W183" s="14">
        <v>2.282616</v>
      </c>
      <c r="X183" s="14" t="s">
        <v>891</v>
      </c>
      <c r="Y183" s="27">
        <v>6.8297528871228113E-4</v>
      </c>
      <c r="Z183" s="19" t="str">
        <f>IF($AG$7 &lt;&gt; "", $AG$7 * Y183, "")</f>
        <v/>
      </c>
      <c r="AA183" s="19" t="str">
        <f>IF($AG$7 &lt;&gt; "", $AG$7 * L183 / $L$302,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682</v>
      </c>
      <c r="B184" t="s">
        <v>25</v>
      </c>
      <c r="C184">
        <v>2</v>
      </c>
      <c r="D184">
        <v>49</v>
      </c>
      <c r="E184">
        <v>41</v>
      </c>
      <c r="F184">
        <v>42</v>
      </c>
      <c r="G184" s="1">
        <v>-0.89485054264748698</v>
      </c>
      <c r="H184" s="2">
        <v>0.71048810578986299</v>
      </c>
      <c r="I184" s="14">
        <v>0.148443188156029</v>
      </c>
      <c r="J184" s="14">
        <v>1</v>
      </c>
      <c r="K184" s="14">
        <v>0</v>
      </c>
      <c r="L184" s="14">
        <v>3.6395879669890102E-4</v>
      </c>
      <c r="M184" s="14">
        <v>6.7910876663506E-4</v>
      </c>
      <c r="N184" s="14">
        <v>130</v>
      </c>
      <c r="O184" s="14" t="s">
        <v>26</v>
      </c>
      <c r="P184" s="14" t="s">
        <v>27</v>
      </c>
      <c r="Q184" s="14" t="s">
        <v>683</v>
      </c>
      <c r="R184" s="14" t="s">
        <v>29</v>
      </c>
      <c r="S184" s="14" t="s">
        <v>684</v>
      </c>
      <c r="T184" s="14" t="s">
        <v>685</v>
      </c>
      <c r="V184" s="14">
        <v>926.03480000000002</v>
      </c>
      <c r="W184" s="14">
        <v>1.8520696000000001</v>
      </c>
      <c r="X184" s="14" t="s">
        <v>686</v>
      </c>
      <c r="Y184" s="27">
        <v>1.2417732522041475E-4</v>
      </c>
      <c r="Z184" s="19" t="str">
        <f>IF($AG$7 &lt;&gt; "", $AG$7 * Y184, "")</f>
        <v/>
      </c>
      <c r="AA184" s="19" t="str">
        <f>IF($AG$7 &lt;&gt; "", $AG$7 * L184 / $L$302,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757</v>
      </c>
      <c r="B185" t="s">
        <v>25</v>
      </c>
      <c r="C185">
        <v>7</v>
      </c>
      <c r="D185">
        <v>177</v>
      </c>
      <c r="E185">
        <v>147</v>
      </c>
      <c r="F185">
        <v>142</v>
      </c>
      <c r="G185" s="1">
        <v>-0.90811187802158</v>
      </c>
      <c r="H185" s="2">
        <v>0.429811766421687</v>
      </c>
      <c r="I185" s="14">
        <v>0.366721699542427</v>
      </c>
      <c r="J185" s="14">
        <v>1</v>
      </c>
      <c r="K185" s="14">
        <v>0</v>
      </c>
      <c r="L185" s="14">
        <v>1.2738557884461499E-3</v>
      </c>
      <c r="M185" s="14">
        <v>2.3926500916199999E-3</v>
      </c>
      <c r="N185" s="14">
        <v>145</v>
      </c>
      <c r="O185" s="14" t="s">
        <v>26</v>
      </c>
      <c r="P185" s="14" t="s">
        <v>27</v>
      </c>
      <c r="Q185" s="14" t="s">
        <v>758</v>
      </c>
      <c r="R185" s="14" t="s">
        <v>29</v>
      </c>
      <c r="S185" s="14" t="s">
        <v>759</v>
      </c>
      <c r="T185" s="14" t="s">
        <v>760</v>
      </c>
      <c r="V185" s="14">
        <v>1030.1410000000001</v>
      </c>
      <c r="W185" s="14">
        <v>2.0602819999999999</v>
      </c>
      <c r="X185" s="14" t="s">
        <v>761</v>
      </c>
      <c r="Y185" s="27">
        <v>4.3462063827145162E-4</v>
      </c>
      <c r="Z185" s="19" t="str">
        <f>IF($AG$7 &lt;&gt; "", $AG$7 * Y185, "")</f>
        <v/>
      </c>
      <c r="AA185" s="19" t="str">
        <f>IF($AG$7 &lt;&gt; "", $AG$7 * L185 / $L$302,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76</v>
      </c>
      <c r="B186" t="s">
        <v>25</v>
      </c>
      <c r="C186">
        <v>10</v>
      </c>
      <c r="D186">
        <v>247</v>
      </c>
      <c r="E186">
        <v>191</v>
      </c>
      <c r="F186">
        <v>229</v>
      </c>
      <c r="G186" s="1">
        <v>-0.91563780979258103</v>
      </c>
      <c r="H186" s="2">
        <v>0.39322324287911398</v>
      </c>
      <c r="I186" s="14">
        <v>0.40536081953825298</v>
      </c>
      <c r="J186" s="14">
        <v>1</v>
      </c>
      <c r="K186" s="14">
        <v>0</v>
      </c>
      <c r="L186" s="14">
        <v>1.8197939834945099E-3</v>
      </c>
      <c r="M186" s="14">
        <v>3.4355134675259401E-3</v>
      </c>
      <c r="N186" s="14">
        <v>10</v>
      </c>
      <c r="O186" s="14" t="s">
        <v>26</v>
      </c>
      <c r="P186" s="14" t="s">
        <v>77</v>
      </c>
      <c r="Q186" s="14" t="s">
        <v>78</v>
      </c>
      <c r="R186" s="14" t="s">
        <v>29</v>
      </c>
      <c r="S186" s="14" t="s">
        <v>79</v>
      </c>
      <c r="T186" s="14" t="s">
        <v>80</v>
      </c>
      <c r="V186" s="14">
        <v>1125.194</v>
      </c>
      <c r="W186" s="14">
        <v>2.2503880000000001</v>
      </c>
      <c r="X186" s="14" t="s">
        <v>81</v>
      </c>
      <c r="Y186" s="27">
        <v>6.208866261020738E-4</v>
      </c>
      <c r="Z186" s="19" t="str">
        <f>IF($AG$7 &lt;&gt; "", $AG$7 * Y186, "")</f>
        <v/>
      </c>
      <c r="AA186" s="19" t="str">
        <f>IF($AG$7 &lt;&gt; "", $AG$7 * L186 / $L$302,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822</v>
      </c>
      <c r="B187" t="s">
        <v>25</v>
      </c>
      <c r="C187">
        <v>9</v>
      </c>
      <c r="D187">
        <v>240</v>
      </c>
      <c r="E187">
        <v>184</v>
      </c>
      <c r="F187">
        <v>182</v>
      </c>
      <c r="G187" s="1">
        <v>-0.92073749490156298</v>
      </c>
      <c r="H187" s="2">
        <v>0.40413492203533902</v>
      </c>
      <c r="I187" s="14">
        <v>0.39347361975793199</v>
      </c>
      <c r="J187" s="14">
        <v>1</v>
      </c>
      <c r="K187" s="14">
        <v>0</v>
      </c>
      <c r="L187" s="14">
        <v>1.63781458514506E-3</v>
      </c>
      <c r="M187" s="14">
        <v>3.10229895450008E-3</v>
      </c>
      <c r="N187" s="14">
        <v>158</v>
      </c>
      <c r="O187" s="14" t="s">
        <v>26</v>
      </c>
      <c r="P187" s="14" t="s">
        <v>40</v>
      </c>
      <c r="Q187" s="14" t="s">
        <v>823</v>
      </c>
      <c r="R187" s="14" t="s">
        <v>29</v>
      </c>
      <c r="S187" s="14" t="s">
        <v>824</v>
      </c>
      <c r="T187" s="14" t="s">
        <v>825</v>
      </c>
      <c r="V187" s="14">
        <v>1068.1489999999999</v>
      </c>
      <c r="W187" s="14">
        <v>2.136298</v>
      </c>
      <c r="X187" s="14" t="s">
        <v>826</v>
      </c>
      <c r="Y187" s="27">
        <v>5.5879796349186635E-4</v>
      </c>
      <c r="Z187" s="19" t="str">
        <f>IF($AG$7 &lt;&gt; "", $AG$7 * Y187, "")</f>
        <v/>
      </c>
      <c r="AA187" s="19" t="str">
        <f>IF($AG$7 &lt;&gt; "", $AG$7 * L187 / $L$302,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365</v>
      </c>
      <c r="B188" t="s">
        <v>25</v>
      </c>
      <c r="C188">
        <v>5</v>
      </c>
      <c r="D188">
        <v>131</v>
      </c>
      <c r="E188">
        <v>99</v>
      </c>
      <c r="F188">
        <v>110</v>
      </c>
      <c r="G188" s="1">
        <v>-0.93791630340847498</v>
      </c>
      <c r="H188" s="2">
        <v>0.47127851593541498</v>
      </c>
      <c r="I188" s="14">
        <v>0.32672235787110099</v>
      </c>
      <c r="J188" s="14">
        <v>1</v>
      </c>
      <c r="K188" s="14">
        <v>0</v>
      </c>
      <c r="L188" s="14">
        <v>9.09896991747253E-4</v>
      </c>
      <c r="M188" s="14">
        <v>1.74538607091997E-3</v>
      </c>
      <c r="N188" s="14">
        <v>67</v>
      </c>
      <c r="O188" s="14" t="s">
        <v>26</v>
      </c>
      <c r="P188" s="14" t="s">
        <v>27</v>
      </c>
      <c r="Q188" s="14" t="s">
        <v>366</v>
      </c>
      <c r="R188" s="14" t="s">
        <v>29</v>
      </c>
      <c r="S188" s="14" t="s">
        <v>367</v>
      </c>
      <c r="T188" s="14" t="s">
        <v>368</v>
      </c>
      <c r="V188" s="14">
        <v>1441.6420000000001</v>
      </c>
      <c r="W188" s="14">
        <v>2.8832840000000002</v>
      </c>
      <c r="X188" s="14" t="s">
        <v>369</v>
      </c>
      <c r="Y188" s="27">
        <v>3.104433130510369E-4</v>
      </c>
      <c r="Z188" s="19" t="str">
        <f>IF($AG$7 &lt;&gt; "", $AG$7 * Y188, "")</f>
        <v/>
      </c>
      <c r="AA188" s="19" t="str">
        <f>IF($AG$7 &lt;&gt; "", $AG$7 * L188 / $L$302,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1255</v>
      </c>
      <c r="B189" t="s">
        <v>25</v>
      </c>
      <c r="C189">
        <v>5</v>
      </c>
      <c r="D189">
        <v>141</v>
      </c>
      <c r="E189">
        <v>101</v>
      </c>
      <c r="F189">
        <v>102</v>
      </c>
      <c r="G189" s="1">
        <v>-0.94773162525236798</v>
      </c>
      <c r="H189" s="2">
        <v>0.46442736377222299</v>
      </c>
      <c r="I189" s="14">
        <v>0.333082199818097</v>
      </c>
      <c r="J189" s="14">
        <v>1</v>
      </c>
      <c r="K189" s="14">
        <v>0</v>
      </c>
      <c r="L189" s="14">
        <v>9.09896991747253E-4</v>
      </c>
      <c r="M189" s="14">
        <v>1.75658936402751E-3</v>
      </c>
      <c r="N189" s="14">
        <v>257</v>
      </c>
      <c r="O189" s="14" t="s">
        <v>26</v>
      </c>
      <c r="P189" s="14" t="s">
        <v>27</v>
      </c>
      <c r="Q189" s="14" t="s">
        <v>1256</v>
      </c>
      <c r="R189" s="14" t="s">
        <v>1000</v>
      </c>
      <c r="S189" s="14" t="s">
        <v>357</v>
      </c>
      <c r="T189" s="14" t="s">
        <v>1257</v>
      </c>
      <c r="V189" s="14">
        <v>1363.481</v>
      </c>
      <c r="W189" s="14">
        <v>2.7269619999999999</v>
      </c>
      <c r="X189" s="14" t="s">
        <v>1258</v>
      </c>
      <c r="Y189" s="27">
        <v>3.104433130510369E-4</v>
      </c>
      <c r="Z189" s="19" t="str">
        <f>IF($AG$7 &lt;&gt; "", $AG$7 * Y189, "")</f>
        <v/>
      </c>
      <c r="AA189" s="19" t="str">
        <f>IF($AG$7 &lt;&gt; "", $AG$7 * L189 / $L$302,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512</v>
      </c>
      <c r="B190" t="s">
        <v>25</v>
      </c>
      <c r="C190">
        <v>7</v>
      </c>
      <c r="D190">
        <v>208</v>
      </c>
      <c r="E190">
        <v>141</v>
      </c>
      <c r="F190">
        <v>141</v>
      </c>
      <c r="G190" s="1">
        <v>-0.96911723798595895</v>
      </c>
      <c r="H190" s="2">
        <v>0.40413492203533902</v>
      </c>
      <c r="I190" s="14">
        <v>0.39347361975793199</v>
      </c>
      <c r="J190" s="14">
        <v>1</v>
      </c>
      <c r="K190" s="14">
        <v>0</v>
      </c>
      <c r="L190" s="14">
        <v>1.2738557884461499E-3</v>
      </c>
      <c r="M190" s="14">
        <v>2.4949547457020602E-3</v>
      </c>
      <c r="N190" s="14">
        <v>96</v>
      </c>
      <c r="O190" s="14" t="s">
        <v>26</v>
      </c>
      <c r="P190" s="14" t="s">
        <v>27</v>
      </c>
      <c r="Q190" s="14" t="s">
        <v>513</v>
      </c>
      <c r="R190" s="14" t="s">
        <v>29</v>
      </c>
      <c r="S190" s="14" t="s">
        <v>514</v>
      </c>
      <c r="T190" s="14" t="s">
        <v>515</v>
      </c>
      <c r="V190" s="14">
        <v>1220.3889999999999</v>
      </c>
      <c r="W190" s="14">
        <v>2.4407779999999999</v>
      </c>
      <c r="X190" s="14" t="s">
        <v>516</v>
      </c>
      <c r="Y190" s="27">
        <v>4.3462063827145162E-4</v>
      </c>
      <c r="Z190" s="19" t="str">
        <f>IF($AG$7 &lt;&gt; "", $AG$7 * Y190, "")</f>
        <v/>
      </c>
      <c r="AA190" s="19" t="str">
        <f>IF($AG$7 &lt;&gt; "", $AG$7 * L190 / $L$302,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1207</v>
      </c>
      <c r="B191" t="s">
        <v>25</v>
      </c>
      <c r="C191">
        <v>4</v>
      </c>
      <c r="D191">
        <v>101</v>
      </c>
      <c r="E191">
        <v>102</v>
      </c>
      <c r="F191">
        <v>80</v>
      </c>
      <c r="G191" s="1">
        <v>-0.99882412979907298</v>
      </c>
      <c r="H191" s="2">
        <v>0.46242029282247399</v>
      </c>
      <c r="I191" s="14">
        <v>0.33496311561814102</v>
      </c>
      <c r="J191" s="14">
        <v>1</v>
      </c>
      <c r="K191" s="14">
        <v>0</v>
      </c>
      <c r="L191" s="14">
        <v>7.2791759339780303E-4</v>
      </c>
      <c r="M191" s="14">
        <v>1.45747330335289E-3</v>
      </c>
      <c r="N191" s="14">
        <v>245</v>
      </c>
      <c r="O191" s="14" t="s">
        <v>26</v>
      </c>
      <c r="P191" s="14" t="s">
        <v>27</v>
      </c>
      <c r="Q191" s="14" t="s">
        <v>1208</v>
      </c>
      <c r="R191" s="14" t="s">
        <v>1000</v>
      </c>
      <c r="S191" s="14" t="s">
        <v>297</v>
      </c>
      <c r="T191" s="14" t="s">
        <v>1209</v>
      </c>
      <c r="V191" s="14">
        <v>1122.241</v>
      </c>
      <c r="W191" s="14">
        <v>2.2444820000000001</v>
      </c>
      <c r="X191" s="14" t="s">
        <v>1210</v>
      </c>
      <c r="Y191" s="27">
        <v>2.4835465044082951E-4</v>
      </c>
      <c r="Z191" s="19" t="str">
        <f>IF($AG$7 &lt;&gt; "", $AG$7 * Y191, "")</f>
        <v/>
      </c>
      <c r="AA191" s="19" t="str">
        <f>IF($AG$7 &lt;&gt; "", $AG$7 * L191 / $L$302,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1067</v>
      </c>
      <c r="B192" t="s">
        <v>25</v>
      </c>
      <c r="C192">
        <v>5</v>
      </c>
      <c r="D192">
        <v>138</v>
      </c>
      <c r="E192">
        <v>120</v>
      </c>
      <c r="F192">
        <v>99</v>
      </c>
      <c r="G192" s="1">
        <v>-1.00549355929646</v>
      </c>
      <c r="H192" s="2">
        <v>0.42021956601065902</v>
      </c>
      <c r="I192" s="14">
        <v>0.37652373010085799</v>
      </c>
      <c r="J192" s="14">
        <v>1</v>
      </c>
      <c r="K192" s="14">
        <v>0</v>
      </c>
      <c r="L192" s="14">
        <v>9.09896991747253E-4</v>
      </c>
      <c r="M192" s="14">
        <v>1.8288852857143299E-3</v>
      </c>
      <c r="N192" s="14">
        <v>210</v>
      </c>
      <c r="O192" s="14" t="s">
        <v>26</v>
      </c>
      <c r="P192" s="14" t="s">
        <v>27</v>
      </c>
      <c r="Q192" s="14" t="s">
        <v>1068</v>
      </c>
      <c r="R192" s="14" t="s">
        <v>1000</v>
      </c>
      <c r="S192" s="14" t="s">
        <v>120</v>
      </c>
      <c r="T192" s="14" t="s">
        <v>1069</v>
      </c>
      <c r="V192" s="14">
        <v>1079.2339999999999</v>
      </c>
      <c r="W192" s="14">
        <v>2.1584680000000001</v>
      </c>
      <c r="X192" s="14" t="s">
        <v>1070</v>
      </c>
      <c r="Y192" s="27">
        <v>3.104433130510369E-4</v>
      </c>
      <c r="Z192" s="19" t="str">
        <f>IF($AG$7 &lt;&gt; "", $AG$7 * Y192, "")</f>
        <v/>
      </c>
      <c r="AA192" s="19" t="str">
        <f>IF($AG$7 &lt;&gt; "", $AG$7 * L192 / $L$302,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722</v>
      </c>
      <c r="B193" t="s">
        <v>25</v>
      </c>
      <c r="C193">
        <v>8</v>
      </c>
      <c r="D193">
        <v>328</v>
      </c>
      <c r="E193">
        <v>133</v>
      </c>
      <c r="F193">
        <v>137</v>
      </c>
      <c r="G193" s="1">
        <v>-1.03082565314156</v>
      </c>
      <c r="H193" s="2">
        <v>0.35250444564230299</v>
      </c>
      <c r="I193" s="14">
        <v>0.45283540149316198</v>
      </c>
      <c r="J193" s="14">
        <v>1</v>
      </c>
      <c r="K193" s="14">
        <v>0</v>
      </c>
      <c r="L193" s="14">
        <v>1.45583518679561E-3</v>
      </c>
      <c r="M193" s="14">
        <v>2.97255549327238E-3</v>
      </c>
      <c r="N193" s="14">
        <v>138</v>
      </c>
      <c r="O193" s="14" t="s">
        <v>26</v>
      </c>
      <c r="P193" s="14" t="s">
        <v>108</v>
      </c>
      <c r="Q193" s="14" t="s">
        <v>723</v>
      </c>
      <c r="R193" s="14" t="s">
        <v>29</v>
      </c>
      <c r="S193" s="14" t="s">
        <v>724</v>
      </c>
      <c r="T193" s="14" t="s">
        <v>725</v>
      </c>
      <c r="V193" s="14">
        <v>1130.3040000000001</v>
      </c>
      <c r="W193" s="14">
        <v>2.260608</v>
      </c>
      <c r="X193" s="14" t="s">
        <v>726</v>
      </c>
      <c r="Y193" s="27">
        <v>4.9670930088165902E-4</v>
      </c>
      <c r="Z193" s="19" t="str">
        <f>IF($AG$7 &lt;&gt; "", $AG$7 * Y193, "")</f>
        <v/>
      </c>
      <c r="AA193" s="19" t="str">
        <f>IF($AG$7 &lt;&gt; "", $AG$7 * L193 / $L$302,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1203</v>
      </c>
      <c r="B194" t="s">
        <v>25</v>
      </c>
      <c r="C194">
        <v>3</v>
      </c>
      <c r="D194">
        <v>69</v>
      </c>
      <c r="E194">
        <v>74</v>
      </c>
      <c r="F194">
        <v>73</v>
      </c>
      <c r="G194" s="1">
        <v>-1.0339778798347199</v>
      </c>
      <c r="H194" s="2">
        <v>0.527189765412442</v>
      </c>
      <c r="I194" s="14">
        <v>0.27803302949911002</v>
      </c>
      <c r="J194" s="14">
        <v>1</v>
      </c>
      <c r="K194" s="14">
        <v>0</v>
      </c>
      <c r="L194" s="14">
        <v>5.4593819504835197E-4</v>
      </c>
      <c r="M194" s="14">
        <v>1.12196420032711E-3</v>
      </c>
      <c r="N194" s="14">
        <v>244</v>
      </c>
      <c r="O194" s="14" t="s">
        <v>26</v>
      </c>
      <c r="P194" s="14" t="s">
        <v>27</v>
      </c>
      <c r="Q194" s="14" t="s">
        <v>1204</v>
      </c>
      <c r="R194" s="14" t="s">
        <v>1000</v>
      </c>
      <c r="S194" s="14" t="s">
        <v>292</v>
      </c>
      <c r="T194" s="14" t="s">
        <v>1205</v>
      </c>
      <c r="V194" s="14">
        <v>1028.212</v>
      </c>
      <c r="W194" s="14">
        <v>2.0564239999999998</v>
      </c>
      <c r="X194" s="14" t="s">
        <v>1206</v>
      </c>
      <c r="Y194" s="27">
        <v>1.8626598783062212E-4</v>
      </c>
      <c r="Z194" s="19" t="str">
        <f>IF($AG$7 &lt;&gt; "", $AG$7 * Y194, "")</f>
        <v/>
      </c>
      <c r="AA194" s="19" t="str">
        <f>IF($AG$7 &lt;&gt; "", $AG$7 * L194 / $L$302,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517</v>
      </c>
      <c r="B195" t="s">
        <v>25</v>
      </c>
      <c r="C195">
        <v>9</v>
      </c>
      <c r="D195">
        <v>235</v>
      </c>
      <c r="E195">
        <v>199</v>
      </c>
      <c r="F195">
        <v>218</v>
      </c>
      <c r="G195" s="1">
        <v>-1.0364689779907901</v>
      </c>
      <c r="H195" s="2">
        <v>0.317371221844572</v>
      </c>
      <c r="I195" s="14">
        <v>0.49843245615940501</v>
      </c>
      <c r="J195" s="14">
        <v>1</v>
      </c>
      <c r="K195" s="14">
        <v>0</v>
      </c>
      <c r="L195" s="14">
        <v>1.63781458514506E-3</v>
      </c>
      <c r="M195" s="14">
        <v>3.36271760991941E-3</v>
      </c>
      <c r="N195" s="14">
        <v>97</v>
      </c>
      <c r="O195" s="14" t="s">
        <v>26</v>
      </c>
      <c r="P195" s="14" t="s">
        <v>27</v>
      </c>
      <c r="Q195" s="14" t="s">
        <v>518</v>
      </c>
      <c r="R195" s="14" t="s">
        <v>29</v>
      </c>
      <c r="S195" s="14" t="s">
        <v>519</v>
      </c>
      <c r="T195" s="14" t="s">
        <v>520</v>
      </c>
      <c r="V195" s="14">
        <v>837.87950000000001</v>
      </c>
      <c r="W195" s="14">
        <v>1.675759</v>
      </c>
      <c r="X195" s="14" t="s">
        <v>521</v>
      </c>
      <c r="Y195" s="27">
        <v>5.5879796349186635E-4</v>
      </c>
      <c r="Z195" s="19" t="str">
        <f>IF($AG$7 &lt;&gt; "", $AG$7 * Y195, "")</f>
        <v/>
      </c>
      <c r="AA195" s="19" t="str">
        <f>IF($AG$7 &lt;&gt; "", $AG$7 * L195 / $L$302,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983</v>
      </c>
      <c r="B196" t="s">
        <v>25</v>
      </c>
      <c r="C196">
        <v>3</v>
      </c>
      <c r="D196">
        <v>93</v>
      </c>
      <c r="E196">
        <v>65</v>
      </c>
      <c r="F196">
        <v>64</v>
      </c>
      <c r="G196" s="1">
        <v>-1.04925367545157</v>
      </c>
      <c r="H196" s="2">
        <v>0.51503780583477998</v>
      </c>
      <c r="I196" s="14">
        <v>0.28816089083684998</v>
      </c>
      <c r="J196" s="14">
        <v>1</v>
      </c>
      <c r="K196" s="14">
        <v>0</v>
      </c>
      <c r="L196" s="14">
        <v>5.4593819504835197E-4</v>
      </c>
      <c r="M196" s="14">
        <v>1.1314777300881801E-3</v>
      </c>
      <c r="N196" s="14">
        <v>190</v>
      </c>
      <c r="O196" s="14" t="s">
        <v>26</v>
      </c>
      <c r="P196" s="14" t="s">
        <v>77</v>
      </c>
      <c r="Q196" s="14" t="s">
        <v>984</v>
      </c>
      <c r="R196" s="14" t="s">
        <v>29</v>
      </c>
      <c r="S196" s="14" t="s">
        <v>985</v>
      </c>
      <c r="T196" s="14" t="s">
        <v>986</v>
      </c>
      <c r="U196" s="14" t="s">
        <v>64</v>
      </c>
      <c r="V196" s="14">
        <v>1177.32</v>
      </c>
      <c r="W196" s="14">
        <v>2.3546399999999998</v>
      </c>
      <c r="X196" s="14" t="s">
        <v>987</v>
      </c>
      <c r="Y196" s="27">
        <v>1.8626598783062212E-4</v>
      </c>
      <c r="Z196" s="19" t="str">
        <f>IF($AG$7 &lt;&gt; "", $AG$7 * Y196, "")</f>
        <v/>
      </c>
      <c r="AA196" s="19" t="str">
        <f>IF($AG$7 &lt;&gt; "", $AG$7 * L196 / $L$302,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375</v>
      </c>
      <c r="B197" t="s">
        <v>25</v>
      </c>
      <c r="C197">
        <v>7</v>
      </c>
      <c r="D197">
        <v>221</v>
      </c>
      <c r="E197">
        <v>165</v>
      </c>
      <c r="F197">
        <v>148</v>
      </c>
      <c r="G197" s="1">
        <v>-1.0949351256015001</v>
      </c>
      <c r="H197" s="2">
        <v>0.31715699116547902</v>
      </c>
      <c r="I197" s="14">
        <v>0.49872571090651302</v>
      </c>
      <c r="J197" s="14">
        <v>1</v>
      </c>
      <c r="K197" s="14">
        <v>0</v>
      </c>
      <c r="L197" s="14">
        <v>1.2738557884461499E-3</v>
      </c>
      <c r="M197" s="14">
        <v>2.7228203691607401E-3</v>
      </c>
      <c r="N197" s="14">
        <v>69</v>
      </c>
      <c r="O197" s="14" t="s">
        <v>26</v>
      </c>
      <c r="P197" s="14" t="s">
        <v>34</v>
      </c>
      <c r="Q197" s="14" t="s">
        <v>376</v>
      </c>
      <c r="R197" s="14" t="s">
        <v>29</v>
      </c>
      <c r="S197" s="14" t="s">
        <v>377</v>
      </c>
      <c r="T197" s="14" t="s">
        <v>378</v>
      </c>
      <c r="V197" s="14">
        <v>891.02869999999996</v>
      </c>
      <c r="W197" s="14">
        <v>1.7820574</v>
      </c>
      <c r="X197" s="14" t="s">
        <v>379</v>
      </c>
      <c r="Y197" s="27">
        <v>4.3462063827145162E-4</v>
      </c>
      <c r="Z197" s="19" t="str">
        <f>IF($AG$7 &lt;&gt; "", $AG$7 * Y197, "")</f>
        <v/>
      </c>
      <c r="AA197" s="19" t="str">
        <f>IF($AG$7 &lt;&gt; "", $AG$7 * L197 / $L$302,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1167</v>
      </c>
      <c r="B198" t="s">
        <v>25</v>
      </c>
      <c r="C198">
        <v>5</v>
      </c>
      <c r="D198">
        <v>120</v>
      </c>
      <c r="E198">
        <v>138</v>
      </c>
      <c r="F198">
        <v>122</v>
      </c>
      <c r="G198" s="1">
        <v>-1.1139233786645899</v>
      </c>
      <c r="H198" s="2">
        <v>0.36875248688669598</v>
      </c>
      <c r="I198" s="14">
        <v>0.43326504209845301</v>
      </c>
      <c r="J198" s="14">
        <v>1</v>
      </c>
      <c r="K198" s="14">
        <v>0</v>
      </c>
      <c r="L198" s="14">
        <v>9.09896991747253E-4</v>
      </c>
      <c r="M198" s="14">
        <v>1.9737314871676398E-3</v>
      </c>
      <c r="N198" s="14">
        <v>235</v>
      </c>
      <c r="O198" s="14" t="s">
        <v>26</v>
      </c>
      <c r="P198" s="14" t="s">
        <v>40</v>
      </c>
      <c r="Q198" s="14" t="s">
        <v>1168</v>
      </c>
      <c r="R198" s="14" t="s">
        <v>1000</v>
      </c>
      <c r="S198" s="14" t="s">
        <v>247</v>
      </c>
      <c r="T198" s="14" t="s">
        <v>1169</v>
      </c>
      <c r="V198" s="14">
        <v>1232.442</v>
      </c>
      <c r="W198" s="14">
        <v>2.4648840000000001</v>
      </c>
      <c r="X198" s="14" t="s">
        <v>1170</v>
      </c>
      <c r="Y198" s="27">
        <v>3.104433130510369E-4</v>
      </c>
      <c r="Z198" s="19" t="str">
        <f>IF($AG$7 &lt;&gt; "", $AG$7 * Y198, "")</f>
        <v/>
      </c>
      <c r="AA198" s="19" t="str">
        <f>IF($AG$7 &lt;&gt; "", $AG$7 * L198 / $L$302,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1263</v>
      </c>
      <c r="B199" t="s">
        <v>25</v>
      </c>
      <c r="C199">
        <v>5</v>
      </c>
      <c r="D199">
        <v>145</v>
      </c>
      <c r="E199">
        <v>117</v>
      </c>
      <c r="F199">
        <v>127</v>
      </c>
      <c r="G199" s="1">
        <v>-1.1349268354887501</v>
      </c>
      <c r="H199" s="2">
        <v>0.35412375785708999</v>
      </c>
      <c r="I199" s="14">
        <v>0.45084493582274598</v>
      </c>
      <c r="J199" s="14">
        <v>1</v>
      </c>
      <c r="K199" s="14">
        <v>0</v>
      </c>
      <c r="L199" s="14">
        <v>9.09896991747253E-4</v>
      </c>
      <c r="M199" s="14">
        <v>2.0014473781751101E-3</v>
      </c>
      <c r="N199" s="14">
        <v>259</v>
      </c>
      <c r="O199" s="14" t="s">
        <v>26</v>
      </c>
      <c r="P199" s="14" t="s">
        <v>108</v>
      </c>
      <c r="Q199" s="14" t="s">
        <v>1264</v>
      </c>
      <c r="R199" s="14" t="s">
        <v>1000</v>
      </c>
      <c r="S199" s="14" t="s">
        <v>367</v>
      </c>
      <c r="T199" s="14" t="s">
        <v>1265</v>
      </c>
      <c r="V199" s="14">
        <v>1130.3040000000001</v>
      </c>
      <c r="W199" s="14">
        <v>2.260608</v>
      </c>
      <c r="X199" s="14" t="s">
        <v>1266</v>
      </c>
      <c r="Y199" s="27">
        <v>3.104433130510369E-4</v>
      </c>
      <c r="Z199" s="19" t="str">
        <f>IF($AG$7 &lt;&gt; "", $AG$7 * Y199, "")</f>
        <v/>
      </c>
      <c r="AA199" s="19" t="str">
        <f>IF($AG$7 &lt;&gt; "", $AG$7 * L199 / $L$302,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942</v>
      </c>
      <c r="B200" t="s">
        <v>25</v>
      </c>
      <c r="C200">
        <v>7</v>
      </c>
      <c r="D200">
        <v>208</v>
      </c>
      <c r="E200">
        <v>174</v>
      </c>
      <c r="F200">
        <v>174</v>
      </c>
      <c r="G200" s="1">
        <v>-1.1644087766314499</v>
      </c>
      <c r="H200" s="2">
        <v>0.295473724139937</v>
      </c>
      <c r="I200" s="14">
        <v>0.52948113396518404</v>
      </c>
      <c r="J200" s="14">
        <v>1</v>
      </c>
      <c r="K200" s="14">
        <v>0</v>
      </c>
      <c r="L200" s="14">
        <v>1.2738557884461499E-3</v>
      </c>
      <c r="M200" s="14">
        <v>2.85848276897375E-3</v>
      </c>
      <c r="N200" s="14">
        <v>182</v>
      </c>
      <c r="O200" s="14" t="s">
        <v>26</v>
      </c>
      <c r="P200" s="14" t="s">
        <v>27</v>
      </c>
      <c r="Q200" s="14" t="s">
        <v>943</v>
      </c>
      <c r="R200" s="14" t="s">
        <v>29</v>
      </c>
      <c r="S200" s="14" t="s">
        <v>944</v>
      </c>
      <c r="T200" s="14" t="s">
        <v>945</v>
      </c>
      <c r="V200" s="14">
        <v>1170.433</v>
      </c>
      <c r="W200" s="14">
        <v>2.3408660000000001</v>
      </c>
      <c r="X200" s="14" t="s">
        <v>946</v>
      </c>
      <c r="Y200" s="27">
        <v>4.3462063827145162E-4</v>
      </c>
      <c r="Z200" s="19" t="str">
        <f>IF($AG$7 &lt;&gt; "", $AG$7 * Y200, "")</f>
        <v/>
      </c>
      <c r="AA200" s="19" t="str">
        <f>IF($AG$7 &lt;&gt; "", $AG$7 * L200 / $L$302,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672</v>
      </c>
      <c r="B201" t="s">
        <v>25</v>
      </c>
      <c r="C201">
        <v>7</v>
      </c>
      <c r="D201">
        <v>224</v>
      </c>
      <c r="E201">
        <v>191</v>
      </c>
      <c r="F201">
        <v>149</v>
      </c>
      <c r="G201" s="1">
        <v>-1.1769303055996601</v>
      </c>
      <c r="H201" s="2">
        <v>0.29143051721880497</v>
      </c>
      <c r="I201" s="14">
        <v>0.53546497293052397</v>
      </c>
      <c r="J201" s="14">
        <v>1</v>
      </c>
      <c r="K201" s="14">
        <v>0</v>
      </c>
      <c r="L201" s="14">
        <v>1.2738557884461499E-3</v>
      </c>
      <c r="M201" s="14">
        <v>2.8825618753066098E-3</v>
      </c>
      <c r="N201" s="14">
        <v>128</v>
      </c>
      <c r="O201" s="14" t="s">
        <v>26</v>
      </c>
      <c r="P201" s="14" t="s">
        <v>27</v>
      </c>
      <c r="Q201" s="14" t="s">
        <v>673</v>
      </c>
      <c r="R201" s="14" t="s">
        <v>29</v>
      </c>
      <c r="S201" s="14" t="s">
        <v>674</v>
      </c>
      <c r="T201" s="14" t="s">
        <v>675</v>
      </c>
      <c r="U201" s="14" t="s">
        <v>64</v>
      </c>
      <c r="V201" s="14">
        <v>945.0317</v>
      </c>
      <c r="W201" s="14">
        <v>1.8900634000000001</v>
      </c>
      <c r="X201" s="14" t="s">
        <v>676</v>
      </c>
      <c r="Y201" s="27">
        <v>4.3462063827145162E-4</v>
      </c>
      <c r="Z201" s="19" t="str">
        <f>IF($AG$7 &lt;&gt; "", $AG$7 * Y201, "")</f>
        <v/>
      </c>
      <c r="AA201" s="19" t="str">
        <f>IF($AG$7 &lt;&gt; "", $AG$7 * L201 / $L$302,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97</v>
      </c>
      <c r="B202" t="s">
        <v>25</v>
      </c>
      <c r="C202">
        <v>5</v>
      </c>
      <c r="D202">
        <v>152</v>
      </c>
      <c r="E202">
        <v>134</v>
      </c>
      <c r="F202">
        <v>126</v>
      </c>
      <c r="G202" s="1">
        <v>-1.2174975743611001</v>
      </c>
      <c r="H202" s="2">
        <v>0.30430661409145099</v>
      </c>
      <c r="I202" s="14">
        <v>0.51668860816696205</v>
      </c>
      <c r="J202" s="14">
        <v>1</v>
      </c>
      <c r="K202" s="14">
        <v>0</v>
      </c>
      <c r="L202" s="14">
        <v>9.09896991747253E-4</v>
      </c>
      <c r="M202" s="14">
        <v>2.1194263445022802E-3</v>
      </c>
      <c r="N202" s="14">
        <v>14</v>
      </c>
      <c r="O202" s="14" t="s">
        <v>26</v>
      </c>
      <c r="P202" s="14" t="s">
        <v>34</v>
      </c>
      <c r="Q202" s="14" t="s">
        <v>98</v>
      </c>
      <c r="R202" s="14" t="s">
        <v>29</v>
      </c>
      <c r="S202" s="14" t="s">
        <v>99</v>
      </c>
      <c r="T202" s="14" t="s">
        <v>100</v>
      </c>
      <c r="V202" s="14">
        <v>1088.2249999999999</v>
      </c>
      <c r="W202" s="14">
        <v>2.17645</v>
      </c>
      <c r="X202" s="14" t="s">
        <v>101</v>
      </c>
      <c r="Y202" s="27">
        <v>3.104433130510369E-4</v>
      </c>
      <c r="Z202" s="19" t="str">
        <f>IF($AG$7 &lt;&gt; "", $AG$7 * Y202, "")</f>
        <v/>
      </c>
      <c r="AA202" s="19" t="str">
        <f>IF($AG$7 &lt;&gt; "", $AG$7 * L202 / $L$302,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1183</v>
      </c>
      <c r="B203" t="s">
        <v>25</v>
      </c>
      <c r="C203">
        <v>5</v>
      </c>
      <c r="D203">
        <v>161</v>
      </c>
      <c r="E203">
        <v>132</v>
      </c>
      <c r="F203">
        <v>127</v>
      </c>
      <c r="G203" s="1">
        <v>-1.2417016549647</v>
      </c>
      <c r="H203" s="2">
        <v>0.310081088019454</v>
      </c>
      <c r="I203" s="14">
        <v>0.50852472076446698</v>
      </c>
      <c r="J203" s="14">
        <v>1</v>
      </c>
      <c r="K203" s="14">
        <v>0</v>
      </c>
      <c r="L203" s="14">
        <v>9.09896991747253E-4</v>
      </c>
      <c r="M203" s="14">
        <v>2.1549717236366899E-3</v>
      </c>
      <c r="N203" s="14">
        <v>239</v>
      </c>
      <c r="O203" s="14" t="s">
        <v>26</v>
      </c>
      <c r="P203" s="14" t="s">
        <v>230</v>
      </c>
      <c r="Q203" s="14" t="s">
        <v>1184</v>
      </c>
      <c r="R203" s="14" t="s">
        <v>1000</v>
      </c>
      <c r="S203" s="14" t="s">
        <v>267</v>
      </c>
      <c r="T203" s="14" t="s">
        <v>1185</v>
      </c>
      <c r="V203" s="14">
        <v>1140.4290000000001</v>
      </c>
      <c r="W203" s="14">
        <v>2.2808579999999998</v>
      </c>
      <c r="X203" s="14" t="s">
        <v>1186</v>
      </c>
      <c r="Y203" s="27">
        <v>3.104433130510369E-4</v>
      </c>
      <c r="Z203" s="19" t="str">
        <f>IF($AG$7 &lt;&gt; "", $AG$7 * Y203, "")</f>
        <v/>
      </c>
      <c r="AA203" s="19" t="str">
        <f>IF($AG$7 &lt;&gt; "", $AG$7 * L203 / $L$302,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1219</v>
      </c>
      <c r="B204" t="s">
        <v>25</v>
      </c>
      <c r="C204">
        <v>3</v>
      </c>
      <c r="D204">
        <v>92</v>
      </c>
      <c r="E204">
        <v>89</v>
      </c>
      <c r="F204">
        <v>72</v>
      </c>
      <c r="G204" s="1">
        <v>-1.2494121182417499</v>
      </c>
      <c r="H204" s="2">
        <v>0.40413492203533902</v>
      </c>
      <c r="I204" s="14">
        <v>0.39347361975793199</v>
      </c>
      <c r="J204" s="14">
        <v>1</v>
      </c>
      <c r="K204" s="14">
        <v>0</v>
      </c>
      <c r="L204" s="14">
        <v>5.4593819504835197E-4</v>
      </c>
      <c r="M204" s="14">
        <v>1.3015700589853699E-3</v>
      </c>
      <c r="N204" s="14">
        <v>248</v>
      </c>
      <c r="O204" s="14" t="s">
        <v>26</v>
      </c>
      <c r="P204" s="14" t="s">
        <v>27</v>
      </c>
      <c r="Q204" s="14" t="s">
        <v>1220</v>
      </c>
      <c r="R204" s="14" t="s">
        <v>1000</v>
      </c>
      <c r="S204" s="14" t="s">
        <v>312</v>
      </c>
      <c r="T204" s="14" t="s">
        <v>1221</v>
      </c>
      <c r="V204" s="14">
        <v>968.11239999999998</v>
      </c>
      <c r="W204" s="14">
        <v>1.9362248</v>
      </c>
      <c r="X204" s="14" t="s">
        <v>1222</v>
      </c>
      <c r="Y204" s="27">
        <v>1.8626598783062212E-4</v>
      </c>
      <c r="Z204" s="19" t="str">
        <f>IF($AG$7 &lt;&gt; "", $AG$7 * Y204, "")</f>
        <v/>
      </c>
      <c r="AA204" s="19" t="str">
        <f>IF($AG$7 &lt;&gt; "", $AG$7 * L204 / $L$302,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1155</v>
      </c>
      <c r="B205" t="s">
        <v>25</v>
      </c>
      <c r="C205">
        <v>4</v>
      </c>
      <c r="D205">
        <v>132</v>
      </c>
      <c r="E205">
        <v>106</v>
      </c>
      <c r="F205">
        <v>101</v>
      </c>
      <c r="G205" s="1">
        <v>-1.2523468179838599</v>
      </c>
      <c r="H205" s="2">
        <v>0.33968059583870402</v>
      </c>
      <c r="I205" s="14">
        <v>0.46892926137510299</v>
      </c>
      <c r="J205" s="14">
        <v>1</v>
      </c>
      <c r="K205" s="14">
        <v>0</v>
      </c>
      <c r="L205" s="14">
        <v>7.2791759339780303E-4</v>
      </c>
      <c r="M205" s="14">
        <v>1.7372611825043701E-3</v>
      </c>
      <c r="N205" s="14">
        <v>232</v>
      </c>
      <c r="O205" s="14" t="s">
        <v>26</v>
      </c>
      <c r="P205" s="14" t="s">
        <v>27</v>
      </c>
      <c r="Q205" s="14" t="s">
        <v>1156</v>
      </c>
      <c r="R205" s="14" t="s">
        <v>1000</v>
      </c>
      <c r="S205" s="14" t="s">
        <v>232</v>
      </c>
      <c r="T205" s="14" t="s">
        <v>1157</v>
      </c>
      <c r="V205" s="14">
        <v>1026.152</v>
      </c>
      <c r="W205" s="14">
        <v>2.0523039999999999</v>
      </c>
      <c r="X205" s="14" t="s">
        <v>1158</v>
      </c>
      <c r="Y205" s="27">
        <v>2.4835465044082951E-4</v>
      </c>
      <c r="Z205" s="19" t="str">
        <f>IF($AG$7 &lt;&gt; "", $AG$7 * Y205, "")</f>
        <v/>
      </c>
      <c r="AA205" s="19" t="str">
        <f>IF($AG$7 &lt;&gt; "", $AG$7 * L205 / $L$302,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113</v>
      </c>
      <c r="B206" t="s">
        <v>25</v>
      </c>
      <c r="C206">
        <v>5</v>
      </c>
      <c r="D206">
        <v>166</v>
      </c>
      <c r="E206">
        <v>136</v>
      </c>
      <c r="F206">
        <v>138</v>
      </c>
      <c r="G206" s="1">
        <v>-1.3107410854119399</v>
      </c>
      <c r="H206" s="2">
        <v>0.26811596893334799</v>
      </c>
      <c r="I206" s="14">
        <v>0.57167731875452998</v>
      </c>
      <c r="J206" s="14">
        <v>1</v>
      </c>
      <c r="K206" s="14">
        <v>0</v>
      </c>
      <c r="L206" s="14">
        <v>9.09896991747253E-4</v>
      </c>
      <c r="M206" s="14">
        <v>2.2609445903234498E-3</v>
      </c>
      <c r="N206" s="14">
        <v>17</v>
      </c>
      <c r="O206" s="14" t="s">
        <v>26</v>
      </c>
      <c r="P206" s="14" t="s">
        <v>27</v>
      </c>
      <c r="Q206" s="14" t="s">
        <v>114</v>
      </c>
      <c r="R206" s="14" t="s">
        <v>29</v>
      </c>
      <c r="S206" s="14" t="s">
        <v>115</v>
      </c>
      <c r="T206" s="14" t="s">
        <v>116</v>
      </c>
      <c r="V206" s="14">
        <v>961.14480000000003</v>
      </c>
      <c r="W206" s="14">
        <v>1.9222896</v>
      </c>
      <c r="X206" s="14" t="s">
        <v>117</v>
      </c>
      <c r="Y206" s="27">
        <v>3.104433130510369E-4</v>
      </c>
      <c r="Z206" s="19" t="str">
        <f>IF($AG$7 &lt;&gt; "", $AG$7 * Y206, "")</f>
        <v/>
      </c>
      <c r="AA206" s="19" t="str">
        <f>IF($AG$7 &lt;&gt; "", $AG$7 * L206 / $L$302,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285</v>
      </c>
      <c r="B207" t="s">
        <v>25</v>
      </c>
      <c r="C207">
        <v>2</v>
      </c>
      <c r="D207">
        <v>59</v>
      </c>
      <c r="E207">
        <v>60</v>
      </c>
      <c r="F207">
        <v>57</v>
      </c>
      <c r="G207" s="1">
        <v>-1.31655978438683</v>
      </c>
      <c r="H207" s="2">
        <v>0.42581409052811198</v>
      </c>
      <c r="I207" s="14">
        <v>0.37077997150888298</v>
      </c>
      <c r="J207" s="14">
        <v>1</v>
      </c>
      <c r="K207" s="14">
        <v>0</v>
      </c>
      <c r="L207" s="14">
        <v>3.6395879669890102E-4</v>
      </c>
      <c r="M207" s="14">
        <v>9.1124568073974396E-4</v>
      </c>
      <c r="N207" s="14">
        <v>51</v>
      </c>
      <c r="O207" s="14" t="s">
        <v>26</v>
      </c>
      <c r="P207" s="14" t="s">
        <v>40</v>
      </c>
      <c r="Q207" s="14" t="s">
        <v>286</v>
      </c>
      <c r="R207" s="14" t="s">
        <v>29</v>
      </c>
      <c r="S207" s="14" t="s">
        <v>287</v>
      </c>
      <c r="T207" s="14" t="s">
        <v>288</v>
      </c>
      <c r="V207" s="14">
        <v>999.12649999999996</v>
      </c>
      <c r="W207" s="14">
        <v>1.9982530000000001</v>
      </c>
      <c r="X207" s="14" t="s">
        <v>289</v>
      </c>
      <c r="Y207" s="27">
        <v>1.2417732522041475E-4</v>
      </c>
      <c r="Z207" s="19" t="str">
        <f>IF($AG$7 &lt;&gt; "", $AG$7 * Y207, "")</f>
        <v/>
      </c>
      <c r="AA207" s="19" t="str">
        <f>IF($AG$7 &lt;&gt; "", $AG$7 * L207 / $L$302,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1379</v>
      </c>
      <c r="B208" t="s">
        <v>25</v>
      </c>
      <c r="C208">
        <v>8</v>
      </c>
      <c r="D208">
        <v>287</v>
      </c>
      <c r="E208">
        <v>237</v>
      </c>
      <c r="F208">
        <v>192</v>
      </c>
      <c r="G208" s="1">
        <v>-1.32790724751107</v>
      </c>
      <c r="H208" s="2">
        <v>0.183916873468705</v>
      </c>
      <c r="I208" s="14">
        <v>0.73537842455103397</v>
      </c>
      <c r="J208" s="14">
        <v>1</v>
      </c>
      <c r="K208" s="14">
        <v>0</v>
      </c>
      <c r="L208" s="14">
        <v>1.45583518679561E-3</v>
      </c>
      <c r="M208" s="14">
        <v>3.6576931355248301E-3</v>
      </c>
      <c r="N208" s="14">
        <v>288</v>
      </c>
      <c r="O208" s="14" t="s">
        <v>26</v>
      </c>
      <c r="P208" s="14" t="s">
        <v>27</v>
      </c>
      <c r="Q208" s="14" t="s">
        <v>1380</v>
      </c>
      <c r="R208" s="14" t="s">
        <v>1000</v>
      </c>
      <c r="S208" s="14" t="s">
        <v>514</v>
      </c>
      <c r="T208" s="14" t="s">
        <v>1381</v>
      </c>
      <c r="V208" s="14">
        <v>956.06110000000001</v>
      </c>
      <c r="W208" s="14">
        <v>1.9121222</v>
      </c>
      <c r="X208" s="14" t="s">
        <v>1382</v>
      </c>
      <c r="Y208" s="27">
        <v>4.9670930088165902E-4</v>
      </c>
      <c r="Z208" s="19" t="str">
        <f>IF($AG$7 &lt;&gt; "", $AG$7 * Y208, "")</f>
        <v/>
      </c>
      <c r="AA208" s="19" t="str">
        <f>IF($AG$7 &lt;&gt; "", $AG$7 * L208 / $L$302,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92</v>
      </c>
      <c r="B209" t="s">
        <v>25</v>
      </c>
      <c r="C209">
        <v>9</v>
      </c>
      <c r="D209">
        <v>303</v>
      </c>
      <c r="E209">
        <v>270</v>
      </c>
      <c r="F209">
        <v>254</v>
      </c>
      <c r="G209" s="1">
        <v>-1.3763969928120501</v>
      </c>
      <c r="H209" s="2">
        <v>0.15414807357291199</v>
      </c>
      <c r="I209" s="14">
        <v>0.81206189839048604</v>
      </c>
      <c r="J209" s="14">
        <v>1</v>
      </c>
      <c r="K209" s="14">
        <v>0</v>
      </c>
      <c r="L209" s="14">
        <v>1.63781458514506E-3</v>
      </c>
      <c r="M209" s="14">
        <v>4.2563572930771499E-3</v>
      </c>
      <c r="N209" s="14">
        <v>13</v>
      </c>
      <c r="O209" s="14" t="s">
        <v>26</v>
      </c>
      <c r="P209" s="14" t="s">
        <v>27</v>
      </c>
      <c r="Q209" s="14" t="s">
        <v>93</v>
      </c>
      <c r="R209" s="14" t="s">
        <v>29</v>
      </c>
      <c r="S209" s="14" t="s">
        <v>94</v>
      </c>
      <c r="T209" s="14" t="s">
        <v>95</v>
      </c>
      <c r="V209" s="14">
        <v>1177.318</v>
      </c>
      <c r="W209" s="14">
        <v>2.3546360000000002</v>
      </c>
      <c r="X209" s="14" t="s">
        <v>96</v>
      </c>
      <c r="Y209" s="27">
        <v>5.5879796349186635E-4</v>
      </c>
      <c r="Z209" s="19" t="str">
        <f>IF($AG$7 &lt;&gt; "", $AG$7 * Y209, "")</f>
        <v/>
      </c>
      <c r="AA209" s="19" t="str">
        <f>IF($AG$7 &lt;&gt; "", $AG$7 * L209 / $L$302,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188</v>
      </c>
      <c r="B210" t="s">
        <v>25</v>
      </c>
      <c r="C210">
        <v>6</v>
      </c>
      <c r="D210">
        <v>211</v>
      </c>
      <c r="E210">
        <v>184</v>
      </c>
      <c r="F210">
        <v>177</v>
      </c>
      <c r="G210" s="1">
        <v>-1.4282635909422501</v>
      </c>
      <c r="H210" s="2">
        <v>0.174423920666441</v>
      </c>
      <c r="I210" s="14">
        <v>0.75839395575061896</v>
      </c>
      <c r="J210" s="14">
        <v>1</v>
      </c>
      <c r="K210" s="14">
        <v>0</v>
      </c>
      <c r="L210" s="14">
        <v>1.0918763900967E-3</v>
      </c>
      <c r="M210" s="14">
        <v>2.9429530908624598E-3</v>
      </c>
      <c r="N210" s="14">
        <v>32</v>
      </c>
      <c r="O210" s="14" t="s">
        <v>26</v>
      </c>
      <c r="P210" s="14" t="s">
        <v>27</v>
      </c>
      <c r="Q210" s="14" t="s">
        <v>189</v>
      </c>
      <c r="R210" s="14" t="s">
        <v>29</v>
      </c>
      <c r="S210" s="14" t="s">
        <v>190</v>
      </c>
      <c r="T210" s="14" t="s">
        <v>191</v>
      </c>
      <c r="U210" s="14" t="s">
        <v>64</v>
      </c>
      <c r="V210" s="14">
        <v>963.13570000000004</v>
      </c>
      <c r="W210" s="14">
        <v>1.9262714000000001</v>
      </c>
      <c r="X210" s="14" t="s">
        <v>192</v>
      </c>
      <c r="Y210" s="27">
        <v>3.7253197566124423E-4</v>
      </c>
      <c r="Z210" s="19" t="str">
        <f>IF($AG$7 &lt;&gt; "", $AG$7 * Y210, "")</f>
        <v/>
      </c>
      <c r="AA210" s="19" t="str">
        <f>IF($AG$7 &lt;&gt; "", $AG$7 * L210 / $L$302,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607</v>
      </c>
      <c r="B211" t="s">
        <v>25</v>
      </c>
      <c r="C211">
        <v>5</v>
      </c>
      <c r="D211">
        <v>176</v>
      </c>
      <c r="E211">
        <v>141</v>
      </c>
      <c r="F211">
        <v>167</v>
      </c>
      <c r="G211" s="1">
        <v>-1.45295761495516</v>
      </c>
      <c r="H211" s="2">
        <v>0.19897791134343301</v>
      </c>
      <c r="I211" s="14">
        <v>0.70119513220386698</v>
      </c>
      <c r="J211" s="14">
        <v>1</v>
      </c>
      <c r="K211" s="14">
        <v>0</v>
      </c>
      <c r="L211" s="14">
        <v>9.09896991747253E-4</v>
      </c>
      <c r="M211" s="14">
        <v>2.4959450032625398E-3</v>
      </c>
      <c r="N211" s="14">
        <v>115</v>
      </c>
      <c r="O211" s="14" t="s">
        <v>26</v>
      </c>
      <c r="P211" s="14" t="s">
        <v>34</v>
      </c>
      <c r="Q211" s="14" t="s">
        <v>608</v>
      </c>
      <c r="R211" s="14" t="s">
        <v>29</v>
      </c>
      <c r="S211" s="14" t="s">
        <v>609</v>
      </c>
      <c r="T211" s="14" t="s">
        <v>610</v>
      </c>
      <c r="V211" s="14">
        <v>913.93399999999997</v>
      </c>
      <c r="W211" s="14">
        <v>1.827868</v>
      </c>
      <c r="X211" s="14" t="s">
        <v>611</v>
      </c>
      <c r="Y211" s="27">
        <v>3.104433130510369E-4</v>
      </c>
      <c r="Z211" s="19" t="str">
        <f>IF($AG$7 &lt;&gt; "", $AG$7 * Y211, "")</f>
        <v/>
      </c>
      <c r="AA211" s="19" t="str">
        <f>IF($AG$7 &lt;&gt; "", $AG$7 * L211 / $L$302,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203</v>
      </c>
      <c r="B212" t="s">
        <v>25</v>
      </c>
      <c r="C212">
        <v>4</v>
      </c>
      <c r="D212">
        <v>146</v>
      </c>
      <c r="E212">
        <v>135</v>
      </c>
      <c r="F212">
        <v>115</v>
      </c>
      <c r="G212" s="1">
        <v>-1.48060037858903</v>
      </c>
      <c r="H212" s="2">
        <v>0.21844514111940999</v>
      </c>
      <c r="I212" s="14">
        <v>0.66065761086971098</v>
      </c>
      <c r="J212" s="14">
        <v>1</v>
      </c>
      <c r="K212" s="14">
        <v>0</v>
      </c>
      <c r="L212" s="14">
        <v>7.2791759339780303E-4</v>
      </c>
      <c r="M212" s="14">
        <v>2.03595474316312E-3</v>
      </c>
      <c r="N212" s="14">
        <v>35</v>
      </c>
      <c r="O212" s="14" t="s">
        <v>26</v>
      </c>
      <c r="P212" s="14" t="s">
        <v>27</v>
      </c>
      <c r="Q212" s="14" t="s">
        <v>204</v>
      </c>
      <c r="R212" s="14" t="s">
        <v>29</v>
      </c>
      <c r="S212" s="14" t="s">
        <v>205</v>
      </c>
      <c r="T212" s="14" t="s">
        <v>206</v>
      </c>
      <c r="V212" s="14">
        <v>912.04830000000004</v>
      </c>
      <c r="W212" s="14">
        <v>1.8240966000000001</v>
      </c>
      <c r="X212" s="14" t="s">
        <v>207</v>
      </c>
      <c r="Y212" s="27">
        <v>2.4835465044082951E-4</v>
      </c>
      <c r="Z212" s="19" t="str">
        <f>IF($AG$7 &lt;&gt; "", $AG$7 * Y212, "")</f>
        <v/>
      </c>
      <c r="AA212" s="19" t="str">
        <f>IF($AG$7 &lt;&gt; "", $AG$7 * L212 / $L$302,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1227</v>
      </c>
      <c r="B213" t="s">
        <v>25</v>
      </c>
      <c r="C213">
        <v>2</v>
      </c>
      <c r="D213">
        <v>69</v>
      </c>
      <c r="E213">
        <v>67</v>
      </c>
      <c r="F213">
        <v>62</v>
      </c>
      <c r="G213" s="1">
        <v>-1.4828280388920401</v>
      </c>
      <c r="H213" s="2">
        <v>0.36875248688669598</v>
      </c>
      <c r="I213" s="14">
        <v>0.43326504209845301</v>
      </c>
      <c r="J213" s="14">
        <v>1</v>
      </c>
      <c r="K213" s="14">
        <v>0</v>
      </c>
      <c r="L213" s="14">
        <v>3.6395879669890102E-4</v>
      </c>
      <c r="M213" s="14">
        <v>1.0224111227182199E-3</v>
      </c>
      <c r="N213" s="14">
        <v>250</v>
      </c>
      <c r="O213" s="14" t="s">
        <v>26</v>
      </c>
      <c r="P213" s="14" t="s">
        <v>27</v>
      </c>
      <c r="Q213" s="14" t="s">
        <v>1228</v>
      </c>
      <c r="R213" s="14" t="s">
        <v>1000</v>
      </c>
      <c r="S213" s="14" t="s">
        <v>322</v>
      </c>
      <c r="T213" s="14" t="s">
        <v>1229</v>
      </c>
      <c r="V213" s="14">
        <v>903.93870000000004</v>
      </c>
      <c r="W213" s="14">
        <v>1.8078774</v>
      </c>
      <c r="X213" s="14" t="s">
        <v>1230</v>
      </c>
      <c r="Y213" s="27">
        <v>1.2417732522041475E-4</v>
      </c>
      <c r="Z213" s="19" t="str">
        <f>IF($AG$7 &lt;&gt; "", $AG$7 * Y213, "")</f>
        <v/>
      </c>
      <c r="AA213" s="19" t="str">
        <f>IF($AG$7 &lt;&gt; "", $AG$7 * L213 / $L$302,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812</v>
      </c>
      <c r="B214" t="s">
        <v>25</v>
      </c>
      <c r="C214">
        <v>6</v>
      </c>
      <c r="D214">
        <v>211</v>
      </c>
      <c r="E214">
        <v>216</v>
      </c>
      <c r="F214">
        <v>168</v>
      </c>
      <c r="G214" s="1">
        <v>-1.48697902127616</v>
      </c>
      <c r="H214" s="2">
        <v>0.16047579242176399</v>
      </c>
      <c r="I214" s="14">
        <v>0.79459047111307402</v>
      </c>
      <c r="J214" s="14">
        <v>1</v>
      </c>
      <c r="K214" s="14">
        <v>0</v>
      </c>
      <c r="L214" s="14">
        <v>1.0918763900967E-3</v>
      </c>
      <c r="M214" s="14">
        <v>3.06544411853621E-3</v>
      </c>
      <c r="N214" s="14">
        <v>156</v>
      </c>
      <c r="O214" s="14" t="s">
        <v>26</v>
      </c>
      <c r="P214" s="14" t="s">
        <v>34</v>
      </c>
      <c r="Q214" s="14" t="s">
        <v>813</v>
      </c>
      <c r="R214" s="14" t="s">
        <v>29</v>
      </c>
      <c r="S214" s="14" t="s">
        <v>814</v>
      </c>
      <c r="T214" s="14" t="s">
        <v>815</v>
      </c>
      <c r="V214" s="14">
        <v>1017.169</v>
      </c>
      <c r="W214" s="14">
        <v>2.034338</v>
      </c>
      <c r="X214" s="14" t="s">
        <v>816</v>
      </c>
      <c r="Y214" s="27">
        <v>3.7253197566124423E-4</v>
      </c>
      <c r="Z214" s="19" t="str">
        <f>IF($AG$7 &lt;&gt; "", $AG$7 * Y214, "")</f>
        <v/>
      </c>
      <c r="AA214" s="19" t="str">
        <f>IF($AG$7 &lt;&gt; "", $AG$7 * L214 / $L$302,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1419</v>
      </c>
      <c r="B215" t="s">
        <v>25</v>
      </c>
      <c r="C215">
        <v>4</v>
      </c>
      <c r="D215">
        <v>153</v>
      </c>
      <c r="E215">
        <v>125</v>
      </c>
      <c r="F215">
        <v>129</v>
      </c>
      <c r="G215" s="1">
        <v>-1.5198201548449699</v>
      </c>
      <c r="H215" s="2">
        <v>0.19897791134343301</v>
      </c>
      <c r="I215" s="14">
        <v>0.70119513220386698</v>
      </c>
      <c r="J215" s="14">
        <v>1</v>
      </c>
      <c r="K215" s="14">
        <v>0</v>
      </c>
      <c r="L215" s="14">
        <v>7.2791759339780303E-4</v>
      </c>
      <c r="M215" s="14">
        <v>2.0921329535106802E-3</v>
      </c>
      <c r="N215" s="14">
        <v>298</v>
      </c>
      <c r="O215" s="14" t="s">
        <v>26</v>
      </c>
      <c r="P215" s="14" t="s">
        <v>27</v>
      </c>
      <c r="Q215" s="14" t="s">
        <v>1420</v>
      </c>
      <c r="R215" s="14" t="s">
        <v>1000</v>
      </c>
      <c r="S215" s="14" t="s">
        <v>564</v>
      </c>
      <c r="T215" s="14" t="s">
        <v>1421</v>
      </c>
      <c r="V215" s="14">
        <v>1122.346</v>
      </c>
      <c r="W215" s="14">
        <v>2.2446920000000001</v>
      </c>
      <c r="X215" s="14" t="s">
        <v>1422</v>
      </c>
      <c r="Y215" s="27">
        <v>2.4835465044082951E-4</v>
      </c>
      <c r="Z215" s="19" t="str">
        <f>IF($AG$7 &lt;&gt; "", $AG$7 * Y215, "")</f>
        <v/>
      </c>
      <c r="AA215" s="19" t="str">
        <f>IF($AG$7 &lt;&gt; "", $AG$7 * L215 / $L$302,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1003</v>
      </c>
      <c r="B216" t="s">
        <v>25</v>
      </c>
      <c r="C216">
        <v>2</v>
      </c>
      <c r="D216">
        <v>71</v>
      </c>
      <c r="E216">
        <v>68</v>
      </c>
      <c r="F216">
        <v>68</v>
      </c>
      <c r="G216" s="1">
        <v>-1.5487823782360399</v>
      </c>
      <c r="H216" s="2">
        <v>0.32128159801334</v>
      </c>
      <c r="I216" s="14">
        <v>0.49311414874083498</v>
      </c>
      <c r="J216" s="14">
        <v>1</v>
      </c>
      <c r="K216" s="14">
        <v>0</v>
      </c>
      <c r="L216" s="14">
        <v>3.6395879669890102E-4</v>
      </c>
      <c r="M216" s="14">
        <v>1.0705332589396599E-3</v>
      </c>
      <c r="N216" s="14">
        <v>194</v>
      </c>
      <c r="O216" s="14" t="s">
        <v>26</v>
      </c>
      <c r="P216" s="14" t="s">
        <v>108</v>
      </c>
      <c r="Q216" s="14" t="s">
        <v>1004</v>
      </c>
      <c r="R216" s="14" t="s">
        <v>1000</v>
      </c>
      <c r="S216" s="14" t="s">
        <v>36</v>
      </c>
      <c r="T216" s="14" t="s">
        <v>1005</v>
      </c>
      <c r="V216" s="14">
        <v>1022.204</v>
      </c>
      <c r="W216" s="14">
        <v>2.0444079999999998</v>
      </c>
      <c r="X216" s="14" t="s">
        <v>1006</v>
      </c>
      <c r="Y216" s="27">
        <v>1.2417732522041475E-4</v>
      </c>
      <c r="Z216" s="19" t="str">
        <f>IF($AG$7 &lt;&gt; "", $AG$7 * Y216, "")</f>
        <v/>
      </c>
      <c r="AA216" s="19" t="str">
        <f>IF($AG$7 &lt;&gt; "", $AG$7 * L216 / $L$302,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1043</v>
      </c>
      <c r="B217" t="s">
        <v>25</v>
      </c>
      <c r="C217">
        <v>5</v>
      </c>
      <c r="D217">
        <v>182</v>
      </c>
      <c r="E217">
        <v>176</v>
      </c>
      <c r="F217">
        <v>168</v>
      </c>
      <c r="G217" s="1">
        <v>-1.57565712935823</v>
      </c>
      <c r="H217" s="2">
        <v>0.14574191068012901</v>
      </c>
      <c r="I217" s="14">
        <v>0.83641554116228101</v>
      </c>
      <c r="J217" s="14">
        <v>1</v>
      </c>
      <c r="K217" s="14">
        <v>0</v>
      </c>
      <c r="L217" s="14">
        <v>9.09896991747253E-4</v>
      </c>
      <c r="M217" s="14">
        <v>2.7179202942556801E-3</v>
      </c>
      <c r="N217" s="14">
        <v>204</v>
      </c>
      <c r="O217" s="14" t="s">
        <v>26</v>
      </c>
      <c r="P217" s="14" t="s">
        <v>431</v>
      </c>
      <c r="Q217" s="14" t="s">
        <v>1044</v>
      </c>
      <c r="R217" s="14" t="s">
        <v>1000</v>
      </c>
      <c r="S217" s="14" t="s">
        <v>89</v>
      </c>
      <c r="T217" s="14" t="s">
        <v>1045</v>
      </c>
      <c r="V217" s="14">
        <v>1090.28</v>
      </c>
      <c r="W217" s="14">
        <v>2.1805599999999998</v>
      </c>
      <c r="X217" s="14" t="s">
        <v>1046</v>
      </c>
      <c r="Y217" s="27">
        <v>3.104433130510369E-4</v>
      </c>
      <c r="Z217" s="19" t="str">
        <f>IF($AG$7 &lt;&gt; "", $AG$7 * Y217, "")</f>
        <v/>
      </c>
      <c r="AA217" s="19" t="str">
        <f>IF($AG$7 &lt;&gt; "", $AG$7 * L217 / $L$302,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1319</v>
      </c>
      <c r="B218" t="s">
        <v>25</v>
      </c>
      <c r="C218">
        <v>2</v>
      </c>
      <c r="D218">
        <v>96</v>
      </c>
      <c r="E218">
        <v>59</v>
      </c>
      <c r="F218">
        <v>63</v>
      </c>
      <c r="G218" s="1">
        <v>-1.60010209087568</v>
      </c>
      <c r="H218" s="2">
        <v>0.29900465406613602</v>
      </c>
      <c r="I218" s="14">
        <v>0.52432205174409596</v>
      </c>
      <c r="J218" s="14">
        <v>1</v>
      </c>
      <c r="K218" s="14">
        <v>0</v>
      </c>
      <c r="L218" s="14">
        <v>3.6395879669890102E-4</v>
      </c>
      <c r="M218" s="14">
        <v>1.1070152587110301E-3</v>
      </c>
      <c r="N218" s="14">
        <v>273</v>
      </c>
      <c r="O218" s="14" t="s">
        <v>26</v>
      </c>
      <c r="P218" s="14" t="s">
        <v>27</v>
      </c>
      <c r="Q218" s="14" t="s">
        <v>1320</v>
      </c>
      <c r="R218" s="14" t="s">
        <v>1000</v>
      </c>
      <c r="S218" s="14" t="s">
        <v>438</v>
      </c>
      <c r="T218" s="14" t="s">
        <v>1321</v>
      </c>
      <c r="U218" s="14" t="s">
        <v>64</v>
      </c>
      <c r="V218" s="14">
        <v>1055.2380000000001</v>
      </c>
      <c r="W218" s="14">
        <v>2.1104759999999998</v>
      </c>
      <c r="X218" s="14" t="s">
        <v>1322</v>
      </c>
      <c r="Y218" s="27">
        <v>1.2417732522041475E-4</v>
      </c>
      <c r="Z218" s="19" t="str">
        <f>IF($AG$7 &lt;&gt; "", $AG$7 * Y218, "")</f>
        <v/>
      </c>
      <c r="AA218" s="19" t="str">
        <f>IF($AG$7 &lt;&gt; "", $AG$7 * L218 / $L$302,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310</v>
      </c>
      <c r="B219" t="s">
        <v>25</v>
      </c>
      <c r="C219">
        <v>4</v>
      </c>
      <c r="D219">
        <v>165</v>
      </c>
      <c r="E219">
        <v>140</v>
      </c>
      <c r="F219">
        <v>134</v>
      </c>
      <c r="G219" s="1">
        <v>-1.62828482936345</v>
      </c>
      <c r="H219" s="2">
        <v>0.15186446887948701</v>
      </c>
      <c r="I219" s="14">
        <v>0.81854382438997897</v>
      </c>
      <c r="J219" s="14">
        <v>1</v>
      </c>
      <c r="K219" s="14">
        <v>0</v>
      </c>
      <c r="L219" s="14">
        <v>7.2791759339780303E-4</v>
      </c>
      <c r="M219" s="14">
        <v>2.25559905046151E-3</v>
      </c>
      <c r="N219" s="14">
        <v>56</v>
      </c>
      <c r="O219" s="14" t="s">
        <v>26</v>
      </c>
      <c r="P219" s="14" t="s">
        <v>27</v>
      </c>
      <c r="Q219" s="14" t="s">
        <v>311</v>
      </c>
      <c r="R219" s="14" t="s">
        <v>29</v>
      </c>
      <c r="S219" s="14" t="s">
        <v>312</v>
      </c>
      <c r="T219" s="14" t="s">
        <v>313</v>
      </c>
      <c r="U219" s="14" t="s">
        <v>64</v>
      </c>
      <c r="V219" s="14">
        <v>1017.099</v>
      </c>
      <c r="W219" s="14">
        <v>2.034198</v>
      </c>
      <c r="X219" s="14" t="s">
        <v>314</v>
      </c>
      <c r="Y219" s="27">
        <v>2.4835465044082951E-4</v>
      </c>
      <c r="Z219" s="19" t="str">
        <f>IF($AG$7 &lt;&gt; "", $AG$7 * Y219, "")</f>
        <v/>
      </c>
      <c r="AA219" s="19" t="str">
        <f>IF($AG$7 &lt;&gt; "", $AG$7 * L219 / $L$302,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1251</v>
      </c>
      <c r="B220" t="s">
        <v>25</v>
      </c>
      <c r="C220">
        <v>3</v>
      </c>
      <c r="D220">
        <v>109</v>
      </c>
      <c r="E220">
        <v>124</v>
      </c>
      <c r="F220">
        <v>101</v>
      </c>
      <c r="G220" s="1">
        <v>-1.6588721583619299</v>
      </c>
      <c r="H220" s="2">
        <v>0.18562042664445699</v>
      </c>
      <c r="I220" s="14">
        <v>0.73137423344669406</v>
      </c>
      <c r="J220" s="14">
        <v>1</v>
      </c>
      <c r="K220" s="14">
        <v>0</v>
      </c>
      <c r="L220" s="14">
        <v>5.4593819504835197E-4</v>
      </c>
      <c r="M220" s="14">
        <v>1.73043422940187E-3</v>
      </c>
      <c r="N220" s="14">
        <v>256</v>
      </c>
      <c r="O220" s="14" t="s">
        <v>26</v>
      </c>
      <c r="P220" s="14" t="s">
        <v>40</v>
      </c>
      <c r="Q220" s="14" t="s">
        <v>1252</v>
      </c>
      <c r="R220" s="14" t="s">
        <v>1000</v>
      </c>
      <c r="S220" s="14" t="s">
        <v>352</v>
      </c>
      <c r="T220" s="14" t="s">
        <v>1253</v>
      </c>
      <c r="V220" s="14">
        <v>1127.3</v>
      </c>
      <c r="W220" s="14">
        <v>2.2545999999999999</v>
      </c>
      <c r="X220" s="14" t="s">
        <v>1254</v>
      </c>
      <c r="Y220" s="27">
        <v>1.8626598783062212E-4</v>
      </c>
      <c r="Z220" s="19" t="str">
        <f>IF($AG$7 &lt;&gt; "", $AG$7 * Y220, "")</f>
        <v/>
      </c>
      <c r="AA220" s="19" t="str">
        <f>IF($AG$7 &lt;&gt; "", $AG$7 * L220 / $L$302,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218</v>
      </c>
      <c r="B221" t="s">
        <v>25</v>
      </c>
      <c r="C221">
        <v>2</v>
      </c>
      <c r="D221">
        <v>93</v>
      </c>
      <c r="E221">
        <v>73</v>
      </c>
      <c r="F221">
        <v>61</v>
      </c>
      <c r="G221" s="1">
        <v>-1.6640276946091299</v>
      </c>
      <c r="H221" s="2">
        <v>0.295473724139937</v>
      </c>
      <c r="I221" s="14">
        <v>0.52948113396518404</v>
      </c>
      <c r="J221" s="14">
        <v>1</v>
      </c>
      <c r="K221" s="14">
        <v>0</v>
      </c>
      <c r="L221" s="14">
        <v>3.6395879669890102E-4</v>
      </c>
      <c r="M221" s="14">
        <v>1.1578927858805299E-3</v>
      </c>
      <c r="N221" s="14">
        <v>38</v>
      </c>
      <c r="O221" s="14" t="s">
        <v>26</v>
      </c>
      <c r="P221" s="14" t="s">
        <v>219</v>
      </c>
      <c r="Q221" s="14" t="s">
        <v>220</v>
      </c>
      <c r="R221" s="14" t="s">
        <v>29</v>
      </c>
      <c r="S221" s="14" t="s">
        <v>221</v>
      </c>
      <c r="T221" s="14" t="s">
        <v>222</v>
      </c>
      <c r="V221" s="14">
        <v>975.19129999999996</v>
      </c>
      <c r="W221" s="14">
        <v>1.9503826</v>
      </c>
      <c r="X221" s="14" t="s">
        <v>223</v>
      </c>
      <c r="Y221" s="27">
        <v>1.2417732522041475E-4</v>
      </c>
      <c r="Z221" s="19" t="str">
        <f>IF($AG$7 &lt;&gt; "", $AG$7 * Y221, "")</f>
        <v/>
      </c>
      <c r="AA221" s="19" t="str">
        <f>IF($AG$7 &lt;&gt; "", $AG$7 * L221 / $L$302,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662</v>
      </c>
      <c r="B222" t="s">
        <v>25</v>
      </c>
      <c r="C222">
        <v>4</v>
      </c>
      <c r="D222">
        <v>178</v>
      </c>
      <c r="E222">
        <v>156</v>
      </c>
      <c r="F222">
        <v>133</v>
      </c>
      <c r="G222" s="1">
        <v>-1.7150647539430599</v>
      </c>
      <c r="H222" s="2">
        <v>0.13539745088772701</v>
      </c>
      <c r="I222" s="14">
        <v>0.86838951198629</v>
      </c>
      <c r="J222" s="14">
        <v>1</v>
      </c>
      <c r="K222" s="14">
        <v>0</v>
      </c>
      <c r="L222" s="14">
        <v>7.2791759339780303E-4</v>
      </c>
      <c r="M222" s="14">
        <v>2.3953366682785701E-3</v>
      </c>
      <c r="N222" s="14">
        <v>126</v>
      </c>
      <c r="O222" s="14" t="s">
        <v>26</v>
      </c>
      <c r="P222" s="14" t="s">
        <v>27</v>
      </c>
      <c r="Q222" s="14" t="s">
        <v>663</v>
      </c>
      <c r="R222" s="14" t="s">
        <v>29</v>
      </c>
      <c r="S222" s="14" t="s">
        <v>664</v>
      </c>
      <c r="T222" s="14" t="s">
        <v>665</v>
      </c>
      <c r="V222" s="14">
        <v>908.99869999999999</v>
      </c>
      <c r="W222" s="14">
        <v>1.8179974000000001</v>
      </c>
      <c r="X222" s="14" t="s">
        <v>666</v>
      </c>
      <c r="Y222" s="27">
        <v>2.4835465044082951E-4</v>
      </c>
      <c r="Z222" s="19" t="str">
        <f>IF($AG$7 &lt;&gt; "", $AG$7 * Y222, "")</f>
        <v/>
      </c>
      <c r="AA222" s="19" t="str">
        <f>IF($AG$7 &lt;&gt; "", $AG$7 * L222 / $L$302,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742</v>
      </c>
      <c r="B223" t="s">
        <v>25</v>
      </c>
      <c r="C223">
        <v>1</v>
      </c>
      <c r="D223">
        <v>34</v>
      </c>
      <c r="E223">
        <v>39</v>
      </c>
      <c r="F223">
        <v>44</v>
      </c>
      <c r="G223" s="1">
        <v>-1.7301522787622801</v>
      </c>
      <c r="H223" s="2">
        <v>0.40413492203533902</v>
      </c>
      <c r="I223" s="14">
        <v>0.39347361975793199</v>
      </c>
      <c r="J223" s="14">
        <v>1</v>
      </c>
      <c r="K223" s="14">
        <v>0</v>
      </c>
      <c r="L223" s="14">
        <v>1.81979398349451E-4</v>
      </c>
      <c r="M223" s="14">
        <v>6.1160687782968199E-4</v>
      </c>
      <c r="N223" s="14">
        <v>142</v>
      </c>
      <c r="O223" s="14" t="s">
        <v>26</v>
      </c>
      <c r="P223" s="14" t="s">
        <v>27</v>
      </c>
      <c r="Q223" s="14" t="s">
        <v>743</v>
      </c>
      <c r="R223" s="14" t="s">
        <v>29</v>
      </c>
      <c r="S223" s="14" t="s">
        <v>744</v>
      </c>
      <c r="T223" s="14" t="s">
        <v>745</v>
      </c>
      <c r="V223" s="14">
        <v>1020.19</v>
      </c>
      <c r="W223" s="14">
        <v>2.0403799999999999</v>
      </c>
      <c r="X223" s="14" t="s">
        <v>746</v>
      </c>
      <c r="Y223" s="27">
        <v>6.2088662610207377E-5</v>
      </c>
      <c r="Z223" s="19" t="str">
        <f>IF($AG$7 &lt;&gt; "", $AG$7 * Y223, "")</f>
        <v/>
      </c>
      <c r="AA223" s="19" t="str">
        <f>IF($AG$7 &lt;&gt; "", $AG$7 * L223 / $L$302,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1195</v>
      </c>
      <c r="B224" t="s">
        <v>25</v>
      </c>
      <c r="C224">
        <v>2</v>
      </c>
      <c r="D224">
        <v>90</v>
      </c>
      <c r="E224">
        <v>66</v>
      </c>
      <c r="F224">
        <v>81</v>
      </c>
      <c r="G224" s="1">
        <v>-1.7363328965145</v>
      </c>
      <c r="H224" s="2">
        <v>0.25228644795308802</v>
      </c>
      <c r="I224" s="14">
        <v>0.59810607781087299</v>
      </c>
      <c r="J224" s="14">
        <v>1</v>
      </c>
      <c r="K224" s="14">
        <v>0</v>
      </c>
      <c r="L224" s="14">
        <v>3.6395879669890102E-4</v>
      </c>
      <c r="M224" s="14">
        <v>1.2186758294697501E-3</v>
      </c>
      <c r="N224" s="14">
        <v>242</v>
      </c>
      <c r="O224" s="14" t="s">
        <v>26</v>
      </c>
      <c r="P224" s="14" t="s">
        <v>27</v>
      </c>
      <c r="Q224" s="14" t="s">
        <v>1196</v>
      </c>
      <c r="R224" s="14" t="s">
        <v>1000</v>
      </c>
      <c r="S224" s="14" t="s">
        <v>282</v>
      </c>
      <c r="T224" s="14" t="s">
        <v>1197</v>
      </c>
      <c r="V224" s="14">
        <v>966.20460000000003</v>
      </c>
      <c r="W224" s="14">
        <v>1.9324091999999999</v>
      </c>
      <c r="X224" s="14" t="s">
        <v>1198</v>
      </c>
      <c r="Y224" s="27">
        <v>1.2417732522041475E-4</v>
      </c>
      <c r="Z224" s="19" t="str">
        <f>IF($AG$7 &lt;&gt; "", $AG$7 * Y224, "")</f>
        <v/>
      </c>
      <c r="AA224" s="19" t="str">
        <f>IF($AG$7 &lt;&gt; "", $AG$7 * L224 / $L$302,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967</v>
      </c>
      <c r="B225" t="s">
        <v>25</v>
      </c>
      <c r="C225">
        <v>3</v>
      </c>
      <c r="D225">
        <v>141</v>
      </c>
      <c r="E225">
        <v>98</v>
      </c>
      <c r="F225">
        <v>120</v>
      </c>
      <c r="G225" s="1">
        <v>-1.74944411622367</v>
      </c>
      <c r="H225" s="2">
        <v>0.170464091900043</v>
      </c>
      <c r="I225" s="14">
        <v>0.76836709075978304</v>
      </c>
      <c r="J225" s="14">
        <v>1</v>
      </c>
      <c r="K225" s="14">
        <v>0</v>
      </c>
      <c r="L225" s="14">
        <v>5.4593819504835197E-4</v>
      </c>
      <c r="M225" s="14">
        <v>1.8413569934423301E-3</v>
      </c>
      <c r="N225" s="14">
        <v>187</v>
      </c>
      <c r="O225" s="14" t="s">
        <v>26</v>
      </c>
      <c r="P225" s="14" t="s">
        <v>27</v>
      </c>
      <c r="Q225" s="14" t="s">
        <v>968</v>
      </c>
      <c r="R225" s="14" t="s">
        <v>29</v>
      </c>
      <c r="S225" s="14" t="s">
        <v>969</v>
      </c>
      <c r="T225" s="14" t="s">
        <v>970</v>
      </c>
      <c r="V225" s="14">
        <v>1072.3320000000001</v>
      </c>
      <c r="W225" s="14">
        <v>2.1446640000000001</v>
      </c>
      <c r="X225" s="14" t="s">
        <v>971</v>
      </c>
      <c r="Y225" s="27">
        <v>1.8626598783062212E-4</v>
      </c>
      <c r="Z225" s="19" t="str">
        <f>IF($AG$7 &lt;&gt; "", $AG$7 * Y225, "")</f>
        <v/>
      </c>
      <c r="AA225" s="19" t="str">
        <f>IF($AG$7 &lt;&gt; "", $AG$7 * L225 / $L$302,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752</v>
      </c>
      <c r="B226" t="s">
        <v>25</v>
      </c>
      <c r="C226">
        <v>4</v>
      </c>
      <c r="D226">
        <v>205</v>
      </c>
      <c r="E226">
        <v>143</v>
      </c>
      <c r="F226">
        <v>151</v>
      </c>
      <c r="G226" s="1">
        <v>-1.8045904543106299</v>
      </c>
      <c r="H226" s="2">
        <v>0.100261048422467</v>
      </c>
      <c r="I226" s="14">
        <v>0.99886775831351604</v>
      </c>
      <c r="J226" s="14">
        <v>1</v>
      </c>
      <c r="K226" s="14">
        <v>0</v>
      </c>
      <c r="L226" s="14">
        <v>7.2791759339780303E-4</v>
      </c>
      <c r="M226" s="14">
        <v>2.5482867004438998E-3</v>
      </c>
      <c r="N226" s="14">
        <v>144</v>
      </c>
      <c r="O226" s="14" t="s">
        <v>26</v>
      </c>
      <c r="P226" s="14" t="s">
        <v>27</v>
      </c>
      <c r="Q226" s="14" t="s">
        <v>753</v>
      </c>
      <c r="R226" s="14" t="s">
        <v>29</v>
      </c>
      <c r="S226" s="14" t="s">
        <v>754</v>
      </c>
      <c r="T226" s="14" t="s">
        <v>755</v>
      </c>
      <c r="V226" s="14">
        <v>1233.2940000000001</v>
      </c>
      <c r="W226" s="14">
        <v>2.4665879999999998</v>
      </c>
      <c r="X226" s="14" t="s">
        <v>756</v>
      </c>
      <c r="Y226" s="27">
        <v>2.4835465044082951E-4</v>
      </c>
      <c r="Z226" s="19" t="str">
        <f>IF($AG$7 &lt;&gt; "", $AG$7 * Y226, "")</f>
        <v/>
      </c>
      <c r="AA226" s="19" t="str">
        <f>IF($AG$7 &lt;&gt; "", $AG$7 * L226 / $L$302,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451</v>
      </c>
      <c r="B227" t="s">
        <v>25</v>
      </c>
      <c r="C227">
        <v>19</v>
      </c>
      <c r="D227">
        <v>198</v>
      </c>
      <c r="E227">
        <v>176</v>
      </c>
      <c r="F227">
        <v>1854</v>
      </c>
      <c r="G227" s="1">
        <v>-1.8229352784929</v>
      </c>
      <c r="H227" s="2">
        <v>2.6012377467043699E-2</v>
      </c>
      <c r="I227" s="14">
        <v>1.58481995254724</v>
      </c>
      <c r="J227" s="14">
        <v>1</v>
      </c>
      <c r="K227" s="14">
        <v>0</v>
      </c>
      <c r="L227" s="14">
        <v>3.45760856863956E-3</v>
      </c>
      <c r="M227" s="14">
        <v>1.22492707831041E-2</v>
      </c>
      <c r="N227" s="14">
        <v>84</v>
      </c>
      <c r="O227" s="14" t="s">
        <v>26</v>
      </c>
      <c r="P227" s="14" t="s">
        <v>27</v>
      </c>
      <c r="Q227" s="14" t="s">
        <v>452</v>
      </c>
      <c r="R227" s="14" t="s">
        <v>29</v>
      </c>
      <c r="S227" s="14" t="s">
        <v>453</v>
      </c>
      <c r="T227" s="14" t="s">
        <v>454</v>
      </c>
      <c r="V227" s="14">
        <v>1184.393</v>
      </c>
      <c r="W227" s="14">
        <v>2.3687860000000001</v>
      </c>
      <c r="X227" s="14" t="s">
        <v>455</v>
      </c>
      <c r="Y227" s="26">
        <v>1.1796845895939401E-3</v>
      </c>
      <c r="Z227" s="19" t="str">
        <f>IF($AG$7 &lt;&gt; "", $AG$7 * Y227, "")</f>
        <v/>
      </c>
      <c r="AA227" s="19" t="str">
        <f>IF($AG$7 &lt;&gt; "", $AG$7 * L227 / $L$302,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1275</v>
      </c>
      <c r="B228" t="s">
        <v>25</v>
      </c>
      <c r="C228">
        <v>2</v>
      </c>
      <c r="D228">
        <v>101</v>
      </c>
      <c r="E228">
        <v>73</v>
      </c>
      <c r="F228">
        <v>81</v>
      </c>
      <c r="G228" s="1">
        <v>-1.83689802432907</v>
      </c>
      <c r="H228" s="2">
        <v>0.19743043388280301</v>
      </c>
      <c r="I228" s="14">
        <v>0.70458590005244304</v>
      </c>
      <c r="J228" s="14">
        <v>1</v>
      </c>
      <c r="K228" s="14">
        <v>0</v>
      </c>
      <c r="L228" s="14">
        <v>3.6395879669890102E-4</v>
      </c>
      <c r="M228" s="14">
        <v>1.30631732794548E-3</v>
      </c>
      <c r="N228" s="14">
        <v>262</v>
      </c>
      <c r="O228" s="14" t="s">
        <v>26</v>
      </c>
      <c r="P228" s="14" t="s">
        <v>27</v>
      </c>
      <c r="Q228" s="14" t="s">
        <v>1276</v>
      </c>
      <c r="R228" s="14" t="s">
        <v>1000</v>
      </c>
      <c r="S228" s="14" t="s">
        <v>382</v>
      </c>
      <c r="T228" s="14" t="s">
        <v>1277</v>
      </c>
      <c r="V228" s="14">
        <v>1172.2550000000001</v>
      </c>
      <c r="W228" s="14">
        <v>2.3445100000000001</v>
      </c>
      <c r="X228" s="14" t="s">
        <v>1278</v>
      </c>
      <c r="Y228" s="27">
        <v>1.2417732522041475E-4</v>
      </c>
      <c r="Z228" s="19" t="str">
        <f>IF($AG$7 &lt;&gt; "", $AG$7 * Y228, "")</f>
        <v/>
      </c>
      <c r="AA228" s="19" t="str">
        <f>IF($AG$7 &lt;&gt; "", $AG$7 * L228 / $L$302,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1019</v>
      </c>
      <c r="B229" t="s">
        <v>25</v>
      </c>
      <c r="C229">
        <v>2</v>
      </c>
      <c r="D229">
        <v>94</v>
      </c>
      <c r="E229">
        <v>89</v>
      </c>
      <c r="F229">
        <v>76</v>
      </c>
      <c r="G229" s="1">
        <v>-1.8654525348086699</v>
      </c>
      <c r="H229" s="2">
        <v>0.183916873468705</v>
      </c>
      <c r="I229" s="14">
        <v>0.73537842455103397</v>
      </c>
      <c r="J229" s="14">
        <v>1</v>
      </c>
      <c r="K229" s="14">
        <v>0</v>
      </c>
      <c r="L229" s="14">
        <v>3.6395879669890102E-4</v>
      </c>
      <c r="M229" s="14">
        <v>1.33306592633349E-3</v>
      </c>
      <c r="N229" s="14">
        <v>198</v>
      </c>
      <c r="O229" s="14" t="s">
        <v>26</v>
      </c>
      <c r="P229" s="14" t="s">
        <v>40</v>
      </c>
      <c r="Q229" s="14" t="s">
        <v>1020</v>
      </c>
      <c r="R229" s="14" t="s">
        <v>1000</v>
      </c>
      <c r="S229" s="14" t="s">
        <v>57</v>
      </c>
      <c r="T229" s="14" t="s">
        <v>1021</v>
      </c>
      <c r="V229" s="14">
        <v>1127.3009999999999</v>
      </c>
      <c r="W229" s="14">
        <v>2.2546020000000002</v>
      </c>
      <c r="X229" s="14" t="s">
        <v>1022</v>
      </c>
      <c r="Y229" s="27">
        <v>1.2417732522041475E-4</v>
      </c>
      <c r="Z229" s="19" t="str">
        <f>IF($AG$7 &lt;&gt; "", $AG$7 * Y229, "")</f>
        <v/>
      </c>
      <c r="AA229" s="19" t="str">
        <f>IF($AG$7 &lt;&gt; "", $AG$7 * L229 / $L$302,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787</v>
      </c>
      <c r="B230" t="s">
        <v>25</v>
      </c>
      <c r="C230">
        <v>3</v>
      </c>
      <c r="D230">
        <v>125</v>
      </c>
      <c r="E230">
        <v>137</v>
      </c>
      <c r="F230">
        <v>124</v>
      </c>
      <c r="G230" s="1">
        <v>-1.86902381148656</v>
      </c>
      <c r="H230" s="2">
        <v>0.12117911603874899</v>
      </c>
      <c r="I230" s="14">
        <v>0.91657221986138604</v>
      </c>
      <c r="J230" s="14">
        <v>1</v>
      </c>
      <c r="K230" s="14">
        <v>0</v>
      </c>
      <c r="L230" s="14">
        <v>5.4593819504835197E-4</v>
      </c>
      <c r="M230" s="14">
        <v>2.0021832776559302E-3</v>
      </c>
      <c r="N230" s="14">
        <v>151</v>
      </c>
      <c r="O230" s="14" t="s">
        <v>26</v>
      </c>
      <c r="P230" s="14" t="s">
        <v>40</v>
      </c>
      <c r="Q230" s="14" t="s">
        <v>788</v>
      </c>
      <c r="R230" s="14" t="s">
        <v>29</v>
      </c>
      <c r="S230" s="14" t="s">
        <v>789</v>
      </c>
      <c r="T230" s="14" t="s">
        <v>790</v>
      </c>
      <c r="V230" s="14">
        <v>1093.194</v>
      </c>
      <c r="W230" s="14">
        <v>2.186388</v>
      </c>
      <c r="X230" s="14" t="s">
        <v>791</v>
      </c>
      <c r="Y230" s="27">
        <v>1.8626598783062212E-4</v>
      </c>
      <c r="Z230" s="19" t="str">
        <f>IF($AG$7 &lt;&gt; "", $AG$7 * Y230, "")</f>
        <v/>
      </c>
      <c r="AA230" s="19" t="str">
        <f>IF($AG$7 &lt;&gt; "", $AG$7 * L230 / $L$302,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501</v>
      </c>
      <c r="B231" t="s">
        <v>25</v>
      </c>
      <c r="C231">
        <v>4</v>
      </c>
      <c r="D231">
        <v>165</v>
      </c>
      <c r="E231">
        <v>185</v>
      </c>
      <c r="F231">
        <v>171</v>
      </c>
      <c r="G231" s="1">
        <v>-1.89010803463314</v>
      </c>
      <c r="H231" s="2">
        <v>8.8073903384418298E-2</v>
      </c>
      <c r="I231" s="14">
        <v>1.0551527555501901</v>
      </c>
      <c r="J231" s="14">
        <v>1</v>
      </c>
      <c r="K231" s="14">
        <v>0</v>
      </c>
      <c r="L231" s="14">
        <v>7.2791759339780303E-4</v>
      </c>
      <c r="M231" s="14">
        <v>2.7064369368507198E-3</v>
      </c>
      <c r="N231" s="14">
        <v>94</v>
      </c>
      <c r="O231" s="14" t="s">
        <v>26</v>
      </c>
      <c r="P231" s="14" t="s">
        <v>27</v>
      </c>
      <c r="Q231" s="14" t="s">
        <v>502</v>
      </c>
      <c r="R231" s="14" t="s">
        <v>29</v>
      </c>
      <c r="S231" s="14" t="s">
        <v>503</v>
      </c>
      <c r="T231" s="14" t="s">
        <v>504</v>
      </c>
      <c r="V231" s="14">
        <v>1448.549</v>
      </c>
      <c r="W231" s="14">
        <v>2.8970980000000002</v>
      </c>
      <c r="X231" s="14" t="s">
        <v>505</v>
      </c>
      <c r="Y231" s="27">
        <v>2.4835465044082951E-4</v>
      </c>
      <c r="Z231" s="19" t="str">
        <f>IF($AG$7 &lt;&gt; "", $AG$7 * Y231, "")</f>
        <v/>
      </c>
      <c r="AA231" s="19" t="str">
        <f>IF($AG$7 &lt;&gt; "", $AG$7 * L231 / $L$302,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1331</v>
      </c>
      <c r="B232" t="s">
        <v>25</v>
      </c>
      <c r="C232">
        <v>3</v>
      </c>
      <c r="D232">
        <v>142</v>
      </c>
      <c r="E232">
        <v>131</v>
      </c>
      <c r="F232">
        <v>131</v>
      </c>
      <c r="G232" s="1">
        <v>-1.9285594364346901</v>
      </c>
      <c r="H232" s="2">
        <v>0.100261048422467</v>
      </c>
      <c r="I232" s="14">
        <v>0.99886775831351604</v>
      </c>
      <c r="J232" s="14">
        <v>1</v>
      </c>
      <c r="K232" s="14">
        <v>0</v>
      </c>
      <c r="L232" s="14">
        <v>5.4593819504835197E-4</v>
      </c>
      <c r="M232" s="14">
        <v>2.0859865143533101E-3</v>
      </c>
      <c r="N232" s="14">
        <v>276</v>
      </c>
      <c r="O232" s="14" t="s">
        <v>26</v>
      </c>
      <c r="P232" s="14" t="s">
        <v>27</v>
      </c>
      <c r="Q232" s="14" t="s">
        <v>1332</v>
      </c>
      <c r="R232" s="14" t="s">
        <v>1000</v>
      </c>
      <c r="S232" s="14" t="s">
        <v>453</v>
      </c>
      <c r="T232" s="14" t="s">
        <v>1333</v>
      </c>
      <c r="U232" s="14" t="s">
        <v>64</v>
      </c>
      <c r="V232" s="14">
        <v>1058.346</v>
      </c>
      <c r="W232" s="14">
        <v>2.116692</v>
      </c>
      <c r="X232" s="14" t="s">
        <v>1334</v>
      </c>
      <c r="Y232" s="27">
        <v>1.8626598783062212E-4</v>
      </c>
      <c r="Z232" s="19" t="str">
        <f>IF($AG$7 &lt;&gt; "", $AG$7 * Y232, "")</f>
        <v/>
      </c>
      <c r="AA232" s="19" t="str">
        <f>IF($AG$7 &lt;&gt; "", $AG$7 * L232 / $L$302,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385</v>
      </c>
      <c r="B233" t="s">
        <v>25</v>
      </c>
      <c r="C233">
        <v>4</v>
      </c>
      <c r="D233">
        <v>228</v>
      </c>
      <c r="E233">
        <v>187</v>
      </c>
      <c r="F233">
        <v>162</v>
      </c>
      <c r="G233" s="1">
        <v>-2.0163878126449002</v>
      </c>
      <c r="H233" s="2">
        <v>6.0439401032158203E-2</v>
      </c>
      <c r="I233" s="14">
        <v>1.2186798482661301</v>
      </c>
      <c r="J233" s="14">
        <v>1</v>
      </c>
      <c r="K233" s="14">
        <v>0</v>
      </c>
      <c r="L233" s="14">
        <v>7.2791759339780303E-4</v>
      </c>
      <c r="M233" s="14">
        <v>2.9519820206950799E-3</v>
      </c>
      <c r="N233" s="14">
        <v>71</v>
      </c>
      <c r="O233" s="14" t="s">
        <v>26</v>
      </c>
      <c r="P233" s="14" t="s">
        <v>27</v>
      </c>
      <c r="Q233" s="14" t="s">
        <v>386</v>
      </c>
      <c r="R233" s="14" t="s">
        <v>29</v>
      </c>
      <c r="S233" s="14" t="s">
        <v>387</v>
      </c>
      <c r="T233" s="14" t="s">
        <v>388</v>
      </c>
      <c r="V233" s="14">
        <v>942.97249999999997</v>
      </c>
      <c r="W233" s="14">
        <v>1.885945</v>
      </c>
      <c r="X233" s="14" t="s">
        <v>389</v>
      </c>
      <c r="Y233" s="27">
        <v>2.4835465044082951E-4</v>
      </c>
      <c r="Z233" s="19" t="str">
        <f>IF($AG$7 &lt;&gt; "", $AG$7 * Y233, "")</f>
        <v/>
      </c>
      <c r="AA233" s="19" t="str">
        <f>IF($AG$7 &lt;&gt; "", $AG$7 * L233 / $L$302,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667</v>
      </c>
      <c r="B234" t="s">
        <v>25</v>
      </c>
      <c r="C234">
        <v>4</v>
      </c>
      <c r="D234">
        <v>222</v>
      </c>
      <c r="E234">
        <v>187</v>
      </c>
      <c r="F234">
        <v>176</v>
      </c>
      <c r="G234" s="1">
        <v>-2.0410173834969099</v>
      </c>
      <c r="H234" s="2">
        <v>5.6831191875929499E-2</v>
      </c>
      <c r="I234" s="14">
        <v>1.24541323574286</v>
      </c>
      <c r="J234" s="14">
        <v>1</v>
      </c>
      <c r="K234" s="14">
        <v>0</v>
      </c>
      <c r="L234" s="14">
        <v>7.2791759339780303E-4</v>
      </c>
      <c r="M234" s="14">
        <v>3.0033613910217302E-3</v>
      </c>
      <c r="N234" s="14">
        <v>127</v>
      </c>
      <c r="O234" s="14" t="s">
        <v>26</v>
      </c>
      <c r="P234" s="14" t="s">
        <v>27</v>
      </c>
      <c r="Q234" s="14" t="s">
        <v>668</v>
      </c>
      <c r="R234" s="14" t="s">
        <v>29</v>
      </c>
      <c r="S234" s="14" t="s">
        <v>669</v>
      </c>
      <c r="T234" s="14" t="s">
        <v>670</v>
      </c>
      <c r="V234" s="14">
        <v>1022.158</v>
      </c>
      <c r="W234" s="14">
        <v>2.0443159999999998</v>
      </c>
      <c r="X234" s="14" t="s">
        <v>671</v>
      </c>
      <c r="Y234" s="27">
        <v>2.4835465044082951E-4</v>
      </c>
      <c r="Z234" s="19" t="str">
        <f>IF($AG$7 &lt;&gt; "", $AG$7 * Y234, "")</f>
        <v/>
      </c>
      <c r="AA234" s="19" t="str">
        <f>IF($AG$7 &lt;&gt; "", $AG$7 * L234 / $L$302,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797</v>
      </c>
      <c r="B235" t="s">
        <v>25</v>
      </c>
      <c r="C235">
        <v>3</v>
      </c>
      <c r="D235">
        <v>181</v>
      </c>
      <c r="E235">
        <v>146</v>
      </c>
      <c r="F235">
        <v>145</v>
      </c>
      <c r="G235" s="1">
        <v>-2.14446639784398</v>
      </c>
      <c r="H235" s="2">
        <v>6.0582679514972697E-2</v>
      </c>
      <c r="I235" s="14">
        <v>1.21765152214163</v>
      </c>
      <c r="J235" s="14">
        <v>1</v>
      </c>
      <c r="K235" s="14">
        <v>0</v>
      </c>
      <c r="L235" s="14">
        <v>5.4593819504835197E-4</v>
      </c>
      <c r="M235" s="14">
        <v>2.42218475293857E-3</v>
      </c>
      <c r="N235" s="14">
        <v>153</v>
      </c>
      <c r="O235" s="14" t="s">
        <v>26</v>
      </c>
      <c r="P235" s="14" t="s">
        <v>27</v>
      </c>
      <c r="Q235" s="14" t="s">
        <v>798</v>
      </c>
      <c r="R235" s="14" t="s">
        <v>29</v>
      </c>
      <c r="S235" s="14" t="s">
        <v>799</v>
      </c>
      <c r="T235" s="14" t="s">
        <v>800</v>
      </c>
      <c r="U235" s="14" t="s">
        <v>64</v>
      </c>
      <c r="V235" s="14">
        <v>1023.2140000000001</v>
      </c>
      <c r="W235" s="14">
        <v>2.0464280000000001</v>
      </c>
      <c r="X235" s="14" t="s">
        <v>801</v>
      </c>
      <c r="Y235" s="27">
        <v>1.8626598783062212E-4</v>
      </c>
      <c r="Z235" s="19" t="str">
        <f>IF($AG$7 &lt;&gt; "", $AG$7 * Y235, "")</f>
        <v/>
      </c>
      <c r="AA235" s="19" t="str">
        <f>IF($AG$7 &lt;&gt; "", $AG$7 * L235 / $L$302,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1415</v>
      </c>
      <c r="B236" t="s">
        <v>25</v>
      </c>
      <c r="C236">
        <v>3</v>
      </c>
      <c r="D236">
        <v>169</v>
      </c>
      <c r="E236">
        <v>152</v>
      </c>
      <c r="F236">
        <v>151</v>
      </c>
      <c r="G236" s="1">
        <v>-2.15105651527149</v>
      </c>
      <c r="H236" s="2">
        <v>5.9839770178760597E-2</v>
      </c>
      <c r="I236" s="14">
        <v>1.22301008309627</v>
      </c>
      <c r="J236" s="14">
        <v>1</v>
      </c>
      <c r="K236" s="14">
        <v>0</v>
      </c>
      <c r="L236" s="14">
        <v>5.4593819504835197E-4</v>
      </c>
      <c r="M236" s="14">
        <v>2.4339519891158402E-3</v>
      </c>
      <c r="N236" s="14">
        <v>297</v>
      </c>
      <c r="O236" s="14" t="s">
        <v>26</v>
      </c>
      <c r="P236" s="14" t="s">
        <v>27</v>
      </c>
      <c r="Q236" s="14" t="s">
        <v>1416</v>
      </c>
      <c r="R236" s="14" t="s">
        <v>1000</v>
      </c>
      <c r="S236" s="14" t="s">
        <v>559</v>
      </c>
      <c r="T236" s="14" t="s">
        <v>1417</v>
      </c>
      <c r="V236" s="14">
        <v>995.09100000000001</v>
      </c>
      <c r="W236" s="14">
        <v>1.9901819999999999</v>
      </c>
      <c r="X236" s="14" t="s">
        <v>1418</v>
      </c>
      <c r="Y236" s="27">
        <v>1.8626598783062212E-4</v>
      </c>
      <c r="Z236" s="19" t="str">
        <f>IF($AG$7 &lt;&gt; "", $AG$7 * Y236, "")</f>
        <v/>
      </c>
      <c r="AA236" s="19" t="str">
        <f>IF($AG$7 &lt;&gt; "", $AG$7 * L236 / $L$302,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415</v>
      </c>
      <c r="B237" t="s">
        <v>25</v>
      </c>
      <c r="C237">
        <v>4</v>
      </c>
      <c r="D237">
        <v>248</v>
      </c>
      <c r="E237">
        <v>212</v>
      </c>
      <c r="F237">
        <v>193</v>
      </c>
      <c r="G237" s="1">
        <v>-2.1991763791498702</v>
      </c>
      <c r="H237" s="2">
        <v>3.9422428187740201E-2</v>
      </c>
      <c r="I237" s="14">
        <v>1.40425662926868</v>
      </c>
      <c r="J237" s="14">
        <v>1</v>
      </c>
      <c r="K237" s="14">
        <v>0</v>
      </c>
      <c r="L237" s="14">
        <v>7.2791759339780303E-4</v>
      </c>
      <c r="M237" s="14">
        <v>3.3515915940904302E-3</v>
      </c>
      <c r="N237" s="14">
        <v>77</v>
      </c>
      <c r="O237" s="14" t="s">
        <v>26</v>
      </c>
      <c r="P237" s="14" t="s">
        <v>27</v>
      </c>
      <c r="Q237" s="14" t="s">
        <v>416</v>
      </c>
      <c r="R237" s="14" t="s">
        <v>29</v>
      </c>
      <c r="S237" s="14" t="s">
        <v>417</v>
      </c>
      <c r="T237" s="14" t="s">
        <v>418</v>
      </c>
      <c r="V237" s="14">
        <v>963.09040000000005</v>
      </c>
      <c r="W237" s="14">
        <v>1.9261808</v>
      </c>
      <c r="X237" s="14" t="s">
        <v>419</v>
      </c>
      <c r="Y237" s="27">
        <v>2.4835465044082951E-4</v>
      </c>
      <c r="Z237" s="19" t="str">
        <f>IF($AG$7 &lt;&gt; "", $AG$7 * Y237, "")</f>
        <v/>
      </c>
      <c r="AA237" s="19" t="str">
        <f>IF($AG$7 &lt;&gt; "", $AG$7 * L237 / $L$302,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1015</v>
      </c>
      <c r="B238" t="s">
        <v>25</v>
      </c>
      <c r="C238">
        <v>2</v>
      </c>
      <c r="D238">
        <v>123</v>
      </c>
      <c r="E238">
        <v>103</v>
      </c>
      <c r="F238">
        <v>105</v>
      </c>
      <c r="G238" s="1">
        <v>-2.2180696946170202</v>
      </c>
      <c r="H238" s="2">
        <v>9.6245872910005803E-2</v>
      </c>
      <c r="I238" s="14">
        <v>1.01661788426974</v>
      </c>
      <c r="J238" s="14">
        <v>1</v>
      </c>
      <c r="K238" s="14">
        <v>0</v>
      </c>
      <c r="L238" s="14">
        <v>3.6395879669890102E-4</v>
      </c>
      <c r="M238" s="14">
        <v>1.70273848152511E-3</v>
      </c>
      <c r="N238" s="14">
        <v>197</v>
      </c>
      <c r="O238" s="14" t="s">
        <v>26</v>
      </c>
      <c r="P238" s="14" t="s">
        <v>27</v>
      </c>
      <c r="Q238" s="14" t="s">
        <v>1016</v>
      </c>
      <c r="R238" s="14" t="s">
        <v>1000</v>
      </c>
      <c r="S238" s="14" t="s">
        <v>52</v>
      </c>
      <c r="T238" s="14" t="s">
        <v>1017</v>
      </c>
      <c r="V238" s="14">
        <v>916.07749999999999</v>
      </c>
      <c r="W238" s="14">
        <v>1.832155</v>
      </c>
      <c r="X238" s="14" t="s">
        <v>1018</v>
      </c>
      <c r="Y238" s="27">
        <v>1.2417732522041475E-4</v>
      </c>
      <c r="Z238" s="19" t="str">
        <f>IF($AG$7 &lt;&gt; "", $AG$7 * Y238, "")</f>
        <v/>
      </c>
      <c r="AA238" s="19" t="str">
        <f>IF($AG$7 &lt;&gt; "", $AG$7 * L238 / $L$302,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582</v>
      </c>
      <c r="B239" t="s">
        <v>25</v>
      </c>
      <c r="C239">
        <v>2</v>
      </c>
      <c r="D239">
        <v>113</v>
      </c>
      <c r="E239">
        <v>113</v>
      </c>
      <c r="F239">
        <v>113</v>
      </c>
      <c r="G239" s="1">
        <v>-2.2619947983303699</v>
      </c>
      <c r="H239" s="2">
        <v>8.62297689503876E-2</v>
      </c>
      <c r="I239" s="14">
        <v>1.06434277757449</v>
      </c>
      <c r="J239" s="14">
        <v>1</v>
      </c>
      <c r="K239" s="14">
        <v>0</v>
      </c>
      <c r="L239" s="14">
        <v>3.6395879669890102E-4</v>
      </c>
      <c r="M239" s="14">
        <v>1.75640397886262E-3</v>
      </c>
      <c r="N239" s="14">
        <v>110</v>
      </c>
      <c r="O239" s="14" t="s">
        <v>26</v>
      </c>
      <c r="P239" s="14" t="s">
        <v>27</v>
      </c>
      <c r="Q239" s="14" t="s">
        <v>583</v>
      </c>
      <c r="R239" s="14" t="s">
        <v>29</v>
      </c>
      <c r="S239" s="14" t="s">
        <v>584</v>
      </c>
      <c r="T239" s="14" t="s">
        <v>585</v>
      </c>
      <c r="V239" s="14">
        <v>1088.174</v>
      </c>
      <c r="W239" s="14">
        <v>2.1763479999999999</v>
      </c>
      <c r="X239" s="14" t="s">
        <v>586</v>
      </c>
      <c r="Y239" s="27">
        <v>1.2417732522041475E-4</v>
      </c>
      <c r="Z239" s="19" t="str">
        <f>IF($AG$7 &lt;&gt; "", $AG$7 * Y239, "")</f>
        <v/>
      </c>
      <c r="AA239" s="19" t="str">
        <f>IF($AG$7 &lt;&gt; "", $AG$7 * L239 / $L$302,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1271</v>
      </c>
      <c r="B240" t="s">
        <v>25</v>
      </c>
      <c r="C240">
        <v>2</v>
      </c>
      <c r="D240">
        <v>134</v>
      </c>
      <c r="E240">
        <v>104</v>
      </c>
      <c r="F240">
        <v>108</v>
      </c>
      <c r="G240" s="1">
        <v>-2.2780843694688402</v>
      </c>
      <c r="H240" s="2">
        <v>8.3688954450075501E-2</v>
      </c>
      <c r="I240" s="14">
        <v>1.0773318578721101</v>
      </c>
      <c r="J240" s="14">
        <v>1</v>
      </c>
      <c r="K240" s="14">
        <v>0</v>
      </c>
      <c r="L240" s="14">
        <v>3.6395879669890102E-4</v>
      </c>
      <c r="M240" s="14">
        <v>1.77477638928266E-3</v>
      </c>
      <c r="N240" s="14">
        <v>261</v>
      </c>
      <c r="O240" s="14" t="s">
        <v>26</v>
      </c>
      <c r="P240" s="14" t="s">
        <v>27</v>
      </c>
      <c r="Q240" s="14" t="s">
        <v>1272</v>
      </c>
      <c r="R240" s="14" t="s">
        <v>1000</v>
      </c>
      <c r="S240" s="14" t="s">
        <v>377</v>
      </c>
      <c r="T240" s="14" t="s">
        <v>1273</v>
      </c>
      <c r="V240" s="14">
        <v>975.10450000000003</v>
      </c>
      <c r="W240" s="14">
        <v>1.9502090000000001</v>
      </c>
      <c r="X240" s="14" t="s">
        <v>1274</v>
      </c>
      <c r="Y240" s="27">
        <v>1.2417732522041475E-4</v>
      </c>
      <c r="Z240" s="19" t="str">
        <f>IF($AG$7 &lt;&gt; "", $AG$7 * Y240, "")</f>
        <v/>
      </c>
      <c r="AA240" s="19" t="str">
        <f>IF($AG$7 &lt;&gt; "", $AG$7 * L240 / $L$302,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1231</v>
      </c>
      <c r="B241" t="s">
        <v>25</v>
      </c>
      <c r="C241">
        <v>2</v>
      </c>
      <c r="D241">
        <v>138</v>
      </c>
      <c r="E241">
        <v>110</v>
      </c>
      <c r="F241">
        <v>120</v>
      </c>
      <c r="G241" s="1">
        <v>-2.3704365144453901</v>
      </c>
      <c r="H241" s="2">
        <v>6.0582679514972697E-2</v>
      </c>
      <c r="I241" s="14">
        <v>1.21765152214163</v>
      </c>
      <c r="J241" s="14">
        <v>1</v>
      </c>
      <c r="K241" s="14">
        <v>0</v>
      </c>
      <c r="L241" s="14">
        <v>3.6395879669890102E-4</v>
      </c>
      <c r="M241" s="14">
        <v>1.89264359187389E-3</v>
      </c>
      <c r="N241" s="14">
        <v>251</v>
      </c>
      <c r="O241" s="14" t="s">
        <v>26</v>
      </c>
      <c r="P241" s="14" t="s">
        <v>27</v>
      </c>
      <c r="Q241" s="14" t="s">
        <v>1232</v>
      </c>
      <c r="R241" s="14" t="s">
        <v>1000</v>
      </c>
      <c r="S241" s="14" t="s">
        <v>327</v>
      </c>
      <c r="T241" s="14" t="s">
        <v>1233</v>
      </c>
      <c r="V241" s="14">
        <v>1055.107</v>
      </c>
      <c r="W241" s="14">
        <v>2.110214</v>
      </c>
      <c r="X241" s="14" t="s">
        <v>1234</v>
      </c>
      <c r="Y241" s="27">
        <v>1.2417732522041475E-4</v>
      </c>
      <c r="Z241" s="19" t="str">
        <f>IF($AG$7 &lt;&gt; "", $AG$7 * Y241, "")</f>
        <v/>
      </c>
      <c r="AA241" s="19" t="str">
        <f>IF($AG$7 &lt;&gt; "", $AG$7 * L241 / $L$302,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1279</v>
      </c>
      <c r="B242" t="s">
        <v>25</v>
      </c>
      <c r="C242">
        <v>3</v>
      </c>
      <c r="D242">
        <v>214</v>
      </c>
      <c r="E242">
        <v>166</v>
      </c>
      <c r="F242">
        <v>180</v>
      </c>
      <c r="G242" s="1">
        <v>-2.3919460259241601</v>
      </c>
      <c r="H242" s="2">
        <v>3.28268417922149E-2</v>
      </c>
      <c r="I242" s="14">
        <v>1.4837708979039499</v>
      </c>
      <c r="J242" s="14">
        <v>1</v>
      </c>
      <c r="K242" s="14">
        <v>0</v>
      </c>
      <c r="L242" s="14">
        <v>5.4593819504835197E-4</v>
      </c>
      <c r="M242" s="14">
        <v>2.8760629017127301E-3</v>
      </c>
      <c r="N242" s="14">
        <v>263</v>
      </c>
      <c r="O242" s="14" t="s">
        <v>26</v>
      </c>
      <c r="P242" s="14" t="s">
        <v>40</v>
      </c>
      <c r="Q242" s="14" t="s">
        <v>1280</v>
      </c>
      <c r="R242" s="14" t="s">
        <v>1000</v>
      </c>
      <c r="S242" s="14" t="s">
        <v>387</v>
      </c>
      <c r="T242" s="14" t="s">
        <v>1281</v>
      </c>
      <c r="V242" s="14">
        <v>973.04520000000002</v>
      </c>
      <c r="W242" s="14">
        <v>1.9460904000000001</v>
      </c>
      <c r="X242" s="14" t="s">
        <v>1282</v>
      </c>
      <c r="Y242" s="27">
        <v>1.8626598783062212E-4</v>
      </c>
      <c r="Z242" s="19" t="str">
        <f>IF($AG$7 &lt;&gt; "", $AG$7 * Y242, "")</f>
        <v/>
      </c>
      <c r="AA242" s="19" t="str">
        <f>IF($AG$7 &lt;&gt; "", $AG$7 * L242 / $L$302,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972</v>
      </c>
      <c r="B243" t="s">
        <v>25</v>
      </c>
      <c r="C243">
        <v>2</v>
      </c>
      <c r="D243">
        <v>165</v>
      </c>
      <c r="E243">
        <v>114</v>
      </c>
      <c r="F243">
        <v>118</v>
      </c>
      <c r="G243" s="1">
        <v>-2.46883709148277</v>
      </c>
      <c r="H243" s="2">
        <v>5.5168617314005103E-2</v>
      </c>
      <c r="I243" s="14">
        <v>1.25830790058862</v>
      </c>
      <c r="J243" s="14">
        <v>1</v>
      </c>
      <c r="K243" s="14">
        <v>0</v>
      </c>
      <c r="L243" s="14">
        <v>3.6395879669890102E-4</v>
      </c>
      <c r="M243" s="14">
        <v>2.0252857138073899E-3</v>
      </c>
      <c r="N243" s="14">
        <v>188</v>
      </c>
      <c r="O243" s="14" t="s">
        <v>26</v>
      </c>
      <c r="P243" s="14" t="s">
        <v>973</v>
      </c>
      <c r="Q243" s="14" t="s">
        <v>974</v>
      </c>
      <c r="R243" s="14" t="s">
        <v>29</v>
      </c>
      <c r="S243" s="14" t="s">
        <v>975</v>
      </c>
      <c r="T243" s="14" t="s">
        <v>976</v>
      </c>
      <c r="V243" s="14">
        <v>1141.3309999999999</v>
      </c>
      <c r="W243" s="14">
        <v>2.2826620000000002</v>
      </c>
      <c r="X243" s="14" t="s">
        <v>977</v>
      </c>
      <c r="Y243" s="27">
        <v>1.2417732522041475E-4</v>
      </c>
      <c r="Z243" s="19" t="str">
        <f>IF($AG$7 &lt;&gt; "", $AG$7 * Y243, "")</f>
        <v/>
      </c>
      <c r="AA243" s="19" t="str">
        <f>IF($AG$7 &lt;&gt; "", $AG$7 * L243 / $L$302,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260</v>
      </c>
      <c r="B244" t="s">
        <v>25</v>
      </c>
      <c r="C244">
        <v>2</v>
      </c>
      <c r="D244">
        <v>161</v>
      </c>
      <c r="E244">
        <v>131</v>
      </c>
      <c r="F244">
        <v>107</v>
      </c>
      <c r="G244" s="1">
        <v>-2.4773349630645498</v>
      </c>
      <c r="H244" s="2">
        <v>5.4290572032902502E-2</v>
      </c>
      <c r="I244" s="14">
        <v>1.26527558237408</v>
      </c>
      <c r="J244" s="14">
        <v>1</v>
      </c>
      <c r="K244" s="14">
        <v>0</v>
      </c>
      <c r="L244" s="14">
        <v>3.6395879669890102E-4</v>
      </c>
      <c r="M244" s="14">
        <v>2.0373606277372799E-3</v>
      </c>
      <c r="N244" s="14">
        <v>46</v>
      </c>
      <c r="O244" s="14" t="s">
        <v>26</v>
      </c>
      <c r="P244" s="14" t="s">
        <v>27</v>
      </c>
      <c r="Q244" s="14" t="s">
        <v>261</v>
      </c>
      <c r="R244" s="14" t="s">
        <v>29</v>
      </c>
      <c r="S244" s="14" t="s">
        <v>262</v>
      </c>
      <c r="T244" s="14" t="s">
        <v>263</v>
      </c>
      <c r="V244" s="14">
        <v>1121.2090000000001</v>
      </c>
      <c r="W244" s="14">
        <v>2.2424179999999998</v>
      </c>
      <c r="X244" s="14" t="s">
        <v>264</v>
      </c>
      <c r="Y244" s="27">
        <v>1.2417732522041475E-4</v>
      </c>
      <c r="Z244" s="19" t="str">
        <f>IF($AG$7 &lt;&gt; "", $AG$7 * Y244, "")</f>
        <v/>
      </c>
      <c r="AA244" s="19" t="str">
        <f>IF($AG$7 &lt;&gt; "", $AG$7 * L244 / $L$302,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436</v>
      </c>
      <c r="B245" t="s">
        <v>25</v>
      </c>
      <c r="C245">
        <v>2</v>
      </c>
      <c r="D245">
        <v>158</v>
      </c>
      <c r="E245">
        <v>127</v>
      </c>
      <c r="F245">
        <v>117</v>
      </c>
      <c r="G245" s="1">
        <v>-2.49176212946599</v>
      </c>
      <c r="H245" s="2">
        <v>5.20255524107502E-2</v>
      </c>
      <c r="I245" s="14">
        <v>1.2837832997243701</v>
      </c>
      <c r="J245" s="14">
        <v>1</v>
      </c>
      <c r="K245" s="14">
        <v>0</v>
      </c>
      <c r="L245" s="14">
        <v>3.6395879669890102E-4</v>
      </c>
      <c r="M245" s="14">
        <v>2.0582581872566098E-3</v>
      </c>
      <c r="N245" s="14">
        <v>81</v>
      </c>
      <c r="O245" s="14" t="s">
        <v>26</v>
      </c>
      <c r="P245" s="14" t="s">
        <v>108</v>
      </c>
      <c r="Q245" s="14" t="s">
        <v>437</v>
      </c>
      <c r="R245" s="14" t="s">
        <v>29</v>
      </c>
      <c r="S245" s="14" t="s">
        <v>438</v>
      </c>
      <c r="T245" s="14" t="s">
        <v>439</v>
      </c>
      <c r="V245" s="14">
        <v>1018.129</v>
      </c>
      <c r="W245" s="14">
        <v>2.0362580000000001</v>
      </c>
      <c r="X245" s="14" t="s">
        <v>440</v>
      </c>
      <c r="Y245" s="27">
        <v>1.2417732522041475E-4</v>
      </c>
      <c r="Z245" s="19" t="str">
        <f>IF($AG$7 &lt;&gt; "", $AG$7 * Y245, "")</f>
        <v/>
      </c>
      <c r="AA245" s="19" t="str">
        <f>IF($AG$7 &lt;&gt; "", $AG$7 * L245 / $L$302,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1163</v>
      </c>
      <c r="B246" t="s">
        <v>25</v>
      </c>
      <c r="C246">
        <v>1</v>
      </c>
      <c r="D246">
        <v>84</v>
      </c>
      <c r="E246">
        <v>65</v>
      </c>
      <c r="F246">
        <v>55</v>
      </c>
      <c r="G246" s="1">
        <v>-2.5001586473005601</v>
      </c>
      <c r="H246" s="2">
        <v>0.150433919772436</v>
      </c>
      <c r="I246" s="14">
        <v>0.82265422817866596</v>
      </c>
      <c r="J246" s="14">
        <v>1</v>
      </c>
      <c r="K246" s="14">
        <v>0</v>
      </c>
      <c r="L246" s="14">
        <v>1.81979398349451E-4</v>
      </c>
      <c r="M246" s="14">
        <v>1.04023874053467E-3</v>
      </c>
      <c r="N246" s="14">
        <v>234</v>
      </c>
      <c r="O246" s="14" t="s">
        <v>26</v>
      </c>
      <c r="P246" s="14" t="s">
        <v>219</v>
      </c>
      <c r="Q246" s="14" t="s">
        <v>1164</v>
      </c>
      <c r="R246" s="14" t="s">
        <v>1000</v>
      </c>
      <c r="S246" s="14" t="s">
        <v>242</v>
      </c>
      <c r="T246" s="14" t="s">
        <v>1165</v>
      </c>
      <c r="V246" s="14">
        <v>1154.3320000000001</v>
      </c>
      <c r="W246" s="14">
        <v>2.3086639999999998</v>
      </c>
      <c r="X246" s="14" t="s">
        <v>1166</v>
      </c>
      <c r="Y246" s="27">
        <v>6.2088662610207377E-5</v>
      </c>
      <c r="Z246" s="19" t="str">
        <f>IF($AG$7 &lt;&gt; "", $AG$7 * Y246, "")</f>
        <v/>
      </c>
      <c r="AA246" s="19" t="str">
        <f>IF($AG$7 &lt;&gt; "", $AG$7 * L246 / $L$302,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587</v>
      </c>
      <c r="B247" t="s">
        <v>25</v>
      </c>
      <c r="C247">
        <v>2</v>
      </c>
      <c r="D247">
        <v>137</v>
      </c>
      <c r="E247">
        <v>143</v>
      </c>
      <c r="F247">
        <v>124</v>
      </c>
      <c r="G247" s="1">
        <v>-2.5121681757962602</v>
      </c>
      <c r="H247" s="2">
        <v>4.9109473878830197E-2</v>
      </c>
      <c r="I247" s="14">
        <v>1.30883471854086</v>
      </c>
      <c r="J247" s="14">
        <v>1</v>
      </c>
      <c r="K247" s="14">
        <v>0</v>
      </c>
      <c r="L247" s="14">
        <v>3.6395879669890102E-4</v>
      </c>
      <c r="M247" s="14">
        <v>2.0889464409323999E-3</v>
      </c>
      <c r="N247" s="14">
        <v>111</v>
      </c>
      <c r="O247" s="14" t="s">
        <v>26</v>
      </c>
      <c r="P247" s="14" t="s">
        <v>40</v>
      </c>
      <c r="Q247" s="14" t="s">
        <v>588</v>
      </c>
      <c r="R247" s="14" t="s">
        <v>29</v>
      </c>
      <c r="S247" s="14" t="s">
        <v>589</v>
      </c>
      <c r="T247" s="14" t="s">
        <v>590</v>
      </c>
      <c r="V247" s="14">
        <v>1333.547</v>
      </c>
      <c r="W247" s="14">
        <v>2.6670940000000001</v>
      </c>
      <c r="X247" s="14" t="s">
        <v>591</v>
      </c>
      <c r="Y247" s="27">
        <v>1.2417732522041475E-4</v>
      </c>
      <c r="Z247" s="19" t="str">
        <f>IF($AG$7 &lt;&gt; "", $AG$7 * Y247, "")</f>
        <v/>
      </c>
      <c r="AA247" s="19" t="str">
        <f>IF($AG$7 &lt;&gt; "", $AG$7 * L247 / $L$302,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1131</v>
      </c>
      <c r="B248" t="s">
        <v>25</v>
      </c>
      <c r="C248">
        <v>1</v>
      </c>
      <c r="D248">
        <v>80</v>
      </c>
      <c r="E248">
        <v>68</v>
      </c>
      <c r="F248">
        <v>60</v>
      </c>
      <c r="G248" s="1">
        <v>-2.5349310313136999</v>
      </c>
      <c r="H248" s="2">
        <v>0.13547924928135699</v>
      </c>
      <c r="I248" s="14">
        <v>0.86812721853661501</v>
      </c>
      <c r="J248" s="14">
        <v>1</v>
      </c>
      <c r="K248" s="14">
        <v>0</v>
      </c>
      <c r="L248" s="14">
        <v>1.81979398349451E-4</v>
      </c>
      <c r="M248" s="14">
        <v>1.0663976896352E-3</v>
      </c>
      <c r="N248" s="14">
        <v>226</v>
      </c>
      <c r="O248" s="14" t="s">
        <v>26</v>
      </c>
      <c r="P248" s="14" t="s">
        <v>507</v>
      </c>
      <c r="Q248" s="14" t="s">
        <v>1132</v>
      </c>
      <c r="R248" s="14" t="s">
        <v>1000</v>
      </c>
      <c r="S248" s="14" t="s">
        <v>200</v>
      </c>
      <c r="T248" s="14" t="s">
        <v>1133</v>
      </c>
      <c r="V248" s="14">
        <v>1082.1690000000001</v>
      </c>
      <c r="W248" s="14">
        <v>2.1643379999999999</v>
      </c>
      <c r="X248" s="14" t="s">
        <v>1134</v>
      </c>
      <c r="Y248" s="27">
        <v>6.2088662610207377E-5</v>
      </c>
      <c r="Z248" s="19" t="str">
        <f>IF($AG$7 &lt;&gt; "", $AG$7 * Y248, "")</f>
        <v/>
      </c>
      <c r="AA248" s="19" t="str">
        <f>IF($AG$7 &lt;&gt; "", $AG$7 * L248 / $L$302,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229</v>
      </c>
      <c r="B249" t="s">
        <v>25</v>
      </c>
      <c r="C249">
        <v>1</v>
      </c>
      <c r="D249">
        <v>91</v>
      </c>
      <c r="E249">
        <v>67</v>
      </c>
      <c r="F249">
        <v>57</v>
      </c>
      <c r="G249" s="1">
        <v>-2.57294800844786</v>
      </c>
      <c r="H249" s="2">
        <v>0.12117911603874899</v>
      </c>
      <c r="I249" s="14">
        <v>0.91657221986138604</v>
      </c>
      <c r="J249" s="14">
        <v>1</v>
      </c>
      <c r="K249" s="14">
        <v>0</v>
      </c>
      <c r="L249" s="14">
        <v>1.81979398349451E-4</v>
      </c>
      <c r="M249" s="14">
        <v>1.09396252330988E-3</v>
      </c>
      <c r="N249" s="14">
        <v>40</v>
      </c>
      <c r="O249" s="14" t="s">
        <v>26</v>
      </c>
      <c r="P249" s="14" t="s">
        <v>230</v>
      </c>
      <c r="Q249" s="14" t="s">
        <v>231</v>
      </c>
      <c r="R249" s="14" t="s">
        <v>29</v>
      </c>
      <c r="S249" s="14" t="s">
        <v>232</v>
      </c>
      <c r="T249" s="14" t="s">
        <v>233</v>
      </c>
      <c r="V249" s="14">
        <v>1060.21</v>
      </c>
      <c r="W249" s="14">
        <v>2.1204200000000002</v>
      </c>
      <c r="X249" s="14" t="s">
        <v>234</v>
      </c>
      <c r="Y249" s="27">
        <v>6.2088662610207377E-5</v>
      </c>
      <c r="Z249" s="19" t="str">
        <f>IF($AG$7 &lt;&gt; "", $AG$7 * Y249, "")</f>
        <v/>
      </c>
      <c r="AA249" s="19" t="str">
        <f>IF($AG$7 &lt;&gt; "", $AG$7 * L249 / $L$302,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727</v>
      </c>
      <c r="B250" t="s">
        <v>25</v>
      </c>
      <c r="C250">
        <v>2</v>
      </c>
      <c r="D250">
        <v>158</v>
      </c>
      <c r="E250">
        <v>141</v>
      </c>
      <c r="F250">
        <v>125</v>
      </c>
      <c r="G250" s="1">
        <v>-2.5734480046494399</v>
      </c>
      <c r="H250" s="2">
        <v>4.0489345476685902E-2</v>
      </c>
      <c r="I250" s="14">
        <v>1.39265924368506</v>
      </c>
      <c r="J250" s="14">
        <v>1</v>
      </c>
      <c r="K250" s="14">
        <v>0</v>
      </c>
      <c r="L250" s="14">
        <v>3.6395879669890102E-4</v>
      </c>
      <c r="M250" s="14">
        <v>2.1788205881207502E-3</v>
      </c>
      <c r="N250" s="14">
        <v>139</v>
      </c>
      <c r="O250" s="14" t="s">
        <v>26</v>
      </c>
      <c r="P250" s="14" t="s">
        <v>27</v>
      </c>
      <c r="Q250" s="14" t="s">
        <v>728</v>
      </c>
      <c r="R250" s="14" t="s">
        <v>29</v>
      </c>
      <c r="S250" s="14" t="s">
        <v>729</v>
      </c>
      <c r="T250" s="14" t="s">
        <v>730</v>
      </c>
      <c r="V250" s="14">
        <v>1053.0909999999999</v>
      </c>
      <c r="W250" s="14">
        <v>2.106182</v>
      </c>
      <c r="X250" s="14" t="s">
        <v>731</v>
      </c>
      <c r="Y250" s="27">
        <v>1.2417732522041475E-4</v>
      </c>
      <c r="Z250" s="19" t="str">
        <f>IF($AG$7 &lt;&gt; "", $AG$7 * Y250, "")</f>
        <v/>
      </c>
      <c r="AA250" s="19" t="str">
        <f>IF($AG$7 &lt;&gt; "", $AG$7 * L250 / $L$302,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315</v>
      </c>
      <c r="B251" t="s">
        <v>25</v>
      </c>
      <c r="C251">
        <v>2</v>
      </c>
      <c r="D251">
        <v>154</v>
      </c>
      <c r="E251">
        <v>167</v>
      </c>
      <c r="F251">
        <v>117</v>
      </c>
      <c r="G251" s="1">
        <v>-2.6236608629491598</v>
      </c>
      <c r="H251" s="2">
        <v>3.4175144361762798E-2</v>
      </c>
      <c r="I251" s="14">
        <v>1.4662896422207199</v>
      </c>
      <c r="J251" s="14">
        <v>1</v>
      </c>
      <c r="K251" s="14">
        <v>0</v>
      </c>
      <c r="L251" s="14">
        <v>3.6395879669890102E-4</v>
      </c>
      <c r="M251" s="14">
        <v>2.25637789938878E-3</v>
      </c>
      <c r="N251" s="14">
        <v>57</v>
      </c>
      <c r="O251" s="14" t="s">
        <v>26</v>
      </c>
      <c r="P251" s="14" t="s">
        <v>40</v>
      </c>
      <c r="Q251" s="14" t="s">
        <v>316</v>
      </c>
      <c r="R251" s="14" t="s">
        <v>29</v>
      </c>
      <c r="S251" s="14" t="s">
        <v>317</v>
      </c>
      <c r="T251" s="14" t="s">
        <v>318</v>
      </c>
      <c r="V251" s="14">
        <v>920.04629999999997</v>
      </c>
      <c r="W251" s="14">
        <v>1.8400926</v>
      </c>
      <c r="X251" s="14" t="s">
        <v>319</v>
      </c>
      <c r="Y251" s="27">
        <v>1.2417732522041475E-4</v>
      </c>
      <c r="Z251" s="19" t="str">
        <f>IF($AG$7 &lt;&gt; "", $AG$7 * Y251, "")</f>
        <v/>
      </c>
      <c r="AA251" s="19" t="str">
        <f>IF($AG$7 &lt;&gt; "", $AG$7 * L251 / $L$302,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1399</v>
      </c>
      <c r="B252" t="s">
        <v>25</v>
      </c>
      <c r="C252">
        <v>3</v>
      </c>
      <c r="D252">
        <v>260</v>
      </c>
      <c r="E252">
        <v>230</v>
      </c>
      <c r="F252">
        <v>238</v>
      </c>
      <c r="G252" s="1">
        <v>-2.7763970746636</v>
      </c>
      <c r="H252" s="2">
        <v>8.5408909204249608E-3</v>
      </c>
      <c r="I252" s="14">
        <v>2.0684968246689199</v>
      </c>
      <c r="J252" s="14">
        <v>1</v>
      </c>
      <c r="K252" s="14">
        <v>0</v>
      </c>
      <c r="L252" s="14">
        <v>5.4593819504835197E-4</v>
      </c>
      <c r="M252" s="14">
        <v>3.7556856153771602E-3</v>
      </c>
      <c r="N252" s="14">
        <v>293</v>
      </c>
      <c r="O252" s="14" t="s">
        <v>26</v>
      </c>
      <c r="P252" s="14" t="s">
        <v>40</v>
      </c>
      <c r="Q252" s="14" t="s">
        <v>1400</v>
      </c>
      <c r="R252" s="14" t="s">
        <v>1000</v>
      </c>
      <c r="S252" s="14" t="s">
        <v>539</v>
      </c>
      <c r="T252" s="14" t="s">
        <v>1401</v>
      </c>
      <c r="V252" s="14">
        <v>1037.222</v>
      </c>
      <c r="W252" s="14">
        <v>2.0744440000000002</v>
      </c>
      <c r="X252" s="14" t="s">
        <v>1402</v>
      </c>
      <c r="Y252" s="27">
        <v>1.8626598783062212E-4</v>
      </c>
      <c r="Z252" s="19" t="str">
        <f>IF($AG$7 &lt;&gt; "", $AG$7 * Y252, "")</f>
        <v/>
      </c>
      <c r="AA252" s="19" t="str">
        <f>IF($AG$7 &lt;&gt; "", $AG$7 * L252 / $L$302,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1031</v>
      </c>
      <c r="B253" t="s">
        <v>25</v>
      </c>
      <c r="C253">
        <v>2</v>
      </c>
      <c r="D253">
        <v>179</v>
      </c>
      <c r="E253">
        <v>158</v>
      </c>
      <c r="F253">
        <v>174</v>
      </c>
      <c r="G253" s="1">
        <v>-2.85009445335342</v>
      </c>
      <c r="H253" s="2">
        <v>1.77956906731137E-2</v>
      </c>
      <c r="I253" s="14">
        <v>1.7496851518185399</v>
      </c>
      <c r="J253" s="14">
        <v>1</v>
      </c>
      <c r="K253" s="14">
        <v>0</v>
      </c>
      <c r="L253" s="14">
        <v>3.6395879669890102E-4</v>
      </c>
      <c r="M253" s="14">
        <v>2.64069652558332E-3</v>
      </c>
      <c r="N253" s="14">
        <v>201</v>
      </c>
      <c r="O253" s="14" t="s">
        <v>26</v>
      </c>
      <c r="P253" s="14" t="s">
        <v>27</v>
      </c>
      <c r="Q253" s="14" t="s">
        <v>1032</v>
      </c>
      <c r="R253" s="14" t="s">
        <v>1000</v>
      </c>
      <c r="S253" s="14" t="s">
        <v>73</v>
      </c>
      <c r="T253" s="14" t="s">
        <v>1033</v>
      </c>
      <c r="V253" s="14">
        <v>1076.25</v>
      </c>
      <c r="W253" s="14">
        <v>2.1524999999999999</v>
      </c>
      <c r="X253" s="14" t="s">
        <v>1034</v>
      </c>
      <c r="Y253" s="27">
        <v>1.2417732522041475E-4</v>
      </c>
      <c r="Z253" s="19" t="str">
        <f>IF($AG$7 &lt;&gt; "", $AG$7 * Y253, "")</f>
        <v/>
      </c>
      <c r="AA253" s="19" t="str">
        <f>IF($AG$7 &lt;&gt; "", $AG$7 * L253 / $L$302,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1179</v>
      </c>
      <c r="B254" t="s">
        <v>25</v>
      </c>
      <c r="C254">
        <v>1</v>
      </c>
      <c r="D254">
        <v>98</v>
      </c>
      <c r="E254">
        <v>83</v>
      </c>
      <c r="F254">
        <v>87</v>
      </c>
      <c r="G254" s="1">
        <v>-2.9058267911888001</v>
      </c>
      <c r="H254" s="2">
        <v>5.9839770178760597E-2</v>
      </c>
      <c r="I254" s="14">
        <v>1.22301008309627</v>
      </c>
      <c r="J254" s="14">
        <v>1</v>
      </c>
      <c r="K254" s="14">
        <v>0</v>
      </c>
      <c r="L254" s="14">
        <v>1.81979398349451E-4</v>
      </c>
      <c r="M254" s="14">
        <v>1.3804540703115499E-3</v>
      </c>
      <c r="N254" s="14">
        <v>238</v>
      </c>
      <c r="O254" s="14" t="s">
        <v>26</v>
      </c>
      <c r="P254" s="14" t="s">
        <v>27</v>
      </c>
      <c r="Q254" s="14" t="s">
        <v>1180</v>
      </c>
      <c r="R254" s="14" t="s">
        <v>1000</v>
      </c>
      <c r="S254" s="14" t="s">
        <v>262</v>
      </c>
      <c r="T254" s="14" t="s">
        <v>1181</v>
      </c>
      <c r="V254" s="14">
        <v>1334.5139999999999</v>
      </c>
      <c r="W254" s="14">
        <v>2.669028</v>
      </c>
      <c r="X254" s="14" t="s">
        <v>1182</v>
      </c>
      <c r="Y254" s="27">
        <v>6.2088662610207377E-5</v>
      </c>
      <c r="Z254" s="19" t="str">
        <f>IF($AG$7 &lt;&gt; "", $AG$7 * Y254, "")</f>
        <v/>
      </c>
      <c r="AA254" s="19" t="str">
        <f>IF($AG$7 &lt;&gt; "", $AG$7 * L254 / $L$302,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1247</v>
      </c>
      <c r="B255" t="s">
        <v>25</v>
      </c>
      <c r="C255">
        <v>1</v>
      </c>
      <c r="D255">
        <v>100</v>
      </c>
      <c r="E255">
        <v>82</v>
      </c>
      <c r="F255">
        <v>99</v>
      </c>
      <c r="G255" s="1">
        <v>-2.9776624861587799</v>
      </c>
      <c r="H255" s="2">
        <v>4.8849904512027198E-2</v>
      </c>
      <c r="I255" s="14">
        <v>1.3111362808692699</v>
      </c>
      <c r="J255" s="14">
        <v>1</v>
      </c>
      <c r="K255" s="14">
        <v>0</v>
      </c>
      <c r="L255" s="14">
        <v>1.81979398349451E-4</v>
      </c>
      <c r="M255" s="14">
        <v>1.4514263504675101E-3</v>
      </c>
      <c r="N255" s="14">
        <v>255</v>
      </c>
      <c r="O255" s="14" t="s">
        <v>26</v>
      </c>
      <c r="P255" s="14" t="s">
        <v>27</v>
      </c>
      <c r="Q255" s="14" t="s">
        <v>1248</v>
      </c>
      <c r="R255" s="14" t="s">
        <v>1000</v>
      </c>
      <c r="S255" s="14" t="s">
        <v>347</v>
      </c>
      <c r="T255" s="14" t="s">
        <v>1249</v>
      </c>
      <c r="V255" s="14">
        <v>1278.423</v>
      </c>
      <c r="W255" s="14">
        <v>2.5568460000000002</v>
      </c>
      <c r="X255" s="14" t="s">
        <v>1250</v>
      </c>
      <c r="Y255" s="27">
        <v>6.2088662610207377E-5</v>
      </c>
      <c r="Z255" s="19" t="str">
        <f>IF($AG$7 &lt;&gt; "", $AG$7 * Y255, "")</f>
        <v/>
      </c>
      <c r="AA255" s="19" t="str">
        <f>IF($AG$7 &lt;&gt; "", $AG$7 * L255 / $L$302,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1311</v>
      </c>
      <c r="B256" t="s">
        <v>25</v>
      </c>
      <c r="C256">
        <v>1</v>
      </c>
      <c r="D256">
        <v>107</v>
      </c>
      <c r="E256">
        <v>91</v>
      </c>
      <c r="F256">
        <v>90</v>
      </c>
      <c r="G256" s="1">
        <v>-3.0075728376318298</v>
      </c>
      <c r="H256" s="2">
        <v>4.4434008170180901E-2</v>
      </c>
      <c r="I256" s="14">
        <v>1.3522845094537399</v>
      </c>
      <c r="J256" s="14">
        <v>1</v>
      </c>
      <c r="K256" s="14">
        <v>0</v>
      </c>
      <c r="L256" s="14">
        <v>1.81979398349451E-4</v>
      </c>
      <c r="M256" s="14">
        <v>1.4812773111530599E-3</v>
      </c>
      <c r="N256" s="14">
        <v>271</v>
      </c>
      <c r="O256" s="14" t="s">
        <v>26</v>
      </c>
      <c r="P256" s="14" t="s">
        <v>40</v>
      </c>
      <c r="Q256" s="14" t="s">
        <v>1312</v>
      </c>
      <c r="R256" s="14" t="s">
        <v>1000</v>
      </c>
      <c r="S256" s="14" t="s">
        <v>427</v>
      </c>
      <c r="T256" s="14" t="s">
        <v>1313</v>
      </c>
      <c r="V256" s="14">
        <v>1185.3430000000001</v>
      </c>
      <c r="W256" s="14">
        <v>2.3706860000000001</v>
      </c>
      <c r="X256" s="14" t="s">
        <v>1314</v>
      </c>
      <c r="Y256" s="27">
        <v>6.2088662610207377E-5</v>
      </c>
      <c r="Z256" s="19" t="str">
        <f>IF($AG$7 &lt;&gt; "", $AG$7 * Y256, "")</f>
        <v/>
      </c>
      <c r="AA256" s="19" t="str">
        <f>IF($AG$7 &lt;&gt; "", $AG$7 * L256 / $L$302,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1171</v>
      </c>
      <c r="B257" t="s">
        <v>25</v>
      </c>
      <c r="C257">
        <v>1</v>
      </c>
      <c r="D257">
        <v>106</v>
      </c>
      <c r="E257">
        <v>91</v>
      </c>
      <c r="F257">
        <v>95</v>
      </c>
      <c r="G257" s="1">
        <v>-3.0300118402470799</v>
      </c>
      <c r="H257" s="2">
        <v>4.2567459575847198E-2</v>
      </c>
      <c r="I257" s="14">
        <v>1.37092226772544</v>
      </c>
      <c r="J257" s="14">
        <v>1</v>
      </c>
      <c r="K257" s="14">
        <v>0</v>
      </c>
      <c r="L257" s="14">
        <v>1.81979398349451E-4</v>
      </c>
      <c r="M257" s="14">
        <v>1.5048012546558099E-3</v>
      </c>
      <c r="N257" s="14">
        <v>236</v>
      </c>
      <c r="O257" s="14" t="s">
        <v>26</v>
      </c>
      <c r="P257" s="14" t="s">
        <v>27</v>
      </c>
      <c r="Q257" s="14" t="s">
        <v>1172</v>
      </c>
      <c r="R257" s="14" t="s">
        <v>1000</v>
      </c>
      <c r="S257" s="14" t="s">
        <v>252</v>
      </c>
      <c r="T257" s="14" t="s">
        <v>1173</v>
      </c>
      <c r="V257" s="14">
        <v>1227.421</v>
      </c>
      <c r="W257" s="14">
        <v>2.4548420000000002</v>
      </c>
      <c r="X257" s="14" t="s">
        <v>1174</v>
      </c>
      <c r="Y257" s="27">
        <v>6.2088662610207377E-5</v>
      </c>
      <c r="Z257" s="19" t="str">
        <f>IF($AG$7 &lt;&gt; "", $AG$7 * Y257, "")</f>
        <v/>
      </c>
      <c r="AA257" s="19" t="str">
        <f>IF($AG$7 &lt;&gt; "", $AG$7 * L257 / $L$302,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962</v>
      </c>
      <c r="B258" t="s">
        <v>25</v>
      </c>
      <c r="C258">
        <v>2</v>
      </c>
      <c r="D258">
        <v>226</v>
      </c>
      <c r="E258">
        <v>186</v>
      </c>
      <c r="F258">
        <v>176</v>
      </c>
      <c r="G258" s="1">
        <v>-3.0422362030214498</v>
      </c>
      <c r="H258" s="2">
        <v>8.3147511747718398E-3</v>
      </c>
      <c r="I258" s="14">
        <v>2.0801507428413899</v>
      </c>
      <c r="J258" s="14">
        <v>1</v>
      </c>
      <c r="K258" s="14">
        <v>0</v>
      </c>
      <c r="L258" s="14">
        <v>3.6395879669890102E-4</v>
      </c>
      <c r="M258" s="14">
        <v>3.0160652478359602E-3</v>
      </c>
      <c r="N258" s="14">
        <v>186</v>
      </c>
      <c r="O258" s="14" t="s">
        <v>26</v>
      </c>
      <c r="P258" s="14" t="s">
        <v>27</v>
      </c>
      <c r="Q258" s="14" t="s">
        <v>963</v>
      </c>
      <c r="R258" s="14" t="s">
        <v>29</v>
      </c>
      <c r="S258" s="14" t="s">
        <v>964</v>
      </c>
      <c r="T258" s="14" t="s">
        <v>965</v>
      </c>
      <c r="V258" s="14">
        <v>1081.232</v>
      </c>
      <c r="W258" s="14">
        <v>2.1624639999999999</v>
      </c>
      <c r="X258" s="14" t="s">
        <v>966</v>
      </c>
      <c r="Y258" s="27">
        <v>1.2417732522041475E-4</v>
      </c>
      <c r="Z258" s="19" t="str">
        <f>IF($AG$7 &lt;&gt; "", $AG$7 * Y258, "")</f>
        <v/>
      </c>
      <c r="AA258" s="19" t="str">
        <f>IF($AG$7 &lt;&gt; "", $AG$7 * L258 / $L$302,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265</v>
      </c>
      <c r="B259" t="s">
        <v>25</v>
      </c>
      <c r="C259">
        <v>1</v>
      </c>
      <c r="D259">
        <v>143</v>
      </c>
      <c r="E259">
        <v>109</v>
      </c>
      <c r="F259">
        <v>85</v>
      </c>
      <c r="G259" s="1">
        <v>-3.2187129356393398</v>
      </c>
      <c r="H259" s="2">
        <v>2.89957802014007E-2</v>
      </c>
      <c r="I259" s="14">
        <v>1.5376652010180401</v>
      </c>
      <c r="J259" s="14">
        <v>1</v>
      </c>
      <c r="K259" s="14">
        <v>0</v>
      </c>
      <c r="L259" s="14">
        <v>1.81979398349451E-4</v>
      </c>
      <c r="M259" s="14">
        <v>1.7135154601418999E-3</v>
      </c>
      <c r="N259" s="14">
        <v>47</v>
      </c>
      <c r="O259" s="14" t="s">
        <v>26</v>
      </c>
      <c r="P259" s="14" t="s">
        <v>27</v>
      </c>
      <c r="Q259" s="14" t="s">
        <v>266</v>
      </c>
      <c r="R259" s="14" t="s">
        <v>29</v>
      </c>
      <c r="S259" s="14" t="s">
        <v>267</v>
      </c>
      <c r="T259" s="14" t="s">
        <v>268</v>
      </c>
      <c r="V259" s="14">
        <v>1150.1859999999999</v>
      </c>
      <c r="W259" s="14">
        <v>2.3003719999999999</v>
      </c>
      <c r="X259" s="14" t="s">
        <v>269</v>
      </c>
      <c r="Y259" s="27">
        <v>6.2088662610207377E-5</v>
      </c>
      <c r="Z259" s="19" t="str">
        <f>IF($AG$7 &lt;&gt; "", $AG$7 * Y259, "")</f>
        <v/>
      </c>
      <c r="AA259" s="19" t="str">
        <f>IF($AG$7 &lt;&gt; "", $AG$7 * L259 / $L$302,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777</v>
      </c>
      <c r="B260" t="s">
        <v>25</v>
      </c>
      <c r="C260">
        <v>1</v>
      </c>
      <c r="D260">
        <v>122</v>
      </c>
      <c r="E260">
        <v>110</v>
      </c>
      <c r="F260">
        <v>112</v>
      </c>
      <c r="G260" s="1">
        <v>-3.2680649564663899</v>
      </c>
      <c r="H260" s="2">
        <v>2.3583568311529302E-2</v>
      </c>
      <c r="I260" s="14">
        <v>1.6273904833477</v>
      </c>
      <c r="J260" s="14">
        <v>1</v>
      </c>
      <c r="K260" s="14">
        <v>0</v>
      </c>
      <c r="L260" s="14">
        <v>1.81979398349451E-4</v>
      </c>
      <c r="M260" s="14">
        <v>1.7753230891237E-3</v>
      </c>
      <c r="N260" s="14">
        <v>149</v>
      </c>
      <c r="O260" s="14" t="s">
        <v>26</v>
      </c>
      <c r="P260" s="14" t="s">
        <v>27</v>
      </c>
      <c r="Q260" s="14" t="s">
        <v>778</v>
      </c>
      <c r="R260" s="14" t="s">
        <v>29</v>
      </c>
      <c r="S260" s="14" t="s">
        <v>779</v>
      </c>
      <c r="T260" s="14" t="s">
        <v>780</v>
      </c>
      <c r="V260" s="14">
        <v>1011.09</v>
      </c>
      <c r="W260" s="14">
        <v>2.0221800000000001</v>
      </c>
      <c r="X260" s="14" t="s">
        <v>781</v>
      </c>
      <c r="Y260" s="27">
        <v>6.2088662610207377E-5</v>
      </c>
      <c r="Z260" s="19" t="str">
        <f>IF($AG$7 &lt;&gt; "", $AG$7 * Y260, "")</f>
        <v/>
      </c>
      <c r="AA260" s="19" t="str">
        <f>IF($AG$7 &lt;&gt; "", $AG$7 * L260 / $L$302,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355</v>
      </c>
      <c r="B261" t="s">
        <v>25</v>
      </c>
      <c r="C261">
        <v>1</v>
      </c>
      <c r="D261">
        <v>148</v>
      </c>
      <c r="E261">
        <v>121</v>
      </c>
      <c r="F261">
        <v>125</v>
      </c>
      <c r="G261" s="1">
        <v>-3.4583995217211201</v>
      </c>
      <c r="H261" s="2">
        <v>1.1546119217030601E-2</v>
      </c>
      <c r="I261" s="14">
        <v>1.9375639625977199</v>
      </c>
      <c r="J261" s="14">
        <v>1</v>
      </c>
      <c r="K261" s="14">
        <v>0</v>
      </c>
      <c r="L261" s="14">
        <v>1.81979398349451E-4</v>
      </c>
      <c r="M261" s="14">
        <v>2.0254319640007198E-3</v>
      </c>
      <c r="N261" s="14">
        <v>65</v>
      </c>
      <c r="O261" s="14" t="s">
        <v>26</v>
      </c>
      <c r="P261" s="14" t="s">
        <v>27</v>
      </c>
      <c r="Q261" s="14" t="s">
        <v>356</v>
      </c>
      <c r="R261" s="14" t="s">
        <v>29</v>
      </c>
      <c r="S261" s="14" t="s">
        <v>357</v>
      </c>
      <c r="T261" s="14" t="s">
        <v>358</v>
      </c>
      <c r="V261" s="14">
        <v>1120.33</v>
      </c>
      <c r="W261" s="14">
        <v>2.2406600000000001</v>
      </c>
      <c r="X261" s="14" t="s">
        <v>359</v>
      </c>
      <c r="Y261" s="27">
        <v>6.2088662610207377E-5</v>
      </c>
      <c r="Z261" s="19" t="str">
        <f>IF($AG$7 &lt;&gt; "", $AG$7 * Y261, "")</f>
        <v/>
      </c>
      <c r="AA261" s="19" t="str">
        <f>IF($AG$7 &lt;&gt; "", $AG$7 * L261 / $L$302,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998</v>
      </c>
      <c r="B262" t="s">
        <v>25</v>
      </c>
      <c r="C262">
        <v>1</v>
      </c>
      <c r="D262">
        <v>156</v>
      </c>
      <c r="E262">
        <v>150</v>
      </c>
      <c r="F262">
        <v>145</v>
      </c>
      <c r="G262" s="1">
        <v>-3.6602281612190399</v>
      </c>
      <c r="H262" s="2">
        <v>6.8166291430181002E-3</v>
      </c>
      <c r="I262" s="14">
        <v>2.16643033304012</v>
      </c>
      <c r="J262" s="14">
        <v>1</v>
      </c>
      <c r="K262" s="14">
        <v>0</v>
      </c>
      <c r="L262" s="14">
        <v>1.81979398349451E-4</v>
      </c>
      <c r="M262" s="14">
        <v>2.3306227496411999E-3</v>
      </c>
      <c r="N262" s="14">
        <v>193</v>
      </c>
      <c r="O262" s="14" t="s">
        <v>26</v>
      </c>
      <c r="P262" s="14" t="s">
        <v>973</v>
      </c>
      <c r="Q262" s="14" t="s">
        <v>999</v>
      </c>
      <c r="R262" s="14" t="s">
        <v>1000</v>
      </c>
      <c r="S262" s="14" t="s">
        <v>30</v>
      </c>
      <c r="T262" s="14" t="s">
        <v>1001</v>
      </c>
      <c r="V262" s="14">
        <v>982.05010000000004</v>
      </c>
      <c r="W262" s="14">
        <v>1.9641002000000001</v>
      </c>
      <c r="X262" s="14" t="s">
        <v>1002</v>
      </c>
      <c r="Y262" s="27">
        <v>6.2088662610207377E-5</v>
      </c>
      <c r="Z262" s="19" t="str">
        <f>IF($AG$7 &lt;&gt; "", $AG$7 * Y262, "")</f>
        <v/>
      </c>
      <c r="AA262" s="19" t="str">
        <f>IF($AG$7 &lt;&gt; "", $AG$7 * L262 / $L$302,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481</v>
      </c>
      <c r="B263" t="s">
        <v>25</v>
      </c>
      <c r="C263">
        <v>0</v>
      </c>
      <c r="D263">
        <v>3</v>
      </c>
      <c r="E263">
        <v>4</v>
      </c>
      <c r="F263">
        <v>6</v>
      </c>
      <c r="G263" s="1">
        <v>-4.8074849118071601</v>
      </c>
      <c r="H263" s="2">
        <v>0.87096023800775102</v>
      </c>
      <c r="I263" s="14">
        <v>6.0001671407945399E-2</v>
      </c>
      <c r="J263" s="14">
        <v>1</v>
      </c>
      <c r="K263" s="14">
        <v>0</v>
      </c>
      <c r="L263" s="14">
        <v>0</v>
      </c>
      <c r="M263" s="14">
        <v>6.8866731170530494E-5</v>
      </c>
      <c r="N263" s="14">
        <v>90</v>
      </c>
      <c r="O263" s="14" t="s">
        <v>26</v>
      </c>
      <c r="P263" s="14" t="s">
        <v>431</v>
      </c>
      <c r="Q263" s="14" t="s">
        <v>482</v>
      </c>
      <c r="R263" s="14" t="s">
        <v>29</v>
      </c>
      <c r="S263" s="14" t="s">
        <v>483</v>
      </c>
      <c r="T263" s="14" t="s">
        <v>484</v>
      </c>
      <c r="V263" s="14">
        <v>977.12040000000002</v>
      </c>
      <c r="W263" s="14">
        <v>1.9542408</v>
      </c>
      <c r="X263" s="14" t="s">
        <v>485</v>
      </c>
      <c r="Y263" s="27">
        <v>0</v>
      </c>
      <c r="Z263" s="19" t="str">
        <f>IF($AG$7 &lt;&gt; "", $AG$7 * Y263, "")</f>
        <v/>
      </c>
      <c r="AA263" s="19" t="str">
        <f>IF($AG$7 &lt;&gt; "", $AG$7 * L263 / $L$302,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173</v>
      </c>
      <c r="B264" t="s">
        <v>25</v>
      </c>
      <c r="C264">
        <v>0</v>
      </c>
      <c r="D264">
        <v>8</v>
      </c>
      <c r="E264">
        <v>3</v>
      </c>
      <c r="F264">
        <v>6</v>
      </c>
      <c r="G264" s="1">
        <v>-5.1606489322166</v>
      </c>
      <c r="H264" s="2">
        <v>0.70397955520136302</v>
      </c>
      <c r="I264" s="14">
        <v>0.152439953346754</v>
      </c>
      <c r="J264" s="14">
        <v>1</v>
      </c>
      <c r="K264" s="14">
        <v>0</v>
      </c>
      <c r="L264" s="14">
        <v>0</v>
      </c>
      <c r="M264" s="14">
        <v>8.6097985322588493E-5</v>
      </c>
      <c r="N264" s="14">
        <v>29</v>
      </c>
      <c r="O264" s="14" t="s">
        <v>26</v>
      </c>
      <c r="P264" s="14" t="s">
        <v>40</v>
      </c>
      <c r="Q264" s="14" t="s">
        <v>174</v>
      </c>
      <c r="R264" s="14" t="s">
        <v>29</v>
      </c>
      <c r="S264" s="14" t="s">
        <v>175</v>
      </c>
      <c r="T264" s="14" t="s">
        <v>176</v>
      </c>
      <c r="V264" s="14">
        <v>1090.107</v>
      </c>
      <c r="W264" s="14">
        <v>2.1802139999999999</v>
      </c>
      <c r="X264" s="14" t="s">
        <v>177</v>
      </c>
      <c r="Y264" s="27">
        <v>0</v>
      </c>
      <c r="Z264" s="19" t="str">
        <f>IF($AG$7 &lt;&gt; "", $AG$7 * Y264, "")</f>
        <v/>
      </c>
      <c r="AA264" s="19" t="str">
        <f>IF($AG$7 &lt;&gt; "", $AG$7 * L264 / $L$302,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461</v>
      </c>
      <c r="B265" t="s">
        <v>25</v>
      </c>
      <c r="C265">
        <v>0</v>
      </c>
      <c r="D265">
        <v>7</v>
      </c>
      <c r="E265">
        <v>4</v>
      </c>
      <c r="F265">
        <v>6</v>
      </c>
      <c r="G265" s="1">
        <v>-5.1660920273238498</v>
      </c>
      <c r="H265" s="2">
        <v>0.70397955520136302</v>
      </c>
      <c r="I265" s="14">
        <v>0.152439953346754</v>
      </c>
      <c r="J265" s="14">
        <v>1</v>
      </c>
      <c r="K265" s="14">
        <v>0</v>
      </c>
      <c r="L265" s="14">
        <v>0</v>
      </c>
      <c r="M265" s="14">
        <v>8.6976320521846601E-5</v>
      </c>
      <c r="N265" s="14">
        <v>86</v>
      </c>
      <c r="O265" s="14" t="s">
        <v>26</v>
      </c>
      <c r="P265" s="14" t="s">
        <v>27</v>
      </c>
      <c r="Q265" s="14" t="s">
        <v>462</v>
      </c>
      <c r="R265" s="14" t="s">
        <v>29</v>
      </c>
      <c r="S265" s="14" t="s">
        <v>463</v>
      </c>
      <c r="T265" s="14" t="s">
        <v>464</v>
      </c>
      <c r="V265" s="14">
        <v>1226.3679999999999</v>
      </c>
      <c r="W265" s="14">
        <v>2.4527359999999998</v>
      </c>
      <c r="X265" s="14" t="s">
        <v>465</v>
      </c>
      <c r="Y265" s="27">
        <v>0</v>
      </c>
      <c r="Z265" s="19" t="str">
        <f>IF($AG$7 &lt;&gt; "", $AG$7 * Y265, "")</f>
        <v/>
      </c>
      <c r="AA265" s="19" t="str">
        <f>IF($AG$7 &lt;&gt; "", $AG$7 * L265 / $L$302,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178</v>
      </c>
      <c r="B266" t="s">
        <v>25</v>
      </c>
      <c r="C266">
        <v>0</v>
      </c>
      <c r="D266">
        <v>11</v>
      </c>
      <c r="E266">
        <v>9</v>
      </c>
      <c r="F266">
        <v>6</v>
      </c>
      <c r="G266" s="1">
        <v>-5.7601891699627901</v>
      </c>
      <c r="H266" s="2">
        <v>0.403904449870227</v>
      </c>
      <c r="I266" s="14">
        <v>0.39372136212231401</v>
      </c>
      <c r="J266" s="14">
        <v>1</v>
      </c>
      <c r="K266" s="14">
        <v>0</v>
      </c>
      <c r="L266" s="14">
        <v>0</v>
      </c>
      <c r="M266" s="14">
        <v>1.3211457255859899E-4</v>
      </c>
      <c r="N266" s="14">
        <v>30</v>
      </c>
      <c r="O266" s="14" t="s">
        <v>26</v>
      </c>
      <c r="P266" s="14" t="s">
        <v>27</v>
      </c>
      <c r="Q266" s="14" t="s">
        <v>179</v>
      </c>
      <c r="R266" s="14" t="s">
        <v>29</v>
      </c>
      <c r="S266" s="14" t="s">
        <v>180</v>
      </c>
      <c r="T266" s="14" t="s">
        <v>181</v>
      </c>
      <c r="V266" s="14">
        <v>934.99630000000002</v>
      </c>
      <c r="W266" s="14">
        <v>1.8699926</v>
      </c>
      <c r="X266" s="14" t="s">
        <v>182</v>
      </c>
      <c r="Y266" s="27">
        <v>0</v>
      </c>
      <c r="Z266" s="19" t="str">
        <f>IF($AG$7 &lt;&gt; "", $AG$7 * Y266, "")</f>
        <v/>
      </c>
      <c r="AA266" s="19" t="str">
        <f>IF($AG$7 &lt;&gt; "", $AG$7 * L266 / $L$302,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562</v>
      </c>
      <c r="B267" t="s">
        <v>25</v>
      </c>
      <c r="C267">
        <v>0</v>
      </c>
      <c r="D267">
        <v>13</v>
      </c>
      <c r="E267">
        <v>17</v>
      </c>
      <c r="F267">
        <v>10</v>
      </c>
      <c r="G267" s="1">
        <v>-6.3854967579757904</v>
      </c>
      <c r="H267" s="2">
        <v>0.31450874440327498</v>
      </c>
      <c r="I267" s="14">
        <v>0.50236727520028401</v>
      </c>
      <c r="J267" s="14">
        <v>1</v>
      </c>
      <c r="K267" s="14">
        <v>0</v>
      </c>
      <c r="L267" s="14">
        <v>0</v>
      </c>
      <c r="M267" s="14">
        <v>2.06856300203417E-4</v>
      </c>
      <c r="N267" s="14">
        <v>106</v>
      </c>
      <c r="O267" s="14" t="s">
        <v>26</v>
      </c>
      <c r="P267" s="14" t="s">
        <v>27</v>
      </c>
      <c r="Q267" s="14" t="s">
        <v>563</v>
      </c>
      <c r="R267" s="14" t="s">
        <v>29</v>
      </c>
      <c r="S267" s="14" t="s">
        <v>564</v>
      </c>
      <c r="T267" s="14" t="s">
        <v>565</v>
      </c>
      <c r="V267" s="14">
        <v>1264.479</v>
      </c>
      <c r="W267" s="14">
        <v>2.5289579999999998</v>
      </c>
      <c r="X267" s="14" t="s">
        <v>566</v>
      </c>
      <c r="Y267" s="27">
        <v>0</v>
      </c>
      <c r="Z267" s="19" t="str">
        <f>IF($AG$7 &lt;&gt; "", $AG$7 * Y267, "")</f>
        <v/>
      </c>
      <c r="AA267" s="19" t="str">
        <f>IF($AG$7 &lt;&gt; "", $AG$7 * L267 / $L$302,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622</v>
      </c>
      <c r="B268" t="s">
        <v>25</v>
      </c>
      <c r="C268">
        <v>0</v>
      </c>
      <c r="D268">
        <v>35</v>
      </c>
      <c r="E268">
        <v>23</v>
      </c>
      <c r="F268">
        <v>23</v>
      </c>
      <c r="G268" s="1">
        <v>-7.3778975548412902</v>
      </c>
      <c r="H268" s="2">
        <v>8.62297689503876E-2</v>
      </c>
      <c r="I268" s="14">
        <v>1.06434277757449</v>
      </c>
      <c r="J268" s="14">
        <v>1</v>
      </c>
      <c r="K268" s="14">
        <v>0</v>
      </c>
      <c r="L268" s="14">
        <v>0</v>
      </c>
      <c r="M268" s="14">
        <v>4.1182692304368398E-4</v>
      </c>
      <c r="N268" s="14">
        <v>118</v>
      </c>
      <c r="O268" s="14" t="s">
        <v>26</v>
      </c>
      <c r="P268" s="14" t="s">
        <v>27</v>
      </c>
      <c r="Q268" s="14" t="s">
        <v>623</v>
      </c>
      <c r="R268" s="14" t="s">
        <v>29</v>
      </c>
      <c r="S268" s="14" t="s">
        <v>624</v>
      </c>
      <c r="T268" s="14" t="s">
        <v>625</v>
      </c>
      <c r="V268" s="14">
        <v>911.03840000000002</v>
      </c>
      <c r="W268" s="14">
        <v>1.8220768000000001</v>
      </c>
      <c r="X268" s="14" t="s">
        <v>626</v>
      </c>
      <c r="Y268" s="27">
        <v>0</v>
      </c>
      <c r="Z268" s="19" t="str">
        <f>IF($AG$7 &lt;&gt; "", $AG$7 * Y268, "")</f>
        <v/>
      </c>
      <c r="AA268" s="19" t="str">
        <f>IF($AG$7 &lt;&gt; "", $AG$7 * L268 / $L$302,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792</v>
      </c>
      <c r="B269" t="s">
        <v>25</v>
      </c>
      <c r="C269">
        <v>0</v>
      </c>
      <c r="D269">
        <v>40</v>
      </c>
      <c r="E269">
        <v>28</v>
      </c>
      <c r="F269">
        <v>32</v>
      </c>
      <c r="G269" s="1">
        <v>-7.6874343632771502</v>
      </c>
      <c r="H269" s="2">
        <v>3.9422428187740201E-2</v>
      </c>
      <c r="I269" s="14">
        <v>1.40425662926868</v>
      </c>
      <c r="J269" s="14">
        <v>1</v>
      </c>
      <c r="K269" s="14">
        <v>0</v>
      </c>
      <c r="L269" s="14">
        <v>0</v>
      </c>
      <c r="M269" s="14">
        <v>5.1198498593130702E-4</v>
      </c>
      <c r="N269" s="14">
        <v>152</v>
      </c>
      <c r="O269" s="14" t="s">
        <v>26</v>
      </c>
      <c r="P269" s="14" t="s">
        <v>27</v>
      </c>
      <c r="Q269" s="14" t="s">
        <v>793</v>
      </c>
      <c r="R269" s="14" t="s">
        <v>29</v>
      </c>
      <c r="S269" s="14" t="s">
        <v>794</v>
      </c>
      <c r="T269" s="14" t="s">
        <v>795</v>
      </c>
      <c r="V269" s="14">
        <v>1173.307</v>
      </c>
      <c r="W269" s="14">
        <v>2.3466140000000002</v>
      </c>
      <c r="X269" s="14" t="s">
        <v>796</v>
      </c>
      <c r="Y269" s="27">
        <v>0</v>
      </c>
      <c r="Z269" s="19" t="str">
        <f>IF($AG$7 &lt;&gt; "", $AG$7 * Y269, "")</f>
        <v/>
      </c>
      <c r="AA269" s="19" t="str">
        <f>IF($AG$7 &lt;&gt; "", $AG$7 * L269 / $L$302,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642</v>
      </c>
      <c r="B270" t="s">
        <v>25</v>
      </c>
      <c r="C270">
        <v>0</v>
      </c>
      <c r="D270">
        <v>52</v>
      </c>
      <c r="E270">
        <v>29</v>
      </c>
      <c r="F270">
        <v>33</v>
      </c>
      <c r="G270" s="1">
        <v>-7.8630176341109896</v>
      </c>
      <c r="H270" s="2">
        <v>4.4434008170180901E-2</v>
      </c>
      <c r="I270" s="14">
        <v>1.3522845094537399</v>
      </c>
      <c r="J270" s="14">
        <v>1</v>
      </c>
      <c r="K270" s="14">
        <v>0</v>
      </c>
      <c r="L270" s="14">
        <v>0</v>
      </c>
      <c r="M270" s="14">
        <v>5.7732975469045901E-4</v>
      </c>
      <c r="N270" s="14">
        <v>122</v>
      </c>
      <c r="O270" s="14" t="s">
        <v>26</v>
      </c>
      <c r="P270" s="14" t="s">
        <v>27</v>
      </c>
      <c r="Q270" s="14" t="s">
        <v>643</v>
      </c>
      <c r="R270" s="14" t="s">
        <v>29</v>
      </c>
      <c r="S270" s="14" t="s">
        <v>644</v>
      </c>
      <c r="T270" s="14" t="s">
        <v>645</v>
      </c>
      <c r="V270" s="14">
        <v>1276.5329999999999</v>
      </c>
      <c r="W270" s="14">
        <v>2.5530659999999998</v>
      </c>
      <c r="X270" s="14" t="s">
        <v>646</v>
      </c>
      <c r="Y270" s="27">
        <v>0</v>
      </c>
      <c r="Z270" s="19" t="str">
        <f>IF($AG$7 &lt;&gt; "", $AG$7 * Y270, "")</f>
        <v/>
      </c>
      <c r="AA270" s="19" t="str">
        <f>IF($AG$7 &lt;&gt; "", $AG$7 * L270 / $L$302,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400</v>
      </c>
      <c r="B271" t="s">
        <v>25</v>
      </c>
      <c r="C271">
        <v>0</v>
      </c>
      <c r="D271">
        <v>43</v>
      </c>
      <c r="E271">
        <v>40</v>
      </c>
      <c r="F271">
        <v>30</v>
      </c>
      <c r="G271" s="1">
        <v>-7.8643107328509796</v>
      </c>
      <c r="H271" s="2">
        <v>4.4434008170180901E-2</v>
      </c>
      <c r="I271" s="14">
        <v>1.3522845094537399</v>
      </c>
      <c r="J271" s="14">
        <v>1</v>
      </c>
      <c r="K271" s="14">
        <v>0</v>
      </c>
      <c r="L271" s="14">
        <v>0</v>
      </c>
      <c r="M271" s="14">
        <v>5.7921543205360904E-4</v>
      </c>
      <c r="N271" s="14">
        <v>74</v>
      </c>
      <c r="O271" s="14" t="s">
        <v>26</v>
      </c>
      <c r="P271" s="14" t="s">
        <v>27</v>
      </c>
      <c r="Q271" s="14" t="s">
        <v>401</v>
      </c>
      <c r="R271" s="14" t="s">
        <v>29</v>
      </c>
      <c r="S271" s="14" t="s">
        <v>402</v>
      </c>
      <c r="T271" s="14" t="s">
        <v>403</v>
      </c>
      <c r="V271" s="14">
        <v>1338.672</v>
      </c>
      <c r="W271" s="14">
        <v>2.6773440000000002</v>
      </c>
      <c r="X271" s="14" t="s">
        <v>404</v>
      </c>
      <c r="Y271" s="27">
        <v>0</v>
      </c>
      <c r="Z271" s="19" t="str">
        <f>IF($AG$7 &lt;&gt; "", $AG$7 * Y271, "")</f>
        <v/>
      </c>
      <c r="AA271" s="19" t="str">
        <f>IF($AG$7 &lt;&gt; "", $AG$7 * L271 / $L$302,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295</v>
      </c>
      <c r="B272" t="s">
        <v>25</v>
      </c>
      <c r="C272">
        <v>0</v>
      </c>
      <c r="D272">
        <v>47</v>
      </c>
      <c r="E272">
        <v>51</v>
      </c>
      <c r="F272">
        <v>39</v>
      </c>
      <c r="G272" s="1">
        <v>-8.1495231228618792</v>
      </c>
      <c r="H272" s="2">
        <v>1.84563984760155E-2</v>
      </c>
      <c r="I272" s="14">
        <v>1.7338530419120499</v>
      </c>
      <c r="J272" s="14">
        <v>1</v>
      </c>
      <c r="K272" s="14">
        <v>0</v>
      </c>
      <c r="L272" s="14">
        <v>0</v>
      </c>
      <c r="M272" s="14">
        <v>7.0728049282592603E-4</v>
      </c>
      <c r="N272" s="14">
        <v>53</v>
      </c>
      <c r="O272" s="14" t="s">
        <v>26</v>
      </c>
      <c r="P272" s="14" t="s">
        <v>108</v>
      </c>
      <c r="Q272" s="14" t="s">
        <v>296</v>
      </c>
      <c r="R272" s="14" t="s">
        <v>29</v>
      </c>
      <c r="S272" s="14" t="s">
        <v>297</v>
      </c>
      <c r="T272" s="14" t="s">
        <v>298</v>
      </c>
      <c r="V272" s="14">
        <v>993.07629999999995</v>
      </c>
      <c r="W272" s="14">
        <v>1.9861526</v>
      </c>
      <c r="X272" s="14" t="s">
        <v>299</v>
      </c>
      <c r="Y272" s="27">
        <v>0</v>
      </c>
      <c r="Z272" s="19" t="str">
        <f>IF($AG$7 &lt;&gt; "", $AG$7 * Y272, "")</f>
        <v/>
      </c>
      <c r="AA272" s="19" t="str">
        <f>IF($AG$7 &lt;&gt; "", $AG$7 * L272 / $L$302,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345</v>
      </c>
      <c r="B273" t="s">
        <v>25</v>
      </c>
      <c r="C273">
        <v>0</v>
      </c>
      <c r="D273">
        <v>64</v>
      </c>
      <c r="E273">
        <v>36</v>
      </c>
      <c r="F273">
        <v>48</v>
      </c>
      <c r="G273" s="1">
        <v>-8.2439587846689708</v>
      </c>
      <c r="H273" s="2">
        <v>1.32144475023289E-2</v>
      </c>
      <c r="I273" s="14">
        <v>1.8789509900582499</v>
      </c>
      <c r="J273" s="14">
        <v>1</v>
      </c>
      <c r="K273" s="14">
        <v>0</v>
      </c>
      <c r="L273" s="14">
        <v>0</v>
      </c>
      <c r="M273" s="14">
        <v>7.53652673025754E-4</v>
      </c>
      <c r="N273" s="14">
        <v>63</v>
      </c>
      <c r="O273" s="14" t="s">
        <v>26</v>
      </c>
      <c r="P273" s="14" t="s">
        <v>40</v>
      </c>
      <c r="Q273" s="14" t="s">
        <v>346</v>
      </c>
      <c r="R273" s="14" t="s">
        <v>29</v>
      </c>
      <c r="S273" s="14" t="s">
        <v>347</v>
      </c>
      <c r="T273" s="14" t="s">
        <v>348</v>
      </c>
      <c r="V273" s="14">
        <v>1180.1849999999999</v>
      </c>
      <c r="W273" s="14">
        <v>2.3603700000000001</v>
      </c>
      <c r="X273" s="14" t="s">
        <v>349</v>
      </c>
      <c r="Y273" s="27">
        <v>0</v>
      </c>
      <c r="Z273" s="19" t="str">
        <f>IF($AG$7 &lt;&gt; "", $AG$7 * Y273, "")</f>
        <v/>
      </c>
      <c r="AA273" s="19" t="str">
        <f>IF($AG$7 &lt;&gt; "", $AG$7 * L273 / $L$302,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1291</v>
      </c>
      <c r="B274" t="s">
        <v>25</v>
      </c>
      <c r="C274">
        <v>0</v>
      </c>
      <c r="D274">
        <v>61</v>
      </c>
      <c r="E274">
        <v>51</v>
      </c>
      <c r="F274">
        <v>44</v>
      </c>
      <c r="G274" s="1">
        <v>-8.3262648970903008</v>
      </c>
      <c r="H274" s="2">
        <v>1.8738637939769601E-2</v>
      </c>
      <c r="I274" s="14">
        <v>1.7272619799765301</v>
      </c>
      <c r="J274" s="14">
        <v>1</v>
      </c>
      <c r="K274" s="14">
        <v>0</v>
      </c>
      <c r="L274" s="14">
        <v>0</v>
      </c>
      <c r="M274" s="14">
        <v>7.9871539639611198E-4</v>
      </c>
      <c r="N274" s="14">
        <v>266</v>
      </c>
      <c r="O274" s="14" t="s">
        <v>26</v>
      </c>
      <c r="P274" s="14" t="s">
        <v>108</v>
      </c>
      <c r="Q274" s="14" t="s">
        <v>1292</v>
      </c>
      <c r="R274" s="14" t="s">
        <v>1000</v>
      </c>
      <c r="S274" s="14" t="s">
        <v>402</v>
      </c>
      <c r="T274" s="14" t="s">
        <v>1293</v>
      </c>
      <c r="V274" s="14">
        <v>1199.277</v>
      </c>
      <c r="W274" s="14">
        <v>2.3985539999999999</v>
      </c>
      <c r="X274" s="14" t="s">
        <v>1294</v>
      </c>
      <c r="Y274" s="27">
        <v>0</v>
      </c>
      <c r="Z274" s="19" t="str">
        <f>IF($AG$7 &lt;&gt; "", $AG$7 * Y274, "")</f>
        <v/>
      </c>
      <c r="AA274" s="19" t="str">
        <f>IF($AG$7 &lt;&gt; "", $AG$7 * L274 / $L$302,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1287</v>
      </c>
      <c r="B275" t="s">
        <v>25</v>
      </c>
      <c r="C275">
        <v>0</v>
      </c>
      <c r="D275">
        <v>69</v>
      </c>
      <c r="E275">
        <v>46</v>
      </c>
      <c r="F275">
        <v>53</v>
      </c>
      <c r="G275" s="1">
        <v>-8.4302428670565703</v>
      </c>
      <c r="H275" s="2">
        <v>1.32144475023289E-2</v>
      </c>
      <c r="I275" s="14">
        <v>1.8789509900582499</v>
      </c>
      <c r="J275" s="14">
        <v>1</v>
      </c>
      <c r="K275" s="14">
        <v>0</v>
      </c>
      <c r="L275" s="14">
        <v>0</v>
      </c>
      <c r="M275" s="14">
        <v>8.5839832592635005E-4</v>
      </c>
      <c r="N275" s="14">
        <v>265</v>
      </c>
      <c r="O275" s="14" t="s">
        <v>26</v>
      </c>
      <c r="P275" s="14" t="s">
        <v>40</v>
      </c>
      <c r="Q275" s="14" t="s">
        <v>1288</v>
      </c>
      <c r="R275" s="14" t="s">
        <v>1000</v>
      </c>
      <c r="S275" s="14" t="s">
        <v>397</v>
      </c>
      <c r="T275" s="14" t="s">
        <v>1289</v>
      </c>
      <c r="V275" s="14">
        <v>1121.252</v>
      </c>
      <c r="W275" s="14">
        <v>2.2425039999999998</v>
      </c>
      <c r="X275" s="14" t="s">
        <v>1290</v>
      </c>
      <c r="Y275" s="27">
        <v>0</v>
      </c>
      <c r="Z275" s="19" t="str">
        <f>IF($AG$7 &lt;&gt; "", $AG$7 * Y275, "")</f>
        <v/>
      </c>
      <c r="AA275" s="19" t="str">
        <f>IF($AG$7 &lt;&gt; "", $AG$7 * L275 / $L$302,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1323</v>
      </c>
      <c r="B276" t="s">
        <v>25</v>
      </c>
      <c r="C276">
        <v>0</v>
      </c>
      <c r="D276">
        <v>82</v>
      </c>
      <c r="E276">
        <v>59</v>
      </c>
      <c r="F276">
        <v>58</v>
      </c>
      <c r="G276" s="1">
        <v>-8.67228408686994</v>
      </c>
      <c r="H276" s="2">
        <v>5.2720420113612602E-3</v>
      </c>
      <c r="I276" s="14">
        <v>2.2780211376345201</v>
      </c>
      <c r="J276" s="14">
        <v>1</v>
      </c>
      <c r="K276" s="14">
        <v>0</v>
      </c>
      <c r="L276" s="14">
        <v>0</v>
      </c>
      <c r="M276" s="14">
        <v>1.01558035514084E-3</v>
      </c>
      <c r="N276" s="14">
        <v>274</v>
      </c>
      <c r="O276" s="14" t="s">
        <v>26</v>
      </c>
      <c r="P276" s="14" t="s">
        <v>27</v>
      </c>
      <c r="Q276" s="14" t="s">
        <v>1324</v>
      </c>
      <c r="R276" s="14" t="s">
        <v>1000</v>
      </c>
      <c r="S276" s="14" t="s">
        <v>443</v>
      </c>
      <c r="T276" s="14" t="s">
        <v>1325</v>
      </c>
      <c r="V276" s="14">
        <v>1019.164</v>
      </c>
      <c r="W276" s="14">
        <v>2.0383279999999999</v>
      </c>
      <c r="X276" s="14" t="s">
        <v>1326</v>
      </c>
      <c r="Y276" s="27">
        <v>0</v>
      </c>
      <c r="Z276" s="19" t="str">
        <f>IF($AG$7 &lt;&gt; "", $AG$7 * Y276, "")</f>
        <v/>
      </c>
      <c r="AA276" s="19" t="str">
        <f>IF($AG$7 &lt;&gt; "", $AG$7 * L276 / $L$302,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852</v>
      </c>
      <c r="B277" t="s">
        <v>25</v>
      </c>
      <c r="C277">
        <v>0</v>
      </c>
      <c r="D277">
        <v>81</v>
      </c>
      <c r="E277">
        <v>60</v>
      </c>
      <c r="F277">
        <v>61</v>
      </c>
      <c r="G277" s="1">
        <v>-8.6967257857651994</v>
      </c>
      <c r="H277" s="2">
        <v>4.8377828354143997E-3</v>
      </c>
      <c r="I277" s="14">
        <v>2.3153536307029499</v>
      </c>
      <c r="J277" s="14">
        <v>1</v>
      </c>
      <c r="K277" s="14">
        <v>0</v>
      </c>
      <c r="L277" s="14">
        <v>0</v>
      </c>
      <c r="M277" s="14">
        <v>1.0332894948444501E-3</v>
      </c>
      <c r="N277" s="14">
        <v>164</v>
      </c>
      <c r="O277" s="14" t="s">
        <v>26</v>
      </c>
      <c r="P277" s="14" t="s">
        <v>27</v>
      </c>
      <c r="Q277" s="14" t="s">
        <v>853</v>
      </c>
      <c r="R277" s="14" t="s">
        <v>29</v>
      </c>
      <c r="S277" s="14" t="s">
        <v>854</v>
      </c>
      <c r="T277" s="14" t="s">
        <v>855</v>
      </c>
      <c r="V277" s="14">
        <v>1138.4159999999999</v>
      </c>
      <c r="W277" s="14">
        <v>2.2768320000000002</v>
      </c>
      <c r="X277" s="14" t="s">
        <v>856</v>
      </c>
      <c r="Y277" s="27">
        <v>0</v>
      </c>
      <c r="Z277" s="19" t="str">
        <f>IF($AG$7 &lt;&gt; "", $AG$7 * Y277, "")</f>
        <v/>
      </c>
      <c r="AA277" s="19" t="str">
        <f>IF($AG$7 &lt;&gt; "", $AG$7 * L277 / $L$302,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1095</v>
      </c>
      <c r="B278" t="s">
        <v>25</v>
      </c>
      <c r="C278">
        <v>0</v>
      </c>
      <c r="D278">
        <v>96</v>
      </c>
      <c r="E278">
        <v>64</v>
      </c>
      <c r="F278">
        <v>55</v>
      </c>
      <c r="G278" s="1">
        <v>-8.7741746313988802</v>
      </c>
      <c r="H278" s="2">
        <v>6.7033361921666097E-3</v>
      </c>
      <c r="I278" s="14">
        <v>2.17370899890533</v>
      </c>
      <c r="J278" s="14">
        <v>1</v>
      </c>
      <c r="K278" s="14">
        <v>0</v>
      </c>
      <c r="L278" s="14">
        <v>0</v>
      </c>
      <c r="M278" s="14">
        <v>1.08916177605154E-3</v>
      </c>
      <c r="N278" s="14">
        <v>217</v>
      </c>
      <c r="O278" s="14" t="s">
        <v>26</v>
      </c>
      <c r="P278" s="14" t="s">
        <v>219</v>
      </c>
      <c r="Q278" s="14" t="s">
        <v>1096</v>
      </c>
      <c r="R278" s="14" t="s">
        <v>1000</v>
      </c>
      <c r="S278" s="14" t="s">
        <v>155</v>
      </c>
      <c r="T278" s="14" t="s">
        <v>1097</v>
      </c>
      <c r="V278" s="14">
        <v>1089.2950000000001</v>
      </c>
      <c r="W278" s="14">
        <v>2.1785899999999998</v>
      </c>
      <c r="X278" s="14" t="s">
        <v>1098</v>
      </c>
      <c r="Y278" s="27">
        <v>0</v>
      </c>
      <c r="Z278" s="19" t="str">
        <f>IF($AG$7 &lt;&gt; "", $AG$7 * Y278, "")</f>
        <v/>
      </c>
      <c r="AA278" s="19" t="str">
        <f>IF($AG$7 &lt;&gt; "", $AG$7 * L278 / $L$302,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1099</v>
      </c>
      <c r="B279" t="s">
        <v>25</v>
      </c>
      <c r="C279">
        <v>0</v>
      </c>
      <c r="D279">
        <v>83</v>
      </c>
      <c r="E279">
        <v>71</v>
      </c>
      <c r="F279">
        <v>68</v>
      </c>
      <c r="G279" s="1">
        <v>-8.8387170995026398</v>
      </c>
      <c r="H279" s="2">
        <v>5.2635846132374504E-3</v>
      </c>
      <c r="I279" s="14">
        <v>2.2787183912970201</v>
      </c>
      <c r="J279" s="14">
        <v>1</v>
      </c>
      <c r="K279" s="14">
        <v>0</v>
      </c>
      <c r="L279" s="14">
        <v>0</v>
      </c>
      <c r="M279" s="14">
        <v>1.14107922460487E-3</v>
      </c>
      <c r="N279" s="14">
        <v>218</v>
      </c>
      <c r="O279" s="14" t="s">
        <v>26</v>
      </c>
      <c r="P279" s="14" t="s">
        <v>27</v>
      </c>
      <c r="Q279" s="14" t="s">
        <v>1100</v>
      </c>
      <c r="R279" s="14" t="s">
        <v>1000</v>
      </c>
      <c r="S279" s="14" t="s">
        <v>160</v>
      </c>
      <c r="T279" s="14" t="s">
        <v>1101</v>
      </c>
      <c r="V279" s="14">
        <v>1152.31</v>
      </c>
      <c r="W279" s="14">
        <v>2.3046199999999999</v>
      </c>
      <c r="X279" s="14" t="s">
        <v>1102</v>
      </c>
      <c r="Y279" s="27">
        <v>0</v>
      </c>
      <c r="Z279" s="19" t="str">
        <f>IF($AG$7 &lt;&gt; "", $AG$7 * Y279, "")</f>
        <v/>
      </c>
      <c r="AA279" s="19" t="str">
        <f>IF($AG$7 &lt;&gt; "", $AG$7 * L279 / $L$302,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118</v>
      </c>
      <c r="B280" t="s">
        <v>25</v>
      </c>
      <c r="C280">
        <v>0</v>
      </c>
      <c r="D280">
        <v>85</v>
      </c>
      <c r="E280">
        <v>86</v>
      </c>
      <c r="F280">
        <v>55</v>
      </c>
      <c r="G280" s="1">
        <v>-8.8607992858310798</v>
      </c>
      <c r="H280" s="2">
        <v>4.8377828354143997E-3</v>
      </c>
      <c r="I280" s="14">
        <v>2.3153536307029499</v>
      </c>
      <c r="J280" s="14">
        <v>1</v>
      </c>
      <c r="K280" s="14">
        <v>0</v>
      </c>
      <c r="L280" s="14">
        <v>0</v>
      </c>
      <c r="M280" s="14">
        <v>1.1582865211513299E-3</v>
      </c>
      <c r="N280" s="14">
        <v>18</v>
      </c>
      <c r="O280" s="14" t="s">
        <v>26</v>
      </c>
      <c r="P280" s="14" t="s">
        <v>27</v>
      </c>
      <c r="Q280" s="14" t="s">
        <v>119</v>
      </c>
      <c r="R280" s="14" t="s">
        <v>29</v>
      </c>
      <c r="S280" s="14" t="s">
        <v>120</v>
      </c>
      <c r="T280" s="14" t="s">
        <v>121</v>
      </c>
      <c r="V280" s="14">
        <v>1113.2339999999999</v>
      </c>
      <c r="W280" s="14">
        <v>2.2264680000000001</v>
      </c>
      <c r="X280" s="14" t="s">
        <v>122</v>
      </c>
      <c r="Y280" s="27">
        <v>0</v>
      </c>
      <c r="Z280" s="19" t="str">
        <f>IF($AG$7 &lt;&gt; "", $AG$7 * Y280, "")</f>
        <v/>
      </c>
      <c r="AA280" s="19" t="str">
        <f>IF($AG$7 &lt;&gt; "", $AG$7 * L280 / $L$302,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235</v>
      </c>
      <c r="B281" t="s">
        <v>25</v>
      </c>
      <c r="C281">
        <v>0</v>
      </c>
      <c r="D281">
        <v>84</v>
      </c>
      <c r="E281">
        <v>68</v>
      </c>
      <c r="F281">
        <v>76</v>
      </c>
      <c r="G281" s="1">
        <v>-8.8796533506236806</v>
      </c>
      <c r="H281" s="2">
        <v>4.5496819010131502E-3</v>
      </c>
      <c r="I281" s="14">
        <v>2.3420189667415801</v>
      </c>
      <c r="J281" s="14">
        <v>1</v>
      </c>
      <c r="K281" s="14">
        <v>0</v>
      </c>
      <c r="L281" s="14">
        <v>0</v>
      </c>
      <c r="M281" s="14">
        <v>1.17427156967637E-3</v>
      </c>
      <c r="N281" s="14">
        <v>41</v>
      </c>
      <c r="O281" s="14" t="s">
        <v>26</v>
      </c>
      <c r="P281" s="14" t="s">
        <v>27</v>
      </c>
      <c r="Q281" s="14" t="s">
        <v>236</v>
      </c>
      <c r="R281" s="14" t="s">
        <v>29</v>
      </c>
      <c r="S281" s="14" t="s">
        <v>237</v>
      </c>
      <c r="T281" s="14" t="s">
        <v>238</v>
      </c>
      <c r="V281" s="14">
        <v>975.06110000000001</v>
      </c>
      <c r="W281" s="14">
        <v>1.9501222</v>
      </c>
      <c r="X281" s="14" t="s">
        <v>239</v>
      </c>
      <c r="Y281" s="27">
        <v>0</v>
      </c>
      <c r="Z281" s="19" t="str">
        <f>IF($AG$7 &lt;&gt; "", $AG$7 * Y281, "")</f>
        <v/>
      </c>
      <c r="AA281" s="19" t="str">
        <f>IF($AG$7 &lt;&gt; "", $AG$7 * L281 / $L$302,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1259</v>
      </c>
      <c r="B282" t="s">
        <v>25</v>
      </c>
      <c r="C282">
        <v>0</v>
      </c>
      <c r="D282">
        <v>77</v>
      </c>
      <c r="E282">
        <v>98</v>
      </c>
      <c r="F282">
        <v>71</v>
      </c>
      <c r="G282" s="1">
        <v>-8.9990476005021893</v>
      </c>
      <c r="H282" s="2">
        <v>2.8085566969879602E-3</v>
      </c>
      <c r="I282" s="14">
        <v>2.5515168044955199</v>
      </c>
      <c r="J282" s="14">
        <v>1</v>
      </c>
      <c r="K282" s="14">
        <v>0</v>
      </c>
      <c r="L282" s="14">
        <v>0</v>
      </c>
      <c r="M282" s="14">
        <v>1.2767004235836E-3</v>
      </c>
      <c r="N282" s="14">
        <v>258</v>
      </c>
      <c r="O282" s="14" t="s">
        <v>26</v>
      </c>
      <c r="P282" s="14" t="s">
        <v>27</v>
      </c>
      <c r="Q282" s="14" t="s">
        <v>1260</v>
      </c>
      <c r="R282" s="14" t="s">
        <v>1000</v>
      </c>
      <c r="S282" s="14" t="s">
        <v>362</v>
      </c>
      <c r="T282" s="14" t="s">
        <v>1261</v>
      </c>
      <c r="V282" s="14">
        <v>1088.3510000000001</v>
      </c>
      <c r="W282" s="14">
        <v>2.1767020000000001</v>
      </c>
      <c r="X282" s="14" t="s">
        <v>1262</v>
      </c>
      <c r="Y282" s="27">
        <v>0</v>
      </c>
      <c r="Z282" s="19" t="str">
        <f>IF($AG$7 &lt;&gt; "", $AG$7 * Y282, "")</f>
        <v/>
      </c>
      <c r="AA282" s="19" t="str">
        <f>IF($AG$7 &lt;&gt; "", $AG$7 * L282 / $L$302,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802</v>
      </c>
      <c r="B283" t="s">
        <v>25</v>
      </c>
      <c r="C283">
        <v>0</v>
      </c>
      <c r="D283">
        <v>108</v>
      </c>
      <c r="E283">
        <v>74</v>
      </c>
      <c r="F283">
        <v>69</v>
      </c>
      <c r="G283" s="1">
        <v>-9.0013522922433697</v>
      </c>
      <c r="H283" s="2">
        <v>2.8085566969879602E-3</v>
      </c>
      <c r="I283" s="14">
        <v>2.5515168044955199</v>
      </c>
      <c r="J283" s="14">
        <v>1</v>
      </c>
      <c r="K283" s="14">
        <v>0</v>
      </c>
      <c r="L283" s="14">
        <v>0</v>
      </c>
      <c r="M283" s="14">
        <v>1.2760916238299799E-3</v>
      </c>
      <c r="N283" s="14">
        <v>154</v>
      </c>
      <c r="O283" s="14" t="s">
        <v>26</v>
      </c>
      <c r="P283" s="14" t="s">
        <v>40</v>
      </c>
      <c r="Q283" s="14" t="s">
        <v>803</v>
      </c>
      <c r="R283" s="14" t="s">
        <v>29</v>
      </c>
      <c r="S283" s="14" t="s">
        <v>804</v>
      </c>
      <c r="T283" s="14" t="s">
        <v>805</v>
      </c>
      <c r="V283" s="14">
        <v>941.04949999999997</v>
      </c>
      <c r="W283" s="14">
        <v>1.882099</v>
      </c>
      <c r="X283" s="14" t="s">
        <v>806</v>
      </c>
      <c r="Y283" s="27">
        <v>0</v>
      </c>
      <c r="Z283" s="19" t="str">
        <f>IF($AG$7 &lt;&gt; "", $AG$7 * Y283, "")</f>
        <v/>
      </c>
      <c r="AA283" s="19" t="str">
        <f>IF($AG$7 &lt;&gt; "", $AG$7 * L283 / $L$302,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1191</v>
      </c>
      <c r="B284" t="s">
        <v>25</v>
      </c>
      <c r="C284">
        <v>0</v>
      </c>
      <c r="D284">
        <v>100</v>
      </c>
      <c r="E284">
        <v>71</v>
      </c>
      <c r="F284">
        <v>90</v>
      </c>
      <c r="G284" s="1">
        <v>-9.0716440935920701</v>
      </c>
      <c r="H284" s="2">
        <v>2.1404270269845E-3</v>
      </c>
      <c r="I284" s="14">
        <v>2.6694995738648002</v>
      </c>
      <c r="J284" s="14">
        <v>1</v>
      </c>
      <c r="K284" s="14">
        <v>0</v>
      </c>
      <c r="L284" s="14">
        <v>0</v>
      </c>
      <c r="M284" s="14">
        <v>1.3414708790465101E-3</v>
      </c>
      <c r="N284" s="14">
        <v>241</v>
      </c>
      <c r="O284" s="14" t="s">
        <v>26</v>
      </c>
      <c r="P284" s="14" t="s">
        <v>27</v>
      </c>
      <c r="Q284" s="14" t="s">
        <v>1192</v>
      </c>
      <c r="R284" s="14" t="s">
        <v>1000</v>
      </c>
      <c r="S284" s="14" t="s">
        <v>277</v>
      </c>
      <c r="T284" s="14" t="s">
        <v>1193</v>
      </c>
      <c r="V284" s="14">
        <v>1046.183</v>
      </c>
      <c r="W284" s="14">
        <v>2.0923660000000002</v>
      </c>
      <c r="X284" s="14" t="s">
        <v>1194</v>
      </c>
      <c r="Y284" s="27">
        <v>0</v>
      </c>
      <c r="Z284" s="19" t="str">
        <f>IF($AG$7 &lt;&gt; "", $AG$7 * Y284, "")</f>
        <v/>
      </c>
      <c r="AA284" s="19" t="str">
        <f>IF($AG$7 &lt;&gt; "", $AG$7 * L284 / $L$302,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652</v>
      </c>
      <c r="B285" t="s">
        <v>25</v>
      </c>
      <c r="C285">
        <v>0</v>
      </c>
      <c r="D285">
        <v>110</v>
      </c>
      <c r="E285">
        <v>81</v>
      </c>
      <c r="F285">
        <v>82</v>
      </c>
      <c r="G285" s="1">
        <v>-9.1296821285553698</v>
      </c>
      <c r="H285" s="2">
        <v>1.63442012701081E-3</v>
      </c>
      <c r="I285" s="14">
        <v>2.7866362982381201</v>
      </c>
      <c r="J285" s="14">
        <v>1</v>
      </c>
      <c r="K285" s="14">
        <v>0</v>
      </c>
      <c r="L285" s="14">
        <v>0</v>
      </c>
      <c r="M285" s="14">
        <v>1.3959200324507499E-3</v>
      </c>
      <c r="N285" s="14">
        <v>124</v>
      </c>
      <c r="O285" s="14" t="s">
        <v>26</v>
      </c>
      <c r="P285" s="14" t="s">
        <v>27</v>
      </c>
      <c r="Q285" s="14" t="s">
        <v>653</v>
      </c>
      <c r="R285" s="14" t="s">
        <v>29</v>
      </c>
      <c r="S285" s="14" t="s">
        <v>654</v>
      </c>
      <c r="T285" s="14" t="s">
        <v>655</v>
      </c>
      <c r="V285" s="14">
        <v>1178.345</v>
      </c>
      <c r="W285" s="14">
        <v>2.35669</v>
      </c>
      <c r="X285" s="14" t="s">
        <v>656</v>
      </c>
      <c r="Y285" s="27">
        <v>0</v>
      </c>
      <c r="Z285" s="19" t="str">
        <f>IF($AG$7 &lt;&gt; "", $AG$7 * Y285, "")</f>
        <v/>
      </c>
      <c r="AA285" s="19" t="str">
        <f>IF($AG$7 &lt;&gt; "", $AG$7 * L285 / $L$302,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1267</v>
      </c>
      <c r="B286" t="s">
        <v>25</v>
      </c>
      <c r="C286">
        <v>0</v>
      </c>
      <c r="D286">
        <v>115</v>
      </c>
      <c r="E286">
        <v>78</v>
      </c>
      <c r="F286">
        <v>90</v>
      </c>
      <c r="G286" s="1">
        <v>-9.1816077921261297</v>
      </c>
      <c r="H286" s="2">
        <v>1.34625787789481E-3</v>
      </c>
      <c r="I286" s="14">
        <v>2.8708717423262802</v>
      </c>
      <c r="J286" s="14">
        <v>1</v>
      </c>
      <c r="K286" s="14">
        <v>0</v>
      </c>
      <c r="L286" s="14">
        <v>0</v>
      </c>
      <c r="M286" s="14">
        <v>1.44722196687356E-3</v>
      </c>
      <c r="N286" s="14">
        <v>260</v>
      </c>
      <c r="O286" s="14" t="s">
        <v>26</v>
      </c>
      <c r="P286" s="14" t="s">
        <v>27</v>
      </c>
      <c r="Q286" s="14" t="s">
        <v>1268</v>
      </c>
      <c r="R286" s="14" t="s">
        <v>1000</v>
      </c>
      <c r="S286" s="14" t="s">
        <v>372</v>
      </c>
      <c r="T286" s="14" t="s">
        <v>1269</v>
      </c>
      <c r="V286" s="14">
        <v>1152.2239999999999</v>
      </c>
      <c r="W286" s="14">
        <v>2.3044479999999998</v>
      </c>
      <c r="X286" s="14" t="s">
        <v>1270</v>
      </c>
      <c r="Y286" s="27">
        <v>0</v>
      </c>
      <c r="Z286" s="19" t="str">
        <f>IF($AG$7 &lt;&gt; "", $AG$7 * Y286, "")</f>
        <v/>
      </c>
      <c r="AA286" s="19" t="str">
        <f>IF($AG$7 &lt;&gt; "", $AG$7 * L286 / $L$302,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597</v>
      </c>
      <c r="B287" t="s">
        <v>25</v>
      </c>
      <c r="C287">
        <v>0</v>
      </c>
      <c r="D287">
        <v>106</v>
      </c>
      <c r="E287">
        <v>95</v>
      </c>
      <c r="F287">
        <v>84</v>
      </c>
      <c r="G287" s="1">
        <v>-9.1982915179163101</v>
      </c>
      <c r="H287" s="2">
        <v>1.28149360173114E-3</v>
      </c>
      <c r="I287" s="14">
        <v>2.8922835578291699</v>
      </c>
      <c r="J287" s="14">
        <v>1</v>
      </c>
      <c r="K287" s="14">
        <v>0</v>
      </c>
      <c r="L287" s="14">
        <v>0</v>
      </c>
      <c r="M287" s="14">
        <v>1.46471123495489E-3</v>
      </c>
      <c r="N287" s="14">
        <v>113</v>
      </c>
      <c r="O287" s="14" t="s">
        <v>26</v>
      </c>
      <c r="P287" s="14" t="s">
        <v>27</v>
      </c>
      <c r="Q287" s="14" t="s">
        <v>598</v>
      </c>
      <c r="R287" s="14" t="s">
        <v>29</v>
      </c>
      <c r="S287" s="14" t="s">
        <v>599</v>
      </c>
      <c r="T287" s="14" t="s">
        <v>600</v>
      </c>
      <c r="V287" s="14">
        <v>1151.24</v>
      </c>
      <c r="W287" s="14">
        <v>2.3024800000000001</v>
      </c>
      <c r="X287" s="14" t="s">
        <v>601</v>
      </c>
      <c r="Y287" s="27">
        <v>0</v>
      </c>
      <c r="Z287" s="19" t="str">
        <f>IF($AG$7 &lt;&gt; "", $AG$7 * Y287, "")</f>
        <v/>
      </c>
      <c r="AA287" s="19" t="str">
        <f>IF($AG$7 &lt;&gt; "", $AG$7 * L287 / $L$302,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1303</v>
      </c>
      <c r="B288" t="s">
        <v>25</v>
      </c>
      <c r="C288">
        <v>0</v>
      </c>
      <c r="D288">
        <v>104</v>
      </c>
      <c r="E288">
        <v>89</v>
      </c>
      <c r="F288">
        <v>93</v>
      </c>
      <c r="G288" s="1">
        <v>-9.2067536935791399</v>
      </c>
      <c r="H288" s="2">
        <v>1.2515870845829901E-3</v>
      </c>
      <c r="I288" s="14">
        <v>2.9025389270880702</v>
      </c>
      <c r="J288" s="14">
        <v>1</v>
      </c>
      <c r="K288" s="14">
        <v>0</v>
      </c>
      <c r="L288" s="14">
        <v>0</v>
      </c>
      <c r="M288" s="14">
        <v>1.47371445856975E-3</v>
      </c>
      <c r="N288" s="14">
        <v>269</v>
      </c>
      <c r="O288" s="14" t="s">
        <v>26</v>
      </c>
      <c r="P288" s="14" t="s">
        <v>27</v>
      </c>
      <c r="Q288" s="14" t="s">
        <v>1304</v>
      </c>
      <c r="R288" s="14" t="s">
        <v>1000</v>
      </c>
      <c r="S288" s="14" t="s">
        <v>417</v>
      </c>
      <c r="T288" s="14" t="s">
        <v>1305</v>
      </c>
      <c r="V288" s="14">
        <v>1131.2909999999999</v>
      </c>
      <c r="W288" s="14">
        <v>2.2625820000000001</v>
      </c>
      <c r="X288" s="14" t="s">
        <v>1306</v>
      </c>
      <c r="Y288" s="27">
        <v>0</v>
      </c>
      <c r="Z288" s="19" t="str">
        <f>IF($AG$7 &lt;&gt; "", $AG$7 * Y288, "")</f>
        <v/>
      </c>
      <c r="AA288" s="19" t="str">
        <f>IF($AG$7 &lt;&gt; "", $AG$7 * L288 / $L$302,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245</v>
      </c>
      <c r="B289" t="s">
        <v>25</v>
      </c>
      <c r="C289">
        <v>0</v>
      </c>
      <c r="D289">
        <v>109</v>
      </c>
      <c r="E289">
        <v>102</v>
      </c>
      <c r="F289">
        <v>100</v>
      </c>
      <c r="G289" s="1">
        <v>-9.3302670142062691</v>
      </c>
      <c r="H289" s="2">
        <v>1.2955386203645199E-3</v>
      </c>
      <c r="I289" s="14">
        <v>2.8875496360465802</v>
      </c>
      <c r="J289" s="14">
        <v>1</v>
      </c>
      <c r="K289" s="14">
        <v>0</v>
      </c>
      <c r="L289" s="14">
        <v>0</v>
      </c>
      <c r="M289" s="14">
        <v>1.6058978454178399E-3</v>
      </c>
      <c r="N289" s="14">
        <v>43</v>
      </c>
      <c r="O289" s="14" t="s">
        <v>26</v>
      </c>
      <c r="P289" s="14" t="s">
        <v>27</v>
      </c>
      <c r="Q289" s="14" t="s">
        <v>246</v>
      </c>
      <c r="R289" s="14" t="s">
        <v>29</v>
      </c>
      <c r="S289" s="14" t="s">
        <v>247</v>
      </c>
      <c r="T289" s="14" t="s">
        <v>248</v>
      </c>
      <c r="V289" s="14">
        <v>953.99620000000004</v>
      </c>
      <c r="W289" s="14">
        <v>1.9079923999999999</v>
      </c>
      <c r="X289" s="14" t="s">
        <v>249</v>
      </c>
      <c r="Y289" s="27">
        <v>0</v>
      </c>
      <c r="Z289" s="19" t="str">
        <f>IF($AG$7 &lt;&gt; "", $AG$7 * Y289, "")</f>
        <v/>
      </c>
      <c r="AA289" s="19" t="str">
        <f>IF($AG$7 &lt;&gt; "", $AG$7 * L289 / $L$302,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1239</v>
      </c>
      <c r="B290" t="s">
        <v>25</v>
      </c>
      <c r="C290">
        <v>0</v>
      </c>
      <c r="D290">
        <v>127</v>
      </c>
      <c r="E290">
        <v>105</v>
      </c>
      <c r="F290">
        <v>95</v>
      </c>
      <c r="G290" s="1">
        <v>-9.39235604997309</v>
      </c>
      <c r="H290" s="2">
        <v>1.0344380891045999E-3</v>
      </c>
      <c r="I290" s="14">
        <v>2.9852954966510601</v>
      </c>
      <c r="J290" s="14">
        <v>1</v>
      </c>
      <c r="K290" s="14">
        <v>0</v>
      </c>
      <c r="L290" s="14">
        <v>0</v>
      </c>
      <c r="M290" s="14">
        <v>1.67555685426944E-3</v>
      </c>
      <c r="N290" s="14">
        <v>253</v>
      </c>
      <c r="O290" s="14" t="s">
        <v>26</v>
      </c>
      <c r="P290" s="14" t="s">
        <v>27</v>
      </c>
      <c r="Q290" s="14" t="s">
        <v>1240</v>
      </c>
      <c r="R290" s="14" t="s">
        <v>1000</v>
      </c>
      <c r="S290" s="14" t="s">
        <v>337</v>
      </c>
      <c r="T290" s="14" t="s">
        <v>1241</v>
      </c>
      <c r="V290" s="14">
        <v>969.99879999999996</v>
      </c>
      <c r="W290" s="14">
        <v>1.9399976000000001</v>
      </c>
      <c r="X290" s="14" t="s">
        <v>1242</v>
      </c>
      <c r="Y290" s="27">
        <v>0</v>
      </c>
      <c r="Z290" s="19" t="str">
        <f>IF($AG$7 &lt;&gt; "", $AG$7 * Y290, "")</f>
        <v/>
      </c>
      <c r="AA290" s="19" t="str">
        <f>IF($AG$7 &lt;&gt; "", $AG$7 * L290 / $L$302,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305</v>
      </c>
      <c r="B291" t="s">
        <v>25</v>
      </c>
      <c r="C291">
        <v>0</v>
      </c>
      <c r="D291">
        <v>100</v>
      </c>
      <c r="E291">
        <v>107</v>
      </c>
      <c r="F291">
        <v>120</v>
      </c>
      <c r="G291" s="1">
        <v>-9.4149712118979991</v>
      </c>
      <c r="H291" s="3">
        <v>9.3659423326115097E-4</v>
      </c>
      <c r="I291" s="14">
        <v>3.0284485205562599</v>
      </c>
      <c r="J291" s="14">
        <v>1</v>
      </c>
      <c r="K291" s="14">
        <v>0</v>
      </c>
      <c r="L291" s="14">
        <v>0</v>
      </c>
      <c r="M291" s="14">
        <v>1.70438529542513E-3</v>
      </c>
      <c r="N291" s="14">
        <v>55</v>
      </c>
      <c r="O291" s="14" t="s">
        <v>26</v>
      </c>
      <c r="P291" s="14" t="s">
        <v>27</v>
      </c>
      <c r="Q291" s="14" t="s">
        <v>306</v>
      </c>
      <c r="R291" s="14" t="s">
        <v>29</v>
      </c>
      <c r="S291" s="14" t="s">
        <v>307</v>
      </c>
      <c r="T291" s="14" t="s">
        <v>308</v>
      </c>
      <c r="V291" s="14">
        <v>997.0213</v>
      </c>
      <c r="W291" s="14">
        <v>1.9940426</v>
      </c>
      <c r="X291" s="14" t="s">
        <v>309</v>
      </c>
      <c r="Y291" s="27">
        <v>0</v>
      </c>
      <c r="Z291" s="19" t="str">
        <f>IF($AG$7 &lt;&gt; "", $AG$7 * Y291, "")</f>
        <v/>
      </c>
      <c r="AA291" s="19" t="str">
        <f>IF($AG$7 &lt;&gt; "", $AG$7 * L291 / $L$302,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1235</v>
      </c>
      <c r="B292" t="s">
        <v>25</v>
      </c>
      <c r="C292">
        <v>0</v>
      </c>
      <c r="D292">
        <v>145</v>
      </c>
      <c r="E292">
        <v>125</v>
      </c>
      <c r="F292">
        <v>92</v>
      </c>
      <c r="G292" s="1">
        <v>-9.5341140382572505</v>
      </c>
      <c r="H292" s="3">
        <v>5.5712216038600695E-4</v>
      </c>
      <c r="I292" s="14">
        <v>3.2540495664697402</v>
      </c>
      <c r="J292" s="14">
        <v>1</v>
      </c>
      <c r="K292" s="14">
        <v>0</v>
      </c>
      <c r="L292" s="14">
        <v>0</v>
      </c>
      <c r="M292" s="14">
        <v>1.8483338525877599E-3</v>
      </c>
      <c r="N292" s="14">
        <v>252</v>
      </c>
      <c r="O292" s="14" t="s">
        <v>26</v>
      </c>
      <c r="P292" s="14" t="s">
        <v>27</v>
      </c>
      <c r="Q292" s="14" t="s">
        <v>1236</v>
      </c>
      <c r="R292" s="14" t="s">
        <v>1000</v>
      </c>
      <c r="S292" s="14" t="s">
        <v>332</v>
      </c>
      <c r="T292" s="14" t="s">
        <v>1237</v>
      </c>
      <c r="V292" s="14">
        <v>1087.1030000000001</v>
      </c>
      <c r="W292" s="14">
        <v>2.1742059999999999</v>
      </c>
      <c r="X292" s="14" t="s">
        <v>1238</v>
      </c>
      <c r="Y292" s="27">
        <v>0</v>
      </c>
      <c r="Z292" s="19" t="str">
        <f>IF($AG$7 &lt;&gt; "", $AG$7 * Y292, "")</f>
        <v/>
      </c>
      <c r="AA292" s="19" t="str">
        <f>IF($AG$7 &lt;&gt; "", $AG$7 * L292 / $L$302,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957</v>
      </c>
      <c r="B293" t="s">
        <v>25</v>
      </c>
      <c r="C293">
        <v>0</v>
      </c>
      <c r="D293">
        <v>116</v>
      </c>
      <c r="E293">
        <v>131</v>
      </c>
      <c r="F293">
        <v>119</v>
      </c>
      <c r="G293" s="1">
        <v>-9.5727685587859792</v>
      </c>
      <c r="H293" s="3">
        <v>4.55109790210907E-4</v>
      </c>
      <c r="I293" s="14">
        <v>3.34188382195605</v>
      </c>
      <c r="J293" s="14">
        <v>1</v>
      </c>
      <c r="K293" s="14">
        <v>0</v>
      </c>
      <c r="L293" s="14">
        <v>0</v>
      </c>
      <c r="M293" s="14">
        <v>1.90095096555237E-3</v>
      </c>
      <c r="N293" s="14">
        <v>185</v>
      </c>
      <c r="O293" s="14" t="s">
        <v>26</v>
      </c>
      <c r="P293" s="14" t="s">
        <v>219</v>
      </c>
      <c r="Q293" s="14" t="s">
        <v>958</v>
      </c>
      <c r="R293" s="14" t="s">
        <v>29</v>
      </c>
      <c r="S293" s="14" t="s">
        <v>959</v>
      </c>
      <c r="T293" s="14" t="s">
        <v>960</v>
      </c>
      <c r="V293" s="14">
        <v>1097.318</v>
      </c>
      <c r="W293" s="14">
        <v>2.194636</v>
      </c>
      <c r="X293" s="14" t="s">
        <v>961</v>
      </c>
      <c r="Y293" s="27">
        <v>0</v>
      </c>
      <c r="Z293" s="19" t="str">
        <f>IF($AG$7 &lt;&gt; "", $AG$7 * Y293, "")</f>
        <v/>
      </c>
      <c r="AA293" s="19" t="str">
        <f>IF($AG$7 &lt;&gt; "", $AG$7 * L293 / $L$302,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1327</v>
      </c>
      <c r="B294" t="s">
        <v>25</v>
      </c>
      <c r="C294">
        <v>0</v>
      </c>
      <c r="D294">
        <v>147</v>
      </c>
      <c r="E294">
        <v>112</v>
      </c>
      <c r="F294">
        <v>116</v>
      </c>
      <c r="G294" s="1">
        <v>-9.5898074223939194</v>
      </c>
      <c r="H294" s="3">
        <v>4.4569698528652298E-4</v>
      </c>
      <c r="I294" s="14">
        <v>3.3509603034903499</v>
      </c>
      <c r="J294" s="14">
        <v>1</v>
      </c>
      <c r="K294" s="14">
        <v>0</v>
      </c>
      <c r="L294" s="14">
        <v>0</v>
      </c>
      <c r="M294" s="14">
        <v>1.92176056031606E-3</v>
      </c>
      <c r="N294" s="14">
        <v>275</v>
      </c>
      <c r="O294" s="14" t="s">
        <v>26</v>
      </c>
      <c r="P294" s="14" t="s">
        <v>27</v>
      </c>
      <c r="Q294" s="14" t="s">
        <v>1328</v>
      </c>
      <c r="R294" s="14" t="s">
        <v>1000</v>
      </c>
      <c r="S294" s="14" t="s">
        <v>448</v>
      </c>
      <c r="T294" s="14" t="s">
        <v>1329</v>
      </c>
      <c r="V294" s="14">
        <v>1150.3620000000001</v>
      </c>
      <c r="W294" s="14">
        <v>2.3007240000000002</v>
      </c>
      <c r="X294" s="14" t="s">
        <v>1330</v>
      </c>
      <c r="Y294" s="27">
        <v>0</v>
      </c>
      <c r="Z294" s="19" t="str">
        <f>IF($AG$7 &lt;&gt; "", $AG$7 * Y294, "")</f>
        <v/>
      </c>
      <c r="AA294" s="19" t="str">
        <f>IF($AG$7 &lt;&gt; "", $AG$7 * L294 / $L$302,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837</v>
      </c>
      <c r="B295" t="s">
        <v>25</v>
      </c>
      <c r="C295">
        <v>0</v>
      </c>
      <c r="D295">
        <v>194</v>
      </c>
      <c r="E295">
        <v>141</v>
      </c>
      <c r="F295">
        <v>158</v>
      </c>
      <c r="G295" s="1">
        <v>-9.9842543988739294</v>
      </c>
      <c r="H295" s="3">
        <v>1.0641632745635999E-4</v>
      </c>
      <c r="I295" s="14">
        <v>3.97299173312939</v>
      </c>
      <c r="J295" s="14">
        <v>1</v>
      </c>
      <c r="K295" s="14">
        <v>0</v>
      </c>
      <c r="L295" s="14">
        <v>0</v>
      </c>
      <c r="M295" s="14">
        <v>2.5269457418304201E-3</v>
      </c>
      <c r="N295" s="14">
        <v>161</v>
      </c>
      <c r="O295" s="14" t="s">
        <v>26</v>
      </c>
      <c r="P295" s="14" t="s">
        <v>27</v>
      </c>
      <c r="Q295" s="14" t="s">
        <v>838</v>
      </c>
      <c r="R295" s="14" t="s">
        <v>29</v>
      </c>
      <c r="S295" s="14" t="s">
        <v>839</v>
      </c>
      <c r="T295" s="14" t="s">
        <v>840</v>
      </c>
      <c r="V295" s="14">
        <v>1027.1389999999999</v>
      </c>
      <c r="W295" s="14">
        <v>2.054278</v>
      </c>
      <c r="X295" s="14" t="s">
        <v>841</v>
      </c>
      <c r="Y295" s="27">
        <v>0</v>
      </c>
      <c r="Z295" s="19" t="str">
        <f>IF($AG$7 &lt;&gt; "", $AG$7 * Y295, "")</f>
        <v/>
      </c>
      <c r="AA295" s="19" t="str">
        <f>IF($AG$7 &lt;&gt; "", $AG$7 * L295 / $L$302,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1403</v>
      </c>
      <c r="B296" t="s">
        <v>25</v>
      </c>
      <c r="C296">
        <v>0</v>
      </c>
      <c r="D296">
        <v>185</v>
      </c>
      <c r="E296">
        <v>162</v>
      </c>
      <c r="F296">
        <v>166</v>
      </c>
      <c r="G296" s="1">
        <v>-10.0494160144147</v>
      </c>
      <c r="H296" s="3">
        <v>8.1840593911545095E-5</v>
      </c>
      <c r="I296" s="14">
        <v>4.0870312276393603</v>
      </c>
      <c r="J296" s="14">
        <v>1</v>
      </c>
      <c r="K296" s="14">
        <v>0</v>
      </c>
      <c r="L296" s="14">
        <v>0</v>
      </c>
      <c r="M296" s="14">
        <v>2.64460169441371E-3</v>
      </c>
      <c r="N296" s="14">
        <v>294</v>
      </c>
      <c r="O296" s="14" t="s">
        <v>26</v>
      </c>
      <c r="P296" s="14" t="s">
        <v>40</v>
      </c>
      <c r="Q296" s="14" t="s">
        <v>1404</v>
      </c>
      <c r="R296" s="14" t="s">
        <v>1000</v>
      </c>
      <c r="S296" s="14" t="s">
        <v>544</v>
      </c>
      <c r="T296" s="14" t="s">
        <v>1405</v>
      </c>
      <c r="V296" s="14">
        <v>1136.354</v>
      </c>
      <c r="W296" s="14">
        <v>2.2727080000000002</v>
      </c>
      <c r="X296" s="14" t="s">
        <v>1406</v>
      </c>
      <c r="Y296" s="27">
        <v>0</v>
      </c>
      <c r="Z296" s="19" t="str">
        <f>IF($AG$7 &lt;&gt; "", $AG$7 * Y296, "")</f>
        <v/>
      </c>
      <c r="AA296" s="19" t="str">
        <f>IF($AG$7 &lt;&gt; "", $AG$7 * L296 / $L$302,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988</v>
      </c>
      <c r="B297" t="s">
        <v>25</v>
      </c>
      <c r="C297">
        <v>0</v>
      </c>
      <c r="D297">
        <v>211</v>
      </c>
      <c r="E297">
        <v>162</v>
      </c>
      <c r="F297">
        <v>168</v>
      </c>
      <c r="G297" s="1">
        <v>-10.118438262012599</v>
      </c>
      <c r="H297" s="3">
        <v>5.6851167175028102E-5</v>
      </c>
      <c r="I297" s="14">
        <v>4.2452606146619001</v>
      </c>
      <c r="J297" s="14">
        <v>1</v>
      </c>
      <c r="K297" s="14">
        <v>0</v>
      </c>
      <c r="L297" s="14">
        <v>0</v>
      </c>
      <c r="M297" s="14">
        <v>2.7735345615335001E-3</v>
      </c>
      <c r="N297" s="14">
        <v>191</v>
      </c>
      <c r="O297" s="14" t="s">
        <v>26</v>
      </c>
      <c r="P297" s="14" t="s">
        <v>27</v>
      </c>
      <c r="Q297" s="14" t="s">
        <v>989</v>
      </c>
      <c r="R297" s="14" t="s">
        <v>29</v>
      </c>
      <c r="S297" s="14" t="s">
        <v>990</v>
      </c>
      <c r="T297" s="14" t="s">
        <v>991</v>
      </c>
      <c r="V297" s="14">
        <v>978.15120000000002</v>
      </c>
      <c r="W297" s="14">
        <v>1.9563024</v>
      </c>
      <c r="X297" s="14" t="s">
        <v>992</v>
      </c>
      <c r="Y297" s="27">
        <v>0</v>
      </c>
      <c r="Z297" s="19" t="str">
        <f>IF($AG$7 &lt;&gt; "", $AG$7 * Y297, "")</f>
        <v/>
      </c>
      <c r="AA297" s="19" t="str">
        <f>IF($AG$7 &lt;&gt; "", $AG$7 * L297 / $L$302,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168</v>
      </c>
      <c r="B298" t="s">
        <v>25</v>
      </c>
      <c r="C298">
        <v>0</v>
      </c>
      <c r="D298">
        <v>193</v>
      </c>
      <c r="E298">
        <v>189</v>
      </c>
      <c r="F298">
        <v>171</v>
      </c>
      <c r="G298" s="1">
        <v>-10.1596008546154</v>
      </c>
      <c r="H298" s="3">
        <v>4.7163745233585002E-5</v>
      </c>
      <c r="I298" s="14">
        <v>4.3263917152457996</v>
      </c>
      <c r="J298" s="14">
        <v>1</v>
      </c>
      <c r="K298" s="14">
        <v>0</v>
      </c>
      <c r="L298" s="14">
        <v>0</v>
      </c>
      <c r="M298" s="14">
        <v>2.85482699245828E-3</v>
      </c>
      <c r="N298" s="14">
        <v>28</v>
      </c>
      <c r="O298" s="14" t="s">
        <v>26</v>
      </c>
      <c r="P298" s="14" t="s">
        <v>40</v>
      </c>
      <c r="Q298" s="14" t="s">
        <v>169</v>
      </c>
      <c r="R298" s="14" t="s">
        <v>29</v>
      </c>
      <c r="S298" s="14" t="s">
        <v>170</v>
      </c>
      <c r="T298" s="14" t="s">
        <v>171</v>
      </c>
      <c r="V298" s="14">
        <v>1109.193</v>
      </c>
      <c r="W298" s="14">
        <v>2.2183860000000002</v>
      </c>
      <c r="X298" s="14" t="s">
        <v>172</v>
      </c>
      <c r="Y298" s="27">
        <v>0</v>
      </c>
      <c r="Z298" s="19" t="str">
        <f>IF($AG$7 &lt;&gt; "", $AG$7 * Y298, "")</f>
        <v/>
      </c>
      <c r="AA298" s="19" t="str">
        <f>IF($AG$7 &lt;&gt; "", $AG$7 * L298 / $L$302,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747</v>
      </c>
      <c r="B299" t="s">
        <v>25</v>
      </c>
      <c r="C299">
        <v>0</v>
      </c>
      <c r="D299">
        <v>202</v>
      </c>
      <c r="E299">
        <v>187</v>
      </c>
      <c r="F299">
        <v>166</v>
      </c>
      <c r="G299" s="1">
        <v>-10.160759194512799</v>
      </c>
      <c r="H299" s="3">
        <v>4.7163745233585002E-5</v>
      </c>
      <c r="I299" s="14">
        <v>4.3263917152457996</v>
      </c>
      <c r="J299" s="14">
        <v>1</v>
      </c>
      <c r="K299" s="14">
        <v>0</v>
      </c>
      <c r="L299" s="14">
        <v>0</v>
      </c>
      <c r="M299" s="14">
        <v>2.85671076258399E-3</v>
      </c>
      <c r="N299" s="14">
        <v>143</v>
      </c>
      <c r="O299" s="14" t="s">
        <v>26</v>
      </c>
      <c r="P299" s="14" t="s">
        <v>27</v>
      </c>
      <c r="Q299" s="14" t="s">
        <v>748</v>
      </c>
      <c r="R299" s="14" t="s">
        <v>29</v>
      </c>
      <c r="S299" s="14" t="s">
        <v>749</v>
      </c>
      <c r="T299" s="14" t="s">
        <v>750</v>
      </c>
      <c r="V299" s="14">
        <v>1285.5219999999999</v>
      </c>
      <c r="W299" s="14">
        <v>2.5710440000000001</v>
      </c>
      <c r="X299" s="14" t="s">
        <v>751</v>
      </c>
      <c r="Y299" s="27">
        <v>0</v>
      </c>
      <c r="Z299" s="19" t="str">
        <f>IF($AG$7 &lt;&gt; "", $AG$7 * Y299, "")</f>
        <v/>
      </c>
      <c r="AA299" s="19" t="str">
        <f>IF($AG$7 &lt;&gt; "", $AG$7 * L299 / $L$302,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71</v>
      </c>
      <c r="B300" t="s">
        <v>25</v>
      </c>
      <c r="C300">
        <v>0</v>
      </c>
      <c r="D300">
        <v>280</v>
      </c>
      <c r="E300">
        <v>212</v>
      </c>
      <c r="F300">
        <v>214</v>
      </c>
      <c r="G300" s="1">
        <v>-10.5001741054497</v>
      </c>
      <c r="H300" s="3">
        <v>1.41458160344886E-5</v>
      </c>
      <c r="I300" s="14">
        <v>4.8493719941912197</v>
      </c>
      <c r="J300" s="14">
        <v>1</v>
      </c>
      <c r="K300" s="14">
        <v>0</v>
      </c>
      <c r="L300" s="14">
        <v>0</v>
      </c>
      <c r="M300" s="14">
        <v>3.6142839404313901E-3</v>
      </c>
      <c r="N300" s="14">
        <v>9</v>
      </c>
      <c r="O300" s="14" t="s">
        <v>26</v>
      </c>
      <c r="P300" s="14" t="s">
        <v>27</v>
      </c>
      <c r="Q300" s="14" t="s">
        <v>72</v>
      </c>
      <c r="R300" s="14" t="s">
        <v>29</v>
      </c>
      <c r="S300" s="14" t="s">
        <v>73</v>
      </c>
      <c r="T300" s="14" t="s">
        <v>74</v>
      </c>
      <c r="V300" s="14">
        <v>1109.239</v>
      </c>
      <c r="W300" s="14">
        <v>2.2184780000000002</v>
      </c>
      <c r="X300" s="14" t="s">
        <v>75</v>
      </c>
      <c r="Y300" s="27">
        <v>0</v>
      </c>
      <c r="Z300" s="19" t="str">
        <f>IF($AG$7 &lt;&gt; "", $AG$7 * Y300, "")</f>
        <v/>
      </c>
      <c r="AA300" s="19" t="str">
        <f>IF($AG$7 &lt;&gt; "", $AG$7 * L300 / $L$302,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193</v>
      </c>
      <c r="B301" t="s">
        <v>25</v>
      </c>
      <c r="C301">
        <v>0</v>
      </c>
      <c r="D301">
        <v>318</v>
      </c>
      <c r="E301">
        <v>260</v>
      </c>
      <c r="F301">
        <v>220</v>
      </c>
      <c r="G301" s="1">
        <v>-10.6747909688265</v>
      </c>
      <c r="H301" s="3">
        <v>5.5602582077549296E-6</v>
      </c>
      <c r="I301" s="14">
        <v>5.2549050401446804</v>
      </c>
      <c r="J301" s="14">
        <v>1</v>
      </c>
      <c r="K301" s="14">
        <v>0</v>
      </c>
      <c r="L301" s="14">
        <v>0</v>
      </c>
      <c r="M301" s="14">
        <v>4.0794618100577704E-3</v>
      </c>
      <c r="N301" s="14">
        <v>33</v>
      </c>
      <c r="O301" s="14" t="s">
        <v>26</v>
      </c>
      <c r="P301" s="14" t="s">
        <v>40</v>
      </c>
      <c r="Q301" s="14" t="s">
        <v>194</v>
      </c>
      <c r="R301" s="14" t="s">
        <v>29</v>
      </c>
      <c r="S301" s="14" t="s">
        <v>195</v>
      </c>
      <c r="T301" s="14" t="s">
        <v>196</v>
      </c>
      <c r="V301" s="14">
        <v>948.08</v>
      </c>
      <c r="W301" s="14">
        <v>1.8961600000000001</v>
      </c>
      <c r="X301" s="14" t="s">
        <v>197</v>
      </c>
      <c r="Y301" s="27">
        <v>0</v>
      </c>
      <c r="Z301" s="19" t="str">
        <f>IF($AG$7 &lt;&gt; "", $AG$7 * Y301, "")</f>
        <v/>
      </c>
      <c r="AA301" s="19" t="str">
        <f>IF($AG$7 &lt;&gt; "", $AG$7 * L301 / $L$302,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B302" t="s">
        <v>1432</v>
      </c>
      <c r="C302">
        <v>16106</v>
      </c>
      <c r="K302" s="14" t="s">
        <v>1444</v>
      </c>
      <c r="L302" s="14">
        <v>2.4028559758061436</v>
      </c>
    </row>
  </sheetData>
  <autoFilter ref="A1:AD302">
    <sortState ref="A2:AD302">
      <sortCondition descending="1" ref="G1:G30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BC103_KIR_A6_C0401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2020-08-04T22:41:46Z</dcterms:modified>
</cp:coreProperties>
</file>