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0601_B6_C0701\"/>
    </mc:Choice>
  </mc:AlternateContent>
  <bookViews>
    <workbookView xWindow="0" yWindow="0" windowWidth="13125" windowHeight="6105"/>
  </bookViews>
  <sheets>
    <sheet name="AP0601_B6_C0701" sheetId="1" r:id="rId1"/>
  </sheets>
  <definedNames>
    <definedName name="_xlnm._FilterDatabase" localSheetId="0" hidden="1">AP0601_B6_C0701!$A$1:$AD$297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<sst xmlns="http://schemas.openxmlformats.org/spreadsheetml/2006/main" count="2710" uniqueCount="1424">
  <si>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</si>
  <si>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</si>
  <si>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</si>
  <si>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</si>
  <si>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</si>
  <si>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</si>
  <si>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</si>
  <si>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</si>
  <si>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</si>
  <si>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</si>
  <si>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</si>
  <si>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</si>
  <si>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</si>
  <si>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</si>
  <si>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</si>
  <si>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</si>
  <si>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</si>
  <si>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</si>
  <si>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</si>
  <si>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</si>
  <si>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</si>
  <si>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</si>
  <si>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</si>
  <si>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</si>
  <si>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</si>
  <si>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AP0601_B6_C0701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</si>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</sst>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6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1410</v>
      </c>
      <c r="Z1" s="28" t="s">
        <v>1412</v>
      </c>
      <c r="AA1" s="28" t="s">
        <v>1413</v>
      </c>
      <c r="AB1" s="28" t="s">
        <v>1414</v>
      </c>
      <c r="AC1" s="28" t="s">
        <v>1415</v>
      </c>
      <c r="AD1" s="28" t="s">
        <v>1416</v>
      </c>
      <c r="AF1" s="15" t="s">
        <v>1417</v>
      </c>
      <c r="AG1" s="15"/>
    </row>
    <row r="2" spans="1:33" x14ac:dyDescent="0.25">
      <c r="A2" s="5" t="s">
        <v>777</v>
      </c>
      <c r="B2" s="5" t="s">
        <v>25</v>
      </c>
      <c r="C2" s="5">
        <v>17283</v>
      </c>
      <c r="D2" s="5">
        <v>371</v>
      </c>
      <c r="E2" s="5">
        <v>394</v>
      </c>
      <c r="F2" s="5">
        <v>329</v>
      </c>
      <c r="G2" s="6">
        <v>5.3442624902682603</v>
      </c>
      <c r="H2" s="7">
        <v>1.0363069721390499E-24</v>
      </c>
      <c r="I2" s="16">
        <v>23.984511579958699</v>
      </c>
      <c r="J2" s="16">
        <v>1.0363069721390499E-24</v>
      </c>
      <c r="K2" s="16">
        <v>23.984511579958699</v>
      </c>
      <c r="L2" s="16">
        <v>0.28548301081313199</v>
      </c>
      <c r="M2" s="16">
        <v>7.0249519424500301E-3</v>
      </c>
      <c r="N2" s="16">
        <v>149</v>
      </c>
      <c r="O2" s="16" t="s">
        <v>26</v>
      </c>
      <c r="P2" s="16" t="s">
        <v>27</v>
      </c>
      <c r="Q2" s="16" t="s">
        <v>778</v>
      </c>
      <c r="R2" s="16" t="s">
        <v>29</v>
      </c>
      <c r="S2" s="16" t="s">
        <v>779</v>
      </c>
      <c r="T2" s="16" t="s">
        <v>780</v>
      </c>
      <c r="U2" s="16"/>
      <c r="V2" s="16">
        <v>1178.308</v>
      </c>
      <c r="W2" s="16">
        <v>2.3566159999999998</v>
      </c>
      <c r="X2" s="16" t="s">
        <v>781</v>
      </c>
      <c r="Y2" s="17">
        <v>0.21767276665952973</v>
      </c>
      <c r="Z2" s="18" t="str">
        <f>IF($AG$7 &lt;&gt; "", $AG$7 * Y2, "")</f>
        <v/>
      </c>
      <c r="AA2" s="18" t="str">
        <f>IF($AG$7 &lt;&gt; "", $AG$7 * L2 / $L$297,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1418</v>
      </c>
    </row>
    <row r="3" spans="1:33" x14ac:dyDescent="0.25">
      <c r="A3" s="5" t="s">
        <v>977</v>
      </c>
      <c r="B3" s="5" t="s">
        <v>25</v>
      </c>
      <c r="C3" s="5">
        <v>633</v>
      </c>
      <c r="D3" s="5">
        <v>97</v>
      </c>
      <c r="E3" s="5">
        <v>96</v>
      </c>
      <c r="F3" s="5">
        <v>100</v>
      </c>
      <c r="G3" s="6">
        <v>2.4697118744952902</v>
      </c>
      <c r="H3" s="7">
        <v>6.7337462850795095E-5</v>
      </c>
      <c r="I3" s="16">
        <v>4.1717432510405601</v>
      </c>
      <c r="J3" s="16">
        <v>6.7337462850795095E-5</v>
      </c>
      <c r="K3" s="16">
        <v>4.1717432510405601</v>
      </c>
      <c r="L3" s="16">
        <v>1.04559825171968E-2</v>
      </c>
      <c r="M3" s="16">
        <v>1.8859003038152499E-3</v>
      </c>
      <c r="N3" s="16">
        <v>189</v>
      </c>
      <c r="O3" s="16" t="s">
        <v>26</v>
      </c>
      <c r="P3" s="16" t="s">
        <v>27</v>
      </c>
      <c r="Q3" s="16" t="s">
        <v>978</v>
      </c>
      <c r="R3" s="16" t="s">
        <v>29</v>
      </c>
      <c r="S3" s="16" t="s">
        <v>979</v>
      </c>
      <c r="T3" s="16" t="s">
        <v>980</v>
      </c>
      <c r="U3" s="16"/>
      <c r="V3" s="16">
        <v>975.06100000000004</v>
      </c>
      <c r="W3" s="16">
        <v>1.9501219999999999</v>
      </c>
      <c r="X3" s="16" t="s">
        <v>981</v>
      </c>
      <c r="Y3" s="17">
        <v>7.9723925994030151E-3</v>
      </c>
      <c r="Z3" s="18" t="str">
        <f>IF($AG$7 &lt;&gt; "", $AG$7 * Y3, "")</f>
        <v/>
      </c>
      <c r="AA3" s="18" t="str">
        <f>IF($AG$7 &lt;&gt; "", $AG$7 * L3 / $L$297,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1419</v>
      </c>
    </row>
    <row r="4" spans="1:33" x14ac:dyDescent="0.25">
      <c r="A4" s="5" t="s">
        <v>772</v>
      </c>
      <c r="B4" s="5" t="s">
        <v>25</v>
      </c>
      <c r="C4" s="5">
        <v>894</v>
      </c>
      <c r="D4" s="5">
        <v>146</v>
      </c>
      <c r="E4" s="5">
        <v>148</v>
      </c>
      <c r="F4" s="5">
        <v>140</v>
      </c>
      <c r="G4" s="6">
        <v>2.4028759221058098</v>
      </c>
      <c r="H4" s="7">
        <v>7.5057498264921994E-5</v>
      </c>
      <c r="I4" s="16">
        <v>4.1246059151140697</v>
      </c>
      <c r="J4" s="16">
        <v>7.5057498264921994E-5</v>
      </c>
      <c r="K4" s="16">
        <v>4.1246059151140697</v>
      </c>
      <c r="L4" s="16">
        <v>1.4767217014808799E-2</v>
      </c>
      <c r="M4" s="16">
        <v>2.79043199334908E-3</v>
      </c>
      <c r="N4" s="16">
        <v>148</v>
      </c>
      <c r="O4" s="16" t="s">
        <v>26</v>
      </c>
      <c r="P4" s="16" t="s">
        <v>27</v>
      </c>
      <c r="Q4" s="16" t="s">
        <v>773</v>
      </c>
      <c r="R4" s="16" t="s">
        <v>29</v>
      </c>
      <c r="S4" s="16" t="s">
        <v>774</v>
      </c>
      <c r="T4" s="16" t="s">
        <v>775</v>
      </c>
      <c r="U4" s="16"/>
      <c r="V4" s="16">
        <v>956.06110000000001</v>
      </c>
      <c r="W4" s="16">
        <v>1.9121222</v>
      </c>
      <c r="X4" s="16" t="s">
        <v>776</v>
      </c>
      <c r="Y4" s="17">
        <v>1.1259587652237434E-2</v>
      </c>
      <c r="Z4" s="18" t="str">
        <f>IF($AG$7 &lt;&gt; "", $AG$7 * Y4, "")</f>
        <v/>
      </c>
      <c r="AA4" s="18" t="str">
        <f>IF($AG$7 &lt;&gt; "", $AG$7 * L4 / $L$297,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1420</v>
      </c>
    </row>
    <row r="5" spans="1:33" x14ac:dyDescent="0.25">
      <c r="A5" s="8" t="s">
        <v>837</v>
      </c>
      <c r="B5" s="8" t="s">
        <v>25</v>
      </c>
      <c r="C5" s="8">
        <v>483</v>
      </c>
      <c r="D5" s="8">
        <v>103</v>
      </c>
      <c r="E5" s="8">
        <v>101</v>
      </c>
      <c r="F5" s="8">
        <v>98</v>
      </c>
      <c r="G5" s="9">
        <v>2.0372670407664399</v>
      </c>
      <c r="H5" s="10">
        <v>1.4746321749119101E-3</v>
      </c>
      <c r="I5" s="19">
        <v>2.83131629448402</v>
      </c>
      <c r="J5" s="19">
        <v>1.4746321749119101E-3</v>
      </c>
      <c r="K5" s="19">
        <v>2.83131629448402</v>
      </c>
      <c r="L5" s="19">
        <v>7.9782615415577504E-3</v>
      </c>
      <c r="M5" s="19">
        <v>1.9419914143494099E-3</v>
      </c>
      <c r="N5" s="19">
        <v>161</v>
      </c>
      <c r="O5" s="19" t="s">
        <v>26</v>
      </c>
      <c r="P5" s="19" t="s">
        <v>34</v>
      </c>
      <c r="Q5" s="19" t="s">
        <v>838</v>
      </c>
      <c r="R5" s="19" t="s">
        <v>29</v>
      </c>
      <c r="S5" s="19" t="s">
        <v>839</v>
      </c>
      <c r="T5" s="19" t="s">
        <v>840</v>
      </c>
      <c r="U5" s="19"/>
      <c r="V5" s="19">
        <v>1199.413</v>
      </c>
      <c r="W5" s="19">
        <v>2.3988260000000001</v>
      </c>
      <c r="X5" s="19" t="s">
        <v>841</v>
      </c>
      <c r="Y5" s="20">
        <v>6.0832000403027746E-3</v>
      </c>
      <c r="Z5" s="21" t="str">
        <f>IF($AG$7 &lt;&gt; "", $AG$7 * Y5, "")</f>
        <v/>
      </c>
      <c r="AA5" s="21" t="str">
        <f>IF($AG$7 &lt;&gt; "", $AG$7 * L5 / $L$297, "")</f>
        <v/>
      </c>
      <c r="AB5" s="19" t="str">
        <f>IF(ISNUMBER(SEARCH(O5,$AG$2))=TRUE,"Yes",IF(ISNUMBER(SEARCH(O5,$AG$3))=TRUE,"Yes",IF(ISNUMBER(SEARCH(O5,$AG$4))=TRUE,"Yes","No")))</f>
        <v>No</v>
      </c>
      <c r="AC5" s="19"/>
      <c r="AD5" s="19"/>
    </row>
    <row r="6" spans="1:33" x14ac:dyDescent="0.25">
      <c r="A6" s="8" t="s">
        <v>797</v>
      </c>
      <c r="B6" s="8" t="s">
        <v>25</v>
      </c>
      <c r="C6" s="8">
        <v>708</v>
      </c>
      <c r="D6" s="8">
        <v>163</v>
      </c>
      <c r="E6" s="8">
        <v>157</v>
      </c>
      <c r="F6" s="8">
        <v>144</v>
      </c>
      <c r="G6" s="9">
        <v>1.97094214329113</v>
      </c>
      <c r="H6" s="10">
        <v>1.8440375188291901E-3</v>
      </c>
      <c r="I6" s="19">
        <v>2.7342302470271198</v>
      </c>
      <c r="J6" s="19">
        <v>1.8440375188291901E-3</v>
      </c>
      <c r="K6" s="19">
        <v>2.7342302470271198</v>
      </c>
      <c r="L6" s="19">
        <v>1.16948430050163E-2</v>
      </c>
      <c r="M6" s="19">
        <v>2.9813663838827399E-3</v>
      </c>
      <c r="N6" s="19">
        <v>153</v>
      </c>
      <c r="O6" s="19" t="s">
        <v>26</v>
      </c>
      <c r="P6" s="19" t="s">
        <v>158</v>
      </c>
      <c r="Q6" s="19" t="s">
        <v>798</v>
      </c>
      <c r="R6" s="19" t="s">
        <v>29</v>
      </c>
      <c r="S6" s="19" t="s">
        <v>799</v>
      </c>
      <c r="T6" s="19" t="s">
        <v>800</v>
      </c>
      <c r="U6" s="19"/>
      <c r="V6" s="19">
        <v>1284.546</v>
      </c>
      <c r="W6" s="19">
        <v>2.5690919999999999</v>
      </c>
      <c r="X6" s="19" t="s">
        <v>801</v>
      </c>
      <c r="Y6" s="20">
        <v>8.9169888789531349E-3</v>
      </c>
      <c r="Z6" s="21" t="str">
        <f>IF($AG$7 &lt;&gt; "", $AG$7 * Y6, "")</f>
        <v/>
      </c>
      <c r="AA6" s="21" t="str">
        <f>IF($AG$7 &lt;&gt; "", $AG$7 * L6 / $L$297, "")</f>
        <v/>
      </c>
      <c r="AB6" s="19" t="str">
        <f>IF(ISNUMBER(SEARCH(O6,$AG$2))=TRUE,"Yes",IF(ISNUMBER(SEARCH(O6,$AG$3))=TRUE,"Yes",IF(ISNUMBER(SEARCH(O6,$AG$4))=TRUE,"Yes","No")))</f>
        <v>No</v>
      </c>
      <c r="AC6" s="19"/>
      <c r="AD6" s="19"/>
      <c r="AF6" s="15" t="s">
        <v>1421</v>
      </c>
      <c r="AG6" s="15"/>
    </row>
    <row r="7" spans="1:33" x14ac:dyDescent="0.25">
      <c r="A7" s="8" t="s">
        <v>1260</v>
      </c>
      <c r="B7" s="8" t="s">
        <v>25</v>
      </c>
      <c r="C7" s="8">
        <v>736</v>
      </c>
      <c r="D7" s="8">
        <v>173</v>
      </c>
      <c r="E7" s="8">
        <v>154</v>
      </c>
      <c r="F7" s="8">
        <v>174</v>
      </c>
      <c r="G7" s="9">
        <v>1.9133584560704799</v>
      </c>
      <c r="H7" s="10">
        <v>2.7437881744478698E-3</v>
      </c>
      <c r="I7" s="19">
        <v>2.5616494200131701</v>
      </c>
      <c r="J7" s="19">
        <v>2.7437881744478698E-3</v>
      </c>
      <c r="K7" s="19">
        <v>2.5616494200131701</v>
      </c>
      <c r="L7" s="19">
        <v>1.2157350920469E-2</v>
      </c>
      <c r="M7" s="19">
        <v>3.2260516052505001E-3</v>
      </c>
      <c r="N7" s="19">
        <v>259</v>
      </c>
      <c r="O7" s="19" t="s">
        <v>26</v>
      </c>
      <c r="P7" s="19" t="s">
        <v>27</v>
      </c>
      <c r="Q7" s="19" t="s">
        <v>1261</v>
      </c>
      <c r="R7" s="19" t="s">
        <v>984</v>
      </c>
      <c r="S7" s="19" t="s">
        <v>1262</v>
      </c>
      <c r="T7" s="19" t="s">
        <v>1263</v>
      </c>
      <c r="U7" s="19"/>
      <c r="V7" s="19">
        <v>986.21820000000002</v>
      </c>
      <c r="W7" s="19">
        <v>1.9724364000000001</v>
      </c>
      <c r="X7" s="19" t="s">
        <v>1264</v>
      </c>
      <c r="Y7" s="20">
        <v>9.2696381566518462E-3</v>
      </c>
      <c r="Z7" s="21" t="str">
        <f>IF($AG$7 &lt;&gt; "", $AG$7 * Y7, "")</f>
        <v/>
      </c>
      <c r="AA7" s="21" t="str">
        <f>IF($AG$7 &lt;&gt; "", $AG$7 * L7 / $L$297, "")</f>
        <v/>
      </c>
      <c r="AB7" s="19" t="str">
        <f>IF(ISNUMBER(SEARCH(O7,$AG$2))=TRUE,"Yes",IF(ISNUMBER(SEARCH(O7,$AG$3))=TRUE,"Yes",IF(ISNUMBER(SEARCH(O7,$AG$4))=TRUE,"Yes","No")))</f>
        <v>No</v>
      </c>
      <c r="AC7" s="19"/>
      <c r="AD7" s="19"/>
      <c r="AF7" s="14" t="s">
        <v>1422</v>
      </c>
      <c r="AG7" s="22"/>
    </row>
    <row r="8" spans="1:33" x14ac:dyDescent="0.25">
      <c r="A8" s="11" t="s">
        <v>1346</v>
      </c>
      <c r="B8" s="11" t="s">
        <v>25</v>
      </c>
      <c r="C8" s="11">
        <v>497</v>
      </c>
      <c r="D8" s="11">
        <v>142</v>
      </c>
      <c r="E8" s="11">
        <v>112</v>
      </c>
      <c r="F8" s="11">
        <v>113</v>
      </c>
      <c r="G8" s="12">
        <v>1.7985692993036899</v>
      </c>
      <c r="H8" s="13">
        <v>6.0434529748512201E-3</v>
      </c>
      <c r="I8" s="23">
        <v>2.2187148528629801</v>
      </c>
      <c r="J8" s="23">
        <v>6.0434529748512201E-3</v>
      </c>
      <c r="K8" s="23">
        <v>2.2187148528629801</v>
      </c>
      <c r="L8" s="23">
        <v>8.2095154992840608E-3</v>
      </c>
      <c r="M8" s="23">
        <v>2.3581531361764399E-3</v>
      </c>
      <c r="N8" s="23">
        <v>280</v>
      </c>
      <c r="O8" s="23" t="s">
        <v>26</v>
      </c>
      <c r="P8" s="23" t="s">
        <v>27</v>
      </c>
      <c r="Q8" s="23" t="s">
        <v>1347</v>
      </c>
      <c r="R8" s="23" t="s">
        <v>984</v>
      </c>
      <c r="S8" s="23" t="s">
        <v>479</v>
      </c>
      <c r="T8" s="23" t="s">
        <v>1348</v>
      </c>
      <c r="U8" s="23"/>
      <c r="V8" s="23">
        <v>1045.202</v>
      </c>
      <c r="W8" s="23">
        <v>2.0904039999999999</v>
      </c>
      <c r="X8" s="23" t="s">
        <v>1349</v>
      </c>
      <c r="Y8" s="24">
        <v>6.2595246791521302E-3</v>
      </c>
      <c r="Z8" s="25" t="str">
        <f>IF($AG$7 &lt;&gt; "", $AG$7 * Y8, "")</f>
        <v/>
      </c>
      <c r="AA8" s="25" t="str">
        <f>IF($AG$7 &lt;&gt; "", $AG$7 * L8 / $L$297, "")</f>
        <v/>
      </c>
      <c r="AB8" s="23" t="str">
        <f>IF(ISNUMBER(SEARCH(O8,$AG$2))=TRUE,"Yes",IF(ISNUMBER(SEARCH(O8,$AG$3))=TRUE,"Yes",IF(ISNUMBER(SEARCH(O8,$AG$4))=TRUE,"Yes","No")))</f>
        <v>No</v>
      </c>
      <c r="AC8" s="23"/>
      <c r="AD8" s="23"/>
    </row>
    <row r="9" spans="1:33" x14ac:dyDescent="0.25">
      <c r="A9" s="11" t="s">
        <v>1350</v>
      </c>
      <c r="B9" s="11" t="s">
        <v>25</v>
      </c>
      <c r="C9" s="11">
        <v>612</v>
      </c>
      <c r="D9" s="11">
        <v>164</v>
      </c>
      <c r="E9" s="11">
        <v>151</v>
      </c>
      <c r="F9" s="11">
        <v>138</v>
      </c>
      <c r="G9" s="12">
        <v>1.79574354494568</v>
      </c>
      <c r="H9" s="13">
        <v>6.0434529748512201E-3</v>
      </c>
      <c r="I9" s="23">
        <v>2.2187148528629801</v>
      </c>
      <c r="J9" s="23">
        <v>6.0434529748512201E-3</v>
      </c>
      <c r="K9" s="23">
        <v>2.2187148528629801</v>
      </c>
      <c r="L9" s="23">
        <v>1.0109101580607301E-2</v>
      </c>
      <c r="M9" s="23">
        <v>2.9098488338927799E-3</v>
      </c>
      <c r="N9" s="23">
        <v>281</v>
      </c>
      <c r="O9" s="23" t="s">
        <v>26</v>
      </c>
      <c r="P9" s="23" t="s">
        <v>27</v>
      </c>
      <c r="Q9" s="23" t="s">
        <v>1351</v>
      </c>
      <c r="R9" s="23" t="s">
        <v>984</v>
      </c>
      <c r="S9" s="23" t="s">
        <v>484</v>
      </c>
      <c r="T9" s="23" t="s">
        <v>1352</v>
      </c>
      <c r="U9" s="23"/>
      <c r="V9" s="23">
        <v>1198.3889999999999</v>
      </c>
      <c r="W9" s="23">
        <v>2.3967779999999999</v>
      </c>
      <c r="X9" s="23" t="s">
        <v>1353</v>
      </c>
      <c r="Y9" s="24">
        <v>7.7079056411289816E-3</v>
      </c>
      <c r="Z9" s="25" t="str">
        <f>IF($AG$7 &lt;&gt; "", $AG$7 * Y9, "")</f>
        <v/>
      </c>
      <c r="AA9" s="25" t="str">
        <f>IF($AG$7 &lt;&gt; "", $AG$7 * L9 / $L$297, "")</f>
        <v/>
      </c>
      <c r="AB9" s="23" t="str">
        <f>IF(ISNUMBER(SEARCH(O9,$AG$2))=TRUE,"Yes",IF(ISNUMBER(SEARCH(O9,$AG$3))=TRUE,"Yes",IF(ISNUMBER(SEARCH(O9,$AG$4))=TRUE,"Yes","No")))</f>
        <v>No</v>
      </c>
      <c r="AC9" s="23"/>
      <c r="AD9" s="23"/>
    </row>
    <row r="10" spans="1:33" x14ac:dyDescent="0.25">
      <c r="A10" s="11" t="s">
        <v>1362</v>
      </c>
      <c r="B10" s="11" t="s">
        <v>25</v>
      </c>
      <c r="C10" s="11">
        <v>446</v>
      </c>
      <c r="D10" s="11">
        <v>109</v>
      </c>
      <c r="E10" s="11">
        <v>108</v>
      </c>
      <c r="F10" s="11">
        <v>128</v>
      </c>
      <c r="G10" s="12">
        <v>1.7270032122480099</v>
      </c>
      <c r="H10" s="13">
        <v>8.9963336747828897E-3</v>
      </c>
      <c r="I10" s="23">
        <v>2.0459344449183199</v>
      </c>
      <c r="J10" s="23">
        <v>8.9963336747828897E-3</v>
      </c>
      <c r="K10" s="23">
        <v>2.0459344449183199</v>
      </c>
      <c r="L10" s="23">
        <v>7.3670903675667797E-3</v>
      </c>
      <c r="M10" s="23">
        <v>2.2243404235350898E-3</v>
      </c>
      <c r="N10" s="23">
        <v>284</v>
      </c>
      <c r="O10" s="23" t="s">
        <v>26</v>
      </c>
      <c r="P10" s="23" t="s">
        <v>27</v>
      </c>
      <c r="Q10" s="23" t="s">
        <v>1363</v>
      </c>
      <c r="R10" s="23" t="s">
        <v>984</v>
      </c>
      <c r="S10" s="23" t="s">
        <v>499</v>
      </c>
      <c r="T10" s="23" t="s">
        <v>1364</v>
      </c>
      <c r="U10" s="23"/>
      <c r="V10" s="23">
        <v>1104.269</v>
      </c>
      <c r="W10" s="23">
        <v>2.2085379999999999</v>
      </c>
      <c r="X10" s="23" t="s">
        <v>1365</v>
      </c>
      <c r="Y10" s="24">
        <v>5.6171992090580485E-3</v>
      </c>
      <c r="Z10" s="25" t="str">
        <f>IF($AG$7 &lt;&gt; "", $AG$7 * Y10, "")</f>
        <v/>
      </c>
      <c r="AA10" s="25" t="str">
        <f>IF($AG$7 &lt;&gt; "", $AG$7 * L10 / $L$297, "")</f>
        <v/>
      </c>
      <c r="AB10" s="23" t="str">
        <f>IF(ISNUMBER(SEARCH(O10,$AG$2))=TRUE,"Yes",IF(ISNUMBER(SEARCH(O10,$AG$3))=TRUE,"Yes",IF(ISNUMBER(SEARCH(O10,$AG$4))=TRUE,"Yes","No")))</f>
        <v>No</v>
      </c>
      <c r="AC10" s="23"/>
      <c r="AD10" s="23"/>
    </row>
    <row r="11" spans="1:33" x14ac:dyDescent="0.25">
      <c r="A11" t="s">
        <v>1163</v>
      </c>
      <c r="B11" t="s">
        <v>25</v>
      </c>
      <c r="C11">
        <v>597</v>
      </c>
      <c r="D11">
        <v>174</v>
      </c>
      <c r="E11">
        <v>160</v>
      </c>
      <c r="F11">
        <v>167</v>
      </c>
      <c r="G11" s="1">
        <v>1.61255605795582</v>
      </c>
      <c r="H11" s="2">
        <v>1.6504659154206999E-2</v>
      </c>
      <c r="I11" s="14">
        <v>1.7823934400689401</v>
      </c>
      <c r="J11" s="14">
        <v>1.6504659154206999E-2</v>
      </c>
      <c r="K11" s="14">
        <v>1.7823934400689401</v>
      </c>
      <c r="L11" s="14">
        <v>9.8613294830434302E-3</v>
      </c>
      <c r="M11" s="14">
        <v>3.2234215294955899E-3</v>
      </c>
      <c r="N11" s="14">
        <v>235</v>
      </c>
      <c r="O11" s="14" t="s">
        <v>26</v>
      </c>
      <c r="P11" s="14" t="s">
        <v>27</v>
      </c>
      <c r="Q11" s="14" t="s">
        <v>1164</v>
      </c>
      <c r="R11" s="14" t="s">
        <v>984</v>
      </c>
      <c r="S11" s="14" t="s">
        <v>262</v>
      </c>
      <c r="T11" s="14" t="s">
        <v>1165</v>
      </c>
      <c r="V11" s="14">
        <v>1132.3230000000001</v>
      </c>
      <c r="W11" s="14">
        <v>2.2646459999999999</v>
      </c>
      <c r="X11" s="14" t="s">
        <v>1166</v>
      </c>
      <c r="Y11" s="26">
        <v>7.5189863852189575E-3</v>
      </c>
      <c r="Z11" s="22" t="str">
        <f>IF($AG$7 &lt;&gt; "", $AG$7 * Y11, "")</f>
        <v/>
      </c>
      <c r="AA11" s="22" t="str">
        <f>IF($AG$7 &lt;&gt; "", $AG$7 * L11 / $L$297, "")</f>
        <v/>
      </c>
      <c r="AB11" s="14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1171</v>
      </c>
      <c r="B12" t="s">
        <v>25</v>
      </c>
      <c r="C12">
        <v>506</v>
      </c>
      <c r="D12">
        <v>125</v>
      </c>
      <c r="E12">
        <v>159</v>
      </c>
      <c r="F12">
        <v>142</v>
      </c>
      <c r="G12" s="1">
        <v>1.60814362768651</v>
      </c>
      <c r="H12" s="2">
        <v>1.6823015688583E-2</v>
      </c>
      <c r="I12" s="14">
        <v>1.77409615006511</v>
      </c>
      <c r="J12" s="14">
        <v>1.6823015688583E-2</v>
      </c>
      <c r="K12" s="14">
        <v>1.77409615006511</v>
      </c>
      <c r="L12" s="14">
        <v>8.3581787578224098E-3</v>
      </c>
      <c r="M12" s="14">
        <v>2.7401937475085101E-3</v>
      </c>
      <c r="N12" s="14">
        <v>237</v>
      </c>
      <c r="O12" s="14" t="s">
        <v>26</v>
      </c>
      <c r="P12" s="14" t="s">
        <v>27</v>
      </c>
      <c r="Q12" s="14" t="s">
        <v>1172</v>
      </c>
      <c r="R12" s="14" t="s">
        <v>984</v>
      </c>
      <c r="S12" s="14" t="s">
        <v>272</v>
      </c>
      <c r="T12" s="14" t="s">
        <v>1173</v>
      </c>
      <c r="V12" s="14">
        <v>1189.328</v>
      </c>
      <c r="W12" s="14">
        <v>2.3786559999999999</v>
      </c>
      <c r="X12" s="14" t="s">
        <v>1174</v>
      </c>
      <c r="Y12" s="26">
        <v>6.372876232698145E-3</v>
      </c>
      <c r="Z12" s="22" t="str">
        <f>IF($AG$7 &lt;&gt; "", $AG$7 * Y12, "")</f>
        <v/>
      </c>
      <c r="AA12" s="22" t="str">
        <f>IF($AG$7 &lt;&gt; "", $AG$7 * L12 / $L$297, "")</f>
        <v/>
      </c>
      <c r="AB12" s="14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1366</v>
      </c>
      <c r="B13" t="s">
        <v>25</v>
      </c>
      <c r="C13">
        <v>460</v>
      </c>
      <c r="D13">
        <v>140</v>
      </c>
      <c r="E13">
        <v>135</v>
      </c>
      <c r="F13">
        <v>137</v>
      </c>
      <c r="G13" s="1">
        <v>1.51862590855114</v>
      </c>
      <c r="H13" s="2">
        <v>2.7259090812466202E-2</v>
      </c>
      <c r="I13" s="14">
        <v>1.5644886335238599</v>
      </c>
      <c r="J13" s="14">
        <v>2.7259090812466202E-2</v>
      </c>
      <c r="K13" s="14">
        <v>1.5644886335238599</v>
      </c>
      <c r="L13" s="14">
        <v>7.5983443252930997E-3</v>
      </c>
      <c r="M13" s="14">
        <v>2.6505795984363601E-3</v>
      </c>
      <c r="N13" s="14">
        <v>285</v>
      </c>
      <c r="O13" s="14" t="s">
        <v>26</v>
      </c>
      <c r="P13" s="14" t="s">
        <v>27</v>
      </c>
      <c r="Q13" s="14" t="s">
        <v>1367</v>
      </c>
      <c r="R13" s="14" t="s">
        <v>984</v>
      </c>
      <c r="S13" s="14" t="s">
        <v>504</v>
      </c>
      <c r="T13" s="14" t="s">
        <v>1368</v>
      </c>
      <c r="V13" s="14">
        <v>1141.29</v>
      </c>
      <c r="W13" s="14">
        <v>2.2825799999999998</v>
      </c>
      <c r="X13" s="14" t="s">
        <v>1369</v>
      </c>
      <c r="Y13" s="26">
        <v>5.7935238479074041E-3</v>
      </c>
      <c r="Z13" s="22" t="str">
        <f>IF($AG$7 &lt;&gt; "", $AG$7 * Y13, "")</f>
        <v/>
      </c>
      <c r="AA13" s="22" t="str">
        <f>IF($AG$7 &lt;&gt; "", $AG$7 * L13 / $L$297, "")</f>
        <v/>
      </c>
      <c r="AB13" s="14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717</v>
      </c>
      <c r="B14" t="s">
        <v>25</v>
      </c>
      <c r="C14">
        <v>343</v>
      </c>
      <c r="D14">
        <v>115</v>
      </c>
      <c r="E14">
        <v>113</v>
      </c>
      <c r="F14">
        <v>87</v>
      </c>
      <c r="G14" s="1">
        <v>1.48649825497983</v>
      </c>
      <c r="H14" s="2">
        <v>3.3382946142877103E-2</v>
      </c>
      <c r="I14" s="14">
        <v>1.4764753382040099</v>
      </c>
      <c r="J14" s="14">
        <v>3.3382946142877103E-2</v>
      </c>
      <c r="K14" s="14">
        <v>1.4764753382040099</v>
      </c>
      <c r="L14" s="14">
        <v>5.6657219642946297E-3</v>
      </c>
      <c r="M14" s="14">
        <v>2.0200287527775899E-3</v>
      </c>
      <c r="N14" s="14">
        <v>137</v>
      </c>
      <c r="O14" s="14" t="s">
        <v>26</v>
      </c>
      <c r="P14" s="14" t="s">
        <v>34</v>
      </c>
      <c r="Q14" s="14" t="s">
        <v>718</v>
      </c>
      <c r="R14" s="14" t="s">
        <v>29</v>
      </c>
      <c r="S14" s="14" t="s">
        <v>719</v>
      </c>
      <c r="T14" s="14" t="s">
        <v>720</v>
      </c>
      <c r="V14" s="14">
        <v>1095.3019999999999</v>
      </c>
      <c r="W14" s="14">
        <v>2.190604</v>
      </c>
      <c r="X14" s="14" t="s">
        <v>721</v>
      </c>
      <c r="Y14" s="26">
        <v>4.3199536518092165E-3</v>
      </c>
      <c r="Z14" s="22" t="str">
        <f>IF($AG$7 &lt;&gt; "", $AG$7 * Y14, "")</f>
        <v/>
      </c>
      <c r="AA14" s="22" t="str">
        <f>IF($AG$7 &lt;&gt; "", $AG$7 * L14 / $L$297, "")</f>
        <v/>
      </c>
      <c r="AB14" s="14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852</v>
      </c>
      <c r="B15" t="s">
        <v>25</v>
      </c>
      <c r="C15">
        <v>486</v>
      </c>
      <c r="D15">
        <v>150</v>
      </c>
      <c r="E15">
        <v>129</v>
      </c>
      <c r="F15">
        <v>173</v>
      </c>
      <c r="G15" s="1">
        <v>1.4604006719731499</v>
      </c>
      <c r="H15" s="2">
        <v>3.5612576215849699E-2</v>
      </c>
      <c r="I15" s="14">
        <v>1.44839660830108</v>
      </c>
      <c r="J15" s="14">
        <v>3.5612576215849699E-2</v>
      </c>
      <c r="K15" s="14">
        <v>1.44839660830108</v>
      </c>
      <c r="L15" s="14">
        <v>8.0278159610705294E-3</v>
      </c>
      <c r="M15" s="14">
        <v>2.9164356689999E-3</v>
      </c>
      <c r="N15" s="14">
        <v>164</v>
      </c>
      <c r="O15" s="14" t="s">
        <v>26</v>
      </c>
      <c r="P15" s="14" t="s">
        <v>158</v>
      </c>
      <c r="Q15" s="14" t="s">
        <v>853</v>
      </c>
      <c r="R15" s="14" t="s">
        <v>29</v>
      </c>
      <c r="S15" s="14" t="s">
        <v>854</v>
      </c>
      <c r="T15" s="14" t="s">
        <v>855</v>
      </c>
      <c r="V15" s="14">
        <v>1158.28</v>
      </c>
      <c r="W15" s="14">
        <v>2.31656</v>
      </c>
      <c r="X15" s="14" t="s">
        <v>856</v>
      </c>
      <c r="Y15" s="26">
        <v>6.1209838914847792E-3</v>
      </c>
      <c r="Z15" s="22" t="str">
        <f>IF($AG$7 &lt;&gt; "", $AG$7 * Y15, "")</f>
        <v/>
      </c>
      <c r="AA15" s="22" t="str">
        <f>IF($AG$7 &lt;&gt; "", $AG$7 * L15 / $L$297, "")</f>
        <v/>
      </c>
      <c r="AB15" s="14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697</v>
      </c>
      <c r="B16" t="s">
        <v>25</v>
      </c>
      <c r="C16">
        <v>497</v>
      </c>
      <c r="D16">
        <v>167</v>
      </c>
      <c r="E16">
        <v>172</v>
      </c>
      <c r="F16">
        <v>140</v>
      </c>
      <c r="G16" s="1">
        <v>1.4161607536887899</v>
      </c>
      <c r="H16" s="2">
        <v>4.1856596073591698E-2</v>
      </c>
      <c r="I16" s="14">
        <v>1.37823609292435</v>
      </c>
      <c r="J16" s="14">
        <v>4.1856596073591698E-2</v>
      </c>
      <c r="K16" s="14">
        <v>1.37823609292435</v>
      </c>
      <c r="L16" s="14">
        <v>8.2095154992840608E-3</v>
      </c>
      <c r="M16" s="14">
        <v>3.0744205948029799E-3</v>
      </c>
      <c r="N16" s="14">
        <v>133</v>
      </c>
      <c r="O16" s="14" t="s">
        <v>26</v>
      </c>
      <c r="P16" s="14" t="s">
        <v>27</v>
      </c>
      <c r="Q16" s="14" t="s">
        <v>698</v>
      </c>
      <c r="R16" s="14" t="s">
        <v>29</v>
      </c>
      <c r="S16" s="14" t="s">
        <v>699</v>
      </c>
      <c r="T16" s="14" t="s">
        <v>700</v>
      </c>
      <c r="V16" s="14">
        <v>1124.2829999999999</v>
      </c>
      <c r="W16" s="14">
        <v>2.2485659999999998</v>
      </c>
      <c r="X16" s="14" t="s">
        <v>701</v>
      </c>
      <c r="Y16" s="26">
        <v>6.2595246791521302E-3</v>
      </c>
      <c r="Z16" s="22" t="str">
        <f>IF($AG$7 &lt;&gt; "", $AG$7 * Y16, "")</f>
        <v/>
      </c>
      <c r="AA16" s="22" t="str">
        <f>IF($AG$7 &lt;&gt; "", $AG$7 * L16 / $L$297, "")</f>
        <v/>
      </c>
      <c r="AB16" s="14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1075</v>
      </c>
      <c r="B17" t="s">
        <v>25</v>
      </c>
      <c r="C17">
        <v>389</v>
      </c>
      <c r="D17">
        <v>120</v>
      </c>
      <c r="E17">
        <v>149</v>
      </c>
      <c r="F17">
        <v>112</v>
      </c>
      <c r="G17" s="1">
        <v>1.39279440842605</v>
      </c>
      <c r="H17" s="2">
        <v>4.8736387679547702E-2</v>
      </c>
      <c r="I17" s="14">
        <v>1.31214666368182</v>
      </c>
      <c r="J17" s="14">
        <v>4.8736387679547702E-2</v>
      </c>
      <c r="K17" s="14">
        <v>1.31214666368182</v>
      </c>
      <c r="L17" s="14">
        <v>6.4255563968239502E-3</v>
      </c>
      <c r="M17" s="14">
        <v>2.4452802718422199E-3</v>
      </c>
      <c r="N17" s="14">
        <v>213</v>
      </c>
      <c r="O17" s="14" t="s">
        <v>26</v>
      </c>
      <c r="P17" s="14" t="s">
        <v>27</v>
      </c>
      <c r="Q17" s="14" t="s">
        <v>1076</v>
      </c>
      <c r="R17" s="14" t="s">
        <v>984</v>
      </c>
      <c r="S17" s="14" t="s">
        <v>149</v>
      </c>
      <c r="T17" s="14" t="s">
        <v>1077</v>
      </c>
      <c r="V17" s="14">
        <v>1288.4670000000001</v>
      </c>
      <c r="W17" s="14">
        <v>2.5769340000000001</v>
      </c>
      <c r="X17" s="14" t="s">
        <v>1078</v>
      </c>
      <c r="Y17" s="26">
        <v>4.8993060365999574E-3</v>
      </c>
      <c r="Z17" s="22" t="str">
        <f>IF($AG$7 &lt;&gt; "", $AG$7 * Y17, "")</f>
        <v/>
      </c>
      <c r="AA17" s="22" t="str">
        <f>IF($AG$7 &lt;&gt; "", $AG$7 * L17 / $L$297,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1067</v>
      </c>
      <c r="B18" t="s">
        <v>25</v>
      </c>
      <c r="C18">
        <v>384</v>
      </c>
      <c r="D18">
        <v>122</v>
      </c>
      <c r="E18">
        <v>121</v>
      </c>
      <c r="F18">
        <v>132</v>
      </c>
      <c r="G18" s="1">
        <v>1.39237747103264</v>
      </c>
      <c r="H18" s="2">
        <v>4.9268140803343498E-2</v>
      </c>
      <c r="I18" s="14">
        <v>1.30743382607669</v>
      </c>
      <c r="J18" s="14">
        <v>4.9268140803343498E-2</v>
      </c>
      <c r="K18" s="14">
        <v>1.30743382607669</v>
      </c>
      <c r="L18" s="14">
        <v>6.3429656976359801E-3</v>
      </c>
      <c r="M18" s="14">
        <v>2.4151563675731198E-3</v>
      </c>
      <c r="N18" s="14">
        <v>211</v>
      </c>
      <c r="O18" s="14" t="s">
        <v>26</v>
      </c>
      <c r="P18" s="14" t="s">
        <v>27</v>
      </c>
      <c r="Q18" s="14" t="s">
        <v>1068</v>
      </c>
      <c r="R18" s="14" t="s">
        <v>984</v>
      </c>
      <c r="S18" s="14" t="s">
        <v>138</v>
      </c>
      <c r="T18" s="14" t="s">
        <v>1069</v>
      </c>
      <c r="V18" s="14">
        <v>1115.2729999999999</v>
      </c>
      <c r="W18" s="14">
        <v>2.2305459999999999</v>
      </c>
      <c r="X18" s="14" t="s">
        <v>1070</v>
      </c>
      <c r="Y18" s="26">
        <v>4.8363329512966157E-3</v>
      </c>
      <c r="Z18" s="22" t="str">
        <f>IF($AG$7 &lt;&gt; "", $AG$7 * Y18, "")</f>
        <v/>
      </c>
      <c r="AA18" s="22" t="str">
        <f>IF($AG$7 &lt;&gt; "", $AG$7 * L18 / $L$297,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1244</v>
      </c>
      <c r="B19" t="s">
        <v>25</v>
      </c>
      <c r="C19">
        <v>557</v>
      </c>
      <c r="D19">
        <v>194</v>
      </c>
      <c r="E19">
        <v>193</v>
      </c>
      <c r="F19">
        <v>170</v>
      </c>
      <c r="G19" s="1">
        <v>1.3620241217825799</v>
      </c>
      <c r="H19" s="2">
        <v>5.3717002922235801E-2</v>
      </c>
      <c r="I19" s="14">
        <v>1.2698882262833899</v>
      </c>
      <c r="J19" s="14">
        <v>5.3717002922235801E-2</v>
      </c>
      <c r="K19" s="14">
        <v>1.2698882262833899</v>
      </c>
      <c r="L19" s="14">
        <v>9.2006038895396797E-3</v>
      </c>
      <c r="M19" s="14">
        <v>3.5777878149199599E-3</v>
      </c>
      <c r="N19" s="14">
        <v>255</v>
      </c>
      <c r="O19" s="14" t="s">
        <v>26</v>
      </c>
      <c r="P19" s="14" t="s">
        <v>27</v>
      </c>
      <c r="Q19" s="14" t="s">
        <v>1245</v>
      </c>
      <c r="R19" s="14" t="s">
        <v>984</v>
      </c>
      <c r="S19" s="14" t="s">
        <v>362</v>
      </c>
      <c r="T19" s="14" t="s">
        <v>1246</v>
      </c>
      <c r="V19" s="14">
        <v>1126.316</v>
      </c>
      <c r="W19" s="14">
        <v>2.2526320000000002</v>
      </c>
      <c r="X19" s="14" t="s">
        <v>1247</v>
      </c>
      <c r="Y19" s="26">
        <v>7.0152017027922267E-3</v>
      </c>
      <c r="Z19" s="22" t="str">
        <f>IF($AG$7 &lt;&gt; "", $AG$7 * Y19, "")</f>
        <v/>
      </c>
      <c r="AA19" s="22" t="str">
        <f>IF($AG$7 &lt;&gt; "", $AG$7 * L19 / $L$297,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1297</v>
      </c>
      <c r="B20" t="s">
        <v>25</v>
      </c>
      <c r="C20">
        <v>354</v>
      </c>
      <c r="D20">
        <v>118</v>
      </c>
      <c r="E20">
        <v>124</v>
      </c>
      <c r="F20">
        <v>124</v>
      </c>
      <c r="G20" s="1">
        <v>1.31113741207186</v>
      </c>
      <c r="H20" s="2">
        <v>7.3790985817544494E-2</v>
      </c>
      <c r="I20" s="14">
        <v>1.13199668761873</v>
      </c>
      <c r="J20" s="14">
        <v>7.3790985817544494E-2</v>
      </c>
      <c r="K20" s="14">
        <v>1.13199668761873</v>
      </c>
      <c r="L20" s="14">
        <v>5.8474215025081698E-3</v>
      </c>
      <c r="M20" s="14">
        <v>2.3553249268884599E-3</v>
      </c>
      <c r="N20" s="14">
        <v>268</v>
      </c>
      <c r="O20" s="14" t="s">
        <v>26</v>
      </c>
      <c r="P20" s="14" t="s">
        <v>34</v>
      </c>
      <c r="Q20" s="14" t="s">
        <v>1298</v>
      </c>
      <c r="R20" s="14" t="s">
        <v>984</v>
      </c>
      <c r="S20" s="14" t="s">
        <v>423</v>
      </c>
      <c r="T20" s="14" t="s">
        <v>1299</v>
      </c>
      <c r="V20" s="14">
        <v>1062.2719999999999</v>
      </c>
      <c r="W20" s="14">
        <v>2.1245440000000002</v>
      </c>
      <c r="X20" s="14" t="s">
        <v>1300</v>
      </c>
      <c r="Y20" s="26">
        <v>4.4584944394765675E-3</v>
      </c>
      <c r="Z20" s="22" t="str">
        <f>IF($AG$7 &lt;&gt; "", $AG$7 * Y20, "")</f>
        <v/>
      </c>
      <c r="AA20" s="22" t="str">
        <f>IF($AG$7 &lt;&gt; "", $AG$7 * L20 / $L$297,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1301</v>
      </c>
      <c r="B21" t="s">
        <v>25</v>
      </c>
      <c r="C21">
        <v>441</v>
      </c>
      <c r="D21">
        <v>166</v>
      </c>
      <c r="E21">
        <v>146</v>
      </c>
      <c r="F21">
        <v>147</v>
      </c>
      <c r="G21" s="1">
        <v>1.3029050242931599</v>
      </c>
      <c r="H21" s="2">
        <v>7.3790985817544494E-2</v>
      </c>
      <c r="I21" s="14">
        <v>1.13199668761873</v>
      </c>
      <c r="J21" s="14">
        <v>7.3790985817544494E-2</v>
      </c>
      <c r="K21" s="14">
        <v>1.13199668761873</v>
      </c>
      <c r="L21" s="14">
        <v>7.28449966837882E-3</v>
      </c>
      <c r="M21" s="14">
        <v>2.9511098895126701E-3</v>
      </c>
      <c r="N21" s="14">
        <v>269</v>
      </c>
      <c r="O21" s="14" t="s">
        <v>26</v>
      </c>
      <c r="P21" s="14" t="s">
        <v>158</v>
      </c>
      <c r="Q21" s="14" t="s">
        <v>1302</v>
      </c>
      <c r="R21" s="14" t="s">
        <v>984</v>
      </c>
      <c r="S21" s="14" t="s">
        <v>428</v>
      </c>
      <c r="T21" s="14" t="s">
        <v>1303</v>
      </c>
      <c r="V21" s="14">
        <v>1057.2070000000001</v>
      </c>
      <c r="W21" s="14">
        <v>2.114414</v>
      </c>
      <c r="X21" s="14" t="s">
        <v>1304</v>
      </c>
      <c r="Y21" s="26">
        <v>5.5542261237547077E-3</v>
      </c>
      <c r="Z21" s="22" t="str">
        <f>IF($AG$7 &lt;&gt; "", $AG$7 * Y21, "")</f>
        <v/>
      </c>
      <c r="AA21" s="22" t="str">
        <f>IF($AG$7 &lt;&gt; "", $AG$7 * L21 / $L$297,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722</v>
      </c>
      <c r="B22" t="s">
        <v>25</v>
      </c>
      <c r="C22">
        <v>214</v>
      </c>
      <c r="D22">
        <v>84</v>
      </c>
      <c r="E22">
        <v>73</v>
      </c>
      <c r="F22">
        <v>67</v>
      </c>
      <c r="G22" s="1">
        <v>1.2955453617555699</v>
      </c>
      <c r="H22" s="2">
        <v>7.8927203006392194E-2</v>
      </c>
      <c r="I22" s="14">
        <v>1.1027732872923499</v>
      </c>
      <c r="J22" s="14">
        <v>7.8927203006392194E-2</v>
      </c>
      <c r="K22" s="14">
        <v>1.1027732872923499</v>
      </c>
      <c r="L22" s="14">
        <v>3.53488192524505E-3</v>
      </c>
      <c r="M22" s="14">
        <v>1.4384811318839E-3</v>
      </c>
      <c r="N22" s="14">
        <v>138</v>
      </c>
      <c r="O22" s="14" t="s">
        <v>26</v>
      </c>
      <c r="P22" s="14" t="s">
        <v>27</v>
      </c>
      <c r="Q22" s="14" t="s">
        <v>723</v>
      </c>
      <c r="R22" s="14" t="s">
        <v>29</v>
      </c>
      <c r="S22" s="14" t="s">
        <v>724</v>
      </c>
      <c r="T22" s="14" t="s">
        <v>725</v>
      </c>
      <c r="V22" s="14">
        <v>1083.335</v>
      </c>
      <c r="W22" s="14">
        <v>2.1666699999999999</v>
      </c>
      <c r="X22" s="14" t="s">
        <v>726</v>
      </c>
      <c r="Y22" s="26">
        <v>2.6952480509830098E-3</v>
      </c>
      <c r="Z22" s="22" t="str">
        <f>IF($AG$7 &lt;&gt; "", $AG$7 * Y22, "")</f>
        <v/>
      </c>
      <c r="AA22" s="22" t="str">
        <f>IF($AG$7 &lt;&gt; "", $AG$7 * L22 / $L$297,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842</v>
      </c>
      <c r="B23" t="s">
        <v>25</v>
      </c>
      <c r="C23">
        <v>362</v>
      </c>
      <c r="D23">
        <v>121</v>
      </c>
      <c r="E23">
        <v>121</v>
      </c>
      <c r="F23">
        <v>138</v>
      </c>
      <c r="G23" s="1">
        <v>1.28736400646011</v>
      </c>
      <c r="H23" s="2">
        <v>7.6560735676068095E-2</v>
      </c>
      <c r="I23" s="14">
        <v>1.1159939020530301</v>
      </c>
      <c r="J23" s="14">
        <v>7.6560735676068095E-2</v>
      </c>
      <c r="K23" s="14">
        <v>1.1159939020530301</v>
      </c>
      <c r="L23" s="14">
        <v>5.9795666212089198E-3</v>
      </c>
      <c r="M23" s="14">
        <v>2.4488916832495098E-3</v>
      </c>
      <c r="N23" s="14">
        <v>162</v>
      </c>
      <c r="O23" s="14" t="s">
        <v>26</v>
      </c>
      <c r="P23" s="14" t="s">
        <v>50</v>
      </c>
      <c r="Q23" s="14" t="s">
        <v>843</v>
      </c>
      <c r="R23" s="14" t="s">
        <v>29</v>
      </c>
      <c r="S23" s="14" t="s">
        <v>844</v>
      </c>
      <c r="T23" s="14" t="s">
        <v>845</v>
      </c>
      <c r="V23" s="14">
        <v>1185.4739999999999</v>
      </c>
      <c r="W23" s="14">
        <v>2.3709479999999998</v>
      </c>
      <c r="X23" s="14" t="s">
        <v>846</v>
      </c>
      <c r="Y23" s="26">
        <v>4.5592513759619138E-3</v>
      </c>
      <c r="Z23" s="22" t="str">
        <f>IF($AG$7 &lt;&gt; "", $AG$7 * Y23, "")</f>
        <v/>
      </c>
      <c r="AA23" s="22" t="str">
        <f>IF($AG$7 &lt;&gt; "", $AG$7 * L23 / $L$297,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431</v>
      </c>
      <c r="B24" t="s">
        <v>25</v>
      </c>
      <c r="C24">
        <v>533</v>
      </c>
      <c r="D24">
        <v>190</v>
      </c>
      <c r="E24">
        <v>182</v>
      </c>
      <c r="F24">
        <v>193</v>
      </c>
      <c r="G24" s="1">
        <v>1.2750738387973199</v>
      </c>
      <c r="H24" s="2">
        <v>7.6560735676068095E-2</v>
      </c>
      <c r="I24" s="14">
        <v>1.1159939020530301</v>
      </c>
      <c r="J24" s="14">
        <v>7.6560735676068095E-2</v>
      </c>
      <c r="K24" s="14">
        <v>1.1159939020530301</v>
      </c>
      <c r="L24" s="14">
        <v>8.8041685334374394E-3</v>
      </c>
      <c r="M24" s="14">
        <v>3.6367846536585501E-3</v>
      </c>
      <c r="N24" s="14">
        <v>80</v>
      </c>
      <c r="O24" s="14" t="s">
        <v>26</v>
      </c>
      <c r="P24" s="14" t="s">
        <v>432</v>
      </c>
      <c r="Q24" s="14" t="s">
        <v>433</v>
      </c>
      <c r="R24" s="14" t="s">
        <v>29</v>
      </c>
      <c r="S24" s="14" t="s">
        <v>434</v>
      </c>
      <c r="T24" s="14" t="s">
        <v>435</v>
      </c>
      <c r="V24" s="14">
        <v>1055.2360000000001</v>
      </c>
      <c r="W24" s="14">
        <v>2.1104720000000001</v>
      </c>
      <c r="X24" s="14" t="s">
        <v>436</v>
      </c>
      <c r="Y24" s="26">
        <v>6.7129308933361878E-3</v>
      </c>
      <c r="Z24" s="22" t="str">
        <f>IF($AG$7 &lt;&gt; "", $AG$7 * Y24, "")</f>
        <v/>
      </c>
      <c r="AA24" s="22" t="str">
        <f>IF($AG$7 &lt;&gt; "", $AG$7 * L24 / $L$297,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1071</v>
      </c>
      <c r="B25" t="s">
        <v>25</v>
      </c>
      <c r="C25">
        <v>308</v>
      </c>
      <c r="D25">
        <v>99</v>
      </c>
      <c r="E25">
        <v>120</v>
      </c>
      <c r="F25">
        <v>109</v>
      </c>
      <c r="G25" s="1">
        <v>1.26902913100015</v>
      </c>
      <c r="H25" s="2">
        <v>7.9650518577782006E-2</v>
      </c>
      <c r="I25" s="14">
        <v>1.0988113923081</v>
      </c>
      <c r="J25" s="14">
        <v>7.9650518577782006E-2</v>
      </c>
      <c r="K25" s="14">
        <v>1.0988113923081</v>
      </c>
      <c r="L25" s="14">
        <v>5.0875870699788597E-3</v>
      </c>
      <c r="M25" s="14">
        <v>2.1097754919507201E-3</v>
      </c>
      <c r="N25" s="14">
        <v>212</v>
      </c>
      <c r="O25" s="14" t="s">
        <v>26</v>
      </c>
      <c r="P25" s="14" t="s">
        <v>27</v>
      </c>
      <c r="Q25" s="14" t="s">
        <v>1072</v>
      </c>
      <c r="R25" s="14" t="s">
        <v>984</v>
      </c>
      <c r="S25" s="14" t="s">
        <v>144</v>
      </c>
      <c r="T25" s="14" t="s">
        <v>1073</v>
      </c>
      <c r="V25" s="14">
        <v>1228.433</v>
      </c>
      <c r="W25" s="14">
        <v>2.4568660000000002</v>
      </c>
      <c r="X25" s="14" t="s">
        <v>1074</v>
      </c>
      <c r="Y25" s="26">
        <v>3.8791420546858274E-3</v>
      </c>
      <c r="Z25" s="22" t="str">
        <f>IF($AG$7 &lt;&gt; "", $AG$7 * Y25, "")</f>
        <v/>
      </c>
      <c r="AA25" s="22" t="str">
        <f>IF($AG$7 &lt;&gt; "", $AG$7 * L25 / $L$297,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1155</v>
      </c>
      <c r="B26" t="s">
        <v>25</v>
      </c>
      <c r="C26">
        <v>412</v>
      </c>
      <c r="D26">
        <v>175</v>
      </c>
      <c r="E26">
        <v>136</v>
      </c>
      <c r="F26">
        <v>135</v>
      </c>
      <c r="G26" s="1">
        <v>1.24743053632554</v>
      </c>
      <c r="H26" s="2">
        <v>8.2800550705689299E-2</v>
      </c>
      <c r="I26" s="14">
        <v>1.0819667747169699</v>
      </c>
      <c r="J26" s="14">
        <v>8.2800550705689299E-2</v>
      </c>
      <c r="K26" s="14">
        <v>1.0819667747169699</v>
      </c>
      <c r="L26" s="14">
        <v>6.8054736130886001E-3</v>
      </c>
      <c r="M26" s="14">
        <v>2.8649554223704799E-3</v>
      </c>
      <c r="N26" s="14">
        <v>233</v>
      </c>
      <c r="O26" s="14" t="s">
        <v>26</v>
      </c>
      <c r="P26" s="14" t="s">
        <v>27</v>
      </c>
      <c r="Q26" s="14" t="s">
        <v>1156</v>
      </c>
      <c r="R26" s="14" t="s">
        <v>984</v>
      </c>
      <c r="S26" s="14" t="s">
        <v>252</v>
      </c>
      <c r="T26" s="14" t="s">
        <v>1157</v>
      </c>
      <c r="V26" s="14">
        <v>947.16189999999995</v>
      </c>
      <c r="W26" s="14">
        <v>1.8943238</v>
      </c>
      <c r="X26" s="14" t="s">
        <v>1158</v>
      </c>
      <c r="Y26" s="26">
        <v>5.188982228995327E-3</v>
      </c>
      <c r="Z26" s="22" t="str">
        <f>IF($AG$7 &lt;&gt; "", $AG$7 * Y26, "")</f>
        <v/>
      </c>
      <c r="AA26" s="22" t="str">
        <f>IF($AG$7 &lt;&gt; "", $AG$7 * L26 / $L$297,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1252</v>
      </c>
      <c r="B27" t="s">
        <v>25</v>
      </c>
      <c r="C27">
        <v>513</v>
      </c>
      <c r="D27">
        <v>207</v>
      </c>
      <c r="E27">
        <v>181</v>
      </c>
      <c r="F27">
        <v>172</v>
      </c>
      <c r="G27" s="1">
        <v>1.23530107896821</v>
      </c>
      <c r="H27" s="2">
        <v>8.4652808934711998E-2</v>
      </c>
      <c r="I27" s="14">
        <v>1.0723586266323499</v>
      </c>
      <c r="J27" s="14">
        <v>8.4652808934711998E-2</v>
      </c>
      <c r="K27" s="14">
        <v>1.0723586266323499</v>
      </c>
      <c r="L27" s="14">
        <v>8.4738057366855607E-3</v>
      </c>
      <c r="M27" s="14">
        <v>3.5978237938672501E-3</v>
      </c>
      <c r="N27" s="14">
        <v>257</v>
      </c>
      <c r="O27" s="14" t="s">
        <v>26</v>
      </c>
      <c r="P27" s="14" t="s">
        <v>27</v>
      </c>
      <c r="Q27" s="14" t="s">
        <v>1253</v>
      </c>
      <c r="R27" s="14" t="s">
        <v>984</v>
      </c>
      <c r="S27" s="14" t="s">
        <v>373</v>
      </c>
      <c r="T27" s="14" t="s">
        <v>1254</v>
      </c>
      <c r="V27" s="14">
        <v>1092.299</v>
      </c>
      <c r="W27" s="14">
        <v>2.1845979999999998</v>
      </c>
      <c r="X27" s="14" t="s">
        <v>1255</v>
      </c>
      <c r="Y27" s="26">
        <v>6.4610385521228228E-3</v>
      </c>
      <c r="Z27" s="22" t="str">
        <f>IF($AG$7 &lt;&gt; "", $AG$7 * Y27, "")</f>
        <v/>
      </c>
      <c r="AA27" s="22" t="str">
        <f>IF($AG$7 &lt;&gt; "", $AG$7 * L27 / $L$297,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712</v>
      </c>
      <c r="B28" t="s">
        <v>25</v>
      </c>
      <c r="C28">
        <v>345</v>
      </c>
      <c r="D28">
        <v>129</v>
      </c>
      <c r="E28">
        <v>127</v>
      </c>
      <c r="F28">
        <v>122</v>
      </c>
      <c r="G28" s="1">
        <v>1.2286464741896399</v>
      </c>
      <c r="H28" s="2">
        <v>8.8583527213588004E-2</v>
      </c>
      <c r="I28" s="14">
        <v>1.05264703099527</v>
      </c>
      <c r="J28" s="14">
        <v>8.8583527213588004E-2</v>
      </c>
      <c r="K28" s="14">
        <v>1.05264703099527</v>
      </c>
      <c r="L28" s="14">
        <v>5.69875824396982E-3</v>
      </c>
      <c r="M28" s="14">
        <v>2.4304552126989602E-3</v>
      </c>
      <c r="N28" s="14">
        <v>136</v>
      </c>
      <c r="O28" s="14" t="s">
        <v>26</v>
      </c>
      <c r="P28" s="14" t="s">
        <v>158</v>
      </c>
      <c r="Q28" s="14" t="s">
        <v>713</v>
      </c>
      <c r="R28" s="14" t="s">
        <v>29</v>
      </c>
      <c r="S28" s="14" t="s">
        <v>714</v>
      </c>
      <c r="T28" s="14" t="s">
        <v>715</v>
      </c>
      <c r="U28" s="14" t="s">
        <v>69</v>
      </c>
      <c r="V28" s="14">
        <v>1182.386</v>
      </c>
      <c r="W28" s="14">
        <v>2.3647719999999999</v>
      </c>
      <c r="X28" s="14" t="s">
        <v>716</v>
      </c>
      <c r="Y28" s="26">
        <v>4.3451428859305535E-3</v>
      </c>
      <c r="Z28" s="22" t="str">
        <f>IF($AG$7 &lt;&gt; "", $AG$7 * Y28, "")</f>
        <v/>
      </c>
      <c r="AA28" s="22" t="str">
        <f>IF($AG$7 &lt;&gt; "", $AG$7 * L28 / $L$297,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1212</v>
      </c>
      <c r="B29" t="s">
        <v>25</v>
      </c>
      <c r="C29">
        <v>433</v>
      </c>
      <c r="D29">
        <v>176</v>
      </c>
      <c r="E29">
        <v>162</v>
      </c>
      <c r="F29">
        <v>142</v>
      </c>
      <c r="G29" s="1">
        <v>1.2139374073026701</v>
      </c>
      <c r="H29" s="2">
        <v>8.8583527213588004E-2</v>
      </c>
      <c r="I29" s="14">
        <v>1.05264703099527</v>
      </c>
      <c r="J29" s="14">
        <v>8.8583527213588004E-2</v>
      </c>
      <c r="K29" s="14">
        <v>1.05264703099527</v>
      </c>
      <c r="L29" s="14">
        <v>7.1523545496780701E-3</v>
      </c>
      <c r="M29" s="14">
        <v>3.0817440491501102E-3</v>
      </c>
      <c r="N29" s="14">
        <v>247</v>
      </c>
      <c r="O29" s="14" t="s">
        <v>26</v>
      </c>
      <c r="P29" s="14" t="s">
        <v>27</v>
      </c>
      <c r="Q29" s="14" t="s">
        <v>1213</v>
      </c>
      <c r="R29" s="14" t="s">
        <v>984</v>
      </c>
      <c r="S29" s="14" t="s">
        <v>322</v>
      </c>
      <c r="T29" s="14" t="s">
        <v>1214</v>
      </c>
      <c r="V29" s="14">
        <v>1194.26</v>
      </c>
      <c r="W29" s="14">
        <v>2.3885200000000002</v>
      </c>
      <c r="X29" s="14" t="s">
        <v>1215</v>
      </c>
      <c r="Y29" s="26">
        <v>5.4534691872693613E-3</v>
      </c>
      <c r="Z29" s="22" t="str">
        <f>IF($AG$7 &lt;&gt; "", $AG$7 * Y29, "")</f>
        <v/>
      </c>
      <c r="AA29" s="22" t="str">
        <f>IF($AG$7 &lt;&gt; "", $AG$7 * L29 / $L$297,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617</v>
      </c>
      <c r="B30" t="s">
        <v>25</v>
      </c>
      <c r="C30">
        <v>350</v>
      </c>
      <c r="D30">
        <v>119</v>
      </c>
      <c r="E30">
        <v>134</v>
      </c>
      <c r="F30">
        <v>145</v>
      </c>
      <c r="G30" s="1">
        <v>1.17205830968213</v>
      </c>
      <c r="H30" s="2">
        <v>0.113676646639434</v>
      </c>
      <c r="I30" s="14">
        <v>0.94432874619485396</v>
      </c>
      <c r="J30" s="14">
        <v>0.113676646639434</v>
      </c>
      <c r="K30" s="14">
        <v>0.94432874619485396</v>
      </c>
      <c r="L30" s="14">
        <v>5.7813489431577901E-3</v>
      </c>
      <c r="M30" s="14">
        <v>2.56483885032122E-3</v>
      </c>
      <c r="N30" s="14">
        <v>117</v>
      </c>
      <c r="O30" s="14" t="s">
        <v>26</v>
      </c>
      <c r="P30" s="14" t="s">
        <v>27</v>
      </c>
      <c r="Q30" s="14" t="s">
        <v>618</v>
      </c>
      <c r="R30" s="14" t="s">
        <v>29</v>
      </c>
      <c r="S30" s="14" t="s">
        <v>619</v>
      </c>
      <c r="T30" s="14" t="s">
        <v>620</v>
      </c>
      <c r="V30" s="14">
        <v>1244.4570000000001</v>
      </c>
      <c r="W30" s="14">
        <v>2.4889139999999998</v>
      </c>
      <c r="X30" s="14" t="s">
        <v>621</v>
      </c>
      <c r="Y30" s="26">
        <v>4.4081159712338943E-3</v>
      </c>
      <c r="Z30" s="22" t="str">
        <f>IF($AG$7 &lt;&gt; "", $AG$7 * Y30, "")</f>
        <v/>
      </c>
      <c r="AA30" s="22" t="str">
        <f>IF($AG$7 &lt;&gt; "", $AG$7 * L30 / $L$297,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1011</v>
      </c>
      <c r="B31" t="s">
        <v>25</v>
      </c>
      <c r="C31">
        <v>348</v>
      </c>
      <c r="D31">
        <v>138</v>
      </c>
      <c r="E31">
        <v>125</v>
      </c>
      <c r="F31">
        <v>135</v>
      </c>
      <c r="G31" s="1">
        <v>1.1654842040353699</v>
      </c>
      <c r="H31" s="2">
        <v>0.113676646639434</v>
      </c>
      <c r="I31" s="14">
        <v>0.94432874619485396</v>
      </c>
      <c r="J31" s="14">
        <v>0.113676646639434</v>
      </c>
      <c r="K31" s="14">
        <v>0.94432874619485396</v>
      </c>
      <c r="L31" s="14">
        <v>5.7483126634825998E-3</v>
      </c>
      <c r="M31" s="14">
        <v>2.5616019177772099E-3</v>
      </c>
      <c r="N31" s="14">
        <v>197</v>
      </c>
      <c r="O31" s="14" t="s">
        <v>26</v>
      </c>
      <c r="P31" s="14" t="s">
        <v>27</v>
      </c>
      <c r="Q31" s="14" t="s">
        <v>1012</v>
      </c>
      <c r="R31" s="14" t="s">
        <v>984</v>
      </c>
      <c r="S31" s="14" t="s">
        <v>67</v>
      </c>
      <c r="T31" s="14" t="s">
        <v>1013</v>
      </c>
      <c r="V31" s="14">
        <v>905.96079999999995</v>
      </c>
      <c r="W31" s="14">
        <v>1.8119216</v>
      </c>
      <c r="X31" s="14" t="s">
        <v>1014</v>
      </c>
      <c r="Y31" s="26">
        <v>4.3829267371125582E-3</v>
      </c>
      <c r="Z31" s="22" t="str">
        <f>IF($AG$7 &lt;&gt; "", $AG$7 * Y31, "")</f>
        <v/>
      </c>
      <c r="AA31" s="22" t="str">
        <f>IF($AG$7 &lt;&gt; "", $AG$7 * L31 / $L$297,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1220</v>
      </c>
      <c r="B32" t="s">
        <v>25</v>
      </c>
      <c r="C32">
        <v>361</v>
      </c>
      <c r="D32">
        <v>154</v>
      </c>
      <c r="E32">
        <v>146</v>
      </c>
      <c r="F32">
        <v>117</v>
      </c>
      <c r="G32" s="1">
        <v>1.15566584032442</v>
      </c>
      <c r="H32" s="2">
        <v>0.116879513739507</v>
      </c>
      <c r="I32" s="14">
        <v>0.93226160389005097</v>
      </c>
      <c r="J32" s="14">
        <v>0.116879513739507</v>
      </c>
      <c r="K32" s="14">
        <v>0.93226160389005097</v>
      </c>
      <c r="L32" s="14">
        <v>5.9630484813713198E-3</v>
      </c>
      <c r="M32" s="14">
        <v>2.6748802496357801E-3</v>
      </c>
      <c r="N32" s="14">
        <v>249</v>
      </c>
      <c r="O32" s="14" t="s">
        <v>26</v>
      </c>
      <c r="P32" s="14" t="s">
        <v>34</v>
      </c>
      <c r="Q32" s="14" t="s">
        <v>1221</v>
      </c>
      <c r="R32" s="14" t="s">
        <v>984</v>
      </c>
      <c r="S32" s="14" t="s">
        <v>332</v>
      </c>
      <c r="T32" s="14" t="s">
        <v>1222</v>
      </c>
      <c r="U32" s="14" t="s">
        <v>69</v>
      </c>
      <c r="V32" s="14">
        <v>1194.307</v>
      </c>
      <c r="W32" s="14">
        <v>2.388614</v>
      </c>
      <c r="X32" s="14" t="s">
        <v>1223</v>
      </c>
      <c r="Y32" s="26">
        <v>4.5466567589012453E-3</v>
      </c>
      <c r="Z32" s="22" t="str">
        <f>IF($AG$7 &lt;&gt; "", $AG$7 * Y32, "")</f>
        <v/>
      </c>
      <c r="AA32" s="22" t="str">
        <f>IF($AG$7 &lt;&gt; "", $AG$7 * L32 / $L$297,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360</v>
      </c>
      <c r="B33" t="s">
        <v>25</v>
      </c>
      <c r="C33">
        <v>435</v>
      </c>
      <c r="D33">
        <v>173</v>
      </c>
      <c r="E33">
        <v>172</v>
      </c>
      <c r="F33">
        <v>170</v>
      </c>
      <c r="G33" s="1">
        <v>1.11656295636353</v>
      </c>
      <c r="H33" s="2">
        <v>0.13713734112208201</v>
      </c>
      <c r="I33" s="14">
        <v>0.86284427507774597</v>
      </c>
      <c r="J33" s="14">
        <v>0.13713734112208201</v>
      </c>
      <c r="K33" s="14">
        <v>0.86284427507774597</v>
      </c>
      <c r="L33" s="14">
        <v>7.18539082935325E-3</v>
      </c>
      <c r="M33" s="14">
        <v>3.31269033062283E-3</v>
      </c>
      <c r="N33" s="14">
        <v>66</v>
      </c>
      <c r="O33" s="14" t="s">
        <v>26</v>
      </c>
      <c r="P33" s="14" t="s">
        <v>27</v>
      </c>
      <c r="Q33" s="14" t="s">
        <v>361</v>
      </c>
      <c r="R33" s="14" t="s">
        <v>29</v>
      </c>
      <c r="S33" s="14" t="s">
        <v>362</v>
      </c>
      <c r="T33" s="14" t="s">
        <v>363</v>
      </c>
      <c r="V33" s="14">
        <v>941.00099999999998</v>
      </c>
      <c r="W33" s="14">
        <v>1.882002</v>
      </c>
      <c r="X33" s="14" t="s">
        <v>364</v>
      </c>
      <c r="Y33" s="26">
        <v>5.4786584213906975E-3</v>
      </c>
      <c r="Z33" s="22" t="str">
        <f>IF($AG$7 &lt;&gt; "", $AG$7 * Y33, "")</f>
        <v/>
      </c>
      <c r="AA33" s="22" t="str">
        <f>IF($AG$7 &lt;&gt; "", $AG$7 * L33 / $L$297,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1265</v>
      </c>
      <c r="B34" t="s">
        <v>25</v>
      </c>
      <c r="C34">
        <v>368</v>
      </c>
      <c r="D34">
        <v>132</v>
      </c>
      <c r="E34">
        <v>135</v>
      </c>
      <c r="F34">
        <v>170</v>
      </c>
      <c r="G34" s="1">
        <v>1.10763116912444</v>
      </c>
      <c r="H34" s="2">
        <v>0.14188988787452</v>
      </c>
      <c r="I34" s="14">
        <v>0.84804855448461902</v>
      </c>
      <c r="J34" s="14">
        <v>0.14188988787452</v>
      </c>
      <c r="K34" s="14">
        <v>0.84804855448461902</v>
      </c>
      <c r="L34" s="14">
        <v>6.0786754602344803E-3</v>
      </c>
      <c r="M34" s="14">
        <v>2.8203072079660699E-3</v>
      </c>
      <c r="N34" s="14">
        <v>260</v>
      </c>
      <c r="O34" s="14" t="s">
        <v>26</v>
      </c>
      <c r="P34" s="14" t="s">
        <v>158</v>
      </c>
      <c r="Q34" s="14" t="s">
        <v>1266</v>
      </c>
      <c r="R34" s="14" t="s">
        <v>984</v>
      </c>
      <c r="S34" s="14" t="s">
        <v>383</v>
      </c>
      <c r="T34" s="14" t="s">
        <v>1267</v>
      </c>
      <c r="V34" s="14">
        <v>1269.4639999999999</v>
      </c>
      <c r="W34" s="14">
        <v>2.5389279999999999</v>
      </c>
      <c r="X34" s="14" t="s">
        <v>1268</v>
      </c>
      <c r="Y34" s="26">
        <v>4.6348190783259231E-3</v>
      </c>
      <c r="Z34" s="22" t="str">
        <f>IF($AG$7 &lt;&gt; "", $AG$7 * Y34, "")</f>
        <v/>
      </c>
      <c r="AA34" s="22" t="str">
        <f>IF($AG$7 &lt;&gt; "", $AG$7 * L34 / $L$297,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1269</v>
      </c>
      <c r="B35" t="s">
        <v>25</v>
      </c>
      <c r="C35">
        <v>377</v>
      </c>
      <c r="D35">
        <v>134</v>
      </c>
      <c r="E35">
        <v>161</v>
      </c>
      <c r="F35">
        <v>159</v>
      </c>
      <c r="G35" s="1">
        <v>1.09058285424118</v>
      </c>
      <c r="H35" s="2">
        <v>0.14974790145310499</v>
      </c>
      <c r="I35" s="14">
        <v>0.824639255040304</v>
      </c>
      <c r="J35" s="14">
        <v>0.14974790145310499</v>
      </c>
      <c r="K35" s="14">
        <v>0.824639255040304</v>
      </c>
      <c r="L35" s="14">
        <v>6.2273387187728197E-3</v>
      </c>
      <c r="M35" s="14">
        <v>2.9232365863641799E-3</v>
      </c>
      <c r="N35" s="14">
        <v>261</v>
      </c>
      <c r="O35" s="14" t="s">
        <v>26</v>
      </c>
      <c r="P35" s="14" t="s">
        <v>27</v>
      </c>
      <c r="Q35" s="14" t="s">
        <v>1270</v>
      </c>
      <c r="R35" s="14" t="s">
        <v>984</v>
      </c>
      <c r="S35" s="14" t="s">
        <v>388</v>
      </c>
      <c r="T35" s="14" t="s">
        <v>1271</v>
      </c>
      <c r="V35" s="14">
        <v>1113.1890000000001</v>
      </c>
      <c r="W35" s="14">
        <v>2.226378</v>
      </c>
      <c r="X35" s="14" t="s">
        <v>1272</v>
      </c>
      <c r="Y35" s="26">
        <v>4.7481706318719379E-3</v>
      </c>
      <c r="Z35" s="22" t="str">
        <f>IF($AG$7 &lt;&gt; "", $AG$7 * Y35, "")</f>
        <v/>
      </c>
      <c r="AA35" s="22" t="str">
        <f>IF($AG$7 &lt;&gt; "", $AG$7 * L35 / $L$297,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1248</v>
      </c>
      <c r="B36" t="s">
        <v>25</v>
      </c>
      <c r="C36">
        <v>403</v>
      </c>
      <c r="D36">
        <v>159</v>
      </c>
      <c r="E36">
        <v>193</v>
      </c>
      <c r="F36">
        <v>159</v>
      </c>
      <c r="G36" s="1">
        <v>1.01928470294924</v>
      </c>
      <c r="H36" s="2">
        <v>0.19772496099897899</v>
      </c>
      <c r="I36" s="14">
        <v>0.70393850145093295</v>
      </c>
      <c r="J36" s="14">
        <v>0.19772496099897899</v>
      </c>
      <c r="K36" s="14">
        <v>0.70393850145093295</v>
      </c>
      <c r="L36" s="14">
        <v>6.6568103545502598E-3</v>
      </c>
      <c r="M36" s="14">
        <v>3.28290810294087E-3</v>
      </c>
      <c r="N36" s="14">
        <v>256</v>
      </c>
      <c r="O36" s="14" t="s">
        <v>26</v>
      </c>
      <c r="P36" s="14" t="s">
        <v>142</v>
      </c>
      <c r="Q36" s="14" t="s">
        <v>1249</v>
      </c>
      <c r="R36" s="14" t="s">
        <v>984</v>
      </c>
      <c r="S36" s="14" t="s">
        <v>367</v>
      </c>
      <c r="T36" s="14" t="s">
        <v>1250</v>
      </c>
      <c r="V36" s="14">
        <v>962.09280000000001</v>
      </c>
      <c r="W36" s="14">
        <v>1.9241855999999999</v>
      </c>
      <c r="X36" s="14" t="s">
        <v>1251</v>
      </c>
      <c r="Y36" s="26">
        <v>5.075630675449313E-3</v>
      </c>
      <c r="Z36" s="22" t="str">
        <f>IF($AG$7 &lt;&gt; "", $AG$7 * Y36, "")</f>
        <v/>
      </c>
      <c r="AA36" s="22" t="str">
        <f>IF($AG$7 &lt;&gt; "", $AG$7 * L36 / $L$297,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917</v>
      </c>
      <c r="B37" t="s">
        <v>25</v>
      </c>
      <c r="C37">
        <v>347</v>
      </c>
      <c r="D37">
        <v>158</v>
      </c>
      <c r="E37">
        <v>162</v>
      </c>
      <c r="F37">
        <v>146</v>
      </c>
      <c r="G37" s="1">
        <v>0.93606493901578602</v>
      </c>
      <c r="H37" s="2">
        <v>0.263426165941475</v>
      </c>
      <c r="I37" s="14">
        <v>0.57934108905683801</v>
      </c>
      <c r="J37" s="14">
        <v>0.263426165941475</v>
      </c>
      <c r="K37" s="14">
        <v>0.57934108905683801</v>
      </c>
      <c r="L37" s="14">
        <v>5.7317945236450103E-3</v>
      </c>
      <c r="M37" s="14">
        <v>2.99457231454737E-3</v>
      </c>
      <c r="N37" s="14">
        <v>177</v>
      </c>
      <c r="O37" s="14" t="s">
        <v>26</v>
      </c>
      <c r="P37" s="14" t="s">
        <v>27</v>
      </c>
      <c r="Q37" s="14" t="s">
        <v>918</v>
      </c>
      <c r="R37" s="14" t="s">
        <v>29</v>
      </c>
      <c r="S37" s="14" t="s">
        <v>919</v>
      </c>
      <c r="T37" s="14" t="s">
        <v>920</v>
      </c>
      <c r="U37" s="14" t="s">
        <v>69</v>
      </c>
      <c r="V37" s="14">
        <v>1107.3130000000001</v>
      </c>
      <c r="W37" s="14">
        <v>2.214626</v>
      </c>
      <c r="X37" s="14" t="s">
        <v>921</v>
      </c>
      <c r="Y37" s="26">
        <v>4.3703321200518896E-3</v>
      </c>
      <c r="Z37" s="22" t="str">
        <f>IF($AG$7 &lt;&gt; "", $AG$7 * Y37, "")</f>
        <v/>
      </c>
      <c r="AA37" s="22" t="str">
        <f>IF($AG$7 &lt;&gt; "", $AG$7 * L37 / $L$297,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1055</v>
      </c>
      <c r="B38" t="s">
        <v>25</v>
      </c>
      <c r="C38">
        <v>243</v>
      </c>
      <c r="D38">
        <v>123</v>
      </c>
      <c r="E38">
        <v>119</v>
      </c>
      <c r="F38">
        <v>86</v>
      </c>
      <c r="G38" s="1">
        <v>0.93225383585402</v>
      </c>
      <c r="H38" s="2">
        <v>0.263426165941475</v>
      </c>
      <c r="I38" s="14">
        <v>0.57934108905683801</v>
      </c>
      <c r="J38" s="14">
        <v>0.263426165941475</v>
      </c>
      <c r="K38" s="14">
        <v>0.57934108905683801</v>
      </c>
      <c r="L38" s="14">
        <v>4.0139079805352699E-3</v>
      </c>
      <c r="M38" s="14">
        <v>2.1017471981084499E-3</v>
      </c>
      <c r="N38" s="14">
        <v>208</v>
      </c>
      <c r="O38" s="14" t="s">
        <v>26</v>
      </c>
      <c r="P38" s="14" t="s">
        <v>27</v>
      </c>
      <c r="Q38" s="14" t="s">
        <v>1056</v>
      </c>
      <c r="R38" s="14" t="s">
        <v>984</v>
      </c>
      <c r="S38" s="14" t="s">
        <v>123</v>
      </c>
      <c r="T38" s="14" t="s">
        <v>1057</v>
      </c>
      <c r="V38" s="14">
        <v>1046.193</v>
      </c>
      <c r="W38" s="14">
        <v>2.0923859999999999</v>
      </c>
      <c r="X38" s="14" t="s">
        <v>1058</v>
      </c>
      <c r="Y38" s="26">
        <v>3.0604919457423896E-3</v>
      </c>
      <c r="Z38" s="22" t="str">
        <f>IF($AG$7 &lt;&gt; "", $AG$7 * Y38, "")</f>
        <v/>
      </c>
      <c r="AA38" s="22" t="str">
        <f>IF($AG$7 &lt;&gt; "", $AG$7 * L38 / $L$297,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1059</v>
      </c>
      <c r="B39" t="s">
        <v>25</v>
      </c>
      <c r="C39">
        <v>292</v>
      </c>
      <c r="D39">
        <v>139</v>
      </c>
      <c r="E39">
        <v>138</v>
      </c>
      <c r="F39">
        <v>117</v>
      </c>
      <c r="G39" s="1">
        <v>0.930339986492841</v>
      </c>
      <c r="H39" s="2">
        <v>0.263426165941475</v>
      </c>
      <c r="I39" s="14">
        <v>0.57934108905683801</v>
      </c>
      <c r="J39" s="14">
        <v>0.263426165941475</v>
      </c>
      <c r="K39" s="14">
        <v>0.57934108905683801</v>
      </c>
      <c r="L39" s="14">
        <v>4.8232968325773598E-3</v>
      </c>
      <c r="M39" s="14">
        <v>2.5296041770750898E-3</v>
      </c>
      <c r="N39" s="14">
        <v>209</v>
      </c>
      <c r="O39" s="14" t="s">
        <v>26</v>
      </c>
      <c r="P39" s="14" t="s">
        <v>34</v>
      </c>
      <c r="Q39" s="14" t="s">
        <v>1060</v>
      </c>
      <c r="R39" s="14" t="s">
        <v>984</v>
      </c>
      <c r="S39" s="14" t="s">
        <v>128</v>
      </c>
      <c r="T39" s="14" t="s">
        <v>1061</v>
      </c>
      <c r="V39" s="14">
        <v>1033.1469999999999</v>
      </c>
      <c r="W39" s="14">
        <v>2.0662940000000001</v>
      </c>
      <c r="X39" s="14" t="s">
        <v>1062</v>
      </c>
      <c r="Y39" s="26">
        <v>3.6776281817151348E-3</v>
      </c>
      <c r="Z39" s="22" t="str">
        <f>IF($AG$7 &lt;&gt; "", $AG$7 * Y39, "")</f>
        <v/>
      </c>
      <c r="AA39" s="22" t="str">
        <f>IF($AG$7 &lt;&gt; "", $AG$7 * L39 / $L$297,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807</v>
      </c>
      <c r="B40" t="s">
        <v>25</v>
      </c>
      <c r="C40">
        <v>295</v>
      </c>
      <c r="D40">
        <v>136</v>
      </c>
      <c r="E40">
        <v>138</v>
      </c>
      <c r="F40">
        <v>124</v>
      </c>
      <c r="G40" s="1">
        <v>0.92943359540343295</v>
      </c>
      <c r="H40" s="2">
        <v>0.263426165941475</v>
      </c>
      <c r="I40" s="14">
        <v>0.57934108905683801</v>
      </c>
      <c r="J40" s="14">
        <v>0.263426165941475</v>
      </c>
      <c r="K40" s="14">
        <v>0.57934108905683801</v>
      </c>
      <c r="L40" s="14">
        <v>4.8728512520901397E-3</v>
      </c>
      <c r="M40" s="14">
        <v>2.5573631857912301E-3</v>
      </c>
      <c r="N40" s="14">
        <v>155</v>
      </c>
      <c r="O40" s="14" t="s">
        <v>26</v>
      </c>
      <c r="P40" s="14" t="s">
        <v>27</v>
      </c>
      <c r="Q40" s="14" t="s">
        <v>808</v>
      </c>
      <c r="R40" s="14" t="s">
        <v>29</v>
      </c>
      <c r="S40" s="14" t="s">
        <v>809</v>
      </c>
      <c r="T40" s="14" t="s">
        <v>810</v>
      </c>
      <c r="V40" s="14">
        <v>1079.2159999999999</v>
      </c>
      <c r="W40" s="14">
        <v>2.1584319999999999</v>
      </c>
      <c r="X40" s="14" t="s">
        <v>811</v>
      </c>
      <c r="Y40" s="26">
        <v>3.7154120328971398E-3</v>
      </c>
      <c r="Z40" s="22" t="str">
        <f>IF($AG$7 &lt;&gt; "", $AG$7 * Y40, "")</f>
        <v/>
      </c>
      <c r="AA40" s="22" t="str">
        <f>IF($AG$7 &lt;&gt; "", $AG$7 * L40 / $L$297,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787</v>
      </c>
      <c r="B41" t="s">
        <v>25</v>
      </c>
      <c r="C41">
        <v>735</v>
      </c>
      <c r="D41">
        <v>307</v>
      </c>
      <c r="E41">
        <v>372</v>
      </c>
      <c r="F41">
        <v>316</v>
      </c>
      <c r="G41" s="1">
        <v>0.92465522522078203</v>
      </c>
      <c r="H41" s="2">
        <v>0.263426165941475</v>
      </c>
      <c r="I41" s="14">
        <v>0.57934108905683801</v>
      </c>
      <c r="J41" s="14">
        <v>0.263426165941475</v>
      </c>
      <c r="K41" s="14">
        <v>0.57934108905683801</v>
      </c>
      <c r="L41" s="14">
        <v>1.2140832780631401E-2</v>
      </c>
      <c r="M41" s="14">
        <v>6.3947105129280001E-3</v>
      </c>
      <c r="N41" s="14">
        <v>151</v>
      </c>
      <c r="O41" s="14" t="s">
        <v>26</v>
      </c>
      <c r="P41" s="14" t="s">
        <v>34</v>
      </c>
      <c r="Q41" s="14" t="s">
        <v>788</v>
      </c>
      <c r="R41" s="14" t="s">
        <v>29</v>
      </c>
      <c r="S41" s="14" t="s">
        <v>789</v>
      </c>
      <c r="T41" s="14" t="s">
        <v>790</v>
      </c>
      <c r="V41" s="14">
        <v>1136.354</v>
      </c>
      <c r="W41" s="14">
        <v>2.2727080000000002</v>
      </c>
      <c r="X41" s="14" t="s">
        <v>791</v>
      </c>
      <c r="Y41" s="26">
        <v>9.2570435395911786E-3</v>
      </c>
      <c r="Z41" s="22" t="str">
        <f>IF($AG$7 &lt;&gt; "", $AG$7 * Y41, "")</f>
        <v/>
      </c>
      <c r="AA41" s="22" t="str">
        <f>IF($AG$7 &lt;&gt; "", $AG$7 * L41 / $L$297,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1326</v>
      </c>
      <c r="B42" t="s">
        <v>25</v>
      </c>
      <c r="C42">
        <v>351</v>
      </c>
      <c r="D42">
        <v>168</v>
      </c>
      <c r="E42">
        <v>146</v>
      </c>
      <c r="F42">
        <v>162</v>
      </c>
      <c r="G42" s="1">
        <v>0.91973564449265799</v>
      </c>
      <c r="H42" s="2">
        <v>0.263426165941475</v>
      </c>
      <c r="I42" s="14">
        <v>0.57934108905683801</v>
      </c>
      <c r="J42" s="14">
        <v>0.263426165941475</v>
      </c>
      <c r="K42" s="14">
        <v>0.57934108905683801</v>
      </c>
      <c r="L42" s="14">
        <v>5.7978670829953796E-3</v>
      </c>
      <c r="M42" s="14">
        <v>3.06391810674642E-3</v>
      </c>
      <c r="N42" s="14">
        <v>275</v>
      </c>
      <c r="O42" s="14" t="s">
        <v>26</v>
      </c>
      <c r="P42" s="14" t="s">
        <v>50</v>
      </c>
      <c r="Q42" s="14" t="s">
        <v>1327</v>
      </c>
      <c r="R42" s="14" t="s">
        <v>984</v>
      </c>
      <c r="S42" s="14" t="s">
        <v>454</v>
      </c>
      <c r="T42" s="14" t="s">
        <v>1328</v>
      </c>
      <c r="V42" s="14">
        <v>941.13369999999998</v>
      </c>
      <c r="W42" s="14">
        <v>1.8822673999999999</v>
      </c>
      <c r="X42" s="14" t="s">
        <v>1329</v>
      </c>
      <c r="Y42" s="26">
        <v>4.4207105882945628E-3</v>
      </c>
      <c r="Z42" s="22" t="str">
        <f>IF($AG$7 &lt;&gt; "", $AG$7 * Y42, "")</f>
        <v/>
      </c>
      <c r="AA42" s="22" t="str">
        <f>IF($AG$7 &lt;&gt; "", $AG$7 * L42 / $L$297,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832</v>
      </c>
      <c r="B43" t="s">
        <v>25</v>
      </c>
      <c r="C43">
        <v>315</v>
      </c>
      <c r="D43">
        <v>152</v>
      </c>
      <c r="E43">
        <v>134</v>
      </c>
      <c r="F43">
        <v>148</v>
      </c>
      <c r="G43" s="1">
        <v>0.896815805493269</v>
      </c>
      <c r="H43" s="2">
        <v>0.28685829425226</v>
      </c>
      <c r="I43" s="14">
        <v>0.54233258836159604</v>
      </c>
      <c r="J43" s="14">
        <v>0.28685829425226</v>
      </c>
      <c r="K43" s="14">
        <v>0.54233258836159604</v>
      </c>
      <c r="L43" s="14">
        <v>5.2032140488420097E-3</v>
      </c>
      <c r="M43" s="14">
        <v>2.7936493058112002E-3</v>
      </c>
      <c r="N43" s="14">
        <v>160</v>
      </c>
      <c r="O43" s="14" t="s">
        <v>26</v>
      </c>
      <c r="P43" s="14" t="s">
        <v>34</v>
      </c>
      <c r="Q43" s="14" t="s">
        <v>833</v>
      </c>
      <c r="R43" s="14" t="s">
        <v>29</v>
      </c>
      <c r="S43" s="14" t="s">
        <v>834</v>
      </c>
      <c r="T43" s="14" t="s">
        <v>835</v>
      </c>
      <c r="V43" s="14">
        <v>1072.2239999999999</v>
      </c>
      <c r="W43" s="14">
        <v>2.1444480000000001</v>
      </c>
      <c r="X43" s="14" t="s">
        <v>836</v>
      </c>
      <c r="Y43" s="26">
        <v>3.9673043741105052E-3</v>
      </c>
      <c r="Z43" s="22" t="str">
        <f>IF($AG$7 &lt;&gt; "", $AG$7 * Y43, "")</f>
        <v/>
      </c>
      <c r="AA43" s="22" t="str">
        <f>IF($AG$7 &lt;&gt; "", $AG$7 * L43 / $L$297,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782</v>
      </c>
      <c r="B44" t="s">
        <v>25</v>
      </c>
      <c r="C44">
        <v>295</v>
      </c>
      <c r="D44">
        <v>159</v>
      </c>
      <c r="E44">
        <v>127</v>
      </c>
      <c r="F44">
        <v>124</v>
      </c>
      <c r="G44" s="1">
        <v>0.88705517469808204</v>
      </c>
      <c r="H44" s="2">
        <v>0.28869581240492198</v>
      </c>
      <c r="I44" s="14">
        <v>0.5395595156088</v>
      </c>
      <c r="J44" s="14">
        <v>0.28869581240492198</v>
      </c>
      <c r="K44" s="14">
        <v>0.5395595156088</v>
      </c>
      <c r="L44" s="14">
        <v>4.8728512520901397E-3</v>
      </c>
      <c r="M44" s="14">
        <v>2.63360872176833E-3</v>
      </c>
      <c r="N44" s="14">
        <v>150</v>
      </c>
      <c r="O44" s="14" t="s">
        <v>26</v>
      </c>
      <c r="P44" s="14" t="s">
        <v>224</v>
      </c>
      <c r="Q44" s="14" t="s">
        <v>783</v>
      </c>
      <c r="R44" s="14" t="s">
        <v>29</v>
      </c>
      <c r="S44" s="14" t="s">
        <v>784</v>
      </c>
      <c r="T44" s="14" t="s">
        <v>785</v>
      </c>
      <c r="V44" s="14">
        <v>1000.1609999999999</v>
      </c>
      <c r="W44" s="14">
        <v>2.0003220000000002</v>
      </c>
      <c r="X44" s="14" t="s">
        <v>786</v>
      </c>
      <c r="Y44" s="26">
        <v>3.7154120328971398E-3</v>
      </c>
      <c r="Z44" s="22" t="str">
        <f>IF($AG$7 &lt;&gt; "", $AG$7 * Y44, "")</f>
        <v/>
      </c>
      <c r="AA44" s="22" t="str">
        <f>IF($AG$7 &lt;&gt; "", $AG$7 * L44 / $L$297,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1047</v>
      </c>
      <c r="B45" t="s">
        <v>25</v>
      </c>
      <c r="C45">
        <v>318</v>
      </c>
      <c r="D45">
        <v>150</v>
      </c>
      <c r="E45">
        <v>147</v>
      </c>
      <c r="F45">
        <v>146</v>
      </c>
      <c r="G45" s="1">
        <v>0.88187894003051603</v>
      </c>
      <c r="H45" s="2">
        <v>0.29289649606719098</v>
      </c>
      <c r="I45" s="14">
        <v>0.53328582377004496</v>
      </c>
      <c r="J45" s="14">
        <v>0.29289649606719098</v>
      </c>
      <c r="K45" s="14">
        <v>0.53328582377004496</v>
      </c>
      <c r="L45" s="14">
        <v>5.2527684683547904E-3</v>
      </c>
      <c r="M45" s="14">
        <v>2.8495035233540699E-3</v>
      </c>
      <c r="N45" s="14">
        <v>206</v>
      </c>
      <c r="O45" s="14" t="s">
        <v>26</v>
      </c>
      <c r="P45" s="14" t="s">
        <v>27</v>
      </c>
      <c r="Q45" s="14" t="s">
        <v>1048</v>
      </c>
      <c r="R45" s="14" t="s">
        <v>984</v>
      </c>
      <c r="S45" s="14" t="s">
        <v>113</v>
      </c>
      <c r="T45" s="14" t="s">
        <v>1049</v>
      </c>
      <c r="V45" s="14">
        <v>1161.472</v>
      </c>
      <c r="W45" s="14">
        <v>2.3229440000000001</v>
      </c>
      <c r="X45" s="14" t="s">
        <v>1050</v>
      </c>
      <c r="Y45" s="26">
        <v>4.0050882252925099E-3</v>
      </c>
      <c r="Z45" s="22" t="str">
        <f>IF($AG$7 &lt;&gt; "", $AG$7 * Y45, "")</f>
        <v/>
      </c>
      <c r="AA45" s="22" t="str">
        <f>IF($AG$7 &lt;&gt; "", $AG$7 * L45 / $L$297,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1200</v>
      </c>
      <c r="B46" t="s">
        <v>25</v>
      </c>
      <c r="C46">
        <v>316</v>
      </c>
      <c r="D46">
        <v>158</v>
      </c>
      <c r="E46">
        <v>151</v>
      </c>
      <c r="F46">
        <v>138</v>
      </c>
      <c r="G46" s="1">
        <v>0.86139263940814004</v>
      </c>
      <c r="H46" s="2">
        <v>0.29341056299041401</v>
      </c>
      <c r="I46" s="14">
        <v>0.53252425529889702</v>
      </c>
      <c r="J46" s="14">
        <v>0.29341056299041401</v>
      </c>
      <c r="K46" s="14">
        <v>0.53252425529889702</v>
      </c>
      <c r="L46" s="14">
        <v>5.2197321886796096E-3</v>
      </c>
      <c r="M46" s="14">
        <v>2.87188892983575E-3</v>
      </c>
      <c r="N46" s="14">
        <v>244</v>
      </c>
      <c r="O46" s="14" t="s">
        <v>26</v>
      </c>
      <c r="P46" s="14" t="s">
        <v>27</v>
      </c>
      <c r="Q46" s="14" t="s">
        <v>1201</v>
      </c>
      <c r="R46" s="14" t="s">
        <v>984</v>
      </c>
      <c r="S46" s="14" t="s">
        <v>307</v>
      </c>
      <c r="T46" s="14" t="s">
        <v>1202</v>
      </c>
      <c r="V46" s="14">
        <v>1183.374</v>
      </c>
      <c r="W46" s="14">
        <v>2.3667479999999999</v>
      </c>
      <c r="X46" s="14" t="s">
        <v>1203</v>
      </c>
      <c r="Y46" s="26">
        <v>3.9798989911711737E-3</v>
      </c>
      <c r="Z46" s="22" t="str">
        <f>IF($AG$7 &lt;&gt; "", $AG$7 * Y46, "")</f>
        <v/>
      </c>
      <c r="AA46" s="22" t="str">
        <f>IF($AG$7 &lt;&gt; "", $AG$7 * L46 / $L$297,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622</v>
      </c>
      <c r="B47" t="s">
        <v>25</v>
      </c>
      <c r="C47">
        <v>275</v>
      </c>
      <c r="D47">
        <v>105</v>
      </c>
      <c r="E47">
        <v>150</v>
      </c>
      <c r="F47">
        <v>136</v>
      </c>
      <c r="G47" s="1">
        <v>0.85136264039145204</v>
      </c>
      <c r="H47" s="2">
        <v>0.30836415338426598</v>
      </c>
      <c r="I47" s="14">
        <v>0.51093611341045897</v>
      </c>
      <c r="J47" s="14">
        <v>0.30836415338426598</v>
      </c>
      <c r="K47" s="14">
        <v>0.51093611341045897</v>
      </c>
      <c r="L47" s="14">
        <v>4.5424884553382601E-3</v>
      </c>
      <c r="M47" s="14">
        <v>2.5169254161621401E-3</v>
      </c>
      <c r="N47" s="14">
        <v>118</v>
      </c>
      <c r="O47" s="14" t="s">
        <v>26</v>
      </c>
      <c r="P47" s="14" t="s">
        <v>224</v>
      </c>
      <c r="Q47" s="14" t="s">
        <v>623</v>
      </c>
      <c r="R47" s="14" t="s">
        <v>29</v>
      </c>
      <c r="S47" s="14" t="s">
        <v>624</v>
      </c>
      <c r="T47" s="14" t="s">
        <v>625</v>
      </c>
      <c r="V47" s="14">
        <v>1261.4839999999999</v>
      </c>
      <c r="W47" s="14">
        <v>2.5229680000000001</v>
      </c>
      <c r="X47" s="14" t="s">
        <v>626</v>
      </c>
      <c r="Y47" s="26">
        <v>3.4635196916837745E-3</v>
      </c>
      <c r="Z47" s="22" t="str">
        <f>IF($AG$7 &lt;&gt; "", $AG$7 * Y47, "")</f>
        <v/>
      </c>
      <c r="AA47" s="22" t="str">
        <f>IF($AG$7 &lt;&gt; "", $AG$7 * L47 / $L$297,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1358</v>
      </c>
      <c r="B48" t="s">
        <v>25</v>
      </c>
      <c r="C48">
        <v>313</v>
      </c>
      <c r="D48">
        <v>150</v>
      </c>
      <c r="E48">
        <v>135</v>
      </c>
      <c r="F48">
        <v>163</v>
      </c>
      <c r="G48" s="1">
        <v>0.84013902097452897</v>
      </c>
      <c r="H48" s="2">
        <v>0.31460905140585999</v>
      </c>
      <c r="I48" s="14">
        <v>0.50222878673793803</v>
      </c>
      <c r="J48" s="14">
        <v>0.31460905140585999</v>
      </c>
      <c r="K48" s="14">
        <v>0.50222878673793803</v>
      </c>
      <c r="L48" s="14">
        <v>5.1701777691668203E-3</v>
      </c>
      <c r="M48" s="14">
        <v>2.8874479593925298E-3</v>
      </c>
      <c r="N48" s="14">
        <v>283</v>
      </c>
      <c r="O48" s="14" t="s">
        <v>26</v>
      </c>
      <c r="P48" s="14" t="s">
        <v>27</v>
      </c>
      <c r="Q48" s="14" t="s">
        <v>1359</v>
      </c>
      <c r="R48" s="14" t="s">
        <v>984</v>
      </c>
      <c r="S48" s="14" t="s">
        <v>494</v>
      </c>
      <c r="T48" s="14" t="s">
        <v>1360</v>
      </c>
      <c r="V48" s="14">
        <v>1034.2190000000001</v>
      </c>
      <c r="W48" s="14">
        <v>2.068438</v>
      </c>
      <c r="X48" s="14" t="s">
        <v>1361</v>
      </c>
      <c r="Y48" s="26">
        <v>3.9421151399891682E-3</v>
      </c>
      <c r="Z48" s="22" t="str">
        <f>IF($AG$7 &lt;&gt; "", $AG$7 * Y48, "")</f>
        <v/>
      </c>
      <c r="AA48" s="22" t="str">
        <f>IF($AG$7 &lt;&gt; "", $AG$7 * L48 / $L$297,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857</v>
      </c>
      <c r="B49" t="s">
        <v>25</v>
      </c>
      <c r="C49">
        <v>321</v>
      </c>
      <c r="D49">
        <v>138</v>
      </c>
      <c r="E49">
        <v>154</v>
      </c>
      <c r="F49">
        <v>169</v>
      </c>
      <c r="G49" s="1">
        <v>0.83529353826292496</v>
      </c>
      <c r="H49" s="2">
        <v>0.31534376331064601</v>
      </c>
      <c r="I49" s="14">
        <v>0.501215753814647</v>
      </c>
      <c r="J49" s="14">
        <v>0.31534376331064601</v>
      </c>
      <c r="K49" s="14">
        <v>0.501215753814647</v>
      </c>
      <c r="L49" s="14">
        <v>5.3023228878675702E-3</v>
      </c>
      <c r="M49" s="14">
        <v>2.9712338596239798E-3</v>
      </c>
      <c r="N49" s="14">
        <v>165</v>
      </c>
      <c r="O49" s="14" t="s">
        <v>26</v>
      </c>
      <c r="P49" s="14" t="s">
        <v>371</v>
      </c>
      <c r="Q49" s="14" t="s">
        <v>858</v>
      </c>
      <c r="R49" s="14" t="s">
        <v>29</v>
      </c>
      <c r="S49" s="14" t="s">
        <v>859</v>
      </c>
      <c r="T49" s="14" t="s">
        <v>860</v>
      </c>
      <c r="V49" s="14">
        <v>1115.3320000000001</v>
      </c>
      <c r="W49" s="14">
        <v>2.230664</v>
      </c>
      <c r="X49" s="14" t="s">
        <v>861</v>
      </c>
      <c r="Y49" s="26">
        <v>4.0428720764745145E-3</v>
      </c>
      <c r="Z49" s="22" t="str">
        <f>IF($AG$7 &lt;&gt; "", $AG$7 * Y49, "")</f>
        <v/>
      </c>
      <c r="AA49" s="22" t="str">
        <f>IF($AG$7 &lt;&gt; "", $AG$7 * L49 / $L$297,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867</v>
      </c>
      <c r="B50" t="s">
        <v>25</v>
      </c>
      <c r="C50">
        <v>348</v>
      </c>
      <c r="D50">
        <v>172</v>
      </c>
      <c r="E50">
        <v>165</v>
      </c>
      <c r="F50">
        <v>168</v>
      </c>
      <c r="G50" s="1">
        <v>0.82278464473656299</v>
      </c>
      <c r="H50" s="2">
        <v>0.32002554405442102</v>
      </c>
      <c r="I50" s="14">
        <v>0.49481535543281802</v>
      </c>
      <c r="J50" s="14">
        <v>0.32002554405442102</v>
      </c>
      <c r="K50" s="14">
        <v>0.49481535543281802</v>
      </c>
      <c r="L50" s="14">
        <v>5.7483126634825998E-3</v>
      </c>
      <c r="M50" s="14">
        <v>3.2489304177966399E-3</v>
      </c>
      <c r="N50" s="14">
        <v>167</v>
      </c>
      <c r="O50" s="14" t="s">
        <v>26</v>
      </c>
      <c r="P50" s="14" t="s">
        <v>27</v>
      </c>
      <c r="Q50" s="14" t="s">
        <v>868</v>
      </c>
      <c r="R50" s="14" t="s">
        <v>29</v>
      </c>
      <c r="S50" s="14" t="s">
        <v>869</v>
      </c>
      <c r="T50" s="14" t="s">
        <v>870</v>
      </c>
      <c r="V50" s="14">
        <v>1082.2159999999999</v>
      </c>
      <c r="W50" s="14">
        <v>2.1644320000000001</v>
      </c>
      <c r="X50" s="14" t="s">
        <v>871</v>
      </c>
      <c r="Y50" s="26">
        <v>4.3829267371125582E-3</v>
      </c>
      <c r="Z50" s="22" t="str">
        <f>IF($AG$7 &lt;&gt; "", $AG$7 * Y50, "")</f>
        <v/>
      </c>
      <c r="AA50" s="22" t="str">
        <f>IF($AG$7 &lt;&gt; "", $AG$7 * L50 / $L$297,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65</v>
      </c>
      <c r="B51" t="s">
        <v>25</v>
      </c>
      <c r="C51">
        <v>283</v>
      </c>
      <c r="D51">
        <v>128</v>
      </c>
      <c r="E51">
        <v>148</v>
      </c>
      <c r="F51">
        <v>138</v>
      </c>
      <c r="G51" s="1">
        <v>0.81121394160998095</v>
      </c>
      <c r="H51" s="2">
        <v>0.330751885274502</v>
      </c>
      <c r="I51" s="14">
        <v>0.48049767166962298</v>
      </c>
      <c r="J51" s="14">
        <v>0.330751885274502</v>
      </c>
      <c r="K51" s="14">
        <v>0.48049767166962298</v>
      </c>
      <c r="L51" s="14">
        <v>4.67463357403901E-3</v>
      </c>
      <c r="M51" s="14">
        <v>2.6631982923937801E-3</v>
      </c>
      <c r="N51" s="14">
        <v>8</v>
      </c>
      <c r="O51" s="14" t="s">
        <v>26</v>
      </c>
      <c r="P51" s="14" t="s">
        <v>27</v>
      </c>
      <c r="Q51" s="14" t="s">
        <v>66</v>
      </c>
      <c r="R51" s="14" t="s">
        <v>29</v>
      </c>
      <c r="S51" s="14" t="s">
        <v>67</v>
      </c>
      <c r="T51" s="14" t="s">
        <v>68</v>
      </c>
      <c r="U51" s="14" t="s">
        <v>69</v>
      </c>
      <c r="V51" s="14">
        <v>928.09410000000003</v>
      </c>
      <c r="W51" s="14">
        <v>1.8561882000000001</v>
      </c>
      <c r="X51" s="14" t="s">
        <v>70</v>
      </c>
      <c r="Y51" s="26">
        <v>3.5642766281691204E-3</v>
      </c>
      <c r="Z51" s="22" t="str">
        <f>IF($AG$7 &lt;&gt; "", $AG$7 * Y51, "")</f>
        <v/>
      </c>
      <c r="AA51" s="22" t="str">
        <f>IF($AG$7 &lt;&gt; "", $AG$7 * L51 / $L$297,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1196</v>
      </c>
      <c r="B52" t="s">
        <v>25</v>
      </c>
      <c r="C52">
        <v>310</v>
      </c>
      <c r="D52">
        <v>179</v>
      </c>
      <c r="E52">
        <v>150</v>
      </c>
      <c r="F52">
        <v>129</v>
      </c>
      <c r="G52" s="1">
        <v>0.80063588444969302</v>
      </c>
      <c r="H52" s="2">
        <v>0.33638813680929303</v>
      </c>
      <c r="I52" s="14">
        <v>0.47315932859680399</v>
      </c>
      <c r="J52" s="14">
        <v>0.33638813680929303</v>
      </c>
      <c r="K52" s="14">
        <v>0.47315932859680399</v>
      </c>
      <c r="L52" s="14">
        <v>5.1206233496540396E-3</v>
      </c>
      <c r="M52" s="14">
        <v>2.9383586054542699E-3</v>
      </c>
      <c r="N52" s="14">
        <v>243</v>
      </c>
      <c r="O52" s="14" t="s">
        <v>26</v>
      </c>
      <c r="P52" s="14" t="s">
        <v>27</v>
      </c>
      <c r="Q52" s="14" t="s">
        <v>1197</v>
      </c>
      <c r="R52" s="14" t="s">
        <v>984</v>
      </c>
      <c r="S52" s="14" t="s">
        <v>302</v>
      </c>
      <c r="T52" s="14" t="s">
        <v>1198</v>
      </c>
      <c r="V52" s="14">
        <v>1133.2239999999999</v>
      </c>
      <c r="W52" s="14">
        <v>2.266448</v>
      </c>
      <c r="X52" s="14" t="s">
        <v>1199</v>
      </c>
      <c r="Y52" s="26">
        <v>3.904331288807164E-3</v>
      </c>
      <c r="Z52" s="22" t="str">
        <f>IF($AG$7 &lt;&gt; "", $AG$7 * Y52, "")</f>
        <v/>
      </c>
      <c r="AA52" s="22" t="str">
        <f>IF($AG$7 &lt;&gt; "", $AG$7 * L52 / $L$297,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1035</v>
      </c>
      <c r="B53" t="s">
        <v>25</v>
      </c>
      <c r="C53">
        <v>265</v>
      </c>
      <c r="D53">
        <v>122</v>
      </c>
      <c r="E53">
        <v>131</v>
      </c>
      <c r="F53">
        <v>138</v>
      </c>
      <c r="G53" s="1">
        <v>0.79727889648460704</v>
      </c>
      <c r="H53" s="2">
        <v>0.33960187017087001</v>
      </c>
      <c r="I53" s="14">
        <v>0.469029926783053</v>
      </c>
      <c r="J53" s="14">
        <v>0.33960187017087001</v>
      </c>
      <c r="K53" s="14">
        <v>0.469029926783053</v>
      </c>
      <c r="L53" s="14">
        <v>4.3773070569623302E-3</v>
      </c>
      <c r="M53" s="14">
        <v>2.5181887244482902E-3</v>
      </c>
      <c r="N53" s="14">
        <v>203</v>
      </c>
      <c r="O53" s="14" t="s">
        <v>26</v>
      </c>
      <c r="P53" s="14" t="s">
        <v>27</v>
      </c>
      <c r="Q53" s="14" t="s">
        <v>1036</v>
      </c>
      <c r="R53" s="14" t="s">
        <v>984</v>
      </c>
      <c r="S53" s="14" t="s">
        <v>98</v>
      </c>
      <c r="T53" s="14" t="s">
        <v>1037</v>
      </c>
      <c r="V53" s="14">
        <v>1123.383</v>
      </c>
      <c r="W53" s="14">
        <v>2.246766</v>
      </c>
      <c r="X53" s="14" t="s">
        <v>1038</v>
      </c>
      <c r="Y53" s="26">
        <v>3.3375735210770916E-3</v>
      </c>
      <c r="Z53" s="22" t="str">
        <f>IF($AG$7 &lt;&gt; "", $AG$7 * Y53, "")</f>
        <v/>
      </c>
      <c r="AA53" s="22" t="str">
        <f>IF($AG$7 &lt;&gt; "", $AG$7 * L53 / $L$297,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957</v>
      </c>
      <c r="B54" t="s">
        <v>25</v>
      </c>
      <c r="C54">
        <v>179</v>
      </c>
      <c r="D54">
        <v>82</v>
      </c>
      <c r="E54">
        <v>105</v>
      </c>
      <c r="F54">
        <v>80</v>
      </c>
      <c r="G54" s="1">
        <v>0.78550629225720403</v>
      </c>
      <c r="H54" s="2">
        <v>0.351766020940179</v>
      </c>
      <c r="I54" s="14">
        <v>0.45374611380091301</v>
      </c>
      <c r="J54" s="14">
        <v>0.351766020940179</v>
      </c>
      <c r="K54" s="14">
        <v>0.45374611380091301</v>
      </c>
      <c r="L54" s="14">
        <v>2.95674703092927E-3</v>
      </c>
      <c r="M54" s="14">
        <v>1.7141340073011399E-3</v>
      </c>
      <c r="N54" s="14">
        <v>185</v>
      </c>
      <c r="O54" s="14" t="s">
        <v>26</v>
      </c>
      <c r="P54" s="14" t="s">
        <v>27</v>
      </c>
      <c r="Q54" s="14" t="s">
        <v>958</v>
      </c>
      <c r="R54" s="14" t="s">
        <v>29</v>
      </c>
      <c r="S54" s="14" t="s">
        <v>959</v>
      </c>
      <c r="T54" s="14" t="s">
        <v>960</v>
      </c>
      <c r="V54" s="14">
        <v>1041.1659999999999</v>
      </c>
      <c r="W54" s="14">
        <v>2.0823320000000001</v>
      </c>
      <c r="X54" s="14" t="s">
        <v>961</v>
      </c>
      <c r="Y54" s="26">
        <v>2.2544364538596203E-3</v>
      </c>
      <c r="Z54" s="22" t="str">
        <f>IF($AG$7 &lt;&gt; "", $AG$7 * Y54, "")</f>
        <v/>
      </c>
      <c r="AA54" s="22" t="str">
        <f>IF($AG$7 &lt;&gt; "", $AG$7 * L54 / $L$297,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907</v>
      </c>
      <c r="B55" t="s">
        <v>25</v>
      </c>
      <c r="C55">
        <v>280</v>
      </c>
      <c r="D55">
        <v>141</v>
      </c>
      <c r="E55">
        <v>138</v>
      </c>
      <c r="F55">
        <v>142</v>
      </c>
      <c r="G55" s="1">
        <v>0.77120270079971398</v>
      </c>
      <c r="H55" s="2">
        <v>0.351766020940179</v>
      </c>
      <c r="I55" s="14">
        <v>0.45374611380091301</v>
      </c>
      <c r="J55" s="14">
        <v>0.351766020940179</v>
      </c>
      <c r="K55" s="14">
        <v>0.45374611380091301</v>
      </c>
      <c r="L55" s="14">
        <v>4.6250791545262302E-3</v>
      </c>
      <c r="M55" s="14">
        <v>2.7091823382297802E-3</v>
      </c>
      <c r="N55" s="14">
        <v>175</v>
      </c>
      <c r="O55" s="14" t="s">
        <v>26</v>
      </c>
      <c r="P55" s="14" t="s">
        <v>34</v>
      </c>
      <c r="Q55" s="14" t="s">
        <v>908</v>
      </c>
      <c r="R55" s="14" t="s">
        <v>29</v>
      </c>
      <c r="S55" s="14" t="s">
        <v>909</v>
      </c>
      <c r="T55" s="14" t="s">
        <v>910</v>
      </c>
      <c r="V55" s="14">
        <v>1078.3599999999999</v>
      </c>
      <c r="W55" s="14">
        <v>2.15672</v>
      </c>
      <c r="X55" s="14" t="s">
        <v>911</v>
      </c>
      <c r="Y55" s="26">
        <v>3.5264927769871157E-3</v>
      </c>
      <c r="Z55" s="22" t="str">
        <f>IF($AG$7 &lt;&gt; "", $AG$7 * Y55, "")</f>
        <v/>
      </c>
      <c r="AA55" s="22" t="str">
        <f>IF($AG$7 &lt;&gt; "", $AG$7 * L55 / $L$297,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24</v>
      </c>
      <c r="B56" t="s">
        <v>25</v>
      </c>
      <c r="C56">
        <v>304</v>
      </c>
      <c r="D56">
        <v>148</v>
      </c>
      <c r="E56">
        <v>158</v>
      </c>
      <c r="F56">
        <v>152</v>
      </c>
      <c r="G56" s="1">
        <v>0.76886107716602203</v>
      </c>
      <c r="H56" s="2">
        <v>0.351766020940179</v>
      </c>
      <c r="I56" s="14">
        <v>0.45374611380091301</v>
      </c>
      <c r="J56" s="14">
        <v>0.351766020940179</v>
      </c>
      <c r="K56" s="14">
        <v>0.45374611380091301</v>
      </c>
      <c r="L56" s="14">
        <v>5.02151451062848E-3</v>
      </c>
      <c r="M56" s="14">
        <v>2.9461796179291598E-3</v>
      </c>
      <c r="N56" s="14">
        <v>1</v>
      </c>
      <c r="O56" s="14" t="s">
        <v>26</v>
      </c>
      <c r="P56" s="14" t="s">
        <v>27</v>
      </c>
      <c r="Q56" s="14" t="s">
        <v>28</v>
      </c>
      <c r="R56" s="14" t="s">
        <v>29</v>
      </c>
      <c r="S56" s="14" t="s">
        <v>30</v>
      </c>
      <c r="T56" s="14" t="s">
        <v>31</v>
      </c>
      <c r="V56" s="14">
        <v>1114.2850000000001</v>
      </c>
      <c r="W56" s="14">
        <v>2.2285699999999999</v>
      </c>
      <c r="X56" s="14" t="s">
        <v>32</v>
      </c>
      <c r="Y56" s="26">
        <v>3.8287635864431542E-3</v>
      </c>
      <c r="Z56" s="22" t="str">
        <f>IF($AG$7 &lt;&gt; "", $AG$7 * Y56, "")</f>
        <v/>
      </c>
      <c r="AA56" s="22" t="str">
        <f>IF($AG$7 &lt;&gt; "", $AG$7 * L56 / $L$297,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239</v>
      </c>
      <c r="B57" t="s">
        <v>25</v>
      </c>
      <c r="C57">
        <v>323</v>
      </c>
      <c r="D57">
        <v>171</v>
      </c>
      <c r="E57">
        <v>175</v>
      </c>
      <c r="F57">
        <v>143</v>
      </c>
      <c r="G57" s="1">
        <v>0.76486488810577302</v>
      </c>
      <c r="H57" s="2">
        <v>0.351766020940179</v>
      </c>
      <c r="I57" s="14">
        <v>0.45374611380091301</v>
      </c>
      <c r="J57" s="14">
        <v>0.351766020940179</v>
      </c>
      <c r="K57" s="14">
        <v>0.45374611380091301</v>
      </c>
      <c r="L57" s="14">
        <v>5.3353591675427596E-3</v>
      </c>
      <c r="M57" s="14">
        <v>3.1386492978407398E-3</v>
      </c>
      <c r="N57" s="14">
        <v>42</v>
      </c>
      <c r="O57" s="14" t="s">
        <v>26</v>
      </c>
      <c r="P57" s="14" t="s">
        <v>50</v>
      </c>
      <c r="Q57" s="14" t="s">
        <v>240</v>
      </c>
      <c r="R57" s="14" t="s">
        <v>29</v>
      </c>
      <c r="S57" s="14" t="s">
        <v>241</v>
      </c>
      <c r="T57" s="14" t="s">
        <v>242</v>
      </c>
      <c r="V57" s="14">
        <v>1182.2059999999999</v>
      </c>
      <c r="W57" s="14">
        <v>2.3644120000000002</v>
      </c>
      <c r="X57" s="14" t="s">
        <v>243</v>
      </c>
      <c r="Y57" s="26">
        <v>4.0680613105958515E-3</v>
      </c>
      <c r="Z57" s="22" t="str">
        <f>IF($AG$7 &lt;&gt; "", $AG$7 * Y57, "")</f>
        <v/>
      </c>
      <c r="AA57" s="22" t="str">
        <f>IF($AG$7 &lt;&gt; "", $AG$7 * L57 / $L$297,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1027</v>
      </c>
      <c r="B58" t="s">
        <v>25</v>
      </c>
      <c r="C58">
        <v>211</v>
      </c>
      <c r="D58">
        <v>105</v>
      </c>
      <c r="E58">
        <v>124</v>
      </c>
      <c r="F58">
        <v>96</v>
      </c>
      <c r="G58" s="1">
        <v>0.73963263069724405</v>
      </c>
      <c r="H58" s="2">
        <v>0.38653065027043598</v>
      </c>
      <c r="I58" s="14">
        <v>0.41281606263687898</v>
      </c>
      <c r="J58" s="14">
        <v>0.38653065027043598</v>
      </c>
      <c r="K58" s="14">
        <v>0.41281606263687898</v>
      </c>
      <c r="L58" s="14">
        <v>3.4853275057322702E-3</v>
      </c>
      <c r="M58" s="14">
        <v>2.0861226251195799E-3</v>
      </c>
      <c r="N58" s="14">
        <v>201</v>
      </c>
      <c r="O58" s="14" t="s">
        <v>26</v>
      </c>
      <c r="P58" s="14" t="s">
        <v>27</v>
      </c>
      <c r="Q58" s="14" t="s">
        <v>1028</v>
      </c>
      <c r="R58" s="14" t="s">
        <v>984</v>
      </c>
      <c r="S58" s="14" t="s">
        <v>88</v>
      </c>
      <c r="T58" s="14" t="s">
        <v>1029</v>
      </c>
      <c r="V58" s="14">
        <v>1076.2429999999999</v>
      </c>
      <c r="W58" s="14">
        <v>2.1524860000000001</v>
      </c>
      <c r="X58" s="14" t="s">
        <v>1030</v>
      </c>
      <c r="Y58" s="26">
        <v>2.6574641998010052E-3</v>
      </c>
      <c r="Z58" s="22" t="str">
        <f>IF($AG$7 &lt;&gt; "", $AG$7 * Y58, "")</f>
        <v/>
      </c>
      <c r="AA58" s="22" t="str">
        <f>IF($AG$7 &lt;&gt; "", $AG$7 * L58 / $L$297,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60</v>
      </c>
      <c r="B59" t="s">
        <v>25</v>
      </c>
      <c r="C59">
        <v>142</v>
      </c>
      <c r="D59">
        <v>74</v>
      </c>
      <c r="E59">
        <v>63</v>
      </c>
      <c r="F59">
        <v>83</v>
      </c>
      <c r="G59" s="1">
        <v>0.72464027536886799</v>
      </c>
      <c r="H59" s="2">
        <v>0.40854197571801099</v>
      </c>
      <c r="I59" s="14">
        <v>0.38876331517523599</v>
      </c>
      <c r="J59" s="14">
        <v>0.40854197571801099</v>
      </c>
      <c r="K59" s="14">
        <v>0.38876331517523599</v>
      </c>
      <c r="L59" s="14">
        <v>2.3455758569383002E-3</v>
      </c>
      <c r="M59" s="14">
        <v>1.41907614487305E-3</v>
      </c>
      <c r="N59" s="14">
        <v>7</v>
      </c>
      <c r="O59" s="14" t="s">
        <v>26</v>
      </c>
      <c r="P59" s="14" t="s">
        <v>27</v>
      </c>
      <c r="Q59" s="14" t="s">
        <v>61</v>
      </c>
      <c r="R59" s="14" t="s">
        <v>29</v>
      </c>
      <c r="S59" s="14" t="s">
        <v>62</v>
      </c>
      <c r="T59" s="14" t="s">
        <v>63</v>
      </c>
      <c r="V59" s="14">
        <v>1105.2529999999999</v>
      </c>
      <c r="W59" s="14">
        <v>2.2105060000000001</v>
      </c>
      <c r="X59" s="14" t="s">
        <v>64</v>
      </c>
      <c r="Y59" s="26">
        <v>1.7884356226148944E-3</v>
      </c>
      <c r="Z59" s="22" t="str">
        <f>IF($AG$7 &lt;&gt; "", $AG$7 * Y59, "")</f>
        <v/>
      </c>
      <c r="AA59" s="22" t="str">
        <f>IF($AG$7 &lt;&gt; "", $AG$7 * L59 / $L$297,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1204</v>
      </c>
      <c r="B60" t="s">
        <v>25</v>
      </c>
      <c r="C60">
        <v>111</v>
      </c>
      <c r="D60">
        <v>65</v>
      </c>
      <c r="E60">
        <v>63</v>
      </c>
      <c r="F60">
        <v>45</v>
      </c>
      <c r="G60" s="1">
        <v>0.72418551189340197</v>
      </c>
      <c r="H60" s="2">
        <v>0.420821691780986</v>
      </c>
      <c r="I60" s="14">
        <v>0.37590188202451302</v>
      </c>
      <c r="J60" s="14">
        <v>0.420821691780986</v>
      </c>
      <c r="K60" s="14">
        <v>0.37590188202451302</v>
      </c>
      <c r="L60" s="14">
        <v>1.8335135219729E-3</v>
      </c>
      <c r="M60" s="14">
        <v>1.1084105018879301E-3</v>
      </c>
      <c r="N60" s="14">
        <v>245</v>
      </c>
      <c r="O60" s="14" t="s">
        <v>26</v>
      </c>
      <c r="P60" s="14" t="s">
        <v>27</v>
      </c>
      <c r="Q60" s="14" t="s">
        <v>1205</v>
      </c>
      <c r="R60" s="14" t="s">
        <v>984</v>
      </c>
      <c r="S60" s="14" t="s">
        <v>312</v>
      </c>
      <c r="T60" s="14" t="s">
        <v>1206</v>
      </c>
      <c r="V60" s="14">
        <v>1082.2660000000001</v>
      </c>
      <c r="W60" s="14">
        <v>2.1645319999999999</v>
      </c>
      <c r="X60" s="14" t="s">
        <v>1207</v>
      </c>
      <c r="Y60" s="26">
        <v>1.3980024937341781E-3</v>
      </c>
      <c r="Z60" s="22" t="str">
        <f>IF($AG$7 &lt;&gt; "", $AG$7 * Y60, "")</f>
        <v/>
      </c>
      <c r="AA60" s="22" t="str">
        <f>IF($AG$7 &lt;&gt; "", $AG$7 * L60 / $L$297,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512</v>
      </c>
      <c r="B61" t="s">
        <v>25</v>
      </c>
      <c r="C61">
        <v>239</v>
      </c>
      <c r="D61">
        <v>129</v>
      </c>
      <c r="E61">
        <v>144</v>
      </c>
      <c r="F61">
        <v>107</v>
      </c>
      <c r="G61" s="1">
        <v>0.69497496142169102</v>
      </c>
      <c r="H61" s="2">
        <v>0.42313367086780401</v>
      </c>
      <c r="I61" s="14">
        <v>0.37352241430411698</v>
      </c>
      <c r="J61" s="14">
        <v>0.42313367086780401</v>
      </c>
      <c r="K61" s="14">
        <v>0.37352241430411698</v>
      </c>
      <c r="L61" s="14">
        <v>3.9478354211848901E-3</v>
      </c>
      <c r="M61" s="14">
        <v>2.4373499607059901E-3</v>
      </c>
      <c r="N61" s="14">
        <v>96</v>
      </c>
      <c r="O61" s="14" t="s">
        <v>26</v>
      </c>
      <c r="P61" s="14" t="s">
        <v>27</v>
      </c>
      <c r="Q61" s="14" t="s">
        <v>513</v>
      </c>
      <c r="R61" s="14" t="s">
        <v>29</v>
      </c>
      <c r="S61" s="14" t="s">
        <v>514</v>
      </c>
      <c r="T61" s="14" t="s">
        <v>515</v>
      </c>
      <c r="V61" s="14">
        <v>1105.2070000000001</v>
      </c>
      <c r="W61" s="14">
        <v>2.2104140000000001</v>
      </c>
      <c r="X61" s="14" t="s">
        <v>516</v>
      </c>
      <c r="Y61" s="26">
        <v>3.0101134774997164E-3</v>
      </c>
      <c r="Z61" s="22" t="str">
        <f>IF($AG$7 &lt;&gt; "", $AG$7 * Y61, "")</f>
        <v/>
      </c>
      <c r="AA61" s="22" t="str">
        <f>IF($AG$7 &lt;&gt; "", $AG$7 * L61 / $L$297,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667</v>
      </c>
      <c r="B62" t="s">
        <v>25</v>
      </c>
      <c r="C62">
        <v>298</v>
      </c>
      <c r="D62">
        <v>162</v>
      </c>
      <c r="E62">
        <v>161</v>
      </c>
      <c r="F62">
        <v>155</v>
      </c>
      <c r="G62" s="1">
        <v>0.67900835538194104</v>
      </c>
      <c r="H62" s="2">
        <v>0.43524343260649101</v>
      </c>
      <c r="I62" s="14">
        <v>0.36126777323597198</v>
      </c>
      <c r="J62" s="14">
        <v>0.43524343260649101</v>
      </c>
      <c r="K62" s="14">
        <v>0.36126777323597198</v>
      </c>
      <c r="L62" s="14">
        <v>4.9224056716029203E-3</v>
      </c>
      <c r="M62" s="14">
        <v>3.0736748277286501E-3</v>
      </c>
      <c r="N62" s="14">
        <v>127</v>
      </c>
      <c r="O62" s="14" t="s">
        <v>26</v>
      </c>
      <c r="P62" s="14" t="s">
        <v>27</v>
      </c>
      <c r="Q62" s="14" t="s">
        <v>668</v>
      </c>
      <c r="R62" s="14" t="s">
        <v>29</v>
      </c>
      <c r="S62" s="14" t="s">
        <v>669</v>
      </c>
      <c r="T62" s="14" t="s">
        <v>670</v>
      </c>
      <c r="V62" s="14">
        <v>1129.2329999999999</v>
      </c>
      <c r="W62" s="14">
        <v>2.2584659999999999</v>
      </c>
      <c r="X62" s="14" t="s">
        <v>671</v>
      </c>
      <c r="Y62" s="26">
        <v>3.7531958840791445E-3</v>
      </c>
      <c r="Z62" s="22" t="str">
        <f>IF($AG$7 &lt;&gt; "", $AG$7 * Y62, "")</f>
        <v/>
      </c>
      <c r="AA62" s="22" t="str">
        <f>IF($AG$7 &lt;&gt; "", $AG$7 * L62 / $L$297,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1131</v>
      </c>
      <c r="B63" t="s">
        <v>25</v>
      </c>
      <c r="C63">
        <v>261</v>
      </c>
      <c r="D63">
        <v>147</v>
      </c>
      <c r="E63">
        <v>139</v>
      </c>
      <c r="F63">
        <v>133</v>
      </c>
      <c r="G63" s="1">
        <v>0.67822124224116198</v>
      </c>
      <c r="H63" s="2">
        <v>0.43393050684317502</v>
      </c>
      <c r="I63" s="14">
        <v>0.36257981636556502</v>
      </c>
      <c r="J63" s="14">
        <v>0.43393050684317502</v>
      </c>
      <c r="K63" s="14">
        <v>0.36257981636556502</v>
      </c>
      <c r="L63" s="14">
        <v>4.3112344976119496E-3</v>
      </c>
      <c r="M63" s="14">
        <v>2.69334633181024E-3</v>
      </c>
      <c r="N63" s="14">
        <v>227</v>
      </c>
      <c r="O63" s="14" t="s">
        <v>26</v>
      </c>
      <c r="P63" s="14" t="s">
        <v>27</v>
      </c>
      <c r="Q63" s="14" t="s">
        <v>1132</v>
      </c>
      <c r="R63" s="14" t="s">
        <v>984</v>
      </c>
      <c r="S63" s="14" t="s">
        <v>220</v>
      </c>
      <c r="T63" s="14" t="s">
        <v>1133</v>
      </c>
      <c r="V63" s="14">
        <v>1115.249</v>
      </c>
      <c r="W63" s="14">
        <v>2.2304979999999999</v>
      </c>
      <c r="X63" s="14" t="s">
        <v>1134</v>
      </c>
      <c r="Y63" s="26">
        <v>3.2871950528344184E-3</v>
      </c>
      <c r="Z63" s="22" t="str">
        <f>IF($AG$7 &lt;&gt; "", $AG$7 * Y63, "")</f>
        <v/>
      </c>
      <c r="AA63" s="22" t="str">
        <f>IF($AG$7 &lt;&gt; "", $AG$7 * L63 / $L$297,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952</v>
      </c>
      <c r="B64" t="s">
        <v>25</v>
      </c>
      <c r="C64">
        <v>244</v>
      </c>
      <c r="D64">
        <v>128</v>
      </c>
      <c r="E64">
        <v>144</v>
      </c>
      <c r="F64">
        <v>125</v>
      </c>
      <c r="G64" s="1">
        <v>0.65922689402132495</v>
      </c>
      <c r="H64" s="2">
        <v>0.457446144509219</v>
      </c>
      <c r="I64" s="14">
        <v>0.33966002841550702</v>
      </c>
      <c r="J64" s="14">
        <v>0.457446144509219</v>
      </c>
      <c r="K64" s="14">
        <v>0.33966002841550702</v>
      </c>
      <c r="L64" s="14">
        <v>4.0304261203728603E-3</v>
      </c>
      <c r="M64" s="14">
        <v>2.5512092090875099E-3</v>
      </c>
      <c r="N64" s="14">
        <v>184</v>
      </c>
      <c r="O64" s="14" t="s">
        <v>26</v>
      </c>
      <c r="P64" s="14" t="s">
        <v>34</v>
      </c>
      <c r="Q64" s="14" t="s">
        <v>953</v>
      </c>
      <c r="R64" s="14" t="s">
        <v>29</v>
      </c>
      <c r="S64" s="14" t="s">
        <v>954</v>
      </c>
      <c r="T64" s="14" t="s">
        <v>955</v>
      </c>
      <c r="V64" s="14">
        <v>1094.1890000000001</v>
      </c>
      <c r="W64" s="14">
        <v>2.1883780000000002</v>
      </c>
      <c r="X64" s="14" t="s">
        <v>956</v>
      </c>
      <c r="Y64" s="26">
        <v>3.0730865628030581E-3</v>
      </c>
      <c r="Z64" s="22" t="str">
        <f>IF($AG$7 &lt;&gt; "", $AG$7 * Y64, "")</f>
        <v/>
      </c>
      <c r="AA64" s="22" t="str">
        <f>IF($AG$7 &lt;&gt; "", $AG$7 * L64 / $L$297,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265</v>
      </c>
      <c r="B65" t="s">
        <v>25</v>
      </c>
      <c r="C65">
        <v>267</v>
      </c>
      <c r="D65">
        <v>153</v>
      </c>
      <c r="E65">
        <v>154</v>
      </c>
      <c r="F65">
        <v>132</v>
      </c>
      <c r="G65" s="1">
        <v>0.64512873394302805</v>
      </c>
      <c r="H65" s="2">
        <v>0.46502325106751002</v>
      </c>
      <c r="I65" s="14">
        <v>0.33252533193183198</v>
      </c>
      <c r="J65" s="14">
        <v>0.46502325106751002</v>
      </c>
      <c r="K65" s="14">
        <v>0.33252533193183198</v>
      </c>
      <c r="L65" s="14">
        <v>4.4103433366375101E-3</v>
      </c>
      <c r="M65" s="14">
        <v>2.8190848272591001E-3</v>
      </c>
      <c r="N65" s="14">
        <v>47</v>
      </c>
      <c r="O65" s="14" t="s">
        <v>26</v>
      </c>
      <c r="P65" s="14" t="s">
        <v>34</v>
      </c>
      <c r="Q65" s="14" t="s">
        <v>266</v>
      </c>
      <c r="R65" s="14" t="s">
        <v>29</v>
      </c>
      <c r="S65" s="14" t="s">
        <v>267</v>
      </c>
      <c r="T65" s="14" t="s">
        <v>268</v>
      </c>
      <c r="V65" s="14">
        <v>1106.1980000000001</v>
      </c>
      <c r="W65" s="14">
        <v>2.212396</v>
      </c>
      <c r="X65" s="14" t="s">
        <v>269</v>
      </c>
      <c r="Y65" s="26">
        <v>3.3627627551984281E-3</v>
      </c>
      <c r="Z65" s="22" t="str">
        <f>IF($AG$7 &lt;&gt; "", $AG$7 * Y65, "")</f>
        <v/>
      </c>
      <c r="AA65" s="22" t="str">
        <f>IF($AG$7 &lt;&gt; "", $AG$7 * L65 / $L$297,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305</v>
      </c>
      <c r="B66" t="s">
        <v>25</v>
      </c>
      <c r="C66">
        <v>284</v>
      </c>
      <c r="D66">
        <v>153</v>
      </c>
      <c r="E66">
        <v>171</v>
      </c>
      <c r="F66">
        <v>148</v>
      </c>
      <c r="G66" s="1">
        <v>0.628779983313006</v>
      </c>
      <c r="H66" s="2">
        <v>0.47956411266989502</v>
      </c>
      <c r="I66" s="14">
        <v>0.31915332401477198</v>
      </c>
      <c r="J66" s="14">
        <v>0.47956411266989502</v>
      </c>
      <c r="K66" s="14">
        <v>0.31915332401477198</v>
      </c>
      <c r="L66" s="14">
        <v>4.6911517138766099E-3</v>
      </c>
      <c r="M66" s="14">
        <v>3.0329664014210498E-3</v>
      </c>
      <c r="N66" s="14">
        <v>55</v>
      </c>
      <c r="O66" s="14" t="s">
        <v>26</v>
      </c>
      <c r="P66" s="14" t="s">
        <v>158</v>
      </c>
      <c r="Q66" s="14" t="s">
        <v>306</v>
      </c>
      <c r="R66" s="14" t="s">
        <v>29</v>
      </c>
      <c r="S66" s="14" t="s">
        <v>307</v>
      </c>
      <c r="T66" s="14" t="s">
        <v>308</v>
      </c>
      <c r="V66" s="14">
        <v>997.11109999999996</v>
      </c>
      <c r="W66" s="14">
        <v>1.9942222000000001</v>
      </c>
      <c r="X66" s="14" t="s">
        <v>309</v>
      </c>
      <c r="Y66" s="26">
        <v>3.5768712452297889E-3</v>
      </c>
      <c r="Z66" s="22" t="str">
        <f>IF($AG$7 &lt;&gt; "", $AG$7 * Y66, "")</f>
        <v/>
      </c>
      <c r="AA66" s="22" t="str">
        <f>IF($AG$7 &lt;&gt; "", $AG$7 * L66 / $L$297,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912</v>
      </c>
      <c r="B67" t="s">
        <v>25</v>
      </c>
      <c r="C67">
        <v>220</v>
      </c>
      <c r="D67">
        <v>137</v>
      </c>
      <c r="E67">
        <v>118</v>
      </c>
      <c r="F67">
        <v>111</v>
      </c>
      <c r="G67" s="1">
        <v>0.62771244244362201</v>
      </c>
      <c r="H67" s="2">
        <v>0.48091667714852498</v>
      </c>
      <c r="I67" s="14">
        <v>0.31793016227326198</v>
      </c>
      <c r="J67" s="14">
        <v>0.48091667714852498</v>
      </c>
      <c r="K67" s="14">
        <v>0.31793016227326198</v>
      </c>
      <c r="L67" s="14">
        <v>3.63399076427061E-3</v>
      </c>
      <c r="M67" s="14">
        <v>2.3509481283249499E-3</v>
      </c>
      <c r="N67" s="14">
        <v>176</v>
      </c>
      <c r="O67" s="14" t="s">
        <v>26</v>
      </c>
      <c r="P67" s="14" t="s">
        <v>27</v>
      </c>
      <c r="Q67" s="14" t="s">
        <v>913</v>
      </c>
      <c r="R67" s="14" t="s">
        <v>29</v>
      </c>
      <c r="S67" s="14" t="s">
        <v>914</v>
      </c>
      <c r="T67" s="14" t="s">
        <v>915</v>
      </c>
      <c r="V67" s="14">
        <v>1268.4069999999999</v>
      </c>
      <c r="W67" s="14">
        <v>2.5368140000000001</v>
      </c>
      <c r="X67" s="14" t="s">
        <v>916</v>
      </c>
      <c r="Y67" s="26">
        <v>2.7708157533470196E-3</v>
      </c>
      <c r="Z67" s="22" t="str">
        <f>IF($AG$7 &lt;&gt; "", $AG$7 * Y67, "")</f>
        <v/>
      </c>
      <c r="AA67" s="22" t="str">
        <f>IF($AG$7 &lt;&gt; "", $AG$7 * L67 / $L$297,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310</v>
      </c>
      <c r="B68" t="s">
        <v>25</v>
      </c>
      <c r="C68">
        <v>222</v>
      </c>
      <c r="D68">
        <v>134</v>
      </c>
      <c r="E68">
        <v>129</v>
      </c>
      <c r="F68">
        <v>109</v>
      </c>
      <c r="G68" s="1">
        <v>0.61822180362363199</v>
      </c>
      <c r="H68" s="2">
        <v>0.48961415503029398</v>
      </c>
      <c r="I68" s="14">
        <v>0.31014603497465998</v>
      </c>
      <c r="J68" s="14">
        <v>0.48961415503029398</v>
      </c>
      <c r="K68" s="14">
        <v>0.31014603497465998</v>
      </c>
      <c r="L68" s="14">
        <v>3.6670270439457999E-3</v>
      </c>
      <c r="M68" s="14">
        <v>2.3878816170871198E-3</v>
      </c>
      <c r="N68" s="14">
        <v>56</v>
      </c>
      <c r="O68" s="14" t="s">
        <v>26</v>
      </c>
      <c r="P68" s="14" t="s">
        <v>158</v>
      </c>
      <c r="Q68" s="14" t="s">
        <v>311</v>
      </c>
      <c r="R68" s="14" t="s">
        <v>29</v>
      </c>
      <c r="S68" s="14" t="s">
        <v>312</v>
      </c>
      <c r="T68" s="14" t="s">
        <v>313</v>
      </c>
      <c r="V68" s="14">
        <v>1216.3599999999999</v>
      </c>
      <c r="W68" s="14">
        <v>2.4327200000000002</v>
      </c>
      <c r="X68" s="14" t="s">
        <v>314</v>
      </c>
      <c r="Y68" s="26">
        <v>2.7960049874683562E-3</v>
      </c>
      <c r="Z68" s="22" t="str">
        <f>IF($AG$7 &lt;&gt; "", $AG$7 * Y68, "")</f>
        <v/>
      </c>
      <c r="AA68" s="22" t="str">
        <f>IF($AG$7 &lt;&gt; "", $AG$7 * L68 / $L$297,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1322</v>
      </c>
      <c r="B69" t="s">
        <v>25</v>
      </c>
      <c r="C69">
        <v>197</v>
      </c>
      <c r="D69">
        <v>112</v>
      </c>
      <c r="E69">
        <v>108</v>
      </c>
      <c r="F69">
        <v>112</v>
      </c>
      <c r="G69" s="1">
        <v>0.60658569766201198</v>
      </c>
      <c r="H69" s="2">
        <v>0.49983008425036102</v>
      </c>
      <c r="I69" s="14">
        <v>0.30117760769192298</v>
      </c>
      <c r="J69" s="14">
        <v>0.49983008425036102</v>
      </c>
      <c r="K69" s="14">
        <v>0.30117760769192298</v>
      </c>
      <c r="L69" s="14">
        <v>3.2540735480059602E-3</v>
      </c>
      <c r="M69" s="14">
        <v>2.13648846529011E-3</v>
      </c>
      <c r="N69" s="14">
        <v>274</v>
      </c>
      <c r="O69" s="14" t="s">
        <v>26</v>
      </c>
      <c r="P69" s="14" t="s">
        <v>27</v>
      </c>
      <c r="Q69" s="14" t="s">
        <v>1323</v>
      </c>
      <c r="R69" s="14" t="s">
        <v>984</v>
      </c>
      <c r="S69" s="14" t="s">
        <v>449</v>
      </c>
      <c r="T69" s="14" t="s">
        <v>1324</v>
      </c>
      <c r="U69" s="14" t="s">
        <v>69</v>
      </c>
      <c r="V69" s="14">
        <v>1030.1869999999999</v>
      </c>
      <c r="W69" s="14">
        <v>2.0603739999999999</v>
      </c>
      <c r="X69" s="14" t="s">
        <v>1325</v>
      </c>
      <c r="Y69" s="26">
        <v>2.4811395609516491E-3</v>
      </c>
      <c r="Z69" s="22" t="str">
        <f>IF($AG$7 &lt;&gt; "", $AG$7 * Y69, "")</f>
        <v/>
      </c>
      <c r="AA69" s="22" t="str">
        <f>IF($AG$7 &lt;&gt; "", $AG$7 * L69 / $L$297,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995</v>
      </c>
      <c r="B70" t="s">
        <v>25</v>
      </c>
      <c r="C70">
        <v>206</v>
      </c>
      <c r="D70">
        <v>124</v>
      </c>
      <c r="E70">
        <v>121</v>
      </c>
      <c r="F70">
        <v>107</v>
      </c>
      <c r="G70" s="1">
        <v>0.58920438836548195</v>
      </c>
      <c r="H70" s="2">
        <v>0.52138456512865405</v>
      </c>
      <c r="I70" s="14">
        <v>0.28284182966687299</v>
      </c>
      <c r="J70" s="14">
        <v>0.52138456512865405</v>
      </c>
      <c r="K70" s="14">
        <v>0.28284182966687299</v>
      </c>
      <c r="L70" s="14">
        <v>3.4027368065443001E-3</v>
      </c>
      <c r="M70" s="14">
        <v>2.26088480912312E-3</v>
      </c>
      <c r="N70" s="14">
        <v>193</v>
      </c>
      <c r="O70" s="14" t="s">
        <v>26</v>
      </c>
      <c r="P70" s="14" t="s">
        <v>34</v>
      </c>
      <c r="Q70" s="14" t="s">
        <v>996</v>
      </c>
      <c r="R70" s="14" t="s">
        <v>984</v>
      </c>
      <c r="S70" s="14" t="s">
        <v>46</v>
      </c>
      <c r="T70" s="14" t="s">
        <v>997</v>
      </c>
      <c r="V70" s="14">
        <v>1183.365</v>
      </c>
      <c r="W70" s="14">
        <v>2.36673</v>
      </c>
      <c r="X70" s="14" t="s">
        <v>998</v>
      </c>
      <c r="Y70" s="26">
        <v>2.5944911144976635E-3</v>
      </c>
      <c r="Z70" s="22" t="str">
        <f>IF($AG$7 &lt;&gt; "", $AG$7 * Y70, "")</f>
        <v/>
      </c>
      <c r="AA70" s="22" t="str">
        <f>IF($AG$7 &lt;&gt; "", $AG$7 * L70 / $L$297,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792</v>
      </c>
      <c r="B71" t="s">
        <v>25</v>
      </c>
      <c r="C71">
        <v>314</v>
      </c>
      <c r="D71">
        <v>199</v>
      </c>
      <c r="E71">
        <v>199</v>
      </c>
      <c r="F71">
        <v>140</v>
      </c>
      <c r="G71" s="1">
        <v>0.588925589642318</v>
      </c>
      <c r="H71" s="2">
        <v>0.514984399335362</v>
      </c>
      <c r="I71" s="14">
        <v>0.28820592704655401</v>
      </c>
      <c r="J71" s="14">
        <v>0.514984399335362</v>
      </c>
      <c r="K71" s="14">
        <v>0.28820592704655401</v>
      </c>
      <c r="L71" s="14">
        <v>5.1866959090044202E-3</v>
      </c>
      <c r="M71" s="14">
        <v>3.4468934708515699E-3</v>
      </c>
      <c r="N71" s="14">
        <v>152</v>
      </c>
      <c r="O71" s="14" t="s">
        <v>26</v>
      </c>
      <c r="P71" s="14" t="s">
        <v>27</v>
      </c>
      <c r="Q71" s="14" t="s">
        <v>793</v>
      </c>
      <c r="R71" s="14" t="s">
        <v>29</v>
      </c>
      <c r="S71" s="14" t="s">
        <v>794</v>
      </c>
      <c r="T71" s="14" t="s">
        <v>795</v>
      </c>
      <c r="V71" s="14">
        <v>1140.21</v>
      </c>
      <c r="W71" s="14">
        <v>2.2804199999999999</v>
      </c>
      <c r="X71" s="14" t="s">
        <v>796</v>
      </c>
      <c r="Y71" s="26">
        <v>3.9547097570498367E-3</v>
      </c>
      <c r="Z71" s="22" t="str">
        <f>IF($AG$7 &lt;&gt; "", $AG$7 * Y71, "")</f>
        <v/>
      </c>
      <c r="AA71" s="22" t="str">
        <f>IF($AG$7 &lt;&gt; "", $AG$7 * L71 / $L$297,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1236</v>
      </c>
      <c r="B72" t="s">
        <v>25</v>
      </c>
      <c r="C72">
        <v>294</v>
      </c>
      <c r="D72">
        <v>170</v>
      </c>
      <c r="E72">
        <v>184</v>
      </c>
      <c r="F72">
        <v>149</v>
      </c>
      <c r="G72" s="1">
        <v>0.58828677678007602</v>
      </c>
      <c r="H72" s="2">
        <v>0.51682571411376299</v>
      </c>
      <c r="I72" s="14">
        <v>0.28665588661534003</v>
      </c>
      <c r="J72" s="14">
        <v>0.51682571411376299</v>
      </c>
      <c r="K72" s="14">
        <v>0.28665588661534003</v>
      </c>
      <c r="L72" s="14">
        <v>4.8563331122525397E-3</v>
      </c>
      <c r="M72" s="14">
        <v>3.2290579649874801E-3</v>
      </c>
      <c r="N72" s="14">
        <v>253</v>
      </c>
      <c r="O72" s="14" t="s">
        <v>26</v>
      </c>
      <c r="P72" s="14" t="s">
        <v>34</v>
      </c>
      <c r="Q72" s="14" t="s">
        <v>1237</v>
      </c>
      <c r="R72" s="14" t="s">
        <v>984</v>
      </c>
      <c r="S72" s="14" t="s">
        <v>352</v>
      </c>
      <c r="T72" s="14" t="s">
        <v>1238</v>
      </c>
      <c r="V72" s="14">
        <v>1273.4929999999999</v>
      </c>
      <c r="W72" s="14">
        <v>2.546986</v>
      </c>
      <c r="X72" s="14" t="s">
        <v>1239</v>
      </c>
      <c r="Y72" s="26">
        <v>3.7028174158364713E-3</v>
      </c>
      <c r="Z72" s="22" t="str">
        <f>IF($AG$7 &lt;&gt; "", $AG$7 * Y72, "")</f>
        <v/>
      </c>
      <c r="AA72" s="22" t="str">
        <f>IF($AG$7 &lt;&gt; "", $AG$7 * L72 / $L$297,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937</v>
      </c>
      <c r="B73" t="s">
        <v>25</v>
      </c>
      <c r="C73">
        <v>292</v>
      </c>
      <c r="D73">
        <v>157</v>
      </c>
      <c r="E73">
        <v>203</v>
      </c>
      <c r="F73">
        <v>142</v>
      </c>
      <c r="G73" s="1">
        <v>0.58254543753469601</v>
      </c>
      <c r="H73" s="2">
        <v>0.523408822557202</v>
      </c>
      <c r="I73" s="14">
        <v>0.28115896118483402</v>
      </c>
      <c r="J73" s="14">
        <v>0.523408822557202</v>
      </c>
      <c r="K73" s="14">
        <v>0.28115896118483402</v>
      </c>
      <c r="L73" s="14">
        <v>4.8232968325773598E-3</v>
      </c>
      <c r="M73" s="14">
        <v>3.2197162874455501E-3</v>
      </c>
      <c r="N73" s="14">
        <v>181</v>
      </c>
      <c r="O73" s="14" t="s">
        <v>26</v>
      </c>
      <c r="P73" s="14" t="s">
        <v>27</v>
      </c>
      <c r="Q73" s="14" t="s">
        <v>938</v>
      </c>
      <c r="R73" s="14" t="s">
        <v>29</v>
      </c>
      <c r="S73" s="14" t="s">
        <v>939</v>
      </c>
      <c r="T73" s="14" t="s">
        <v>940</v>
      </c>
      <c r="V73" s="14">
        <v>1016.222</v>
      </c>
      <c r="W73" s="14">
        <v>2.0324439999999999</v>
      </c>
      <c r="X73" s="14" t="s">
        <v>941</v>
      </c>
      <c r="Y73" s="26">
        <v>3.6776281817151348E-3</v>
      </c>
      <c r="Z73" s="22" t="str">
        <f>IF($AG$7 &lt;&gt; "", $AG$7 * Y73, "")</f>
        <v/>
      </c>
      <c r="AA73" s="22" t="str">
        <f>IF($AG$7 &lt;&gt; "", $AG$7 * L73 / $L$297,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1031</v>
      </c>
      <c r="B74" t="s">
        <v>25</v>
      </c>
      <c r="C74">
        <v>202</v>
      </c>
      <c r="D74">
        <v>129</v>
      </c>
      <c r="E74">
        <v>106</v>
      </c>
      <c r="F74">
        <v>113</v>
      </c>
      <c r="G74" s="1">
        <v>0.57566763471563498</v>
      </c>
      <c r="H74" s="2">
        <v>0.53360088109330805</v>
      </c>
      <c r="I74" s="14">
        <v>0.27278346197448</v>
      </c>
      <c r="J74" s="14">
        <v>0.53360088109330805</v>
      </c>
      <c r="K74" s="14">
        <v>0.27278346197448</v>
      </c>
      <c r="L74" s="14">
        <v>3.3366642471939299E-3</v>
      </c>
      <c r="M74" s="14">
        <v>2.23812444307262E-3</v>
      </c>
      <c r="N74" s="14">
        <v>202</v>
      </c>
      <c r="O74" s="14" t="s">
        <v>26</v>
      </c>
      <c r="P74" s="14" t="s">
        <v>158</v>
      </c>
      <c r="Q74" s="14" t="s">
        <v>1032</v>
      </c>
      <c r="R74" s="14" t="s">
        <v>984</v>
      </c>
      <c r="S74" s="14" t="s">
        <v>93</v>
      </c>
      <c r="T74" s="14" t="s">
        <v>1033</v>
      </c>
      <c r="U74" s="14" t="s">
        <v>69</v>
      </c>
      <c r="V74" s="14">
        <v>1141.3140000000001</v>
      </c>
      <c r="W74" s="14">
        <v>2.2826279999999999</v>
      </c>
      <c r="X74" s="14" t="s">
        <v>1034</v>
      </c>
      <c r="Y74" s="26">
        <v>2.5441126462549908E-3</v>
      </c>
      <c r="Z74" s="22" t="str">
        <f>IF($AG$7 &lt;&gt; "", $AG$7 * Y74, "")</f>
        <v/>
      </c>
      <c r="AA74" s="22" t="str">
        <f>IF($AG$7 &lt;&gt; "", $AG$7 * L74 / $L$297,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1019</v>
      </c>
      <c r="B75" t="s">
        <v>25</v>
      </c>
      <c r="C75">
        <v>215</v>
      </c>
      <c r="D75">
        <v>114</v>
      </c>
      <c r="E75">
        <v>123</v>
      </c>
      <c r="F75">
        <v>134</v>
      </c>
      <c r="G75" s="1">
        <v>0.57086885385237596</v>
      </c>
      <c r="H75" s="2">
        <v>0.53360088109330805</v>
      </c>
      <c r="I75" s="14">
        <v>0.27278346197448</v>
      </c>
      <c r="J75" s="14">
        <v>0.53360088109330805</v>
      </c>
      <c r="K75" s="14">
        <v>0.27278346197448</v>
      </c>
      <c r="L75" s="14">
        <v>3.5514000650826399E-3</v>
      </c>
      <c r="M75" s="14">
        <v>2.39049122905244E-3</v>
      </c>
      <c r="N75" s="14">
        <v>199</v>
      </c>
      <c r="O75" s="14" t="s">
        <v>26</v>
      </c>
      <c r="P75" s="14" t="s">
        <v>34</v>
      </c>
      <c r="Q75" s="14" t="s">
        <v>1020</v>
      </c>
      <c r="R75" s="14" t="s">
        <v>984</v>
      </c>
      <c r="S75" s="14" t="s">
        <v>78</v>
      </c>
      <c r="T75" s="14" t="s">
        <v>1021</v>
      </c>
      <c r="V75" s="14">
        <v>918.0127</v>
      </c>
      <c r="W75" s="14">
        <v>1.8360254</v>
      </c>
      <c r="X75" s="14" t="s">
        <v>1022</v>
      </c>
      <c r="Y75" s="26">
        <v>2.7078426680436783E-3</v>
      </c>
      <c r="Z75" s="22" t="str">
        <f>IF($AG$7 &lt;&gt; "", $AG$7 * Y75, "")</f>
        <v/>
      </c>
      <c r="AA75" s="22" t="str">
        <f>IF($AG$7 &lt;&gt; "", $AG$7 * L75 / $L$297,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657</v>
      </c>
      <c r="B76" t="s">
        <v>25</v>
      </c>
      <c r="C76">
        <v>228</v>
      </c>
      <c r="D76">
        <v>131</v>
      </c>
      <c r="E76">
        <v>132</v>
      </c>
      <c r="F76">
        <v>133</v>
      </c>
      <c r="G76" s="1">
        <v>0.563360414253818</v>
      </c>
      <c r="H76" s="2">
        <v>0.54417805436413003</v>
      </c>
      <c r="I76" s="14">
        <v>0.26425897644956903</v>
      </c>
      <c r="J76" s="14">
        <v>0.54417805436413003</v>
      </c>
      <c r="K76" s="14">
        <v>0.26425897644956903</v>
      </c>
      <c r="L76" s="14">
        <v>3.76613588297136E-3</v>
      </c>
      <c r="M76" s="14">
        <v>2.5480406476256399E-3</v>
      </c>
      <c r="N76" s="14">
        <v>125</v>
      </c>
      <c r="O76" s="14" t="s">
        <v>26</v>
      </c>
      <c r="P76" s="14" t="s">
        <v>34</v>
      </c>
      <c r="Q76" s="14" t="s">
        <v>658</v>
      </c>
      <c r="R76" s="14" t="s">
        <v>29</v>
      </c>
      <c r="S76" s="14" t="s">
        <v>659</v>
      </c>
      <c r="T76" s="14" t="s">
        <v>660</v>
      </c>
      <c r="V76" s="14">
        <v>1296.529</v>
      </c>
      <c r="W76" s="14">
        <v>2.5930580000000001</v>
      </c>
      <c r="X76" s="14" t="s">
        <v>661</v>
      </c>
      <c r="Y76" s="26">
        <v>2.8715726898323655E-3</v>
      </c>
      <c r="Z76" s="22" t="str">
        <f>IF($AG$7 &lt;&gt; "", $AG$7 * Y76, "")</f>
        <v/>
      </c>
      <c r="AA76" s="22" t="str">
        <f>IF($AG$7 &lt;&gt; "", $AG$7 * L76 / $L$297,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1309</v>
      </c>
      <c r="B77" t="s">
        <v>25</v>
      </c>
      <c r="C77">
        <v>250</v>
      </c>
      <c r="D77">
        <v>163</v>
      </c>
      <c r="E77">
        <v>117</v>
      </c>
      <c r="F77">
        <v>156</v>
      </c>
      <c r="G77" s="1">
        <v>0.55544929625333395</v>
      </c>
      <c r="H77" s="2">
        <v>0.54417805436413003</v>
      </c>
      <c r="I77" s="14">
        <v>0.26425897644956903</v>
      </c>
      <c r="J77" s="14">
        <v>0.54417805436413003</v>
      </c>
      <c r="K77" s="14">
        <v>0.26425897644956903</v>
      </c>
      <c r="L77" s="14">
        <v>4.1295349593984199E-3</v>
      </c>
      <c r="M77" s="14">
        <v>2.8096087544974102E-3</v>
      </c>
      <c r="N77" s="14">
        <v>271</v>
      </c>
      <c r="O77" s="14" t="s">
        <v>26</v>
      </c>
      <c r="P77" s="14" t="s">
        <v>27</v>
      </c>
      <c r="Q77" s="14" t="s">
        <v>1310</v>
      </c>
      <c r="R77" s="14" t="s">
        <v>984</v>
      </c>
      <c r="S77" s="14" t="s">
        <v>439</v>
      </c>
      <c r="T77" s="14" t="s">
        <v>1311</v>
      </c>
      <c r="V77" s="14">
        <v>1029.2</v>
      </c>
      <c r="W77" s="14">
        <v>2.0583999999999998</v>
      </c>
      <c r="X77" s="14" t="s">
        <v>1312</v>
      </c>
      <c r="Y77" s="26">
        <v>3.1486542651670674E-3</v>
      </c>
      <c r="Z77" s="22" t="str">
        <f>IF($AG$7 &lt;&gt; "", $AG$7 * Y77, "")</f>
        <v/>
      </c>
      <c r="AA77" s="22" t="str">
        <f>IF($AG$7 &lt;&gt; "", $AG$7 * L77 / $L$297,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1135</v>
      </c>
      <c r="B78" t="s">
        <v>25</v>
      </c>
      <c r="C78">
        <v>185</v>
      </c>
      <c r="D78">
        <v>108</v>
      </c>
      <c r="E78">
        <v>124</v>
      </c>
      <c r="F78">
        <v>97</v>
      </c>
      <c r="G78" s="1">
        <v>0.53243450798716097</v>
      </c>
      <c r="H78" s="2">
        <v>0.58510549842664605</v>
      </c>
      <c r="I78" s="14">
        <v>0.232765820663625</v>
      </c>
      <c r="J78" s="14">
        <v>0.58510549842664605</v>
      </c>
      <c r="K78" s="14">
        <v>0.232765820663625</v>
      </c>
      <c r="L78" s="14">
        <v>3.0558558699548301E-3</v>
      </c>
      <c r="M78" s="14">
        <v>2.1117795715402E-3</v>
      </c>
      <c r="N78" s="14">
        <v>228</v>
      </c>
      <c r="O78" s="14" t="s">
        <v>26</v>
      </c>
      <c r="P78" s="14" t="s">
        <v>34</v>
      </c>
      <c r="Q78" s="14" t="s">
        <v>1136</v>
      </c>
      <c r="R78" s="14" t="s">
        <v>984</v>
      </c>
      <c r="S78" s="14" t="s">
        <v>226</v>
      </c>
      <c r="T78" s="14" t="s">
        <v>1137</v>
      </c>
      <c r="V78" s="14">
        <v>1120.309</v>
      </c>
      <c r="W78" s="14">
        <v>2.240618</v>
      </c>
      <c r="X78" s="14" t="s">
        <v>1138</v>
      </c>
      <c r="Y78" s="26">
        <v>2.3300041562236301E-3</v>
      </c>
      <c r="Z78" s="22" t="str">
        <f>IF($AG$7 &lt;&gt; "", $AG$7 * Y78, "")</f>
        <v/>
      </c>
      <c r="AA78" s="22" t="str">
        <f>IF($AG$7 &lt;&gt; "", $AG$7 * L78 / $L$297,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1147</v>
      </c>
      <c r="B79" t="s">
        <v>25</v>
      </c>
      <c r="C79">
        <v>240</v>
      </c>
      <c r="D79">
        <v>148</v>
      </c>
      <c r="E79">
        <v>151</v>
      </c>
      <c r="F79">
        <v>134</v>
      </c>
      <c r="G79" s="1">
        <v>0.51058674309751995</v>
      </c>
      <c r="H79" s="2">
        <v>0.60579163377240297</v>
      </c>
      <c r="I79" s="14">
        <v>0.21767672874428001</v>
      </c>
      <c r="J79" s="14">
        <v>0.60579163377240297</v>
      </c>
      <c r="K79" s="14">
        <v>0.21767672874428001</v>
      </c>
      <c r="L79" s="14">
        <v>3.9643535610224797E-3</v>
      </c>
      <c r="M79" s="14">
        <v>2.7819144455056401E-3</v>
      </c>
      <c r="N79" s="14">
        <v>231</v>
      </c>
      <c r="O79" s="14" t="s">
        <v>26</v>
      </c>
      <c r="P79" s="14" t="s">
        <v>27</v>
      </c>
      <c r="Q79" s="14" t="s">
        <v>1148</v>
      </c>
      <c r="R79" s="14" t="s">
        <v>984</v>
      </c>
      <c r="S79" s="14" t="s">
        <v>241</v>
      </c>
      <c r="T79" s="14" t="s">
        <v>1149</v>
      </c>
      <c r="V79" s="14">
        <v>1162.395</v>
      </c>
      <c r="W79" s="14">
        <v>2.3247900000000001</v>
      </c>
      <c r="X79" s="14" t="s">
        <v>1150</v>
      </c>
      <c r="Y79" s="26">
        <v>3.0227080945603849E-3</v>
      </c>
      <c r="Z79" s="22" t="str">
        <f>IF($AG$7 &lt;&gt; "", $AG$7 * Y79, "")</f>
        <v/>
      </c>
      <c r="AA79" s="22" t="str">
        <f>IF($AG$7 &lt;&gt; "", $AG$7 * L79 / $L$297,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234</v>
      </c>
      <c r="B80" t="s">
        <v>25</v>
      </c>
      <c r="C80">
        <v>219</v>
      </c>
      <c r="D80">
        <v>120</v>
      </c>
      <c r="E80">
        <v>145</v>
      </c>
      <c r="F80">
        <v>131</v>
      </c>
      <c r="G80" s="1">
        <v>0.505864936829589</v>
      </c>
      <c r="H80" s="2">
        <v>0.60689126919902603</v>
      </c>
      <c r="I80" s="14">
        <v>0.21688911027021801</v>
      </c>
      <c r="J80" s="14">
        <v>0.60689126919902603</v>
      </c>
      <c r="K80" s="14">
        <v>0.21688911027021801</v>
      </c>
      <c r="L80" s="14">
        <v>3.6174726244330201E-3</v>
      </c>
      <c r="M80" s="14">
        <v>2.5469550090829502E-3</v>
      </c>
      <c r="N80" s="14">
        <v>41</v>
      </c>
      <c r="O80" s="14" t="s">
        <v>26</v>
      </c>
      <c r="P80" s="14" t="s">
        <v>50</v>
      </c>
      <c r="Q80" s="14" t="s">
        <v>235</v>
      </c>
      <c r="R80" s="14" t="s">
        <v>29</v>
      </c>
      <c r="S80" s="14" t="s">
        <v>236</v>
      </c>
      <c r="T80" s="14" t="s">
        <v>237</v>
      </c>
      <c r="V80" s="14">
        <v>1199.277</v>
      </c>
      <c r="W80" s="14">
        <v>2.3985539999999999</v>
      </c>
      <c r="X80" s="14" t="s">
        <v>238</v>
      </c>
      <c r="Y80" s="26">
        <v>2.7582211362863511E-3</v>
      </c>
      <c r="Z80" s="22" t="str">
        <f>IF($AG$7 &lt;&gt; "", $AG$7 * Y80, "")</f>
        <v/>
      </c>
      <c r="AA80" s="22" t="str">
        <f>IF($AG$7 &lt;&gt; "", $AG$7 * L80 / $L$297,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577</v>
      </c>
      <c r="B81" t="s">
        <v>25</v>
      </c>
      <c r="C81">
        <v>298</v>
      </c>
      <c r="D81">
        <v>170</v>
      </c>
      <c r="E81">
        <v>185</v>
      </c>
      <c r="F81">
        <v>184</v>
      </c>
      <c r="G81" s="1">
        <v>0.50462417262162396</v>
      </c>
      <c r="H81" s="2">
        <v>0.60689126919902603</v>
      </c>
      <c r="I81" s="14">
        <v>0.21688911027021801</v>
      </c>
      <c r="J81" s="14">
        <v>0.60689126919902603</v>
      </c>
      <c r="K81" s="14">
        <v>0.21688911027021801</v>
      </c>
      <c r="L81" s="14">
        <v>4.9224056716029203E-3</v>
      </c>
      <c r="M81" s="14">
        <v>3.4690498077630302E-3</v>
      </c>
      <c r="N81" s="14">
        <v>109</v>
      </c>
      <c r="O81" s="14" t="s">
        <v>26</v>
      </c>
      <c r="P81" s="14" t="s">
        <v>27</v>
      </c>
      <c r="Q81" s="14" t="s">
        <v>578</v>
      </c>
      <c r="R81" s="14" t="s">
        <v>29</v>
      </c>
      <c r="S81" s="14" t="s">
        <v>579</v>
      </c>
      <c r="T81" s="14" t="s">
        <v>580</v>
      </c>
      <c r="V81" s="14">
        <v>975.10450000000003</v>
      </c>
      <c r="W81" s="14">
        <v>1.9502090000000001</v>
      </c>
      <c r="X81" s="14" t="s">
        <v>581</v>
      </c>
      <c r="Y81" s="26">
        <v>3.7531958840791445E-3</v>
      </c>
      <c r="Z81" s="22" t="str">
        <f>IF($AG$7 &lt;&gt; "", $AG$7 * Y81, "")</f>
        <v/>
      </c>
      <c r="AA81" s="22" t="str">
        <f>IF($AG$7 &lt;&gt; "", $AG$7 * L81 / $L$297,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223</v>
      </c>
      <c r="B82" t="s">
        <v>25</v>
      </c>
      <c r="C82">
        <v>255</v>
      </c>
      <c r="D82">
        <v>151</v>
      </c>
      <c r="E82">
        <v>161</v>
      </c>
      <c r="F82">
        <v>154</v>
      </c>
      <c r="G82" s="1">
        <v>0.490557713293933</v>
      </c>
      <c r="H82" s="2">
        <v>0.61101430641839005</v>
      </c>
      <c r="I82" s="14">
        <v>0.21394862097541001</v>
      </c>
      <c r="J82" s="14">
        <v>0.61101430641839005</v>
      </c>
      <c r="K82" s="14">
        <v>0.21394862097541001</v>
      </c>
      <c r="L82" s="14">
        <v>4.21212565858639E-3</v>
      </c>
      <c r="M82" s="14">
        <v>2.9974046758986499E-3</v>
      </c>
      <c r="N82" s="14">
        <v>39</v>
      </c>
      <c r="O82" s="14" t="s">
        <v>26</v>
      </c>
      <c r="P82" s="14" t="s">
        <v>224</v>
      </c>
      <c r="Q82" s="14" t="s">
        <v>225</v>
      </c>
      <c r="R82" s="14" t="s">
        <v>29</v>
      </c>
      <c r="S82" s="14" t="s">
        <v>226</v>
      </c>
      <c r="T82" s="14" t="s">
        <v>227</v>
      </c>
      <c r="U82" s="14" t="s">
        <v>69</v>
      </c>
      <c r="V82" s="14">
        <v>1212.2719999999999</v>
      </c>
      <c r="W82" s="14">
        <v>2.424544</v>
      </c>
      <c r="X82" s="14" t="s">
        <v>228</v>
      </c>
      <c r="Y82" s="26">
        <v>3.2116273504704091E-3</v>
      </c>
      <c r="Z82" s="22" t="str">
        <f>IF($AG$7 &lt;&gt; "", $AG$7 * Y82, "")</f>
        <v/>
      </c>
      <c r="AA82" s="22" t="str">
        <f>IF($AG$7 &lt;&gt; "", $AG$7 * L82 / $L$297,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1256</v>
      </c>
      <c r="B83" t="s">
        <v>25</v>
      </c>
      <c r="C83">
        <v>280</v>
      </c>
      <c r="D83">
        <v>175</v>
      </c>
      <c r="E83">
        <v>183</v>
      </c>
      <c r="F83">
        <v>165</v>
      </c>
      <c r="G83" s="1">
        <v>0.460192124740674</v>
      </c>
      <c r="H83" s="2">
        <v>0.65764668326522802</v>
      </c>
      <c r="I83" s="14">
        <v>0.18200736583771299</v>
      </c>
      <c r="J83" s="14">
        <v>0.65764668326522802</v>
      </c>
      <c r="K83" s="14">
        <v>0.18200736583771299</v>
      </c>
      <c r="L83" s="14">
        <v>4.6250791545262302E-3</v>
      </c>
      <c r="M83" s="14">
        <v>3.3612260895895898E-3</v>
      </c>
      <c r="N83" s="14">
        <v>258</v>
      </c>
      <c r="O83" s="14" t="s">
        <v>26</v>
      </c>
      <c r="P83" s="14" t="s">
        <v>158</v>
      </c>
      <c r="Q83" s="14" t="s">
        <v>1257</v>
      </c>
      <c r="R83" s="14" t="s">
        <v>984</v>
      </c>
      <c r="S83" s="14" t="s">
        <v>378</v>
      </c>
      <c r="T83" s="14" t="s">
        <v>1258</v>
      </c>
      <c r="V83" s="14">
        <v>1130.3040000000001</v>
      </c>
      <c r="W83" s="14">
        <v>2.260608</v>
      </c>
      <c r="X83" s="14" t="s">
        <v>1259</v>
      </c>
      <c r="Y83" s="26">
        <v>3.5264927769871157E-3</v>
      </c>
      <c r="Z83" s="22" t="str">
        <f>IF($AG$7 &lt;&gt; "", $AG$7 * Y83, "")</f>
        <v/>
      </c>
      <c r="AA83" s="22" t="str">
        <f>IF($AG$7 &lt;&gt; "", $AG$7 * L83 / $L$297,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517</v>
      </c>
      <c r="B84" t="s">
        <v>25</v>
      </c>
      <c r="C84">
        <v>805</v>
      </c>
      <c r="D84">
        <v>498</v>
      </c>
      <c r="E84">
        <v>530</v>
      </c>
      <c r="F84">
        <v>493</v>
      </c>
      <c r="G84" s="1">
        <v>0.443139708077122</v>
      </c>
      <c r="H84" s="2">
        <v>0.65764668326522802</v>
      </c>
      <c r="I84" s="14">
        <v>0.18200736583771299</v>
      </c>
      <c r="J84" s="14">
        <v>0.65764668326522802</v>
      </c>
      <c r="K84" s="14">
        <v>0.18200736583771299</v>
      </c>
      <c r="L84" s="14">
        <v>1.3297102569262901E-2</v>
      </c>
      <c r="M84" s="14">
        <v>9.7798609697349395E-3</v>
      </c>
      <c r="N84" s="14">
        <v>97</v>
      </c>
      <c r="O84" s="14" t="s">
        <v>26</v>
      </c>
      <c r="P84" s="14" t="s">
        <v>27</v>
      </c>
      <c r="Q84" s="14" t="s">
        <v>518</v>
      </c>
      <c r="R84" s="14" t="s">
        <v>29</v>
      </c>
      <c r="S84" s="14" t="s">
        <v>519</v>
      </c>
      <c r="T84" s="14" t="s">
        <v>520</v>
      </c>
      <c r="V84" s="14">
        <v>1026.152</v>
      </c>
      <c r="W84" s="14">
        <v>2.0523039999999999</v>
      </c>
      <c r="X84" s="14" t="s">
        <v>521</v>
      </c>
      <c r="Y84" s="26">
        <v>1.0138666733837958E-2</v>
      </c>
      <c r="Z84" s="22" t="str">
        <f>IF($AG$7 &lt;&gt; "", $AG$7 * Y84, "")</f>
        <v/>
      </c>
      <c r="AA84" s="22" t="str">
        <f>IF($AG$7 &lt;&gt; "", $AG$7 * L84 / $L$297,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1313</v>
      </c>
      <c r="B85" t="s">
        <v>25</v>
      </c>
      <c r="C85">
        <v>196</v>
      </c>
      <c r="D85">
        <v>132</v>
      </c>
      <c r="E85">
        <v>128</v>
      </c>
      <c r="F85">
        <v>111</v>
      </c>
      <c r="G85" s="1">
        <v>0.44205594625411199</v>
      </c>
      <c r="H85" s="2">
        <v>0.66756712743597502</v>
      </c>
      <c r="I85" s="14">
        <v>0.17550505714056999</v>
      </c>
      <c r="J85" s="14">
        <v>0.66756712743597502</v>
      </c>
      <c r="K85" s="14">
        <v>0.17550505714056999</v>
      </c>
      <c r="L85" s="14">
        <v>3.2375554081683598E-3</v>
      </c>
      <c r="M85" s="14">
        <v>2.3822852654666999E-3</v>
      </c>
      <c r="N85" s="14">
        <v>272</v>
      </c>
      <c r="O85" s="14" t="s">
        <v>26</v>
      </c>
      <c r="P85" s="14" t="s">
        <v>27</v>
      </c>
      <c r="Q85" s="14" t="s">
        <v>1314</v>
      </c>
      <c r="R85" s="14" t="s">
        <v>984</v>
      </c>
      <c r="S85" s="14" t="s">
        <v>1315</v>
      </c>
      <c r="T85" s="14" t="s">
        <v>1316</v>
      </c>
      <c r="V85" s="14">
        <v>1017.101</v>
      </c>
      <c r="W85" s="14">
        <v>2.0342020000000001</v>
      </c>
      <c r="X85" s="14" t="s">
        <v>1317</v>
      </c>
      <c r="Y85" s="26">
        <v>2.468544943890981E-3</v>
      </c>
      <c r="Z85" s="22" t="str">
        <f>IF($AG$7 &lt;&gt; "", $AG$7 * Y85, "")</f>
        <v/>
      </c>
      <c r="AA85" s="22" t="str">
        <f>IF($AG$7 &lt;&gt; "", $AG$7 * L85 / $L$297,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747</v>
      </c>
      <c r="B86" t="s">
        <v>25</v>
      </c>
      <c r="C86">
        <v>194</v>
      </c>
      <c r="D86">
        <v>131</v>
      </c>
      <c r="E86">
        <v>119</v>
      </c>
      <c r="F86">
        <v>117</v>
      </c>
      <c r="G86" s="1">
        <v>0.441342020008342</v>
      </c>
      <c r="H86" s="2">
        <v>0.66756712743597502</v>
      </c>
      <c r="I86" s="14">
        <v>0.17550505714056999</v>
      </c>
      <c r="J86" s="14">
        <v>0.66756712743597502</v>
      </c>
      <c r="K86" s="14">
        <v>0.17550505714056999</v>
      </c>
      <c r="L86" s="14">
        <v>3.2045191284931799E-3</v>
      </c>
      <c r="M86" s="14">
        <v>2.3593472296727399E-3</v>
      </c>
      <c r="N86" s="14">
        <v>143</v>
      </c>
      <c r="O86" s="14" t="s">
        <v>26</v>
      </c>
      <c r="P86" s="14" t="s">
        <v>27</v>
      </c>
      <c r="Q86" s="14" t="s">
        <v>748</v>
      </c>
      <c r="R86" s="14" t="s">
        <v>29</v>
      </c>
      <c r="S86" s="14" t="s">
        <v>749</v>
      </c>
      <c r="T86" s="14" t="s">
        <v>750</v>
      </c>
      <c r="V86" s="14">
        <v>1254.453</v>
      </c>
      <c r="W86" s="14">
        <v>2.5089060000000001</v>
      </c>
      <c r="X86" s="14" t="s">
        <v>751</v>
      </c>
      <c r="Y86" s="26">
        <v>2.4433557097696445E-3</v>
      </c>
      <c r="Z86" s="22" t="str">
        <f>IF($AG$7 &lt;&gt; "", $AG$7 * Y86, "")</f>
        <v/>
      </c>
      <c r="AA86" s="22" t="str">
        <f>IF($AG$7 &lt;&gt; "", $AG$7 * L86 / $L$297,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1051</v>
      </c>
      <c r="B87" t="s">
        <v>25</v>
      </c>
      <c r="C87">
        <v>234</v>
      </c>
      <c r="D87">
        <v>145</v>
      </c>
      <c r="E87">
        <v>178</v>
      </c>
      <c r="F87">
        <v>127</v>
      </c>
      <c r="G87" s="1">
        <v>0.42087096123656198</v>
      </c>
      <c r="H87" s="2">
        <v>0.70298154689242598</v>
      </c>
      <c r="I87" s="14">
        <v>0.153056074963072</v>
      </c>
      <c r="J87" s="14">
        <v>0.70298154689242598</v>
      </c>
      <c r="K87" s="14">
        <v>0.153056074963072</v>
      </c>
      <c r="L87" s="14">
        <v>3.86524472199692E-3</v>
      </c>
      <c r="M87" s="14">
        <v>2.8862155871435301E-3</v>
      </c>
      <c r="N87" s="14">
        <v>207</v>
      </c>
      <c r="O87" s="14" t="s">
        <v>26</v>
      </c>
      <c r="P87" s="14" t="s">
        <v>34</v>
      </c>
      <c r="Q87" s="14" t="s">
        <v>1052</v>
      </c>
      <c r="R87" s="14" t="s">
        <v>984</v>
      </c>
      <c r="S87" s="14" t="s">
        <v>118</v>
      </c>
      <c r="T87" s="14" t="s">
        <v>1053</v>
      </c>
      <c r="V87" s="14">
        <v>1136.3579999999999</v>
      </c>
      <c r="W87" s="14">
        <v>2.272716</v>
      </c>
      <c r="X87" s="14" t="s">
        <v>1054</v>
      </c>
      <c r="Y87" s="26">
        <v>2.9471403921963752E-3</v>
      </c>
      <c r="Z87" s="22" t="str">
        <f>IF($AG$7 &lt;&gt; "", $AG$7 * Y87, "")</f>
        <v/>
      </c>
      <c r="AA87" s="22" t="str">
        <f>IF($AG$7 &lt;&gt; "", $AG$7 * L87 / $L$297,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1374</v>
      </c>
      <c r="B88" t="s">
        <v>25</v>
      </c>
      <c r="C88">
        <v>209</v>
      </c>
      <c r="D88">
        <v>138</v>
      </c>
      <c r="E88">
        <v>127</v>
      </c>
      <c r="F88">
        <v>136</v>
      </c>
      <c r="G88" s="1">
        <v>0.41948053061693102</v>
      </c>
      <c r="H88" s="2">
        <v>0.70298154689242598</v>
      </c>
      <c r="I88" s="14">
        <v>0.153056074963072</v>
      </c>
      <c r="J88" s="14">
        <v>0.70298154689242598</v>
      </c>
      <c r="K88" s="14">
        <v>0.153056074963072</v>
      </c>
      <c r="L88" s="14">
        <v>3.4522912260570799E-3</v>
      </c>
      <c r="M88" s="14">
        <v>2.5808729902738301E-3</v>
      </c>
      <c r="N88" s="14">
        <v>287</v>
      </c>
      <c r="O88" s="14" t="s">
        <v>26</v>
      </c>
      <c r="P88" s="14" t="s">
        <v>27</v>
      </c>
      <c r="Q88" s="14" t="s">
        <v>1375</v>
      </c>
      <c r="R88" s="14" t="s">
        <v>984</v>
      </c>
      <c r="S88" s="14" t="s">
        <v>514</v>
      </c>
      <c r="T88" s="14" t="s">
        <v>1376</v>
      </c>
      <c r="V88" s="14">
        <v>1091.271</v>
      </c>
      <c r="W88" s="14">
        <v>2.1825420000000002</v>
      </c>
      <c r="X88" s="14" t="s">
        <v>1377</v>
      </c>
      <c r="Y88" s="26">
        <v>2.6322749656796686E-3</v>
      </c>
      <c r="Z88" s="22" t="str">
        <f>IF($AG$7 &lt;&gt; "", $AG$7 * Y88, "")</f>
        <v/>
      </c>
      <c r="AA88" s="22" t="str">
        <f>IF($AG$7 &lt;&gt; "", $AG$7 * L88 / $L$297,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677</v>
      </c>
      <c r="B89" t="s">
        <v>25</v>
      </c>
      <c r="C89">
        <v>273</v>
      </c>
      <c r="D89">
        <v>150</v>
      </c>
      <c r="E89">
        <v>170</v>
      </c>
      <c r="F89">
        <v>206</v>
      </c>
      <c r="G89" s="1">
        <v>0.40962610413842299</v>
      </c>
      <c r="H89" s="2">
        <v>0.70424777222324897</v>
      </c>
      <c r="I89" s="14">
        <v>0.15227451816211099</v>
      </c>
      <c r="J89" s="14">
        <v>0.70424777222324897</v>
      </c>
      <c r="K89" s="14">
        <v>0.15227451816211099</v>
      </c>
      <c r="L89" s="14">
        <v>4.5094521756630802E-3</v>
      </c>
      <c r="M89" s="14">
        <v>3.3949550850817102E-3</v>
      </c>
      <c r="N89" s="14">
        <v>129</v>
      </c>
      <c r="O89" s="14" t="s">
        <v>26</v>
      </c>
      <c r="P89" s="14" t="s">
        <v>34</v>
      </c>
      <c r="Q89" s="14" t="s">
        <v>678</v>
      </c>
      <c r="R89" s="14" t="s">
        <v>29</v>
      </c>
      <c r="S89" s="14" t="s">
        <v>679</v>
      </c>
      <c r="T89" s="14" t="s">
        <v>680</v>
      </c>
      <c r="V89" s="14">
        <v>1239.3510000000001</v>
      </c>
      <c r="W89" s="14">
        <v>2.4787020000000002</v>
      </c>
      <c r="X89" s="14" t="s">
        <v>681</v>
      </c>
      <c r="Y89" s="26">
        <v>3.4383304575624379E-3</v>
      </c>
      <c r="Z89" s="22" t="str">
        <f>IF($AG$7 &lt;&gt; "", $AG$7 * Y89, "")</f>
        <v/>
      </c>
      <c r="AA89" s="22" t="str">
        <f>IF($AG$7 &lt;&gt; "", $AG$7 * L89 / $L$297,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947</v>
      </c>
      <c r="B90" t="s">
        <v>25</v>
      </c>
      <c r="C90">
        <v>206</v>
      </c>
      <c r="D90">
        <v>130</v>
      </c>
      <c r="E90">
        <v>141</v>
      </c>
      <c r="F90">
        <v>129</v>
      </c>
      <c r="G90" s="1">
        <v>0.40367119612984798</v>
      </c>
      <c r="H90" s="2">
        <v>0.71145075674817904</v>
      </c>
      <c r="I90" s="14">
        <v>0.147855154346585</v>
      </c>
      <c r="J90" s="14">
        <v>0.71145075674817904</v>
      </c>
      <c r="K90" s="14">
        <v>0.147855154346585</v>
      </c>
      <c r="L90" s="14">
        <v>3.4027368065443001E-3</v>
      </c>
      <c r="M90" s="14">
        <v>2.5716793708514501E-3</v>
      </c>
      <c r="N90" s="14">
        <v>183</v>
      </c>
      <c r="O90" s="14" t="s">
        <v>26</v>
      </c>
      <c r="P90" s="14" t="s">
        <v>432</v>
      </c>
      <c r="Q90" s="14" t="s">
        <v>948</v>
      </c>
      <c r="R90" s="14" t="s">
        <v>29</v>
      </c>
      <c r="S90" s="14" t="s">
        <v>949</v>
      </c>
      <c r="T90" s="14" t="s">
        <v>950</v>
      </c>
      <c r="V90" s="14">
        <v>1005.176</v>
      </c>
      <c r="W90" s="14">
        <v>2.0103520000000001</v>
      </c>
      <c r="X90" s="14" t="s">
        <v>951</v>
      </c>
      <c r="Y90" s="26">
        <v>2.5944911144976635E-3</v>
      </c>
      <c r="Z90" s="22" t="str">
        <f>IF($AG$7 &lt;&gt; "", $AG$7 * Y90, "")</f>
        <v/>
      </c>
      <c r="AA90" s="22" t="str">
        <f>IF($AG$7 &lt;&gt; "", $AG$7 * L90 / $L$297,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647</v>
      </c>
      <c r="B91" t="s">
        <v>25</v>
      </c>
      <c r="C91">
        <v>240</v>
      </c>
      <c r="D91">
        <v>162</v>
      </c>
      <c r="E91">
        <v>164</v>
      </c>
      <c r="F91">
        <v>142</v>
      </c>
      <c r="G91" s="1">
        <v>0.39899634466938</v>
      </c>
      <c r="H91" s="2">
        <v>0.70912983399954899</v>
      </c>
      <c r="I91" s="14">
        <v>0.14927424291650801</v>
      </c>
      <c r="J91" s="14">
        <v>0.70912983399954899</v>
      </c>
      <c r="K91" s="14">
        <v>0.14927424291650801</v>
      </c>
      <c r="L91" s="14">
        <v>3.9643535610224797E-3</v>
      </c>
      <c r="M91" s="14">
        <v>3.0057650177882098E-3</v>
      </c>
      <c r="N91" s="14">
        <v>123</v>
      </c>
      <c r="O91" s="14" t="s">
        <v>26</v>
      </c>
      <c r="P91" s="14" t="s">
        <v>27</v>
      </c>
      <c r="Q91" s="14" t="s">
        <v>648</v>
      </c>
      <c r="R91" s="14" t="s">
        <v>29</v>
      </c>
      <c r="S91" s="14" t="s">
        <v>649</v>
      </c>
      <c r="T91" s="14" t="s">
        <v>650</v>
      </c>
      <c r="V91" s="14">
        <v>1195.3989999999999</v>
      </c>
      <c r="W91" s="14">
        <v>2.3907980000000002</v>
      </c>
      <c r="X91" s="14" t="s">
        <v>651</v>
      </c>
      <c r="Y91" s="26">
        <v>3.0227080945603849E-3</v>
      </c>
      <c r="Z91" s="22" t="str">
        <f>IF($AG$7 &lt;&gt; "", $AG$7 * Y91, "")</f>
        <v/>
      </c>
      <c r="AA91" s="22" t="str">
        <f>IF($AG$7 &lt;&gt; "", $AG$7 * L91 / $L$297,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401</v>
      </c>
      <c r="B92" t="s">
        <v>25</v>
      </c>
      <c r="C92">
        <v>317</v>
      </c>
      <c r="D92">
        <v>218</v>
      </c>
      <c r="E92">
        <v>200</v>
      </c>
      <c r="F92">
        <v>200</v>
      </c>
      <c r="G92" s="1">
        <v>0.39774865949052002</v>
      </c>
      <c r="H92" s="2">
        <v>0.70912983399954899</v>
      </c>
      <c r="I92" s="14">
        <v>0.14927424291650801</v>
      </c>
      <c r="J92" s="14">
        <v>0.70912983399954899</v>
      </c>
      <c r="K92" s="14">
        <v>0.14927424291650801</v>
      </c>
      <c r="L92" s="14">
        <v>5.2362503285172E-3</v>
      </c>
      <c r="M92" s="14">
        <v>3.9740165362767499E-3</v>
      </c>
      <c r="N92" s="14">
        <v>74</v>
      </c>
      <c r="O92" s="14" t="s">
        <v>26</v>
      </c>
      <c r="P92" s="14" t="s">
        <v>27</v>
      </c>
      <c r="Q92" s="14" t="s">
        <v>402</v>
      </c>
      <c r="R92" s="14" t="s">
        <v>29</v>
      </c>
      <c r="S92" s="14" t="s">
        <v>403</v>
      </c>
      <c r="T92" s="14" t="s">
        <v>404</v>
      </c>
      <c r="V92" s="14">
        <v>1165.306</v>
      </c>
      <c r="W92" s="14">
        <v>2.3306119999999999</v>
      </c>
      <c r="X92" s="14" t="s">
        <v>405</v>
      </c>
      <c r="Y92" s="26">
        <v>3.9924936082318414E-3</v>
      </c>
      <c r="Z92" s="22" t="str">
        <f>IF($AG$7 &lt;&gt; "", $AG$7 * Y92, "")</f>
        <v/>
      </c>
      <c r="AA92" s="22" t="str">
        <f>IF($AG$7 &lt;&gt; "", $AG$7 * L92 / $L$297,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1103</v>
      </c>
      <c r="B93" t="s">
        <v>25</v>
      </c>
      <c r="C93">
        <v>207</v>
      </c>
      <c r="D93">
        <v>139</v>
      </c>
      <c r="E93">
        <v>139</v>
      </c>
      <c r="F93">
        <v>127</v>
      </c>
      <c r="G93" s="1">
        <v>0.39334084391239499</v>
      </c>
      <c r="H93" s="2">
        <v>0.71146645501569905</v>
      </c>
      <c r="I93" s="14">
        <v>0.14784557167950799</v>
      </c>
      <c r="J93" s="14">
        <v>0.71146645501569905</v>
      </c>
      <c r="K93" s="14">
        <v>0.14784557167950799</v>
      </c>
      <c r="L93" s="14">
        <v>3.41925494638189E-3</v>
      </c>
      <c r="M93" s="14">
        <v>2.6026711600482901E-3</v>
      </c>
      <c r="N93" s="14">
        <v>220</v>
      </c>
      <c r="O93" s="14" t="s">
        <v>26</v>
      </c>
      <c r="P93" s="14" t="s">
        <v>34</v>
      </c>
      <c r="Q93" s="14" t="s">
        <v>1104</v>
      </c>
      <c r="R93" s="14" t="s">
        <v>984</v>
      </c>
      <c r="S93" s="14" t="s">
        <v>185</v>
      </c>
      <c r="T93" s="14" t="s">
        <v>1105</v>
      </c>
      <c r="V93" s="14">
        <v>1186.415</v>
      </c>
      <c r="W93" s="14">
        <v>2.37283</v>
      </c>
      <c r="X93" s="14" t="s">
        <v>1106</v>
      </c>
      <c r="Y93" s="26">
        <v>2.607085731558332E-3</v>
      </c>
      <c r="Z93" s="22" t="str">
        <f>IF($AG$7 &lt;&gt; "", $AG$7 * Y93, "")</f>
        <v/>
      </c>
      <c r="AA93" s="22" t="str">
        <f>IF($AG$7 &lt;&gt; "", $AG$7 * L93 / $L$297,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762</v>
      </c>
      <c r="B94" t="s">
        <v>25</v>
      </c>
      <c r="C94">
        <v>274</v>
      </c>
      <c r="D94">
        <v>176</v>
      </c>
      <c r="E94">
        <v>185</v>
      </c>
      <c r="F94">
        <v>175</v>
      </c>
      <c r="G94" s="1">
        <v>0.39271177845356398</v>
      </c>
      <c r="H94" s="2">
        <v>0.71145075674817904</v>
      </c>
      <c r="I94" s="14">
        <v>0.147855154346585</v>
      </c>
      <c r="J94" s="14">
        <v>0.71145075674817904</v>
      </c>
      <c r="K94" s="14">
        <v>0.147855154346585</v>
      </c>
      <c r="L94" s="14">
        <v>4.5259703155006697E-3</v>
      </c>
      <c r="M94" s="14">
        <v>3.4469167622912201E-3</v>
      </c>
      <c r="N94" s="14">
        <v>146</v>
      </c>
      <c r="O94" s="14" t="s">
        <v>26</v>
      </c>
      <c r="P94" s="14" t="s">
        <v>27</v>
      </c>
      <c r="Q94" s="14" t="s">
        <v>763</v>
      </c>
      <c r="R94" s="14" t="s">
        <v>29</v>
      </c>
      <c r="S94" s="14" t="s">
        <v>764</v>
      </c>
      <c r="T94" s="14" t="s">
        <v>765</v>
      </c>
      <c r="V94" s="14">
        <v>1141.287</v>
      </c>
      <c r="W94" s="14">
        <v>2.2825739999999999</v>
      </c>
      <c r="X94" s="14" t="s">
        <v>766</v>
      </c>
      <c r="Y94" s="26">
        <v>3.450925074623106E-3</v>
      </c>
      <c r="Z94" s="22" t="str">
        <f>IF($AG$7 &lt;&gt; "", $AG$7 * Y94, "")</f>
        <v/>
      </c>
      <c r="AA94" s="22" t="str">
        <f>IF($AG$7 &lt;&gt; "", $AG$7 * L94 / $L$297,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877</v>
      </c>
      <c r="B95" t="s">
        <v>25</v>
      </c>
      <c r="C95">
        <v>302</v>
      </c>
      <c r="D95">
        <v>219</v>
      </c>
      <c r="E95">
        <v>209</v>
      </c>
      <c r="F95">
        <v>166</v>
      </c>
      <c r="G95" s="1">
        <v>0.38843820604521001</v>
      </c>
      <c r="H95" s="2">
        <v>0.71146645501569905</v>
      </c>
      <c r="I95" s="14">
        <v>0.14784557167950799</v>
      </c>
      <c r="J95" s="14">
        <v>0.71146645501569905</v>
      </c>
      <c r="K95" s="14">
        <v>0.14784557167950799</v>
      </c>
      <c r="L95" s="14">
        <v>4.9884782309532897E-3</v>
      </c>
      <c r="M95" s="14">
        <v>3.8099987290920899E-3</v>
      </c>
      <c r="N95" s="14">
        <v>169</v>
      </c>
      <c r="O95" s="14" t="s">
        <v>26</v>
      </c>
      <c r="P95" s="14" t="s">
        <v>27</v>
      </c>
      <c r="Q95" s="14" t="s">
        <v>878</v>
      </c>
      <c r="R95" s="14" t="s">
        <v>29</v>
      </c>
      <c r="S95" s="14" t="s">
        <v>879</v>
      </c>
      <c r="T95" s="14" t="s">
        <v>880</v>
      </c>
      <c r="V95" s="14">
        <v>1083.201</v>
      </c>
      <c r="W95" s="14">
        <v>2.1664020000000002</v>
      </c>
      <c r="X95" s="14" t="s">
        <v>881</v>
      </c>
      <c r="Y95" s="26">
        <v>3.8035743523218177E-3</v>
      </c>
      <c r="Z95" s="22" t="str">
        <f>IF($AG$7 &lt;&gt; "", $AG$7 * Y95, "")</f>
        <v/>
      </c>
      <c r="AA95" s="22" t="str">
        <f>IF($AG$7 &lt;&gt; "", $AG$7 * L95 / $L$297,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1216</v>
      </c>
      <c r="B96" t="s">
        <v>25</v>
      </c>
      <c r="C96">
        <v>203</v>
      </c>
      <c r="D96">
        <v>133</v>
      </c>
      <c r="E96">
        <v>134</v>
      </c>
      <c r="F96">
        <v>132</v>
      </c>
      <c r="G96" s="1">
        <v>0.38541866568858502</v>
      </c>
      <c r="H96" s="2">
        <v>0.71146645501569905</v>
      </c>
      <c r="I96" s="14">
        <v>0.14784557167950799</v>
      </c>
      <c r="J96" s="14">
        <v>0.71146645501569905</v>
      </c>
      <c r="K96" s="14">
        <v>0.14784557167950799</v>
      </c>
      <c r="L96" s="14">
        <v>3.3531823870315198E-3</v>
      </c>
      <c r="M96" s="14">
        <v>2.5666110326904201E-3</v>
      </c>
      <c r="N96" s="14">
        <v>248</v>
      </c>
      <c r="O96" s="14" t="s">
        <v>26</v>
      </c>
      <c r="P96" s="14" t="s">
        <v>142</v>
      </c>
      <c r="Q96" s="14" t="s">
        <v>1217</v>
      </c>
      <c r="R96" s="14" t="s">
        <v>984</v>
      </c>
      <c r="S96" s="14" t="s">
        <v>327</v>
      </c>
      <c r="T96" s="14" t="s">
        <v>1218</v>
      </c>
      <c r="V96" s="14">
        <v>1102.2570000000001</v>
      </c>
      <c r="W96" s="14">
        <v>2.2045140000000001</v>
      </c>
      <c r="X96" s="14" t="s">
        <v>1219</v>
      </c>
      <c r="Y96" s="26">
        <v>2.5567072633156589E-3</v>
      </c>
      <c r="Z96" s="22" t="str">
        <f>IF($AG$7 &lt;&gt; "", $AG$7 * Y96, "")</f>
        <v/>
      </c>
      <c r="AA96" s="22" t="str">
        <f>IF($AG$7 &lt;&gt; "", $AG$7 * L96 / $L$297,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1043</v>
      </c>
      <c r="B97" t="s">
        <v>25</v>
      </c>
      <c r="C97">
        <v>155</v>
      </c>
      <c r="D97">
        <v>113</v>
      </c>
      <c r="E97">
        <v>96</v>
      </c>
      <c r="F97">
        <v>96</v>
      </c>
      <c r="G97" s="1">
        <v>0.38472927244878002</v>
      </c>
      <c r="H97" s="2">
        <v>0.72022727494863803</v>
      </c>
      <c r="I97" s="14">
        <v>0.14253043595641099</v>
      </c>
      <c r="J97" s="14">
        <v>0.72022727494863803</v>
      </c>
      <c r="K97" s="14">
        <v>0.14253043595641099</v>
      </c>
      <c r="L97" s="14">
        <v>2.5603116748270198E-3</v>
      </c>
      <c r="M97" s="14">
        <v>1.9604187370656401E-3</v>
      </c>
      <c r="N97" s="14">
        <v>205</v>
      </c>
      <c r="O97" s="14" t="s">
        <v>26</v>
      </c>
      <c r="P97" s="14" t="s">
        <v>50</v>
      </c>
      <c r="Q97" s="14" t="s">
        <v>1044</v>
      </c>
      <c r="R97" s="14" t="s">
        <v>984</v>
      </c>
      <c r="S97" s="14" t="s">
        <v>108</v>
      </c>
      <c r="T97" s="14" t="s">
        <v>1045</v>
      </c>
      <c r="V97" s="14">
        <v>1093.31</v>
      </c>
      <c r="W97" s="14">
        <v>2.18662</v>
      </c>
      <c r="X97" s="14" t="s">
        <v>1046</v>
      </c>
      <c r="Y97" s="26">
        <v>1.952165644403582E-3</v>
      </c>
      <c r="Z97" s="22" t="str">
        <f>IF($AG$7 &lt;&gt; "", $AG$7 * Y97, "")</f>
        <v/>
      </c>
      <c r="AA97" s="22" t="str">
        <f>IF($AG$7 &lt;&gt; "", $AG$7 * L97 / $L$297,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1123</v>
      </c>
      <c r="B98" t="s">
        <v>25</v>
      </c>
      <c r="C98">
        <v>235</v>
      </c>
      <c r="D98">
        <v>138</v>
      </c>
      <c r="E98">
        <v>155</v>
      </c>
      <c r="F98">
        <v>171</v>
      </c>
      <c r="G98" s="1">
        <v>0.37611642276610802</v>
      </c>
      <c r="H98" s="2">
        <v>0.72022727494863803</v>
      </c>
      <c r="I98" s="14">
        <v>0.14253043595641099</v>
      </c>
      <c r="J98" s="14">
        <v>0.72022727494863803</v>
      </c>
      <c r="K98" s="14">
        <v>0.14253043595641099</v>
      </c>
      <c r="L98" s="14">
        <v>3.88176286183452E-3</v>
      </c>
      <c r="M98" s="14">
        <v>2.9908848874604299E-3</v>
      </c>
      <c r="N98" s="14">
        <v>225</v>
      </c>
      <c r="O98" s="14" t="s">
        <v>26</v>
      </c>
      <c r="P98" s="14" t="s">
        <v>34</v>
      </c>
      <c r="Q98" s="14" t="s">
        <v>1124</v>
      </c>
      <c r="R98" s="14" t="s">
        <v>984</v>
      </c>
      <c r="S98" s="14" t="s">
        <v>210</v>
      </c>
      <c r="T98" s="14" t="s">
        <v>1125</v>
      </c>
      <c r="U98" s="14" t="s">
        <v>69</v>
      </c>
      <c r="V98" s="14">
        <v>988.14850000000001</v>
      </c>
      <c r="W98" s="14">
        <v>1.976297</v>
      </c>
      <c r="X98" s="14" t="s">
        <v>1126</v>
      </c>
      <c r="Y98" s="26">
        <v>2.9597350092570437E-3</v>
      </c>
      <c r="Z98" s="22" t="str">
        <f>IF($AG$7 &lt;&gt; "", $AG$7 * Y98, "")</f>
        <v/>
      </c>
      <c r="AA98" s="22" t="str">
        <f>IF($AG$7 &lt;&gt; "", $AG$7 * L98 / $L$297,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1208</v>
      </c>
      <c r="B99" t="s">
        <v>25</v>
      </c>
      <c r="C99">
        <v>254</v>
      </c>
      <c r="D99">
        <v>167</v>
      </c>
      <c r="E99">
        <v>186</v>
      </c>
      <c r="F99">
        <v>153</v>
      </c>
      <c r="G99" s="1">
        <v>0.36839036099494199</v>
      </c>
      <c r="H99" s="2">
        <v>0.72406648562203801</v>
      </c>
      <c r="I99" s="14">
        <v>0.14022155395053401</v>
      </c>
      <c r="J99" s="14">
        <v>0.72406648562203801</v>
      </c>
      <c r="K99" s="14">
        <v>0.14022155395053401</v>
      </c>
      <c r="L99" s="14">
        <v>4.1956075187487996E-3</v>
      </c>
      <c r="M99" s="14">
        <v>3.2493800686318598E-3</v>
      </c>
      <c r="N99" s="14">
        <v>246</v>
      </c>
      <c r="O99" s="14" t="s">
        <v>26</v>
      </c>
      <c r="P99" s="14" t="s">
        <v>27</v>
      </c>
      <c r="Q99" s="14" t="s">
        <v>1209</v>
      </c>
      <c r="R99" s="14" t="s">
        <v>984</v>
      </c>
      <c r="S99" s="14" t="s">
        <v>317</v>
      </c>
      <c r="T99" s="14" t="s">
        <v>1210</v>
      </c>
      <c r="V99" s="14">
        <v>1028.1679999999999</v>
      </c>
      <c r="W99" s="14">
        <v>2.0563359999999999</v>
      </c>
      <c r="X99" s="14" t="s">
        <v>1211</v>
      </c>
      <c r="Y99" s="26">
        <v>3.1990327334097406E-3</v>
      </c>
      <c r="Z99" s="22" t="str">
        <f>IF($AG$7 &lt;&gt; "", $AG$7 * Y99, "")</f>
        <v/>
      </c>
      <c r="AA99" s="22" t="str">
        <f>IF($AG$7 &lt;&gt; "", $AG$7 * L99 / $L$297,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817</v>
      </c>
      <c r="B100" t="s">
        <v>25</v>
      </c>
      <c r="C100">
        <v>652</v>
      </c>
      <c r="D100">
        <v>440</v>
      </c>
      <c r="E100">
        <v>489</v>
      </c>
      <c r="F100">
        <v>377</v>
      </c>
      <c r="G100" s="1">
        <v>0.36178591972726099</v>
      </c>
      <c r="H100" s="2">
        <v>0.72406648562203801</v>
      </c>
      <c r="I100" s="14">
        <v>0.14022155395053401</v>
      </c>
      <c r="J100" s="14">
        <v>0.72406648562203801</v>
      </c>
      <c r="K100" s="14">
        <v>0.14022155395053401</v>
      </c>
      <c r="L100" s="14">
        <v>1.07698271741111E-2</v>
      </c>
      <c r="M100" s="14">
        <v>8.3802052798913097E-3</v>
      </c>
      <c r="N100" s="14">
        <v>157</v>
      </c>
      <c r="O100" s="14" t="s">
        <v>26</v>
      </c>
      <c r="P100" s="14" t="s">
        <v>142</v>
      </c>
      <c r="Q100" s="14" t="s">
        <v>818</v>
      </c>
      <c r="R100" s="14" t="s">
        <v>29</v>
      </c>
      <c r="S100" s="14" t="s">
        <v>819</v>
      </c>
      <c r="T100" s="14" t="s">
        <v>820</v>
      </c>
      <c r="V100" s="14">
        <v>1143.307</v>
      </c>
      <c r="W100" s="14">
        <v>2.2866140000000001</v>
      </c>
      <c r="X100" s="14" t="s">
        <v>821</v>
      </c>
      <c r="Y100" s="26">
        <v>8.2116903235557124E-3</v>
      </c>
      <c r="Z100" s="22" t="str">
        <f>IF($AG$7 &lt;&gt; "", $AG$7 * Y100, "")</f>
        <v/>
      </c>
      <c r="AA100" s="22" t="str">
        <f>IF($AG$7 &lt;&gt; "", $AG$7 * L100 / $L$297,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260</v>
      </c>
      <c r="B101" t="s">
        <v>25</v>
      </c>
      <c r="C101">
        <v>135</v>
      </c>
      <c r="D101">
        <v>89</v>
      </c>
      <c r="E101">
        <v>90</v>
      </c>
      <c r="F101">
        <v>91</v>
      </c>
      <c r="G101" s="1">
        <v>0.35977979079160399</v>
      </c>
      <c r="H101" s="2">
        <v>0.75311769525231897</v>
      </c>
      <c r="I101" s="14">
        <v>0.12313714809623399</v>
      </c>
      <c r="J101" s="14">
        <v>0.75311769525231897</v>
      </c>
      <c r="K101" s="14">
        <v>0.12313714809623399</v>
      </c>
      <c r="L101" s="14">
        <v>2.2299488780751502E-3</v>
      </c>
      <c r="M101" s="14">
        <v>1.73741191456346E-3</v>
      </c>
      <c r="N101" s="14">
        <v>46</v>
      </c>
      <c r="O101" s="14" t="s">
        <v>26</v>
      </c>
      <c r="P101" s="14" t="s">
        <v>27</v>
      </c>
      <c r="Q101" s="14" t="s">
        <v>261</v>
      </c>
      <c r="R101" s="14" t="s">
        <v>29</v>
      </c>
      <c r="S101" s="14" t="s">
        <v>262</v>
      </c>
      <c r="T101" s="14" t="s">
        <v>263</v>
      </c>
      <c r="V101" s="14">
        <v>995.18320000000006</v>
      </c>
      <c r="W101" s="14">
        <v>1.9903664000000001</v>
      </c>
      <c r="X101" s="14" t="s">
        <v>264</v>
      </c>
      <c r="Y101" s="26">
        <v>1.7002733031902164E-3</v>
      </c>
      <c r="Z101" s="22" t="str">
        <f>IF($AG$7 &lt;&gt; "", $AG$7 * Y101, "")</f>
        <v/>
      </c>
      <c r="AA101" s="22" t="str">
        <f>IF($AG$7 &lt;&gt; "", $AG$7 * L101 / $L$297,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887</v>
      </c>
      <c r="B102" t="s">
        <v>25</v>
      </c>
      <c r="C102">
        <v>203</v>
      </c>
      <c r="D102">
        <v>143</v>
      </c>
      <c r="E102">
        <v>128</v>
      </c>
      <c r="F102">
        <v>138</v>
      </c>
      <c r="G102" s="1">
        <v>0.34911460533901301</v>
      </c>
      <c r="H102" s="2">
        <v>0.75311769525231897</v>
      </c>
      <c r="I102" s="14">
        <v>0.12313714809623399</v>
      </c>
      <c r="J102" s="14">
        <v>0.75311769525231897</v>
      </c>
      <c r="K102" s="14">
        <v>0.12313714809623399</v>
      </c>
      <c r="L102" s="14">
        <v>3.3531823870315198E-3</v>
      </c>
      <c r="M102" s="14">
        <v>2.6321572714911399E-3</v>
      </c>
      <c r="N102" s="14">
        <v>171</v>
      </c>
      <c r="O102" s="14" t="s">
        <v>26</v>
      </c>
      <c r="P102" s="14" t="s">
        <v>27</v>
      </c>
      <c r="Q102" s="14" t="s">
        <v>888</v>
      </c>
      <c r="R102" s="14" t="s">
        <v>29</v>
      </c>
      <c r="S102" s="14" t="s">
        <v>889</v>
      </c>
      <c r="T102" s="14" t="s">
        <v>890</v>
      </c>
      <c r="V102" s="14">
        <v>966.14350000000002</v>
      </c>
      <c r="W102" s="14">
        <v>1.9322870000000001</v>
      </c>
      <c r="X102" s="14" t="s">
        <v>891</v>
      </c>
      <c r="Y102" s="26">
        <v>2.5567072633156589E-3</v>
      </c>
      <c r="Z102" s="22" t="str">
        <f>IF($AG$7 &lt;&gt; "", $AG$7 * Y102, "")</f>
        <v/>
      </c>
      <c r="AA102" s="22" t="str">
        <f>IF($AG$7 &lt;&gt; "", $AG$7 * L102 / $L$297,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1003</v>
      </c>
      <c r="B103" t="s">
        <v>25</v>
      </c>
      <c r="C103">
        <v>253</v>
      </c>
      <c r="D103">
        <v>181</v>
      </c>
      <c r="E103">
        <v>153</v>
      </c>
      <c r="F103">
        <v>177</v>
      </c>
      <c r="G103" s="1">
        <v>0.344837712479727</v>
      </c>
      <c r="H103" s="2">
        <v>0.75311769525231897</v>
      </c>
      <c r="I103" s="14">
        <v>0.12313714809623399</v>
      </c>
      <c r="J103" s="14">
        <v>0.75311769525231897</v>
      </c>
      <c r="K103" s="14">
        <v>0.12313714809623399</v>
      </c>
      <c r="L103" s="14">
        <v>4.1790893789111997E-3</v>
      </c>
      <c r="M103" s="14">
        <v>3.2903987547839098E-3</v>
      </c>
      <c r="N103" s="14">
        <v>195</v>
      </c>
      <c r="O103" s="14" t="s">
        <v>26</v>
      </c>
      <c r="P103" s="14" t="s">
        <v>27</v>
      </c>
      <c r="Q103" s="14" t="s">
        <v>1004</v>
      </c>
      <c r="R103" s="14" t="s">
        <v>984</v>
      </c>
      <c r="S103" s="14" t="s">
        <v>57</v>
      </c>
      <c r="T103" s="14" t="s">
        <v>1005</v>
      </c>
      <c r="V103" s="14">
        <v>1054.1659999999999</v>
      </c>
      <c r="W103" s="14">
        <v>2.1083319999999999</v>
      </c>
      <c r="X103" s="14" t="s">
        <v>1006</v>
      </c>
      <c r="Y103" s="26">
        <v>3.1864381163490725E-3</v>
      </c>
      <c r="Z103" s="22" t="str">
        <f>IF($AG$7 &lt;&gt; "", $AG$7 * Y103, "")</f>
        <v/>
      </c>
      <c r="AA103" s="22" t="str">
        <f>IF($AG$7 &lt;&gt; "", $AG$7 * L103 / $L$297,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707</v>
      </c>
      <c r="B104" t="s">
        <v>25</v>
      </c>
      <c r="C104">
        <v>584</v>
      </c>
      <c r="D104">
        <v>382</v>
      </c>
      <c r="E104">
        <v>452</v>
      </c>
      <c r="F104">
        <v>353</v>
      </c>
      <c r="G104" s="1">
        <v>0.340079415634992</v>
      </c>
      <c r="H104" s="2">
        <v>0.75311769525231897</v>
      </c>
      <c r="I104" s="14">
        <v>0.12313714809623399</v>
      </c>
      <c r="J104" s="14">
        <v>0.75311769525231897</v>
      </c>
      <c r="K104" s="14">
        <v>0.12313714809623399</v>
      </c>
      <c r="L104" s="14">
        <v>9.6465936651547093E-3</v>
      </c>
      <c r="M104" s="14">
        <v>7.6200212303293496E-3</v>
      </c>
      <c r="N104" s="14">
        <v>135</v>
      </c>
      <c r="O104" s="14" t="s">
        <v>26</v>
      </c>
      <c r="P104" s="14" t="s">
        <v>27</v>
      </c>
      <c r="Q104" s="14" t="s">
        <v>708</v>
      </c>
      <c r="R104" s="14" t="s">
        <v>29</v>
      </c>
      <c r="S104" s="14" t="s">
        <v>709</v>
      </c>
      <c r="T104" s="14" t="s">
        <v>710</v>
      </c>
      <c r="V104" s="14">
        <v>1320.5519999999999</v>
      </c>
      <c r="W104" s="14">
        <v>2.6411039999999999</v>
      </c>
      <c r="X104" s="14" t="s">
        <v>711</v>
      </c>
      <c r="Y104" s="26">
        <v>7.3552563634302695E-3</v>
      </c>
      <c r="Z104" s="22" t="str">
        <f>IF($AG$7 &lt;&gt; "", $AG$7 * Y104, "")</f>
        <v/>
      </c>
      <c r="AA104" s="22" t="str">
        <f>IF($AG$7 &lt;&gt; "", $AG$7 * L104 / $L$297,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1179</v>
      </c>
      <c r="B105" t="s">
        <v>25</v>
      </c>
      <c r="C105">
        <v>177</v>
      </c>
      <c r="D105">
        <v>115</v>
      </c>
      <c r="E105">
        <v>129</v>
      </c>
      <c r="F105">
        <v>116</v>
      </c>
      <c r="G105" s="1">
        <v>0.33685211635352502</v>
      </c>
      <c r="H105" s="2">
        <v>0.76007777566794998</v>
      </c>
      <c r="I105" s="14">
        <v>0.119141965857105</v>
      </c>
      <c r="J105" s="14">
        <v>0.76007777566794998</v>
      </c>
      <c r="K105" s="14">
        <v>0.119141965857105</v>
      </c>
      <c r="L105" s="14">
        <v>2.9237107512540801E-3</v>
      </c>
      <c r="M105" s="14">
        <v>2.3144142149845001E-3</v>
      </c>
      <c r="N105" s="14">
        <v>239</v>
      </c>
      <c r="O105" s="14" t="s">
        <v>26</v>
      </c>
      <c r="P105" s="14" t="s">
        <v>27</v>
      </c>
      <c r="Q105" s="14" t="s">
        <v>1180</v>
      </c>
      <c r="R105" s="14" t="s">
        <v>984</v>
      </c>
      <c r="S105" s="14" t="s">
        <v>282</v>
      </c>
      <c r="T105" s="14" t="s">
        <v>1181</v>
      </c>
      <c r="V105" s="14">
        <v>916.10760000000005</v>
      </c>
      <c r="W105" s="14">
        <v>1.8322152</v>
      </c>
      <c r="X105" s="14" t="s">
        <v>1182</v>
      </c>
      <c r="Y105" s="26">
        <v>2.2292472197382837E-3</v>
      </c>
      <c r="Z105" s="22" t="str">
        <f>IF($AG$7 &lt;&gt; "", $AG$7 * Y105, "")</f>
        <v/>
      </c>
      <c r="AA105" s="22" t="str">
        <f>IF($AG$7 &lt;&gt; "", $AG$7 * L105 / $L$297,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244</v>
      </c>
      <c r="B106" t="s">
        <v>25</v>
      </c>
      <c r="C106">
        <v>149</v>
      </c>
      <c r="D106">
        <v>80</v>
      </c>
      <c r="E106">
        <v>120</v>
      </c>
      <c r="F106">
        <v>104</v>
      </c>
      <c r="G106" s="1">
        <v>0.33109206921367701</v>
      </c>
      <c r="H106" s="2">
        <v>0.76792515745419199</v>
      </c>
      <c r="I106" s="14">
        <v>0.114681104562918</v>
      </c>
      <c r="J106" s="14">
        <v>0.76792515745419199</v>
      </c>
      <c r="K106" s="14">
        <v>0.114681104562918</v>
      </c>
      <c r="L106" s="14">
        <v>2.4612028358014602E-3</v>
      </c>
      <c r="M106" s="14">
        <v>1.9561841571429702E-3</v>
      </c>
      <c r="N106" s="14">
        <v>43</v>
      </c>
      <c r="O106" s="14" t="s">
        <v>26</v>
      </c>
      <c r="P106" s="14" t="s">
        <v>27</v>
      </c>
      <c r="Q106" s="14" t="s">
        <v>245</v>
      </c>
      <c r="R106" s="14" t="s">
        <v>29</v>
      </c>
      <c r="S106" s="14" t="s">
        <v>246</v>
      </c>
      <c r="T106" s="14" t="s">
        <v>247</v>
      </c>
      <c r="V106" s="14">
        <v>984.11490000000003</v>
      </c>
      <c r="W106" s="14">
        <v>1.9682298</v>
      </c>
      <c r="X106" s="14" t="s">
        <v>248</v>
      </c>
      <c r="Y106" s="26">
        <v>1.8765979420395722E-3</v>
      </c>
      <c r="Z106" s="22" t="str">
        <f>IF($AG$7 &lt;&gt; "", $AG$7 * Y106, "")</f>
        <v/>
      </c>
      <c r="AA106" s="22" t="str">
        <f>IF($AG$7 &lt;&gt; "", $AG$7 * L106 / $L$297,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592</v>
      </c>
      <c r="B107" t="s">
        <v>25</v>
      </c>
      <c r="C107">
        <v>561</v>
      </c>
      <c r="D107">
        <v>346</v>
      </c>
      <c r="E107">
        <v>421</v>
      </c>
      <c r="F107">
        <v>383</v>
      </c>
      <c r="G107" s="1">
        <v>0.324970287662316</v>
      </c>
      <c r="H107" s="2">
        <v>0.76700064732720896</v>
      </c>
      <c r="I107" s="14">
        <v>0.115204269518403</v>
      </c>
      <c r="J107" s="14">
        <v>0.76700064732720896</v>
      </c>
      <c r="K107" s="14">
        <v>0.115204269518403</v>
      </c>
      <c r="L107" s="14">
        <v>9.2666764488900603E-3</v>
      </c>
      <c r="M107" s="14">
        <v>7.3973634271298399E-3</v>
      </c>
      <c r="N107" s="14">
        <v>112</v>
      </c>
      <c r="O107" s="14" t="s">
        <v>26</v>
      </c>
      <c r="P107" s="14" t="s">
        <v>27</v>
      </c>
      <c r="Q107" s="14" t="s">
        <v>593</v>
      </c>
      <c r="R107" s="14" t="s">
        <v>29</v>
      </c>
      <c r="S107" s="14" t="s">
        <v>594</v>
      </c>
      <c r="T107" s="14" t="s">
        <v>595</v>
      </c>
      <c r="V107" s="14">
        <v>1130.173</v>
      </c>
      <c r="W107" s="14">
        <v>2.2603460000000002</v>
      </c>
      <c r="X107" s="14" t="s">
        <v>596</v>
      </c>
      <c r="Y107" s="26">
        <v>7.0655801710348999E-3</v>
      </c>
      <c r="Z107" s="22" t="str">
        <f>IF($AG$7 &lt;&gt; "", $AG$7 * Y107, "")</f>
        <v/>
      </c>
      <c r="AA107" s="22" t="str">
        <f>IF($AG$7 &lt;&gt; "", $AG$7 * L107 / $L$297,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1151</v>
      </c>
      <c r="B108" t="s">
        <v>25</v>
      </c>
      <c r="C108">
        <v>232</v>
      </c>
      <c r="D108">
        <v>171</v>
      </c>
      <c r="E108">
        <v>178</v>
      </c>
      <c r="F108">
        <v>132</v>
      </c>
      <c r="G108" s="1">
        <v>0.31288720040322698</v>
      </c>
      <c r="H108" s="2">
        <v>0.78287372863863403</v>
      </c>
      <c r="I108" s="14">
        <v>0.106308280570117</v>
      </c>
      <c r="J108" s="14">
        <v>0.78287372863863403</v>
      </c>
      <c r="K108" s="14">
        <v>0.106308280570117</v>
      </c>
      <c r="L108" s="14">
        <v>3.8322084423217401E-3</v>
      </c>
      <c r="M108" s="14">
        <v>3.08409347668449E-3</v>
      </c>
      <c r="N108" s="14">
        <v>232</v>
      </c>
      <c r="O108" s="14" t="s">
        <v>26</v>
      </c>
      <c r="P108" s="14" t="s">
        <v>27</v>
      </c>
      <c r="Q108" s="14" t="s">
        <v>1152</v>
      </c>
      <c r="R108" s="14" t="s">
        <v>984</v>
      </c>
      <c r="S108" s="14" t="s">
        <v>246</v>
      </c>
      <c r="T108" s="14" t="s">
        <v>1153</v>
      </c>
      <c r="V108" s="14">
        <v>971.16309999999999</v>
      </c>
      <c r="W108" s="14">
        <v>1.9423261999999999</v>
      </c>
      <c r="X108" s="14" t="s">
        <v>1154</v>
      </c>
      <c r="Y108" s="26">
        <v>2.9219511580750386E-3</v>
      </c>
      <c r="Z108" s="22" t="str">
        <f>IF($AG$7 &lt;&gt; "", $AG$7 * Y108, "")</f>
        <v/>
      </c>
      <c r="AA108" s="22" t="str">
        <f>IF($AG$7 &lt;&gt; "", $AG$7 * L108 / $L$297,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213</v>
      </c>
      <c r="B109" t="s">
        <v>25</v>
      </c>
      <c r="C109">
        <v>181</v>
      </c>
      <c r="D109">
        <v>124</v>
      </c>
      <c r="E109">
        <v>139</v>
      </c>
      <c r="F109">
        <v>113</v>
      </c>
      <c r="G109" s="1">
        <v>0.30803892605049199</v>
      </c>
      <c r="H109" s="2">
        <v>0.78933223824112397</v>
      </c>
      <c r="I109" s="14">
        <v>0.102740159193485</v>
      </c>
      <c r="J109" s="14">
        <v>0.78933223824112397</v>
      </c>
      <c r="K109" s="14">
        <v>0.102740159193485</v>
      </c>
      <c r="L109" s="14">
        <v>2.9897833106044599E-3</v>
      </c>
      <c r="M109" s="14">
        <v>2.4142934784163899E-3</v>
      </c>
      <c r="N109" s="14">
        <v>37</v>
      </c>
      <c r="O109" s="14" t="s">
        <v>26</v>
      </c>
      <c r="P109" s="14" t="s">
        <v>34</v>
      </c>
      <c r="Q109" s="14" t="s">
        <v>214</v>
      </c>
      <c r="R109" s="14" t="s">
        <v>29</v>
      </c>
      <c r="S109" s="14" t="s">
        <v>215</v>
      </c>
      <c r="T109" s="14" t="s">
        <v>216</v>
      </c>
      <c r="V109" s="14">
        <v>1056.3119999999999</v>
      </c>
      <c r="W109" s="14">
        <v>2.1126239999999998</v>
      </c>
      <c r="X109" s="14" t="s">
        <v>217</v>
      </c>
      <c r="Y109" s="26">
        <v>2.2796256879809569E-3</v>
      </c>
      <c r="Z109" s="22" t="str">
        <f>IF($AG$7 &lt;&gt; "", $AG$7 * Y109, "")</f>
        <v/>
      </c>
      <c r="AA109" s="22" t="str">
        <f>IF($AG$7 &lt;&gt; "", $AG$7 * L109 / $L$297,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1167</v>
      </c>
      <c r="B110" t="s">
        <v>25</v>
      </c>
      <c r="C110">
        <v>191</v>
      </c>
      <c r="D110">
        <v>129</v>
      </c>
      <c r="E110">
        <v>142</v>
      </c>
      <c r="F110">
        <v>126</v>
      </c>
      <c r="G110" s="1">
        <v>0.30593314796513299</v>
      </c>
      <c r="H110" s="2">
        <v>0.79062931263258196</v>
      </c>
      <c r="I110" s="14">
        <v>0.10202708819872899</v>
      </c>
      <c r="J110" s="14">
        <v>0.79062931263258196</v>
      </c>
      <c r="K110" s="14">
        <v>0.10202708819872899</v>
      </c>
      <c r="L110" s="14">
        <v>3.1549647089803901E-3</v>
      </c>
      <c r="M110" s="14">
        <v>2.55161877605126E-3</v>
      </c>
      <c r="N110" s="14">
        <v>236</v>
      </c>
      <c r="O110" s="14" t="s">
        <v>26</v>
      </c>
      <c r="P110" s="14" t="s">
        <v>27</v>
      </c>
      <c r="Q110" s="14" t="s">
        <v>1168</v>
      </c>
      <c r="R110" s="14" t="s">
        <v>984</v>
      </c>
      <c r="S110" s="14" t="s">
        <v>267</v>
      </c>
      <c r="T110" s="14" t="s">
        <v>1169</v>
      </c>
      <c r="V110" s="14">
        <v>1025.252</v>
      </c>
      <c r="W110" s="14">
        <v>2.0505040000000001</v>
      </c>
      <c r="X110" s="14" t="s">
        <v>1170</v>
      </c>
      <c r="Y110" s="26">
        <v>2.4055718585876398E-3</v>
      </c>
      <c r="Z110" s="22" t="str">
        <f>IF($AG$7 &lt;&gt; "", $AG$7 * Y110, "")</f>
        <v/>
      </c>
      <c r="AA110" s="22" t="str">
        <f>IF($AG$7 &lt;&gt; "", $AG$7 * L110 / $L$297,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147</v>
      </c>
      <c r="B111" t="s">
        <v>25</v>
      </c>
      <c r="C111">
        <v>212</v>
      </c>
      <c r="D111">
        <v>133</v>
      </c>
      <c r="E111">
        <v>159</v>
      </c>
      <c r="F111">
        <v>162</v>
      </c>
      <c r="G111" s="1">
        <v>0.259986541118712</v>
      </c>
      <c r="H111" s="2">
        <v>0.85073235593580898</v>
      </c>
      <c r="I111" s="14">
        <v>7.0207049342558794E-2</v>
      </c>
      <c r="J111" s="14">
        <v>0.85073235593580898</v>
      </c>
      <c r="K111" s="14">
        <v>7.0207049342558794E-2</v>
      </c>
      <c r="L111" s="14">
        <v>3.5018456455698601E-3</v>
      </c>
      <c r="M111" s="14">
        <v>2.9243468407597699E-3</v>
      </c>
      <c r="N111" s="14">
        <v>24</v>
      </c>
      <c r="O111" s="14" t="s">
        <v>26</v>
      </c>
      <c r="P111" s="14" t="s">
        <v>27</v>
      </c>
      <c r="Q111" s="14" t="s">
        <v>148</v>
      </c>
      <c r="R111" s="14" t="s">
        <v>29</v>
      </c>
      <c r="S111" s="14" t="s">
        <v>149</v>
      </c>
      <c r="T111" s="14" t="s">
        <v>150</v>
      </c>
      <c r="V111" s="14">
        <v>1135.329</v>
      </c>
      <c r="W111" s="14">
        <v>2.2706580000000001</v>
      </c>
      <c r="X111" s="14" t="s">
        <v>151</v>
      </c>
      <c r="Y111" s="26">
        <v>2.6700588168616732E-3</v>
      </c>
      <c r="Z111" s="22" t="str">
        <f>IF($AG$7 &lt;&gt; "", $AG$7 * Y111, "")</f>
        <v/>
      </c>
      <c r="AA111" s="22" t="str">
        <f>IF($AG$7 &lt;&gt; "", $AG$7 * L111 / $L$297,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672</v>
      </c>
      <c r="B112" t="s">
        <v>25</v>
      </c>
      <c r="C112">
        <v>177</v>
      </c>
      <c r="D112">
        <v>130</v>
      </c>
      <c r="E112">
        <v>128</v>
      </c>
      <c r="F112">
        <v>124</v>
      </c>
      <c r="G112" s="1">
        <v>0.25104248980703903</v>
      </c>
      <c r="H112" s="2">
        <v>0.85760812962604205</v>
      </c>
      <c r="I112" s="14">
        <v>6.6711110772811902E-2</v>
      </c>
      <c r="J112" s="14">
        <v>0.85760812962604205</v>
      </c>
      <c r="K112" s="14">
        <v>6.6711110772811902E-2</v>
      </c>
      <c r="L112" s="14">
        <v>2.9237107512540801E-3</v>
      </c>
      <c r="M112" s="14">
        <v>2.4564328912115799E-3</v>
      </c>
      <c r="N112" s="14">
        <v>128</v>
      </c>
      <c r="O112" s="14" t="s">
        <v>26</v>
      </c>
      <c r="P112" s="14" t="s">
        <v>158</v>
      </c>
      <c r="Q112" s="14" t="s">
        <v>673</v>
      </c>
      <c r="R112" s="14" t="s">
        <v>29</v>
      </c>
      <c r="S112" s="14" t="s">
        <v>674</v>
      </c>
      <c r="T112" s="14" t="s">
        <v>675</v>
      </c>
      <c r="V112" s="14">
        <v>1163.3789999999999</v>
      </c>
      <c r="W112" s="14">
        <v>2.3267579999999999</v>
      </c>
      <c r="X112" s="14" t="s">
        <v>676</v>
      </c>
      <c r="Y112" s="26">
        <v>2.2292472197382837E-3</v>
      </c>
      <c r="Z112" s="22" t="str">
        <f>IF($AG$7 &lt;&gt; "", $AG$7 * Y112, "")</f>
        <v/>
      </c>
      <c r="AA112" s="22" t="str">
        <f>IF($AG$7 &lt;&gt; "", $AG$7 * L112 / $L$297,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987</v>
      </c>
      <c r="B113" t="s">
        <v>25</v>
      </c>
      <c r="C113">
        <v>104</v>
      </c>
      <c r="D113">
        <v>68</v>
      </c>
      <c r="E113">
        <v>91</v>
      </c>
      <c r="F113">
        <v>68</v>
      </c>
      <c r="G113" s="1">
        <v>0.236765769743253</v>
      </c>
      <c r="H113" s="2">
        <v>0.89548639639833205</v>
      </c>
      <c r="I113" s="14">
        <v>4.7941007262200602E-2</v>
      </c>
      <c r="J113" s="14">
        <v>0.89548639639833205</v>
      </c>
      <c r="K113" s="14">
        <v>4.7941007262200602E-2</v>
      </c>
      <c r="L113" s="14">
        <v>1.71788654310974E-3</v>
      </c>
      <c r="M113" s="14">
        <v>1.45727841839793E-3</v>
      </c>
      <c r="N113" s="14">
        <v>191</v>
      </c>
      <c r="O113" s="14" t="s">
        <v>26</v>
      </c>
      <c r="P113" s="14" t="s">
        <v>34</v>
      </c>
      <c r="Q113" s="14" t="s">
        <v>988</v>
      </c>
      <c r="R113" s="14" t="s">
        <v>984</v>
      </c>
      <c r="S113" s="14" t="s">
        <v>36</v>
      </c>
      <c r="T113" s="14" t="s">
        <v>989</v>
      </c>
      <c r="U113" s="14" t="s">
        <v>69</v>
      </c>
      <c r="V113" s="14">
        <v>1073.2550000000001</v>
      </c>
      <c r="W113" s="14">
        <v>2.1465100000000001</v>
      </c>
      <c r="X113" s="14" t="s">
        <v>990</v>
      </c>
      <c r="Y113" s="26">
        <v>1.3098401743095E-3</v>
      </c>
      <c r="Z113" s="22" t="str">
        <f>IF($AG$7 &lt;&gt; "", $AG$7 * Y113, "")</f>
        <v/>
      </c>
      <c r="AA113" s="22" t="str">
        <f>IF($AG$7 &lt;&gt; "", $AG$7 * L113 / $L$297,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1318</v>
      </c>
      <c r="B114" t="s">
        <v>25</v>
      </c>
      <c r="C114">
        <v>207</v>
      </c>
      <c r="D114">
        <v>164</v>
      </c>
      <c r="E114">
        <v>154</v>
      </c>
      <c r="F114">
        <v>136</v>
      </c>
      <c r="G114" s="1">
        <v>0.22972047153185701</v>
      </c>
      <c r="H114" s="2">
        <v>0.89548639639833205</v>
      </c>
      <c r="I114" s="14">
        <v>4.7941007262200602E-2</v>
      </c>
      <c r="J114" s="14">
        <v>0.89548639639833205</v>
      </c>
      <c r="K114" s="14">
        <v>4.7941007262200602E-2</v>
      </c>
      <c r="L114" s="14">
        <v>3.41925494638189E-3</v>
      </c>
      <c r="M114" s="14">
        <v>2.9153859622653802E-3</v>
      </c>
      <c r="N114" s="14">
        <v>273</v>
      </c>
      <c r="O114" s="14" t="s">
        <v>26</v>
      </c>
      <c r="P114" s="14" t="s">
        <v>34</v>
      </c>
      <c r="Q114" s="14" t="s">
        <v>1319</v>
      </c>
      <c r="R114" s="14" t="s">
        <v>984</v>
      </c>
      <c r="S114" s="14" t="s">
        <v>444</v>
      </c>
      <c r="T114" s="14" t="s">
        <v>1320</v>
      </c>
      <c r="V114" s="14">
        <v>1080.2470000000001</v>
      </c>
      <c r="W114" s="14">
        <v>2.1604939999999999</v>
      </c>
      <c r="X114" s="14" t="s">
        <v>1321</v>
      </c>
      <c r="Y114" s="26">
        <v>2.607085731558332E-3</v>
      </c>
      <c r="Z114" s="22" t="str">
        <f>IF($AG$7 &lt;&gt; "", $AG$7 * Y114, "")</f>
        <v/>
      </c>
      <c r="AA114" s="22" t="str">
        <f>IF($AG$7 &lt;&gt; "", $AG$7 * L114 / $L$297,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902</v>
      </c>
      <c r="B115" t="s">
        <v>25</v>
      </c>
      <c r="C115">
        <v>142</v>
      </c>
      <c r="D115">
        <v>110</v>
      </c>
      <c r="E115">
        <v>107</v>
      </c>
      <c r="F115">
        <v>95</v>
      </c>
      <c r="G115" s="1">
        <v>0.226679074250031</v>
      </c>
      <c r="H115" s="2">
        <v>0.90046330399511598</v>
      </c>
      <c r="I115" s="14">
        <v>4.5533981008975703E-2</v>
      </c>
      <c r="J115" s="14">
        <v>0.90046330399511598</v>
      </c>
      <c r="K115" s="14">
        <v>4.5533981008975703E-2</v>
      </c>
      <c r="L115" s="14">
        <v>2.3455758569383002E-3</v>
      </c>
      <c r="M115" s="14">
        <v>2.0040292202199101E-3</v>
      </c>
      <c r="N115" s="14">
        <v>174</v>
      </c>
      <c r="O115" s="14" t="s">
        <v>26</v>
      </c>
      <c r="P115" s="14" t="s">
        <v>27</v>
      </c>
      <c r="Q115" s="14" t="s">
        <v>903</v>
      </c>
      <c r="R115" s="14" t="s">
        <v>29</v>
      </c>
      <c r="S115" s="14" t="s">
        <v>904</v>
      </c>
      <c r="T115" s="14" t="s">
        <v>905</v>
      </c>
      <c r="V115" s="14">
        <v>1040.2249999999999</v>
      </c>
      <c r="W115" s="14">
        <v>2.0804499999999999</v>
      </c>
      <c r="X115" s="14" t="s">
        <v>906</v>
      </c>
      <c r="Y115" s="26">
        <v>1.7884356226148944E-3</v>
      </c>
      <c r="Z115" s="22" t="str">
        <f>IF($AG$7 &lt;&gt; "", $AG$7 * Y115, "")</f>
        <v/>
      </c>
      <c r="AA115" s="22" t="str">
        <f>IF($AG$7 &lt;&gt; "", $AG$7 * L115 / $L$297,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457</v>
      </c>
      <c r="B116" t="s">
        <v>25</v>
      </c>
      <c r="C116">
        <v>131</v>
      </c>
      <c r="D116">
        <v>109</v>
      </c>
      <c r="E116">
        <v>84</v>
      </c>
      <c r="F116">
        <v>95</v>
      </c>
      <c r="G116" s="1">
        <v>0.223693703710025</v>
      </c>
      <c r="H116" s="2">
        <v>0.90046330399511598</v>
      </c>
      <c r="I116" s="14">
        <v>4.5533981008975703E-2</v>
      </c>
      <c r="J116" s="14">
        <v>0.90046330399511598</v>
      </c>
      <c r="K116" s="14">
        <v>4.5533981008975703E-2</v>
      </c>
      <c r="L116" s="14">
        <v>2.16387631872477E-3</v>
      </c>
      <c r="M116" s="14">
        <v>1.85287067134172E-3</v>
      </c>
      <c r="N116" s="14">
        <v>85</v>
      </c>
      <c r="O116" s="14" t="s">
        <v>26</v>
      </c>
      <c r="P116" s="14" t="s">
        <v>27</v>
      </c>
      <c r="Q116" s="14" t="s">
        <v>458</v>
      </c>
      <c r="R116" s="14" t="s">
        <v>29</v>
      </c>
      <c r="S116" s="14" t="s">
        <v>459</v>
      </c>
      <c r="T116" s="14" t="s">
        <v>460</v>
      </c>
      <c r="V116" s="14">
        <v>1107.2470000000001</v>
      </c>
      <c r="W116" s="14">
        <v>2.2144940000000002</v>
      </c>
      <c r="X116" s="14" t="s">
        <v>461</v>
      </c>
      <c r="Y116" s="26">
        <v>1.6498948349475435E-3</v>
      </c>
      <c r="Z116" s="22" t="str">
        <f>IF($AG$7 &lt;&gt; "", $AG$7 * Y116, "")</f>
        <v/>
      </c>
      <c r="AA116" s="22" t="str">
        <f>IF($AG$7 &lt;&gt; "", $AG$7 * L116 / $L$297,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847</v>
      </c>
      <c r="B117" t="s">
        <v>25</v>
      </c>
      <c r="C117">
        <v>646</v>
      </c>
      <c r="D117">
        <v>381</v>
      </c>
      <c r="E117">
        <v>520</v>
      </c>
      <c r="F117">
        <v>527</v>
      </c>
      <c r="G117" s="1">
        <v>0.213399030178861</v>
      </c>
      <c r="H117" s="2">
        <v>0.90046330399511598</v>
      </c>
      <c r="I117" s="14">
        <v>4.5533981008975703E-2</v>
      </c>
      <c r="J117" s="14">
        <v>0.90046330399511598</v>
      </c>
      <c r="K117" s="14">
        <v>4.5533981008975703E-2</v>
      </c>
      <c r="L117" s="14">
        <v>1.06707183350855E-2</v>
      </c>
      <c r="M117" s="14">
        <v>9.2036902594312894E-3</v>
      </c>
      <c r="N117" s="14">
        <v>163</v>
      </c>
      <c r="O117" s="14" t="s">
        <v>26</v>
      </c>
      <c r="P117" s="14" t="s">
        <v>27</v>
      </c>
      <c r="Q117" s="14" t="s">
        <v>848</v>
      </c>
      <c r="R117" s="14" t="s">
        <v>29</v>
      </c>
      <c r="S117" s="14" t="s">
        <v>849</v>
      </c>
      <c r="T117" s="14" t="s">
        <v>850</v>
      </c>
      <c r="V117" s="14">
        <v>955.07320000000004</v>
      </c>
      <c r="W117" s="14">
        <v>1.9101463999999999</v>
      </c>
      <c r="X117" s="14" t="s">
        <v>851</v>
      </c>
      <c r="Y117" s="26">
        <v>8.1361226211917031E-3</v>
      </c>
      <c r="Z117" s="22" t="str">
        <f>IF($AG$7 &lt;&gt; "", $AG$7 * Y117, "")</f>
        <v/>
      </c>
      <c r="AA117" s="22" t="str">
        <f>IF($AG$7 &lt;&gt; "", $AG$7 * L117 / $L$297,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275</v>
      </c>
      <c r="B118" t="s">
        <v>25</v>
      </c>
      <c r="C118">
        <v>179</v>
      </c>
      <c r="D118">
        <v>140</v>
      </c>
      <c r="E118">
        <v>144</v>
      </c>
      <c r="F118">
        <v>127</v>
      </c>
      <c r="G118" s="1">
        <v>0.16300426454443701</v>
      </c>
      <c r="H118" s="2">
        <v>0.94788125195943695</v>
      </c>
      <c r="I118" s="14">
        <v>2.32460665110856E-2</v>
      </c>
      <c r="J118" s="14">
        <v>0.94788125195943695</v>
      </c>
      <c r="K118" s="14">
        <v>2.32460665110856E-2</v>
      </c>
      <c r="L118" s="14">
        <v>2.95674703092927E-3</v>
      </c>
      <c r="M118" s="14">
        <v>2.6404830059857699E-3</v>
      </c>
      <c r="N118" s="14">
        <v>49</v>
      </c>
      <c r="O118" s="14" t="s">
        <v>26</v>
      </c>
      <c r="P118" s="14" t="s">
        <v>250</v>
      </c>
      <c r="Q118" s="14" t="s">
        <v>276</v>
      </c>
      <c r="R118" s="14" t="s">
        <v>29</v>
      </c>
      <c r="S118" s="14" t="s">
        <v>277</v>
      </c>
      <c r="T118" s="14" t="s">
        <v>278</v>
      </c>
      <c r="V118" s="14">
        <v>1193.2739999999999</v>
      </c>
      <c r="W118" s="14">
        <v>2.3865479999999999</v>
      </c>
      <c r="X118" s="14" t="s">
        <v>279</v>
      </c>
      <c r="Y118" s="26">
        <v>2.2544364538596203E-3</v>
      </c>
      <c r="Z118" s="22" t="str">
        <f>IF($AG$7 &lt;&gt; "", $AG$7 * Y118, "")</f>
        <v/>
      </c>
      <c r="AA118" s="22" t="str">
        <f>IF($AG$7 &lt;&gt; "", $AG$7 * L118 / $L$297,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547</v>
      </c>
      <c r="B119" t="s">
        <v>25</v>
      </c>
      <c r="C119">
        <v>544</v>
      </c>
      <c r="D119">
        <v>419</v>
      </c>
      <c r="E119">
        <v>401</v>
      </c>
      <c r="F119">
        <v>443</v>
      </c>
      <c r="G119" s="1">
        <v>0.14373256696955999</v>
      </c>
      <c r="H119" s="2">
        <v>0.94788125195943695</v>
      </c>
      <c r="I119" s="14">
        <v>2.32460665110856E-2</v>
      </c>
      <c r="J119" s="14">
        <v>0.94788125195943695</v>
      </c>
      <c r="K119" s="14">
        <v>2.32460665110856E-2</v>
      </c>
      <c r="L119" s="14">
        <v>8.9858680716509692E-3</v>
      </c>
      <c r="M119" s="14">
        <v>8.1338878089708602E-3</v>
      </c>
      <c r="N119" s="14">
        <v>103</v>
      </c>
      <c r="O119" s="14" t="s">
        <v>26</v>
      </c>
      <c r="P119" s="14" t="s">
        <v>27</v>
      </c>
      <c r="Q119" s="14" t="s">
        <v>548</v>
      </c>
      <c r="R119" s="14" t="s">
        <v>29</v>
      </c>
      <c r="S119" s="14" t="s">
        <v>549</v>
      </c>
      <c r="T119" s="14" t="s">
        <v>550</v>
      </c>
      <c r="V119" s="14">
        <v>939.02809999999999</v>
      </c>
      <c r="W119" s="14">
        <v>1.8780562000000001</v>
      </c>
      <c r="X119" s="14" t="s">
        <v>551</v>
      </c>
      <c r="Y119" s="26">
        <v>6.8514716810035388E-3</v>
      </c>
      <c r="Z119" s="22" t="str">
        <f>IF($AG$7 &lt;&gt; "", $AG$7 * Y119, "")</f>
        <v/>
      </c>
      <c r="AA119" s="22" t="str">
        <f>IF($AG$7 &lt;&gt; "", $AG$7 * L119 / $L$297,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652</v>
      </c>
      <c r="B120" t="s">
        <v>25</v>
      </c>
      <c r="C120">
        <v>244</v>
      </c>
      <c r="D120">
        <v>173</v>
      </c>
      <c r="E120">
        <v>207</v>
      </c>
      <c r="F120">
        <v>188</v>
      </c>
      <c r="G120" s="1">
        <v>0.14169008250425599</v>
      </c>
      <c r="H120" s="2">
        <v>0.94788125195943695</v>
      </c>
      <c r="I120" s="14">
        <v>2.32460665110856E-2</v>
      </c>
      <c r="J120" s="14">
        <v>0.94788125195943695</v>
      </c>
      <c r="K120" s="14">
        <v>2.32460665110856E-2</v>
      </c>
      <c r="L120" s="14">
        <v>4.0304261203728603E-3</v>
      </c>
      <c r="M120" s="14">
        <v>3.6532725965096801E-3</v>
      </c>
      <c r="N120" s="14">
        <v>124</v>
      </c>
      <c r="O120" s="14" t="s">
        <v>26</v>
      </c>
      <c r="P120" s="14" t="s">
        <v>34</v>
      </c>
      <c r="Q120" s="14" t="s">
        <v>653</v>
      </c>
      <c r="R120" s="14" t="s">
        <v>29</v>
      </c>
      <c r="S120" s="14" t="s">
        <v>654</v>
      </c>
      <c r="T120" s="14" t="s">
        <v>655</v>
      </c>
      <c r="V120" s="14">
        <v>1265.4290000000001</v>
      </c>
      <c r="W120" s="14">
        <v>2.5308579999999998</v>
      </c>
      <c r="X120" s="14" t="s">
        <v>656</v>
      </c>
      <c r="Y120" s="26">
        <v>3.0730865628030581E-3</v>
      </c>
      <c r="Z120" s="22" t="str">
        <f>IF($AG$7 &lt;&gt; "", $AG$7 * Y120, "")</f>
        <v/>
      </c>
      <c r="AA120" s="22" t="str">
        <f>IF($AG$7 &lt;&gt; "", $AG$7 * L120 / $L$297,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737</v>
      </c>
      <c r="B121" t="s">
        <v>25</v>
      </c>
      <c r="C121">
        <v>164</v>
      </c>
      <c r="D121">
        <v>131</v>
      </c>
      <c r="E121">
        <v>126</v>
      </c>
      <c r="F121">
        <v>127</v>
      </c>
      <c r="G121" s="1">
        <v>0.13306456537250499</v>
      </c>
      <c r="H121" s="2">
        <v>0.94788125195943695</v>
      </c>
      <c r="I121" s="14">
        <v>2.32460665110856E-2</v>
      </c>
      <c r="J121" s="14">
        <v>0.94788125195943695</v>
      </c>
      <c r="K121" s="14">
        <v>2.32460665110856E-2</v>
      </c>
      <c r="L121" s="14">
        <v>2.7089749333653601E-3</v>
      </c>
      <c r="M121" s="14">
        <v>2.4701964469595098E-3</v>
      </c>
      <c r="N121" s="14">
        <v>141</v>
      </c>
      <c r="O121" s="14" t="s">
        <v>26</v>
      </c>
      <c r="P121" s="14" t="s">
        <v>27</v>
      </c>
      <c r="Q121" s="14" t="s">
        <v>738</v>
      </c>
      <c r="R121" s="14" t="s">
        <v>29</v>
      </c>
      <c r="S121" s="14" t="s">
        <v>739</v>
      </c>
      <c r="T121" s="14" t="s">
        <v>740</v>
      </c>
      <c r="V121" s="14">
        <v>1005.164</v>
      </c>
      <c r="W121" s="14">
        <v>2.0103279999999999</v>
      </c>
      <c r="X121" s="14" t="s">
        <v>741</v>
      </c>
      <c r="Y121" s="26">
        <v>2.0655171979495962E-3</v>
      </c>
      <c r="Z121" s="22" t="str">
        <f>IF($AG$7 &lt;&gt; "", $AG$7 * Y121, "")</f>
        <v/>
      </c>
      <c r="AA121" s="22" t="str">
        <f>IF($AG$7 &lt;&gt; "", $AG$7 * L121 / $L$297,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1273</v>
      </c>
      <c r="B122" t="s">
        <v>25</v>
      </c>
      <c r="C122">
        <v>156</v>
      </c>
      <c r="D122">
        <v>101</v>
      </c>
      <c r="E122">
        <v>141</v>
      </c>
      <c r="F122">
        <v>124</v>
      </c>
      <c r="G122" s="1">
        <v>0.129943822544827</v>
      </c>
      <c r="H122" s="2">
        <v>0.94799910060499104</v>
      </c>
      <c r="I122" s="14">
        <v>2.31920746898608E-2</v>
      </c>
      <c r="J122" s="14">
        <v>0.94799910060499104</v>
      </c>
      <c r="K122" s="14">
        <v>2.31920746898608E-2</v>
      </c>
      <c r="L122" s="14">
        <v>2.5768298146646202E-3</v>
      </c>
      <c r="M122" s="14">
        <v>2.3548215292819698E-3</v>
      </c>
      <c r="N122" s="14">
        <v>262</v>
      </c>
      <c r="O122" s="14" t="s">
        <v>26</v>
      </c>
      <c r="P122" s="14" t="s">
        <v>27</v>
      </c>
      <c r="Q122" s="14" t="s">
        <v>1274</v>
      </c>
      <c r="R122" s="14" t="s">
        <v>984</v>
      </c>
      <c r="S122" s="14" t="s">
        <v>393</v>
      </c>
      <c r="T122" s="14" t="s">
        <v>1275</v>
      </c>
      <c r="V122" s="14">
        <v>1276.365</v>
      </c>
      <c r="W122" s="14">
        <v>2.5527299999999999</v>
      </c>
      <c r="X122" s="14" t="s">
        <v>1276</v>
      </c>
      <c r="Y122" s="26">
        <v>1.9647602614642503E-3</v>
      </c>
      <c r="Z122" s="22" t="str">
        <f>IF($AG$7 &lt;&gt; "", $AG$7 * Y122, "")</f>
        <v/>
      </c>
      <c r="AA122" s="22" t="str">
        <f>IF($AG$7 &lt;&gt; "", $AG$7 * L122 / $L$297,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386</v>
      </c>
      <c r="B123" t="s">
        <v>25</v>
      </c>
      <c r="C123">
        <v>264</v>
      </c>
      <c r="D123">
        <v>216</v>
      </c>
      <c r="E123">
        <v>207</v>
      </c>
      <c r="F123">
        <v>197</v>
      </c>
      <c r="G123" s="1">
        <v>0.129778413284833</v>
      </c>
      <c r="H123" s="2">
        <v>0.94788125195943695</v>
      </c>
      <c r="I123" s="14">
        <v>2.32460665110856E-2</v>
      </c>
      <c r="J123" s="14">
        <v>0.94788125195943695</v>
      </c>
      <c r="K123" s="14">
        <v>2.32460665110856E-2</v>
      </c>
      <c r="L123" s="14">
        <v>4.3607889171247303E-3</v>
      </c>
      <c r="M123" s="14">
        <v>3.9854115251139501E-3</v>
      </c>
      <c r="N123" s="14">
        <v>71</v>
      </c>
      <c r="O123" s="14" t="s">
        <v>26</v>
      </c>
      <c r="P123" s="14" t="s">
        <v>27</v>
      </c>
      <c r="Q123" s="14" t="s">
        <v>387</v>
      </c>
      <c r="R123" s="14" t="s">
        <v>29</v>
      </c>
      <c r="S123" s="14" t="s">
        <v>388</v>
      </c>
      <c r="T123" s="14" t="s">
        <v>389</v>
      </c>
      <c r="V123" s="14">
        <v>1072.3320000000001</v>
      </c>
      <c r="W123" s="14">
        <v>2.1446640000000001</v>
      </c>
      <c r="X123" s="14" t="s">
        <v>390</v>
      </c>
      <c r="Y123" s="26">
        <v>3.3249789040164235E-3</v>
      </c>
      <c r="Z123" s="22" t="str">
        <f>IF($AG$7 &lt;&gt; "", $AG$7 * Y123, "")</f>
        <v/>
      </c>
      <c r="AA123" s="22" t="str">
        <f>IF($AG$7 &lt;&gt; "", $AG$7 * L123 / $L$297,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862</v>
      </c>
      <c r="B124" t="s">
        <v>25</v>
      </c>
      <c r="C124">
        <v>124</v>
      </c>
      <c r="D124">
        <v>86</v>
      </c>
      <c r="E124">
        <v>102</v>
      </c>
      <c r="F124">
        <v>103</v>
      </c>
      <c r="G124" s="1">
        <v>0.12826632750033101</v>
      </c>
      <c r="H124" s="2">
        <v>0.94799910060499104</v>
      </c>
      <c r="I124" s="14">
        <v>2.31920746898608E-2</v>
      </c>
      <c r="J124" s="14">
        <v>0.94799910060499104</v>
      </c>
      <c r="K124" s="14">
        <v>2.31920746898608E-2</v>
      </c>
      <c r="L124" s="14">
        <v>2.04824933986162E-3</v>
      </c>
      <c r="M124" s="14">
        <v>1.8741203638672E-3</v>
      </c>
      <c r="N124" s="14">
        <v>166</v>
      </c>
      <c r="O124" s="14" t="s">
        <v>26</v>
      </c>
      <c r="P124" s="14" t="s">
        <v>27</v>
      </c>
      <c r="Q124" s="14" t="s">
        <v>863</v>
      </c>
      <c r="R124" s="14" t="s">
        <v>29</v>
      </c>
      <c r="S124" s="14" t="s">
        <v>864</v>
      </c>
      <c r="T124" s="14" t="s">
        <v>865</v>
      </c>
      <c r="V124" s="14">
        <v>975.06100000000004</v>
      </c>
      <c r="W124" s="14">
        <v>1.9501219999999999</v>
      </c>
      <c r="X124" s="14" t="s">
        <v>866</v>
      </c>
      <c r="Y124" s="26">
        <v>1.5617325155228654E-3</v>
      </c>
      <c r="Z124" s="22" t="str">
        <f>IF($AG$7 &lt;&gt; "", $AG$7 * Y124, "")</f>
        <v/>
      </c>
      <c r="AA124" s="22" t="str">
        <f>IF($AG$7 &lt;&gt; "", $AG$7 * L124 / $L$297,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1119</v>
      </c>
      <c r="B125" t="s">
        <v>25</v>
      </c>
      <c r="C125">
        <v>162</v>
      </c>
      <c r="D125">
        <v>126</v>
      </c>
      <c r="E125">
        <v>120</v>
      </c>
      <c r="F125">
        <v>137</v>
      </c>
      <c r="G125" s="1">
        <v>0.11708536714451501</v>
      </c>
      <c r="H125" s="2">
        <v>0.94799910060499104</v>
      </c>
      <c r="I125" s="14">
        <v>2.31920746898608E-2</v>
      </c>
      <c r="J125" s="14">
        <v>0.94799910060499104</v>
      </c>
      <c r="K125" s="14">
        <v>2.31920746898608E-2</v>
      </c>
      <c r="L125" s="14">
        <v>2.6759386536901802E-3</v>
      </c>
      <c r="M125" s="14">
        <v>2.4675509031860201E-3</v>
      </c>
      <c r="N125" s="14">
        <v>224</v>
      </c>
      <c r="O125" s="14" t="s">
        <v>26</v>
      </c>
      <c r="P125" s="14" t="s">
        <v>27</v>
      </c>
      <c r="Q125" s="14" t="s">
        <v>1120</v>
      </c>
      <c r="R125" s="14" t="s">
        <v>984</v>
      </c>
      <c r="S125" s="14" t="s">
        <v>205</v>
      </c>
      <c r="T125" s="14" t="s">
        <v>1121</v>
      </c>
      <c r="V125" s="14">
        <v>991.21810000000005</v>
      </c>
      <c r="W125" s="14">
        <v>1.9824362</v>
      </c>
      <c r="X125" s="14" t="s">
        <v>1122</v>
      </c>
      <c r="Y125" s="26">
        <v>2.0403279638282596E-3</v>
      </c>
      <c r="Z125" s="22" t="str">
        <f>IF($AG$7 &lt;&gt; "", $AG$7 * Y125, "")</f>
        <v/>
      </c>
      <c r="AA125" s="22" t="str">
        <f>IF($AG$7 &lt;&gt; "", $AG$7 * L125 / $L$297,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822</v>
      </c>
      <c r="B126" t="s">
        <v>25</v>
      </c>
      <c r="C126">
        <v>693</v>
      </c>
      <c r="D126">
        <v>551</v>
      </c>
      <c r="E126">
        <v>551</v>
      </c>
      <c r="F126">
        <v>546</v>
      </c>
      <c r="G126" s="1">
        <v>0.110730659201088</v>
      </c>
      <c r="H126" s="2">
        <v>0.94799910060499104</v>
      </c>
      <c r="I126" s="14">
        <v>2.31920746898608E-2</v>
      </c>
      <c r="J126" s="14">
        <v>0.94799910060499104</v>
      </c>
      <c r="K126" s="14">
        <v>2.31920746898608E-2</v>
      </c>
      <c r="L126" s="14">
        <v>1.14470709074524E-2</v>
      </c>
      <c r="M126" s="14">
        <v>1.0601291978450601E-2</v>
      </c>
      <c r="N126" s="14">
        <v>158</v>
      </c>
      <c r="O126" s="14" t="s">
        <v>26</v>
      </c>
      <c r="P126" s="14" t="s">
        <v>50</v>
      </c>
      <c r="Q126" s="14" t="s">
        <v>823</v>
      </c>
      <c r="R126" s="14" t="s">
        <v>29</v>
      </c>
      <c r="S126" s="14" t="s">
        <v>824</v>
      </c>
      <c r="T126" s="14" t="s">
        <v>825</v>
      </c>
      <c r="U126" s="14" t="s">
        <v>69</v>
      </c>
      <c r="V126" s="14">
        <v>960.13379999999995</v>
      </c>
      <c r="W126" s="14">
        <v>1.9202676000000001</v>
      </c>
      <c r="X126" s="14" t="s">
        <v>826</v>
      </c>
      <c r="Y126" s="26">
        <v>8.7280696230431117E-3</v>
      </c>
      <c r="Z126" s="22" t="str">
        <f>IF($AG$7 &lt;&gt; "", $AG$7 * Y126, "")</f>
        <v/>
      </c>
      <c r="AA126" s="22" t="str">
        <f>IF($AG$7 &lt;&gt; "", $AG$7 * L126 / $L$297,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767</v>
      </c>
      <c r="B127" t="s">
        <v>25</v>
      </c>
      <c r="C127">
        <v>159</v>
      </c>
      <c r="D127">
        <v>126</v>
      </c>
      <c r="E127">
        <v>134</v>
      </c>
      <c r="F127">
        <v>119</v>
      </c>
      <c r="G127" s="1">
        <v>0.108699355547645</v>
      </c>
      <c r="H127" s="2">
        <v>0.94799910060499104</v>
      </c>
      <c r="I127" s="14">
        <v>2.31920746898608E-2</v>
      </c>
      <c r="J127" s="14">
        <v>0.94799910060499104</v>
      </c>
      <c r="K127" s="14">
        <v>2.31920746898608E-2</v>
      </c>
      <c r="L127" s="14">
        <v>2.6263842341774E-3</v>
      </c>
      <c r="M127" s="14">
        <v>2.4355235508599902E-3</v>
      </c>
      <c r="N127" s="14">
        <v>147</v>
      </c>
      <c r="O127" s="14" t="s">
        <v>26</v>
      </c>
      <c r="P127" s="14" t="s">
        <v>27</v>
      </c>
      <c r="Q127" s="14" t="s">
        <v>768</v>
      </c>
      <c r="R127" s="14" t="s">
        <v>29</v>
      </c>
      <c r="S127" s="14" t="s">
        <v>769</v>
      </c>
      <c r="T127" s="14" t="s">
        <v>770</v>
      </c>
      <c r="V127" s="14">
        <v>1053.24</v>
      </c>
      <c r="W127" s="14">
        <v>2.1064799999999999</v>
      </c>
      <c r="X127" s="14" t="s">
        <v>771</v>
      </c>
      <c r="Y127" s="26">
        <v>2.0025441126462549E-3</v>
      </c>
      <c r="Z127" s="22" t="str">
        <f>IF($AG$7 &lt;&gt; "", $AG$7 * Y127, "")</f>
        <v/>
      </c>
      <c r="AA127" s="22" t="str">
        <f>IF($AG$7 &lt;&gt; "", $AG$7 * L127 / $L$297,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33</v>
      </c>
      <c r="B128" t="s">
        <v>25</v>
      </c>
      <c r="C128">
        <v>134</v>
      </c>
      <c r="D128">
        <v>119</v>
      </c>
      <c r="E128">
        <v>112</v>
      </c>
      <c r="F128">
        <v>89</v>
      </c>
      <c r="G128" s="1">
        <v>0.10855914913774201</v>
      </c>
      <c r="H128" s="2">
        <v>0.94799910060499104</v>
      </c>
      <c r="I128" s="14">
        <v>2.31920746898608E-2</v>
      </c>
      <c r="J128" s="14">
        <v>0.94799910060499104</v>
      </c>
      <c r="K128" s="14">
        <v>2.31920746898608E-2</v>
      </c>
      <c r="L128" s="14">
        <v>2.2134307382375498E-3</v>
      </c>
      <c r="M128" s="14">
        <v>2.0523923052142099E-3</v>
      </c>
      <c r="N128" s="14">
        <v>2</v>
      </c>
      <c r="O128" s="14" t="s">
        <v>26</v>
      </c>
      <c r="P128" s="14" t="s">
        <v>34</v>
      </c>
      <c r="Q128" s="14" t="s">
        <v>35</v>
      </c>
      <c r="R128" s="14" t="s">
        <v>29</v>
      </c>
      <c r="S128" s="14" t="s">
        <v>36</v>
      </c>
      <c r="T128" s="14" t="s">
        <v>37</v>
      </c>
      <c r="V128" s="14">
        <v>1125.1959999999999</v>
      </c>
      <c r="W128" s="14">
        <v>2.2503920000000002</v>
      </c>
      <c r="X128" s="14" t="s">
        <v>38</v>
      </c>
      <c r="Y128" s="26">
        <v>1.6876786861295483E-3</v>
      </c>
      <c r="Z128" s="22" t="str">
        <f>IF($AG$7 &lt;&gt; "", $AG$7 * Y128, "")</f>
        <v/>
      </c>
      <c r="AA128" s="22" t="str">
        <f>IF($AG$7 &lt;&gt; "", $AG$7 * L128 / $L$297,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999</v>
      </c>
      <c r="B129" t="s">
        <v>25</v>
      </c>
      <c r="C129">
        <v>189</v>
      </c>
      <c r="D129">
        <v>153</v>
      </c>
      <c r="E129">
        <v>176</v>
      </c>
      <c r="F129">
        <v>123</v>
      </c>
      <c r="G129" s="1">
        <v>0.10726830926226399</v>
      </c>
      <c r="H129" s="2">
        <v>0.94799910060499104</v>
      </c>
      <c r="I129" s="14">
        <v>2.31920746898608E-2</v>
      </c>
      <c r="J129" s="14">
        <v>0.94799910060499104</v>
      </c>
      <c r="K129" s="14">
        <v>2.31920746898608E-2</v>
      </c>
      <c r="L129" s="14">
        <v>3.1219284293052098E-3</v>
      </c>
      <c r="M129" s="14">
        <v>2.8975267368800098E-3</v>
      </c>
      <c r="N129" s="14">
        <v>194</v>
      </c>
      <c r="O129" s="14" t="s">
        <v>26</v>
      </c>
      <c r="P129" s="14" t="s">
        <v>27</v>
      </c>
      <c r="Q129" s="14" t="s">
        <v>1000</v>
      </c>
      <c r="R129" s="14" t="s">
        <v>984</v>
      </c>
      <c r="S129" s="14" t="s">
        <v>52</v>
      </c>
      <c r="T129" s="14" t="s">
        <v>1001</v>
      </c>
      <c r="V129" s="14">
        <v>1125.2380000000001</v>
      </c>
      <c r="W129" s="14">
        <v>2.2504759999999999</v>
      </c>
      <c r="X129" s="14" t="s">
        <v>1002</v>
      </c>
      <c r="Y129" s="26">
        <v>2.3803826244663032E-3</v>
      </c>
      <c r="Z129" s="22" t="str">
        <f>IF($AG$7 &lt;&gt; "", $AG$7 * Y129, "")</f>
        <v/>
      </c>
      <c r="AA129" s="22" t="str">
        <f>IF($AG$7 &lt;&gt; "", $AG$7 * L129 / $L$297,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335</v>
      </c>
      <c r="B130" t="s">
        <v>25</v>
      </c>
      <c r="C130">
        <v>197</v>
      </c>
      <c r="D130">
        <v>141</v>
      </c>
      <c r="E130">
        <v>157</v>
      </c>
      <c r="F130">
        <v>171</v>
      </c>
      <c r="G130" s="1">
        <v>0.106657034628183</v>
      </c>
      <c r="H130" s="2">
        <v>0.94799910060499104</v>
      </c>
      <c r="I130" s="14">
        <v>2.31920746898608E-2</v>
      </c>
      <c r="J130" s="14">
        <v>0.94799910060499104</v>
      </c>
      <c r="K130" s="14">
        <v>2.31920746898608E-2</v>
      </c>
      <c r="L130" s="14">
        <v>3.2540735480059602E-3</v>
      </c>
      <c r="M130" s="14">
        <v>3.02245891759347E-3</v>
      </c>
      <c r="N130" s="14">
        <v>61</v>
      </c>
      <c r="O130" s="14" t="s">
        <v>26</v>
      </c>
      <c r="P130" s="14" t="s">
        <v>27</v>
      </c>
      <c r="Q130" s="14" t="s">
        <v>336</v>
      </c>
      <c r="R130" s="14" t="s">
        <v>29</v>
      </c>
      <c r="S130" s="14" t="s">
        <v>337</v>
      </c>
      <c r="T130" s="14" t="s">
        <v>338</v>
      </c>
      <c r="V130" s="14">
        <v>1082.133</v>
      </c>
      <c r="W130" s="14">
        <v>2.164266</v>
      </c>
      <c r="X130" s="14" t="s">
        <v>339</v>
      </c>
      <c r="Y130" s="26">
        <v>2.4811395609516491E-3</v>
      </c>
      <c r="Z130" s="22" t="str">
        <f>IF($AG$7 &lt;&gt; "", $AG$7 * Y130, "")</f>
        <v/>
      </c>
      <c r="AA130" s="22" t="str">
        <f>IF($AG$7 &lt;&gt; "", $AG$7 * L130 / $L$297,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396</v>
      </c>
      <c r="B131" t="s">
        <v>25</v>
      </c>
      <c r="C131">
        <v>179</v>
      </c>
      <c r="D131">
        <v>129</v>
      </c>
      <c r="E131">
        <v>139</v>
      </c>
      <c r="F131">
        <v>162</v>
      </c>
      <c r="G131" s="1">
        <v>9.2733613427921496E-2</v>
      </c>
      <c r="H131" s="2">
        <v>0.95911166520744295</v>
      </c>
      <c r="I131" s="14">
        <v>1.8130826864541399E-2</v>
      </c>
      <c r="J131" s="14">
        <v>0.95911166520744295</v>
      </c>
      <c r="K131" s="14">
        <v>1.8130826864541399E-2</v>
      </c>
      <c r="L131" s="14">
        <v>2.95674703092927E-3</v>
      </c>
      <c r="M131" s="14">
        <v>2.7730994570098499E-3</v>
      </c>
      <c r="N131" s="14">
        <v>73</v>
      </c>
      <c r="O131" s="14" t="s">
        <v>26</v>
      </c>
      <c r="P131" s="14" t="s">
        <v>27</v>
      </c>
      <c r="Q131" s="14" t="s">
        <v>397</v>
      </c>
      <c r="R131" s="14" t="s">
        <v>29</v>
      </c>
      <c r="S131" s="14" t="s">
        <v>398</v>
      </c>
      <c r="T131" s="14" t="s">
        <v>399</v>
      </c>
      <c r="V131" s="14">
        <v>953.05799999999999</v>
      </c>
      <c r="W131" s="14">
        <v>1.9061159999999999</v>
      </c>
      <c r="X131" s="14" t="s">
        <v>400</v>
      </c>
      <c r="Y131" s="26">
        <v>2.2544364538596203E-3</v>
      </c>
      <c r="Z131" s="22" t="str">
        <f>IF($AG$7 &lt;&gt; "", $AG$7 * Y131, "")</f>
        <v/>
      </c>
      <c r="AA131" s="22" t="str">
        <f>IF($AG$7 &lt;&gt; "", $AG$7 * L131 / $L$297,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416</v>
      </c>
      <c r="B132" t="s">
        <v>25</v>
      </c>
      <c r="C132">
        <v>225</v>
      </c>
      <c r="D132">
        <v>187</v>
      </c>
      <c r="E132">
        <v>157</v>
      </c>
      <c r="F132">
        <v>203</v>
      </c>
      <c r="G132" s="1">
        <v>7.56511537391681E-2</v>
      </c>
      <c r="H132" s="2">
        <v>0.96852589632478303</v>
      </c>
      <c r="I132" s="14">
        <v>1.38887626778615E-2</v>
      </c>
      <c r="J132" s="14">
        <v>0.96852589632478303</v>
      </c>
      <c r="K132" s="14">
        <v>1.38887626778615E-2</v>
      </c>
      <c r="L132" s="14">
        <v>3.7165814634585802E-3</v>
      </c>
      <c r="M132" s="14">
        <v>3.5271486692444302E-3</v>
      </c>
      <c r="N132" s="14">
        <v>77</v>
      </c>
      <c r="O132" s="14" t="s">
        <v>26</v>
      </c>
      <c r="P132" s="14" t="s">
        <v>34</v>
      </c>
      <c r="Q132" s="14" t="s">
        <v>417</v>
      </c>
      <c r="R132" s="14" t="s">
        <v>29</v>
      </c>
      <c r="S132" s="14" t="s">
        <v>418</v>
      </c>
      <c r="T132" s="14" t="s">
        <v>419</v>
      </c>
      <c r="V132" s="14">
        <v>1042.239</v>
      </c>
      <c r="W132" s="14">
        <v>2.0844779999999998</v>
      </c>
      <c r="X132" s="14" t="s">
        <v>420</v>
      </c>
      <c r="Y132" s="26">
        <v>2.8337888386503608E-3</v>
      </c>
      <c r="Z132" s="22" t="str">
        <f>IF($AG$7 &lt;&gt; "", $AG$7 * Y132, "")</f>
        <v/>
      </c>
      <c r="AA132" s="22" t="str">
        <f>IF($AG$7 &lt;&gt; "", $AG$7 * L132 / $L$297,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96</v>
      </c>
      <c r="B133" t="s">
        <v>25</v>
      </c>
      <c r="C133">
        <v>159</v>
      </c>
      <c r="D133">
        <v>149</v>
      </c>
      <c r="E133">
        <v>127</v>
      </c>
      <c r="F133">
        <v>117</v>
      </c>
      <c r="G133" s="1">
        <v>5.7416677008499298E-2</v>
      </c>
      <c r="H133" s="2">
        <v>0.97825484429446297</v>
      </c>
      <c r="I133" s="14">
        <v>9.5479928061272794E-3</v>
      </c>
      <c r="J133" s="14">
        <v>0.97825484429446297</v>
      </c>
      <c r="K133" s="14">
        <v>9.5479928061272794E-3</v>
      </c>
      <c r="L133" s="14">
        <v>2.6263842341774E-3</v>
      </c>
      <c r="M133" s="14">
        <v>2.5236032542619402E-3</v>
      </c>
      <c r="N133" s="14">
        <v>14</v>
      </c>
      <c r="O133" s="14" t="s">
        <v>26</v>
      </c>
      <c r="P133" s="14" t="s">
        <v>27</v>
      </c>
      <c r="Q133" s="14" t="s">
        <v>97</v>
      </c>
      <c r="R133" s="14" t="s">
        <v>29</v>
      </c>
      <c r="S133" s="14" t="s">
        <v>98</v>
      </c>
      <c r="T133" s="14" t="s">
        <v>99</v>
      </c>
      <c r="V133" s="14">
        <v>1313.4269999999999</v>
      </c>
      <c r="W133" s="14">
        <v>2.6268539999999998</v>
      </c>
      <c r="X133" s="14" t="s">
        <v>100</v>
      </c>
      <c r="Y133" s="26">
        <v>2.0025441126462549E-3</v>
      </c>
      <c r="Z133" s="22" t="str">
        <f>IF($AG$7 &lt;&gt; "", $AG$7 * Y133, "")</f>
        <v/>
      </c>
      <c r="AA133" s="22" t="str">
        <f>IF($AG$7 &lt;&gt; "", $AG$7 * L133 / $L$297,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1143</v>
      </c>
      <c r="B134" t="s">
        <v>25</v>
      </c>
      <c r="C134">
        <v>180</v>
      </c>
      <c r="D134">
        <v>163</v>
      </c>
      <c r="E134">
        <v>163</v>
      </c>
      <c r="F134">
        <v>123</v>
      </c>
      <c r="G134" s="1">
        <v>4.6231608626539002E-2</v>
      </c>
      <c r="H134" s="2">
        <v>0.99426418534884498</v>
      </c>
      <c r="I134" s="14">
        <v>2.49820413903521E-3</v>
      </c>
      <c r="J134" s="14">
        <v>0.99426418534884498</v>
      </c>
      <c r="K134" s="14">
        <v>2.49820413903521E-3</v>
      </c>
      <c r="L134" s="14">
        <v>2.97326517076686E-3</v>
      </c>
      <c r="M134" s="14">
        <v>2.8789317359623401E-3</v>
      </c>
      <c r="N134" s="14">
        <v>230</v>
      </c>
      <c r="O134" s="14" t="s">
        <v>26</v>
      </c>
      <c r="P134" s="14" t="s">
        <v>27</v>
      </c>
      <c r="Q134" s="14" t="s">
        <v>1144</v>
      </c>
      <c r="R134" s="14" t="s">
        <v>984</v>
      </c>
      <c r="S134" s="14" t="s">
        <v>236</v>
      </c>
      <c r="T134" s="14" t="s">
        <v>1145</v>
      </c>
      <c r="V134" s="14">
        <v>1128.3810000000001</v>
      </c>
      <c r="W134" s="14">
        <v>2.2567620000000002</v>
      </c>
      <c r="X134" s="14" t="s">
        <v>1146</v>
      </c>
      <c r="Y134" s="26">
        <v>2.2670310709202888E-3</v>
      </c>
      <c r="Z134" s="22" t="str">
        <f>IF($AG$7 &lt;&gt; "", $AG$7 * Y134, "")</f>
        <v/>
      </c>
      <c r="AA134" s="22" t="str">
        <f>IF($AG$7 &lt;&gt; "", $AG$7 * L134 / $L$297,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467</v>
      </c>
      <c r="B135" t="s">
        <v>25</v>
      </c>
      <c r="C135">
        <v>160</v>
      </c>
      <c r="D135">
        <v>111</v>
      </c>
      <c r="E135">
        <v>153</v>
      </c>
      <c r="F135">
        <v>134</v>
      </c>
      <c r="G135" s="1">
        <v>4.57690339570423E-2</v>
      </c>
      <c r="H135" s="2">
        <v>0.99592091382321402</v>
      </c>
      <c r="I135" s="14">
        <v>1.77514757416671E-3</v>
      </c>
      <c r="J135" s="14">
        <v>0.99592091382321402</v>
      </c>
      <c r="K135" s="14">
        <v>1.77514757416671E-3</v>
      </c>
      <c r="L135" s="14">
        <v>2.6429023740149899E-3</v>
      </c>
      <c r="M135" s="14">
        <v>2.5604224485917702E-3</v>
      </c>
      <c r="N135" s="14">
        <v>87</v>
      </c>
      <c r="O135" s="14" t="s">
        <v>26</v>
      </c>
      <c r="P135" s="14" t="s">
        <v>142</v>
      </c>
      <c r="Q135" s="14" t="s">
        <v>468</v>
      </c>
      <c r="R135" s="14" t="s">
        <v>29</v>
      </c>
      <c r="S135" s="14" t="s">
        <v>469</v>
      </c>
      <c r="T135" s="14" t="s">
        <v>470</v>
      </c>
      <c r="V135" s="14">
        <v>1089.2950000000001</v>
      </c>
      <c r="W135" s="14">
        <v>2.1785899999999998</v>
      </c>
      <c r="X135" s="14" t="s">
        <v>471</v>
      </c>
      <c r="Y135" s="26">
        <v>2.0151387297069234E-3</v>
      </c>
      <c r="Z135" s="22" t="str">
        <f>IF($AG$7 &lt;&gt; "", $AG$7 * Y135, "")</f>
        <v/>
      </c>
      <c r="AA135" s="22" t="str">
        <f>IF($AG$7 &lt;&gt; "", $AG$7 * L135 / $L$297,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447</v>
      </c>
      <c r="B136" t="s">
        <v>25</v>
      </c>
      <c r="C136">
        <v>243</v>
      </c>
      <c r="D136">
        <v>226</v>
      </c>
      <c r="E136">
        <v>196</v>
      </c>
      <c r="F136">
        <v>187</v>
      </c>
      <c r="G136" s="1">
        <v>3.6796618344360099E-2</v>
      </c>
      <c r="H136" s="2">
        <v>0.99610941747965598</v>
      </c>
      <c r="I136" s="14">
        <v>1.69295394812665E-3</v>
      </c>
      <c r="J136" s="14">
        <v>0.99610941747965598</v>
      </c>
      <c r="K136" s="14">
        <v>1.69295394812665E-3</v>
      </c>
      <c r="L136" s="14">
        <v>4.0139079805352699E-3</v>
      </c>
      <c r="M136" s="14">
        <v>3.9126406583798699E-3</v>
      </c>
      <c r="N136" s="14">
        <v>83</v>
      </c>
      <c r="O136" s="14" t="s">
        <v>26</v>
      </c>
      <c r="P136" s="14" t="s">
        <v>142</v>
      </c>
      <c r="Q136" s="14" t="s">
        <v>448</v>
      </c>
      <c r="R136" s="14" t="s">
        <v>29</v>
      </c>
      <c r="S136" s="14" t="s">
        <v>449</v>
      </c>
      <c r="T136" s="14" t="s">
        <v>450</v>
      </c>
      <c r="V136" s="14">
        <v>1041.1669999999999</v>
      </c>
      <c r="W136" s="14">
        <v>2.0823339999999999</v>
      </c>
      <c r="X136" s="14" t="s">
        <v>451</v>
      </c>
      <c r="Y136" s="26">
        <v>3.0604919457423896E-3</v>
      </c>
      <c r="Z136" s="22" t="str">
        <f>IF($AG$7 &lt;&gt; "", $AG$7 * Y136, "")</f>
        <v/>
      </c>
      <c r="AA136" s="22" t="str">
        <f>IF($AG$7 &lt;&gt; "", $AG$7 * L136 / $L$297,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557</v>
      </c>
      <c r="B137" t="s">
        <v>25</v>
      </c>
      <c r="C137">
        <v>182</v>
      </c>
      <c r="D137">
        <v>164</v>
      </c>
      <c r="E137">
        <v>133</v>
      </c>
      <c r="F137">
        <v>162</v>
      </c>
      <c r="G137" s="1">
        <v>2.41352562281885E-2</v>
      </c>
      <c r="H137" s="2">
        <v>1</v>
      </c>
      <c r="I137" s="14">
        <v>0</v>
      </c>
      <c r="J137" s="14">
        <v>1</v>
      </c>
      <c r="K137" s="14">
        <v>0</v>
      </c>
      <c r="L137" s="14">
        <v>3.0063014504420498E-3</v>
      </c>
      <c r="M137" s="14">
        <v>2.9567499963623302E-3</v>
      </c>
      <c r="N137" s="14">
        <v>105</v>
      </c>
      <c r="O137" s="14" t="s">
        <v>26</v>
      </c>
      <c r="P137" s="14" t="s">
        <v>27</v>
      </c>
      <c r="Q137" s="14" t="s">
        <v>558</v>
      </c>
      <c r="R137" s="14" t="s">
        <v>29</v>
      </c>
      <c r="S137" s="14" t="s">
        <v>559</v>
      </c>
      <c r="T137" s="14" t="s">
        <v>560</v>
      </c>
      <c r="V137" s="14">
        <v>968.11239999999998</v>
      </c>
      <c r="W137" s="14">
        <v>1.9362248</v>
      </c>
      <c r="X137" s="14" t="s">
        <v>561</v>
      </c>
      <c r="Y137" s="26">
        <v>2.2922203050416254E-3</v>
      </c>
      <c r="Z137" s="22" t="str">
        <f>IF($AG$7 &lt;&gt; "", $AG$7 * Y137, "")</f>
        <v/>
      </c>
      <c r="AA137" s="22" t="str">
        <f>IF($AG$7 &lt;&gt; "", $AG$7 * L137 / $L$297,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897</v>
      </c>
      <c r="B138" t="s">
        <v>25</v>
      </c>
      <c r="C138">
        <v>184</v>
      </c>
      <c r="D138">
        <v>154</v>
      </c>
      <c r="E138">
        <v>161</v>
      </c>
      <c r="F138">
        <v>151</v>
      </c>
      <c r="G138" s="1">
        <v>2.0546264297373999E-2</v>
      </c>
      <c r="H138" s="2">
        <v>1</v>
      </c>
      <c r="I138" s="14">
        <v>0</v>
      </c>
      <c r="J138" s="14">
        <v>1</v>
      </c>
      <c r="K138" s="14">
        <v>0</v>
      </c>
      <c r="L138" s="14">
        <v>3.0393377301172401E-3</v>
      </c>
      <c r="M138" s="14">
        <v>2.99635364475089E-3</v>
      </c>
      <c r="N138" s="14">
        <v>173</v>
      </c>
      <c r="O138" s="14" t="s">
        <v>26</v>
      </c>
      <c r="P138" s="14" t="s">
        <v>34</v>
      </c>
      <c r="Q138" s="14" t="s">
        <v>898</v>
      </c>
      <c r="R138" s="14" t="s">
        <v>29</v>
      </c>
      <c r="S138" s="14" t="s">
        <v>899</v>
      </c>
      <c r="T138" s="14" t="s">
        <v>900</v>
      </c>
      <c r="V138" s="14">
        <v>1182.4259999999999</v>
      </c>
      <c r="W138" s="14">
        <v>2.364852</v>
      </c>
      <c r="X138" s="14" t="s">
        <v>901</v>
      </c>
      <c r="Y138" s="26">
        <v>2.3174095391629615E-3</v>
      </c>
      <c r="Z138" s="22" t="str">
        <f>IF($AG$7 &lt;&gt; "", $AG$7 * Y138, "")</f>
        <v/>
      </c>
      <c r="AA138" s="22" t="str">
        <f>IF($AG$7 &lt;&gt; "", $AG$7 * L138 / $L$297,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203</v>
      </c>
      <c r="B139" t="s">
        <v>25</v>
      </c>
      <c r="C139">
        <v>187</v>
      </c>
      <c r="D139">
        <v>158</v>
      </c>
      <c r="E139">
        <v>178</v>
      </c>
      <c r="F139">
        <v>139</v>
      </c>
      <c r="G139" s="1">
        <v>1.8786623494182499E-2</v>
      </c>
      <c r="H139" s="2">
        <v>1</v>
      </c>
      <c r="I139" s="14">
        <v>0</v>
      </c>
      <c r="J139" s="14">
        <v>1</v>
      </c>
      <c r="K139" s="14">
        <v>0</v>
      </c>
      <c r="L139" s="14">
        <v>3.0888921496300199E-3</v>
      </c>
      <c r="M139" s="14">
        <v>3.0485859786388999E-3</v>
      </c>
      <c r="N139" s="14">
        <v>35</v>
      </c>
      <c r="O139" s="14" t="s">
        <v>26</v>
      </c>
      <c r="P139" s="14" t="s">
        <v>27</v>
      </c>
      <c r="Q139" s="14" t="s">
        <v>204</v>
      </c>
      <c r="R139" s="14" t="s">
        <v>29</v>
      </c>
      <c r="S139" s="14" t="s">
        <v>205</v>
      </c>
      <c r="T139" s="14" t="s">
        <v>206</v>
      </c>
      <c r="V139" s="14">
        <v>1030.1410000000001</v>
      </c>
      <c r="W139" s="14">
        <v>2.0602819999999999</v>
      </c>
      <c r="X139" s="14" t="s">
        <v>207</v>
      </c>
      <c r="Y139" s="26">
        <v>2.3551933903449666E-3</v>
      </c>
      <c r="Z139" s="22" t="str">
        <f>IF($AG$7 &lt;&gt; "", $AG$7 * Y139, "")</f>
        <v/>
      </c>
      <c r="AA139" s="22" t="str">
        <f>IF($AG$7 &lt;&gt; "", $AG$7 * L139 / $L$297,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325</v>
      </c>
      <c r="B140" t="s">
        <v>25</v>
      </c>
      <c r="C140">
        <v>210</v>
      </c>
      <c r="D140">
        <v>192</v>
      </c>
      <c r="E140">
        <v>172</v>
      </c>
      <c r="F140">
        <v>171</v>
      </c>
      <c r="G140" s="1">
        <v>1.2203369468894601E-2</v>
      </c>
      <c r="H140" s="2">
        <v>1</v>
      </c>
      <c r="I140" s="14">
        <v>0</v>
      </c>
      <c r="J140" s="14">
        <v>1</v>
      </c>
      <c r="K140" s="14">
        <v>0</v>
      </c>
      <c r="L140" s="14">
        <v>3.4688093658946698E-3</v>
      </c>
      <c r="M140" s="14">
        <v>3.4395736878622099E-3</v>
      </c>
      <c r="N140" s="14">
        <v>59</v>
      </c>
      <c r="O140" s="14" t="s">
        <v>26</v>
      </c>
      <c r="P140" s="14" t="s">
        <v>34</v>
      </c>
      <c r="Q140" s="14" t="s">
        <v>326</v>
      </c>
      <c r="R140" s="14" t="s">
        <v>29</v>
      </c>
      <c r="S140" s="14" t="s">
        <v>327</v>
      </c>
      <c r="T140" s="14" t="s">
        <v>328</v>
      </c>
      <c r="V140" s="14">
        <v>1068.1489999999999</v>
      </c>
      <c r="W140" s="14">
        <v>2.136298</v>
      </c>
      <c r="X140" s="14" t="s">
        <v>329</v>
      </c>
      <c r="Y140" s="26">
        <v>2.6448695827403367E-3</v>
      </c>
      <c r="Z140" s="22" t="str">
        <f>IF($AG$7 &lt;&gt; "", $AG$7 * Y140, "")</f>
        <v/>
      </c>
      <c r="AA140" s="22" t="str">
        <f>IF($AG$7 &lt;&gt; "", $AG$7 * L140 / $L$297,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173</v>
      </c>
      <c r="B141" t="s">
        <v>25</v>
      </c>
      <c r="C141">
        <v>153</v>
      </c>
      <c r="D141">
        <v>130</v>
      </c>
      <c r="E141">
        <v>139</v>
      </c>
      <c r="F141">
        <v>124</v>
      </c>
      <c r="G141" s="1">
        <v>8.6164187166952704E-4</v>
      </c>
      <c r="H141" s="2">
        <v>1</v>
      </c>
      <c r="I141" s="14">
        <v>0</v>
      </c>
      <c r="J141" s="14">
        <v>1</v>
      </c>
      <c r="K141" s="14">
        <v>0</v>
      </c>
      <c r="L141" s="14">
        <v>2.5272753951518299E-3</v>
      </c>
      <c r="M141" s="14">
        <v>2.52570032078646E-3</v>
      </c>
      <c r="N141" s="14">
        <v>29</v>
      </c>
      <c r="O141" s="14" t="s">
        <v>26</v>
      </c>
      <c r="P141" s="14" t="s">
        <v>27</v>
      </c>
      <c r="Q141" s="14" t="s">
        <v>174</v>
      </c>
      <c r="R141" s="14" t="s">
        <v>29</v>
      </c>
      <c r="S141" s="14" t="s">
        <v>175</v>
      </c>
      <c r="T141" s="14" t="s">
        <v>176</v>
      </c>
      <c r="V141" s="14">
        <v>1013.177</v>
      </c>
      <c r="W141" s="14">
        <v>2.026354</v>
      </c>
      <c r="X141" s="14" t="s">
        <v>177</v>
      </c>
      <c r="Y141" s="26">
        <v>1.9269764102822454E-3</v>
      </c>
      <c r="Z141" s="22" t="str">
        <f>IF($AG$7 &lt;&gt; "", $AG$7 * Y141, "")</f>
        <v/>
      </c>
      <c r="AA141" s="22" t="str">
        <f>IF($AG$7 &lt;&gt; "", $AG$7 * L141 / $L$297,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1281</v>
      </c>
      <c r="B142" t="s">
        <v>25</v>
      </c>
      <c r="C142">
        <v>178</v>
      </c>
      <c r="D142">
        <v>159</v>
      </c>
      <c r="E142">
        <v>165</v>
      </c>
      <c r="F142">
        <v>134</v>
      </c>
      <c r="G142" s="1">
        <v>1.27875899898381E-4</v>
      </c>
      <c r="H142" s="2">
        <v>1</v>
      </c>
      <c r="I142" s="14">
        <v>0</v>
      </c>
      <c r="J142" s="14">
        <v>1</v>
      </c>
      <c r="K142" s="14">
        <v>0</v>
      </c>
      <c r="L142" s="14">
        <v>2.9402288910916801E-3</v>
      </c>
      <c r="M142" s="14">
        <v>2.9396661496752098E-3</v>
      </c>
      <c r="N142" s="14">
        <v>264</v>
      </c>
      <c r="O142" s="14" t="s">
        <v>26</v>
      </c>
      <c r="P142" s="14" t="s">
        <v>50</v>
      </c>
      <c r="Q142" s="14" t="s">
        <v>1282</v>
      </c>
      <c r="R142" s="14" t="s">
        <v>984</v>
      </c>
      <c r="S142" s="14" t="s">
        <v>403</v>
      </c>
      <c r="T142" s="14" t="s">
        <v>1283</v>
      </c>
      <c r="V142" s="14">
        <v>1036.1469999999999</v>
      </c>
      <c r="W142" s="14">
        <v>2.0722939999999999</v>
      </c>
      <c r="X142" s="14" t="s">
        <v>1284</v>
      </c>
      <c r="Y142" s="26">
        <v>2.2418418367989522E-3</v>
      </c>
      <c r="Z142" s="22" t="str">
        <f>IF($AG$7 &lt;&gt; "", $AG$7 * Y142, "")</f>
        <v/>
      </c>
      <c r="AA142" s="22" t="str">
        <f>IF($AG$7 &lt;&gt; "", $AG$7 * L142 / $L$297,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522</v>
      </c>
      <c r="B143" t="s">
        <v>25</v>
      </c>
      <c r="C143">
        <v>250</v>
      </c>
      <c r="D143">
        <v>212</v>
      </c>
      <c r="E143">
        <v>210</v>
      </c>
      <c r="F143">
        <v>220</v>
      </c>
      <c r="G143" s="1">
        <v>-9.7691253286213606E-4</v>
      </c>
      <c r="H143" s="2">
        <v>1</v>
      </c>
      <c r="I143" s="14">
        <v>0</v>
      </c>
      <c r="J143" s="14">
        <v>1</v>
      </c>
      <c r="K143" s="14">
        <v>0</v>
      </c>
      <c r="L143" s="14">
        <v>4.1295349593984199E-3</v>
      </c>
      <c r="M143" s="14">
        <v>4.1325669105841999E-3</v>
      </c>
      <c r="N143" s="14">
        <v>98</v>
      </c>
      <c r="O143" s="14" t="s">
        <v>26</v>
      </c>
      <c r="P143" s="14" t="s">
        <v>142</v>
      </c>
      <c r="Q143" s="14" t="s">
        <v>523</v>
      </c>
      <c r="R143" s="14" t="s">
        <v>29</v>
      </c>
      <c r="S143" s="14" t="s">
        <v>524</v>
      </c>
      <c r="T143" s="14" t="s">
        <v>525</v>
      </c>
      <c r="V143" s="14">
        <v>1154.3320000000001</v>
      </c>
      <c r="W143" s="14">
        <v>2.3086639999999998</v>
      </c>
      <c r="X143" s="14" t="s">
        <v>526</v>
      </c>
      <c r="Y143" s="26">
        <v>3.1486542651670674E-3</v>
      </c>
      <c r="Z143" s="22" t="str">
        <f>IF($AG$7 &lt;&gt; "", $AG$7 * Y143, "")</f>
        <v/>
      </c>
      <c r="AA143" s="22" t="str">
        <f>IF($AG$7 &lt;&gt; "", $AG$7 * L143 / $L$297,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365</v>
      </c>
      <c r="B144" t="s">
        <v>25</v>
      </c>
      <c r="C144">
        <v>177</v>
      </c>
      <c r="D144">
        <v>139</v>
      </c>
      <c r="E144">
        <v>146</v>
      </c>
      <c r="F144">
        <v>169</v>
      </c>
      <c r="G144" s="1">
        <v>-1.4508409843532199E-3</v>
      </c>
      <c r="H144" s="2">
        <v>1</v>
      </c>
      <c r="I144" s="14">
        <v>0</v>
      </c>
      <c r="J144" s="14">
        <v>1</v>
      </c>
      <c r="K144" s="14">
        <v>0</v>
      </c>
      <c r="L144" s="14">
        <v>2.9237107512540801E-3</v>
      </c>
      <c r="M144" s="14">
        <v>2.9271841978820599E-3</v>
      </c>
      <c r="N144" s="14">
        <v>67</v>
      </c>
      <c r="O144" s="14" t="s">
        <v>26</v>
      </c>
      <c r="P144" s="14" t="s">
        <v>27</v>
      </c>
      <c r="Q144" s="14" t="s">
        <v>366</v>
      </c>
      <c r="R144" s="14" t="s">
        <v>29</v>
      </c>
      <c r="S144" s="14" t="s">
        <v>367</v>
      </c>
      <c r="T144" s="14" t="s">
        <v>368</v>
      </c>
      <c r="V144" s="14">
        <v>1023.189</v>
      </c>
      <c r="W144" s="14">
        <v>2.0463779999999998</v>
      </c>
      <c r="X144" s="14" t="s">
        <v>369</v>
      </c>
      <c r="Y144" s="26">
        <v>2.2292472197382837E-3</v>
      </c>
      <c r="Z144" s="22" t="str">
        <f>IF($AG$7 &lt;&gt; "", $AG$7 * Y144, "")</f>
        <v/>
      </c>
      <c r="AA144" s="22" t="str">
        <f>IF($AG$7 &lt;&gt; "", $AG$7 * L144 / $L$297,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727</v>
      </c>
      <c r="B145" t="s">
        <v>25</v>
      </c>
      <c r="C145">
        <v>154</v>
      </c>
      <c r="D145">
        <v>118</v>
      </c>
      <c r="E145">
        <v>137</v>
      </c>
      <c r="F145">
        <v>141</v>
      </c>
      <c r="G145" s="1">
        <v>-3.7106948555367799E-3</v>
      </c>
      <c r="H145" s="2">
        <v>1</v>
      </c>
      <c r="I145" s="14">
        <v>0</v>
      </c>
      <c r="J145" s="14">
        <v>1</v>
      </c>
      <c r="K145" s="14">
        <v>0</v>
      </c>
      <c r="L145" s="14">
        <v>2.5437935349894298E-3</v>
      </c>
      <c r="M145" s="14">
        <v>2.5506953392334499E-3</v>
      </c>
      <c r="N145" s="14">
        <v>139</v>
      </c>
      <c r="O145" s="14" t="s">
        <v>26</v>
      </c>
      <c r="P145" s="14" t="s">
        <v>27</v>
      </c>
      <c r="Q145" s="14" t="s">
        <v>728</v>
      </c>
      <c r="R145" s="14" t="s">
        <v>29</v>
      </c>
      <c r="S145" s="14" t="s">
        <v>729</v>
      </c>
      <c r="T145" s="14" t="s">
        <v>730</v>
      </c>
      <c r="V145" s="14">
        <v>1101.2650000000001</v>
      </c>
      <c r="W145" s="14">
        <v>2.2025299999999999</v>
      </c>
      <c r="X145" s="14" t="s">
        <v>731</v>
      </c>
      <c r="Y145" s="26">
        <v>1.9395710273429137E-3</v>
      </c>
      <c r="Z145" s="22" t="str">
        <f>IF($AG$7 &lt;&gt; "", $AG$7 * Y145, "")</f>
        <v/>
      </c>
      <c r="AA145" s="22" t="str">
        <f>IF($AG$7 &lt;&gt; "", $AG$7 * L145 / $L$297,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991</v>
      </c>
      <c r="B146" t="s">
        <v>25</v>
      </c>
      <c r="C146">
        <v>151</v>
      </c>
      <c r="D146">
        <v>132</v>
      </c>
      <c r="E146">
        <v>126</v>
      </c>
      <c r="F146">
        <v>131</v>
      </c>
      <c r="G146" s="1">
        <v>-5.0889055290993003E-3</v>
      </c>
      <c r="H146" s="2">
        <v>1</v>
      </c>
      <c r="I146" s="14">
        <v>0</v>
      </c>
      <c r="J146" s="14">
        <v>1</v>
      </c>
      <c r="K146" s="14">
        <v>0</v>
      </c>
      <c r="L146" s="14">
        <v>2.49423911547665E-3</v>
      </c>
      <c r="M146" s="14">
        <v>2.5032310752040599E-3</v>
      </c>
      <c r="N146" s="14">
        <v>192</v>
      </c>
      <c r="O146" s="14" t="s">
        <v>26</v>
      </c>
      <c r="P146" s="14" t="s">
        <v>224</v>
      </c>
      <c r="Q146" s="14" t="s">
        <v>992</v>
      </c>
      <c r="R146" s="14" t="s">
        <v>984</v>
      </c>
      <c r="S146" s="14" t="s">
        <v>41</v>
      </c>
      <c r="T146" s="14" t="s">
        <v>993</v>
      </c>
      <c r="V146" s="14">
        <v>1125.194</v>
      </c>
      <c r="W146" s="14">
        <v>2.2503880000000001</v>
      </c>
      <c r="X146" s="14" t="s">
        <v>994</v>
      </c>
      <c r="Y146" s="26">
        <v>1.9017871761609088E-3</v>
      </c>
      <c r="Z146" s="22" t="str">
        <f>IF($AG$7 &lt;&gt; "", $AG$7 * Y146, "")</f>
        <v/>
      </c>
      <c r="AA146" s="22" t="str">
        <f>IF($AG$7 &lt;&gt; "", $AG$7 * L146 / $L$297,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612</v>
      </c>
      <c r="B147" t="s">
        <v>25</v>
      </c>
      <c r="C147">
        <v>192</v>
      </c>
      <c r="D147">
        <v>157</v>
      </c>
      <c r="E147">
        <v>185</v>
      </c>
      <c r="F147">
        <v>154</v>
      </c>
      <c r="G147" s="1">
        <v>-6.8670882239408003E-3</v>
      </c>
      <c r="H147" s="2">
        <v>1</v>
      </c>
      <c r="I147" s="14">
        <v>0</v>
      </c>
      <c r="J147" s="14">
        <v>1</v>
      </c>
      <c r="K147" s="14">
        <v>0</v>
      </c>
      <c r="L147" s="14">
        <v>3.1714828488179901E-3</v>
      </c>
      <c r="M147" s="14">
        <v>3.18649351720997E-3</v>
      </c>
      <c r="N147" s="14">
        <v>116</v>
      </c>
      <c r="O147" s="14" t="s">
        <v>26</v>
      </c>
      <c r="P147" s="14" t="s">
        <v>158</v>
      </c>
      <c r="Q147" s="14" t="s">
        <v>613</v>
      </c>
      <c r="R147" s="14" t="s">
        <v>29</v>
      </c>
      <c r="S147" s="14" t="s">
        <v>614</v>
      </c>
      <c r="T147" s="14" t="s">
        <v>615</v>
      </c>
      <c r="V147" s="14">
        <v>1124.2629999999999</v>
      </c>
      <c r="W147" s="14">
        <v>2.248526</v>
      </c>
      <c r="X147" s="14" t="s">
        <v>616</v>
      </c>
      <c r="Y147" s="26">
        <v>2.4181664756483079E-3</v>
      </c>
      <c r="Z147" s="22" t="str">
        <f>IF($AG$7 &lt;&gt; "", $AG$7 * Y147, "")</f>
        <v/>
      </c>
      <c r="AA147" s="22" t="str">
        <f>IF($AG$7 &lt;&gt; "", $AG$7 * L147 / $L$297,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280</v>
      </c>
      <c r="B148" t="s">
        <v>25</v>
      </c>
      <c r="C148">
        <v>170</v>
      </c>
      <c r="D148">
        <v>165</v>
      </c>
      <c r="E148">
        <v>146</v>
      </c>
      <c r="F148">
        <v>130</v>
      </c>
      <c r="G148" s="1">
        <v>-1.19859174442409E-2</v>
      </c>
      <c r="H148" s="2">
        <v>1</v>
      </c>
      <c r="I148" s="14">
        <v>0</v>
      </c>
      <c r="J148" s="14">
        <v>1</v>
      </c>
      <c r="K148" s="14">
        <v>0</v>
      </c>
      <c r="L148" s="14">
        <v>2.8080837723909301E-3</v>
      </c>
      <c r="M148" s="14">
        <v>2.8312743341709001E-3</v>
      </c>
      <c r="N148" s="14">
        <v>50</v>
      </c>
      <c r="O148" s="14" t="s">
        <v>26</v>
      </c>
      <c r="P148" s="14" t="s">
        <v>27</v>
      </c>
      <c r="Q148" s="14" t="s">
        <v>281</v>
      </c>
      <c r="R148" s="14" t="s">
        <v>29</v>
      </c>
      <c r="S148" s="14" t="s">
        <v>282</v>
      </c>
      <c r="T148" s="14" t="s">
        <v>283</v>
      </c>
      <c r="V148" s="14">
        <v>909.94299999999998</v>
      </c>
      <c r="W148" s="14">
        <v>1.8198859999999999</v>
      </c>
      <c r="X148" s="14" t="s">
        <v>284</v>
      </c>
      <c r="Y148" s="26">
        <v>2.1410849003136059E-3</v>
      </c>
      <c r="Z148" s="22" t="str">
        <f>IF($AG$7 &lt;&gt; "", $AG$7 * Y148, "")</f>
        <v/>
      </c>
      <c r="AA148" s="22" t="str">
        <f>IF($AG$7 &lt;&gt; "", $AG$7 * L148 / $L$297,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1240</v>
      </c>
      <c r="B149" t="s">
        <v>25</v>
      </c>
      <c r="C149">
        <v>143</v>
      </c>
      <c r="D149">
        <v>120</v>
      </c>
      <c r="E149">
        <v>138</v>
      </c>
      <c r="F149">
        <v>113</v>
      </c>
      <c r="G149" s="1">
        <v>-1.2626020182612101E-2</v>
      </c>
      <c r="H149" s="2">
        <v>1</v>
      </c>
      <c r="I149" s="14">
        <v>0</v>
      </c>
      <c r="J149" s="14">
        <v>1</v>
      </c>
      <c r="K149" s="14">
        <v>0</v>
      </c>
      <c r="L149" s="14">
        <v>2.3620939967759001E-3</v>
      </c>
      <c r="M149" s="14">
        <v>2.38268983665943E-3</v>
      </c>
      <c r="N149" s="14">
        <v>254</v>
      </c>
      <c r="O149" s="14" t="s">
        <v>26</v>
      </c>
      <c r="P149" s="14" t="s">
        <v>27</v>
      </c>
      <c r="Q149" s="14" t="s">
        <v>1241</v>
      </c>
      <c r="R149" s="14" t="s">
        <v>984</v>
      </c>
      <c r="S149" s="14" t="s">
        <v>357</v>
      </c>
      <c r="T149" s="14" t="s">
        <v>1242</v>
      </c>
      <c r="V149" s="14">
        <v>1035.182</v>
      </c>
      <c r="W149" s="14">
        <v>2.0703640000000001</v>
      </c>
      <c r="X149" s="14" t="s">
        <v>1243</v>
      </c>
      <c r="Y149" s="26">
        <v>1.8010302396755627E-3</v>
      </c>
      <c r="Z149" s="22" t="str">
        <f>IF($AG$7 &lt;&gt; "", $AG$7 * Y149, "")</f>
        <v/>
      </c>
      <c r="AA149" s="22" t="str">
        <f>IF($AG$7 &lt;&gt; "", $AG$7 * L149 / $L$297,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1079</v>
      </c>
      <c r="B150" t="s">
        <v>25</v>
      </c>
      <c r="C150">
        <v>121</v>
      </c>
      <c r="D150">
        <v>90</v>
      </c>
      <c r="E150">
        <v>125</v>
      </c>
      <c r="F150">
        <v>101</v>
      </c>
      <c r="G150" s="1">
        <v>-2.3077890826540499E-2</v>
      </c>
      <c r="H150" s="2">
        <v>1</v>
      </c>
      <c r="I150" s="14">
        <v>0</v>
      </c>
      <c r="J150" s="14">
        <v>1</v>
      </c>
      <c r="K150" s="14">
        <v>0</v>
      </c>
      <c r="L150" s="14">
        <v>1.9986949203488402E-3</v>
      </c>
      <c r="M150" s="14">
        <v>2.03090487598972E-3</v>
      </c>
      <c r="N150" s="14">
        <v>214</v>
      </c>
      <c r="O150" s="14" t="s">
        <v>26</v>
      </c>
      <c r="P150" s="14" t="s">
        <v>34</v>
      </c>
      <c r="Q150" s="14" t="s">
        <v>1080</v>
      </c>
      <c r="R150" s="14" t="s">
        <v>984</v>
      </c>
      <c r="S150" s="14" t="s">
        <v>154</v>
      </c>
      <c r="T150" s="14" t="s">
        <v>1081</v>
      </c>
      <c r="V150" s="14">
        <v>1065.1890000000001</v>
      </c>
      <c r="W150" s="14">
        <v>2.1303779999999999</v>
      </c>
      <c r="X150" s="14" t="s">
        <v>1082</v>
      </c>
      <c r="Y150" s="26">
        <v>1.5239486643408608E-3</v>
      </c>
      <c r="Z150" s="22" t="str">
        <f>IF($AG$7 &lt;&gt; "", $AG$7 * Y150, "")</f>
        <v/>
      </c>
      <c r="AA150" s="22" t="str">
        <f>IF($AG$7 &lt;&gt; "", $AG$7 * L150 / $L$297,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71</v>
      </c>
      <c r="B151" t="s">
        <v>25</v>
      </c>
      <c r="C151">
        <v>174</v>
      </c>
      <c r="D151">
        <v>163</v>
      </c>
      <c r="E151">
        <v>140</v>
      </c>
      <c r="F151">
        <v>153</v>
      </c>
      <c r="G151" s="1">
        <v>-2.9822853218361499E-2</v>
      </c>
      <c r="H151" s="2">
        <v>1</v>
      </c>
      <c r="I151" s="14">
        <v>0</v>
      </c>
      <c r="J151" s="14">
        <v>1</v>
      </c>
      <c r="K151" s="14">
        <v>0</v>
      </c>
      <c r="L151" s="14">
        <v>2.8741563317412999E-3</v>
      </c>
      <c r="M151" s="14">
        <v>2.9344096695231399E-3</v>
      </c>
      <c r="N151" s="14">
        <v>9</v>
      </c>
      <c r="O151" s="14" t="s">
        <v>26</v>
      </c>
      <c r="P151" s="14" t="s">
        <v>34</v>
      </c>
      <c r="Q151" s="14" t="s">
        <v>72</v>
      </c>
      <c r="R151" s="14" t="s">
        <v>29</v>
      </c>
      <c r="S151" s="14" t="s">
        <v>73</v>
      </c>
      <c r="T151" s="14" t="s">
        <v>74</v>
      </c>
      <c r="V151" s="14">
        <v>1001.059</v>
      </c>
      <c r="W151" s="14">
        <v>2.0021179999999998</v>
      </c>
      <c r="X151" s="14" t="s">
        <v>75</v>
      </c>
      <c r="Y151" s="26">
        <v>2.1914633685562791E-3</v>
      </c>
      <c r="Z151" s="22" t="str">
        <f>IF($AG$7 &lt;&gt; "", $AG$7 * Y151, "")</f>
        <v/>
      </c>
      <c r="AA151" s="22" t="str">
        <f>IF($AG$7 &lt;&gt; "", $AG$7 * L151 / $L$297,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44</v>
      </c>
      <c r="B152" t="s">
        <v>25</v>
      </c>
      <c r="C152">
        <v>163</v>
      </c>
      <c r="D152">
        <v>157</v>
      </c>
      <c r="E152">
        <v>143</v>
      </c>
      <c r="F152">
        <v>130</v>
      </c>
      <c r="G152" s="1">
        <v>-3.6733137309876797E-2</v>
      </c>
      <c r="H152" s="2">
        <v>1</v>
      </c>
      <c r="I152" s="14">
        <v>0</v>
      </c>
      <c r="J152" s="14">
        <v>1</v>
      </c>
      <c r="K152" s="14">
        <v>0</v>
      </c>
      <c r="L152" s="14">
        <v>2.6924567935277702E-3</v>
      </c>
      <c r="M152" s="14">
        <v>2.76177001160473E-3</v>
      </c>
      <c r="N152" s="14">
        <v>4</v>
      </c>
      <c r="O152" s="14" t="s">
        <v>26</v>
      </c>
      <c r="P152" s="14" t="s">
        <v>27</v>
      </c>
      <c r="Q152" s="14" t="s">
        <v>45</v>
      </c>
      <c r="R152" s="14" t="s">
        <v>29</v>
      </c>
      <c r="S152" s="14" t="s">
        <v>46</v>
      </c>
      <c r="T152" s="14" t="s">
        <v>47</v>
      </c>
      <c r="V152" s="14">
        <v>1202.29</v>
      </c>
      <c r="W152" s="14">
        <v>2.4045800000000002</v>
      </c>
      <c r="X152" s="14" t="s">
        <v>48</v>
      </c>
      <c r="Y152" s="26">
        <v>2.0529225808889281E-3</v>
      </c>
      <c r="Z152" s="22" t="str">
        <f>IF($AG$7 &lt;&gt; "", $AG$7 * Y152, "")</f>
        <v/>
      </c>
      <c r="AA152" s="22" t="str">
        <f>IF($AG$7 &lt;&gt; "", $AG$7 * L152 / $L$297,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932</v>
      </c>
      <c r="B153" t="s">
        <v>25</v>
      </c>
      <c r="C153">
        <v>125</v>
      </c>
      <c r="D153">
        <v>147</v>
      </c>
      <c r="E153">
        <v>96</v>
      </c>
      <c r="F153">
        <v>88</v>
      </c>
      <c r="G153" s="1">
        <v>-3.9817067382147998E-2</v>
      </c>
      <c r="H153" s="2">
        <v>1</v>
      </c>
      <c r="I153" s="14">
        <v>0</v>
      </c>
      <c r="J153" s="14">
        <v>1</v>
      </c>
      <c r="K153" s="14">
        <v>0</v>
      </c>
      <c r="L153" s="14">
        <v>2.0647674796992099E-3</v>
      </c>
      <c r="M153" s="14">
        <v>2.1221089049187698E-3</v>
      </c>
      <c r="N153" s="14">
        <v>180</v>
      </c>
      <c r="O153" s="14" t="s">
        <v>26</v>
      </c>
      <c r="P153" s="14" t="s">
        <v>34</v>
      </c>
      <c r="Q153" s="14" t="s">
        <v>933</v>
      </c>
      <c r="R153" s="14" t="s">
        <v>29</v>
      </c>
      <c r="S153" s="14" t="s">
        <v>934</v>
      </c>
      <c r="T153" s="14" t="s">
        <v>935</v>
      </c>
      <c r="V153" s="14">
        <v>976.09220000000005</v>
      </c>
      <c r="W153" s="14">
        <v>1.9521843999999999</v>
      </c>
      <c r="X153" s="14" t="s">
        <v>936</v>
      </c>
      <c r="Y153" s="26">
        <v>1.5743271325835337E-3</v>
      </c>
      <c r="Z153" s="22" t="str">
        <f>IF($AG$7 &lt;&gt; "", $AG$7 * Y153, "")</f>
        <v/>
      </c>
      <c r="AA153" s="22" t="str">
        <f>IF($AG$7 &lt;&gt; "", $AG$7 * L153 / $L$297,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587</v>
      </c>
      <c r="B154" t="s">
        <v>25</v>
      </c>
      <c r="C154">
        <v>178</v>
      </c>
      <c r="D154">
        <v>158</v>
      </c>
      <c r="E154">
        <v>151</v>
      </c>
      <c r="F154">
        <v>165</v>
      </c>
      <c r="G154" s="1">
        <v>-5.3726831755808703E-2</v>
      </c>
      <c r="H154" s="2">
        <v>1</v>
      </c>
      <c r="I154" s="14">
        <v>0</v>
      </c>
      <c r="J154" s="14">
        <v>1</v>
      </c>
      <c r="K154" s="14">
        <v>0</v>
      </c>
      <c r="L154" s="14">
        <v>2.9402288910916801E-3</v>
      </c>
      <c r="M154" s="14">
        <v>3.0521677784222799E-3</v>
      </c>
      <c r="N154" s="14">
        <v>111</v>
      </c>
      <c r="O154" s="14" t="s">
        <v>26</v>
      </c>
      <c r="P154" s="14" t="s">
        <v>50</v>
      </c>
      <c r="Q154" s="14" t="s">
        <v>588</v>
      </c>
      <c r="R154" s="14" t="s">
        <v>29</v>
      </c>
      <c r="S154" s="14" t="s">
        <v>589</v>
      </c>
      <c r="T154" s="14" t="s">
        <v>590</v>
      </c>
      <c r="V154" s="14">
        <v>1199.277</v>
      </c>
      <c r="W154" s="14">
        <v>2.3985539999999999</v>
      </c>
      <c r="X154" s="14" t="s">
        <v>591</v>
      </c>
      <c r="Y154" s="26">
        <v>2.2418418367989522E-3</v>
      </c>
      <c r="Z154" s="22" t="str">
        <f>IF($AG$7 &lt;&gt; "", $AG$7 * Y154, "")</f>
        <v/>
      </c>
      <c r="AA154" s="22" t="str">
        <f>IF($AG$7 &lt;&gt; "", $AG$7 * L154 / $L$297,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1378</v>
      </c>
      <c r="B155" t="s">
        <v>25</v>
      </c>
      <c r="C155">
        <v>65</v>
      </c>
      <c r="D155">
        <v>61</v>
      </c>
      <c r="E155">
        <v>63</v>
      </c>
      <c r="F155">
        <v>50</v>
      </c>
      <c r="G155" s="1">
        <v>-5.6703052120871601E-2</v>
      </c>
      <c r="H155" s="2">
        <v>1</v>
      </c>
      <c r="I155" s="14">
        <v>0</v>
      </c>
      <c r="J155" s="14">
        <v>1</v>
      </c>
      <c r="K155" s="14">
        <v>0</v>
      </c>
      <c r="L155" s="14">
        <v>1.07367908944359E-3</v>
      </c>
      <c r="M155" s="14">
        <v>1.11648887114371E-3</v>
      </c>
      <c r="N155" s="14">
        <v>288</v>
      </c>
      <c r="O155" s="14" t="s">
        <v>26</v>
      </c>
      <c r="P155" s="14" t="s">
        <v>34</v>
      </c>
      <c r="Q155" s="14" t="s">
        <v>1379</v>
      </c>
      <c r="R155" s="14" t="s">
        <v>984</v>
      </c>
      <c r="S155" s="14" t="s">
        <v>519</v>
      </c>
      <c r="T155" s="14" t="s">
        <v>1380</v>
      </c>
      <c r="V155" s="14">
        <v>1108.298</v>
      </c>
      <c r="W155" s="14">
        <v>2.216596</v>
      </c>
      <c r="X155" s="14" t="s">
        <v>1381</v>
      </c>
      <c r="Y155" s="27">
        <v>8.1865010894343758E-4</v>
      </c>
      <c r="Z155" s="22" t="str">
        <f>IF($AG$7 &lt;&gt; "", $AG$7 * Y155, "")</f>
        <v/>
      </c>
      <c r="AA155" s="22" t="str">
        <f>IF($AG$7 &lt;&gt; "", $AG$7 * L155 / $L$297,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1115</v>
      </c>
      <c r="B156" t="s">
        <v>25</v>
      </c>
      <c r="C156">
        <v>171</v>
      </c>
      <c r="D156">
        <v>144</v>
      </c>
      <c r="E156">
        <v>140</v>
      </c>
      <c r="F156">
        <v>172</v>
      </c>
      <c r="G156" s="1">
        <v>-5.7955383563269403E-2</v>
      </c>
      <c r="H156" s="2">
        <v>1</v>
      </c>
      <c r="I156" s="14">
        <v>0</v>
      </c>
      <c r="J156" s="14">
        <v>1</v>
      </c>
      <c r="K156" s="14">
        <v>0</v>
      </c>
      <c r="L156" s="14">
        <v>2.8246019122285201E-3</v>
      </c>
      <c r="M156" s="14">
        <v>2.94106620012564E-3</v>
      </c>
      <c r="N156" s="14">
        <v>223</v>
      </c>
      <c r="O156" s="14" t="s">
        <v>26</v>
      </c>
      <c r="P156" s="14" t="s">
        <v>142</v>
      </c>
      <c r="Q156" s="14" t="s">
        <v>1116</v>
      </c>
      <c r="R156" s="14" t="s">
        <v>984</v>
      </c>
      <c r="S156" s="14" t="s">
        <v>200</v>
      </c>
      <c r="T156" s="14" t="s">
        <v>1117</v>
      </c>
      <c r="V156" s="14">
        <v>1058.2819999999999</v>
      </c>
      <c r="W156" s="14">
        <v>2.1165639999999999</v>
      </c>
      <c r="X156" s="14" t="s">
        <v>1118</v>
      </c>
      <c r="Y156" s="26">
        <v>2.1536795173742744E-3</v>
      </c>
      <c r="Z156" s="22" t="str">
        <f>IF($AG$7 &lt;&gt; "", $AG$7 * Y156, "")</f>
        <v/>
      </c>
      <c r="AA156" s="22" t="str">
        <f>IF($AG$7 &lt;&gt; "", $AG$7 * L156 / $L$297,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1023</v>
      </c>
      <c r="B157" t="s">
        <v>25</v>
      </c>
      <c r="C157">
        <v>132</v>
      </c>
      <c r="D157">
        <v>126</v>
      </c>
      <c r="E157">
        <v>118</v>
      </c>
      <c r="F157">
        <v>110</v>
      </c>
      <c r="G157" s="1">
        <v>-6.1070237444246903E-2</v>
      </c>
      <c r="H157" s="2">
        <v>1</v>
      </c>
      <c r="I157" s="14">
        <v>0</v>
      </c>
      <c r="J157" s="14">
        <v>1</v>
      </c>
      <c r="K157" s="14">
        <v>0</v>
      </c>
      <c r="L157" s="14">
        <v>2.1803944585623699E-3</v>
      </c>
      <c r="M157" s="14">
        <v>2.2746779764949601E-3</v>
      </c>
      <c r="N157" s="14">
        <v>200</v>
      </c>
      <c r="O157" s="14" t="s">
        <v>26</v>
      </c>
      <c r="P157" s="14" t="s">
        <v>250</v>
      </c>
      <c r="Q157" s="14" t="s">
        <v>1024</v>
      </c>
      <c r="R157" s="14" t="s">
        <v>984</v>
      </c>
      <c r="S157" s="14" t="s">
        <v>83</v>
      </c>
      <c r="T157" s="14" t="s">
        <v>1025</v>
      </c>
      <c r="V157" s="14">
        <v>1004.192</v>
      </c>
      <c r="W157" s="14">
        <v>2.0083839999999999</v>
      </c>
      <c r="X157" s="14" t="s">
        <v>1026</v>
      </c>
      <c r="Y157" s="26">
        <v>1.6624894520082117E-3</v>
      </c>
      <c r="Z157" s="22" t="str">
        <f>IF($AG$7 &lt;&gt; "", $AG$7 * Y157, "")</f>
        <v/>
      </c>
      <c r="AA157" s="22" t="str">
        <f>IF($AG$7 &lt;&gt; "", $AG$7 * L157 / $L$297,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607</v>
      </c>
      <c r="B158" t="s">
        <v>25</v>
      </c>
      <c r="C158">
        <v>157</v>
      </c>
      <c r="D158">
        <v>121</v>
      </c>
      <c r="E158">
        <v>166</v>
      </c>
      <c r="F158">
        <v>134</v>
      </c>
      <c r="G158" s="1">
        <v>-6.10902381260355E-2</v>
      </c>
      <c r="H158" s="2">
        <v>1</v>
      </c>
      <c r="I158" s="14">
        <v>0</v>
      </c>
      <c r="J158" s="14">
        <v>1</v>
      </c>
      <c r="K158" s="14">
        <v>0</v>
      </c>
      <c r="L158" s="14">
        <v>2.5933479545022101E-3</v>
      </c>
      <c r="M158" s="14">
        <v>2.7055504630328999E-3</v>
      </c>
      <c r="N158" s="14">
        <v>115</v>
      </c>
      <c r="O158" s="14" t="s">
        <v>26</v>
      </c>
      <c r="P158" s="14" t="s">
        <v>27</v>
      </c>
      <c r="Q158" s="14" t="s">
        <v>608</v>
      </c>
      <c r="R158" s="14" t="s">
        <v>29</v>
      </c>
      <c r="S158" s="14" t="s">
        <v>609</v>
      </c>
      <c r="T158" s="14" t="s">
        <v>610</v>
      </c>
      <c r="V158" s="14">
        <v>1093.153</v>
      </c>
      <c r="W158" s="14">
        <v>2.1863060000000001</v>
      </c>
      <c r="X158" s="14" t="s">
        <v>611</v>
      </c>
      <c r="Y158" s="26">
        <v>1.9773548785249184E-3</v>
      </c>
      <c r="Z158" s="22" t="str">
        <f>IF($AG$7 &lt;&gt; "", $AG$7 * Y158, "")</f>
        <v/>
      </c>
      <c r="AA158" s="22" t="str">
        <f>IF($AG$7 &lt;&gt; "", $AG$7 * L158 / $L$297,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1111</v>
      </c>
      <c r="B159" t="s">
        <v>25</v>
      </c>
      <c r="C159">
        <v>150</v>
      </c>
      <c r="D159">
        <v>138</v>
      </c>
      <c r="E159">
        <v>131</v>
      </c>
      <c r="F159">
        <v>134</v>
      </c>
      <c r="G159" s="1">
        <v>-6.5315057701762103E-2</v>
      </c>
      <c r="H159" s="2">
        <v>1</v>
      </c>
      <c r="I159" s="14">
        <v>0</v>
      </c>
      <c r="J159" s="14">
        <v>1</v>
      </c>
      <c r="K159" s="14">
        <v>0</v>
      </c>
      <c r="L159" s="14">
        <v>2.4777209756390501E-3</v>
      </c>
      <c r="M159" s="14">
        <v>2.5927071576986802E-3</v>
      </c>
      <c r="N159" s="14">
        <v>222</v>
      </c>
      <c r="O159" s="14" t="s">
        <v>26</v>
      </c>
      <c r="P159" s="14" t="s">
        <v>27</v>
      </c>
      <c r="Q159" s="14" t="s">
        <v>1112</v>
      </c>
      <c r="R159" s="14" t="s">
        <v>984</v>
      </c>
      <c r="S159" s="14" t="s">
        <v>195</v>
      </c>
      <c r="T159" s="14" t="s">
        <v>1113</v>
      </c>
      <c r="V159" s="14">
        <v>1101.3530000000001</v>
      </c>
      <c r="W159" s="14">
        <v>2.2027060000000001</v>
      </c>
      <c r="X159" s="14" t="s">
        <v>1114</v>
      </c>
      <c r="Y159" s="26">
        <v>1.8891925591002405E-3</v>
      </c>
      <c r="Z159" s="22" t="str">
        <f>IF($AG$7 &lt;&gt; "", $AG$7 * Y159, "")</f>
        <v/>
      </c>
      <c r="AA159" s="22" t="str">
        <f>IF($AG$7 &lt;&gt; "", $AG$7 * L159 / $L$297,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198</v>
      </c>
      <c r="B160" t="s">
        <v>25</v>
      </c>
      <c r="C160">
        <v>122</v>
      </c>
      <c r="D160">
        <v>113</v>
      </c>
      <c r="E160">
        <v>99</v>
      </c>
      <c r="F160">
        <v>118</v>
      </c>
      <c r="G160" s="1">
        <v>-7.6996364437765599E-2</v>
      </c>
      <c r="H160" s="2">
        <v>1</v>
      </c>
      <c r="I160" s="14">
        <v>0</v>
      </c>
      <c r="J160" s="14">
        <v>1</v>
      </c>
      <c r="K160" s="14">
        <v>0</v>
      </c>
      <c r="L160" s="14">
        <v>2.0152130601864301E-3</v>
      </c>
      <c r="M160" s="14">
        <v>2.1262037308484899E-3</v>
      </c>
      <c r="N160" s="14">
        <v>34</v>
      </c>
      <c r="O160" s="14" t="s">
        <v>26</v>
      </c>
      <c r="P160" s="14" t="s">
        <v>27</v>
      </c>
      <c r="Q160" s="14" t="s">
        <v>199</v>
      </c>
      <c r="R160" s="14" t="s">
        <v>29</v>
      </c>
      <c r="S160" s="14" t="s">
        <v>200</v>
      </c>
      <c r="T160" s="14" t="s">
        <v>201</v>
      </c>
      <c r="V160" s="14">
        <v>1404.491</v>
      </c>
      <c r="W160" s="14">
        <v>2.8089819999999999</v>
      </c>
      <c r="X160" s="14" t="s">
        <v>202</v>
      </c>
      <c r="Y160" s="26">
        <v>1.5365432814015291E-3</v>
      </c>
      <c r="Z160" s="22" t="str">
        <f>IF($AG$7 &lt;&gt; "", $AG$7 * Y160, "")</f>
        <v/>
      </c>
      <c r="AA160" s="22" t="str">
        <f>IF($AG$7 &lt;&gt; "", $AG$7 * L160 / $L$297,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340</v>
      </c>
      <c r="B161" t="s">
        <v>25</v>
      </c>
      <c r="C161">
        <v>168</v>
      </c>
      <c r="D161">
        <v>172</v>
      </c>
      <c r="E161">
        <v>143</v>
      </c>
      <c r="F161">
        <v>142</v>
      </c>
      <c r="G161" s="1">
        <v>-8.1702977951174399E-2</v>
      </c>
      <c r="H161" s="2">
        <v>1</v>
      </c>
      <c r="I161" s="14">
        <v>0</v>
      </c>
      <c r="J161" s="14">
        <v>1</v>
      </c>
      <c r="K161" s="14">
        <v>0</v>
      </c>
      <c r="L161" s="14">
        <v>2.7750474927157398E-3</v>
      </c>
      <c r="M161" s="14">
        <v>2.93679370445245E-3</v>
      </c>
      <c r="N161" s="14">
        <v>62</v>
      </c>
      <c r="O161" s="14" t="s">
        <v>26</v>
      </c>
      <c r="P161" s="14" t="s">
        <v>34</v>
      </c>
      <c r="Q161" s="14" t="s">
        <v>341</v>
      </c>
      <c r="R161" s="14" t="s">
        <v>29</v>
      </c>
      <c r="S161" s="14" t="s">
        <v>342</v>
      </c>
      <c r="T161" s="14" t="s">
        <v>343</v>
      </c>
      <c r="V161" s="14">
        <v>1048.0930000000001</v>
      </c>
      <c r="W161" s="14">
        <v>2.0961859999999999</v>
      </c>
      <c r="X161" s="14" t="s">
        <v>344</v>
      </c>
      <c r="Y161" s="26">
        <v>2.1158956661922693E-3</v>
      </c>
      <c r="Z161" s="22" t="str">
        <f>IF($AG$7 &lt;&gt; "", $AG$7 * Y161, "")</f>
        <v/>
      </c>
      <c r="AA161" s="22" t="str">
        <f>IF($AG$7 &lt;&gt; "", $AG$7 * L161 / $L$297,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1063</v>
      </c>
      <c r="B162" t="s">
        <v>25</v>
      </c>
      <c r="C162">
        <v>153</v>
      </c>
      <c r="D162">
        <v>157</v>
      </c>
      <c r="E162">
        <v>142</v>
      </c>
      <c r="F162">
        <v>121</v>
      </c>
      <c r="G162" s="1">
        <v>-9.2998575042393894E-2</v>
      </c>
      <c r="H162" s="2">
        <v>1</v>
      </c>
      <c r="I162" s="14">
        <v>0</v>
      </c>
      <c r="J162" s="14">
        <v>1</v>
      </c>
      <c r="K162" s="14">
        <v>0</v>
      </c>
      <c r="L162" s="14">
        <v>2.5272753951518299E-3</v>
      </c>
      <c r="M162" s="14">
        <v>2.6953800230236202E-3</v>
      </c>
      <c r="N162" s="14">
        <v>210</v>
      </c>
      <c r="O162" s="14" t="s">
        <v>26</v>
      </c>
      <c r="P162" s="14" t="s">
        <v>34</v>
      </c>
      <c r="Q162" s="14" t="s">
        <v>1064</v>
      </c>
      <c r="R162" s="14" t="s">
        <v>984</v>
      </c>
      <c r="S162" s="14" t="s">
        <v>133</v>
      </c>
      <c r="T162" s="14" t="s">
        <v>1065</v>
      </c>
      <c r="V162" s="14">
        <v>1076.213</v>
      </c>
      <c r="W162" s="14">
        <v>2.1524260000000002</v>
      </c>
      <c r="X162" s="14" t="s">
        <v>1066</v>
      </c>
      <c r="Y162" s="26">
        <v>1.9269764102822454E-3</v>
      </c>
      <c r="Z162" s="22" t="str">
        <f>IF($AG$7 &lt;&gt; "", $AG$7 * Y162, "")</f>
        <v/>
      </c>
      <c r="AA162" s="22" t="str">
        <f>IF($AG$7 &lt;&gt; "", $AG$7 * L162 / $L$297,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315</v>
      </c>
      <c r="B163" t="s">
        <v>25</v>
      </c>
      <c r="C163">
        <v>183</v>
      </c>
      <c r="D163">
        <v>174</v>
      </c>
      <c r="E163">
        <v>168</v>
      </c>
      <c r="F163">
        <v>161</v>
      </c>
      <c r="G163" s="1">
        <v>-9.7236656540914096E-2</v>
      </c>
      <c r="H163" s="2">
        <v>1</v>
      </c>
      <c r="I163" s="14">
        <v>0</v>
      </c>
      <c r="J163" s="14">
        <v>1</v>
      </c>
      <c r="K163" s="14">
        <v>0</v>
      </c>
      <c r="L163" s="14">
        <v>3.0228195902796402E-3</v>
      </c>
      <c r="M163" s="14">
        <v>3.2337358755611199E-3</v>
      </c>
      <c r="N163" s="14">
        <v>57</v>
      </c>
      <c r="O163" s="14" t="s">
        <v>26</v>
      </c>
      <c r="P163" s="14" t="s">
        <v>27</v>
      </c>
      <c r="Q163" s="14" t="s">
        <v>316</v>
      </c>
      <c r="R163" s="14" t="s">
        <v>29</v>
      </c>
      <c r="S163" s="14" t="s">
        <v>317</v>
      </c>
      <c r="T163" s="14" t="s">
        <v>318</v>
      </c>
      <c r="V163" s="14">
        <v>1113.271</v>
      </c>
      <c r="W163" s="14">
        <v>2.2265419999999998</v>
      </c>
      <c r="X163" s="14" t="s">
        <v>319</v>
      </c>
      <c r="Y163" s="26">
        <v>2.3048149221022935E-3</v>
      </c>
      <c r="Z163" s="22" t="str">
        <f>IF($AG$7 &lt;&gt; "", $AG$7 * Y163, "")</f>
        <v/>
      </c>
      <c r="AA163" s="22" t="str">
        <f>IF($AG$7 &lt;&gt; "", $AG$7 * L163 / $L$297,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827</v>
      </c>
      <c r="B164" t="s">
        <v>25</v>
      </c>
      <c r="C164">
        <v>152</v>
      </c>
      <c r="D164">
        <v>126</v>
      </c>
      <c r="E164">
        <v>139</v>
      </c>
      <c r="F164">
        <v>155</v>
      </c>
      <c r="G164" s="1">
        <v>-0.108419123902694</v>
      </c>
      <c r="H164" s="2">
        <v>0.99426418534884498</v>
      </c>
      <c r="I164" s="14">
        <v>2.49820413903521E-3</v>
      </c>
      <c r="J164" s="14">
        <v>1</v>
      </c>
      <c r="K164" s="14">
        <v>0</v>
      </c>
      <c r="L164" s="14">
        <v>2.51075725531424E-3</v>
      </c>
      <c r="M164" s="14">
        <v>2.7073805442366702E-3</v>
      </c>
      <c r="N164" s="14">
        <v>159</v>
      </c>
      <c r="O164" s="14" t="s">
        <v>26</v>
      </c>
      <c r="P164" s="14" t="s">
        <v>34</v>
      </c>
      <c r="Q164" s="14" t="s">
        <v>828</v>
      </c>
      <c r="R164" s="14" t="s">
        <v>29</v>
      </c>
      <c r="S164" s="14" t="s">
        <v>829</v>
      </c>
      <c r="T164" s="14" t="s">
        <v>830</v>
      </c>
      <c r="V164" s="14">
        <v>1196.413</v>
      </c>
      <c r="W164" s="14">
        <v>2.3928259999999999</v>
      </c>
      <c r="X164" s="14" t="s">
        <v>831</v>
      </c>
      <c r="Y164" s="26">
        <v>1.9143817932215771E-3</v>
      </c>
      <c r="Z164" s="22" t="str">
        <f>IF($AG$7 &lt;&gt; "", $AG$7 * Y164, "")</f>
        <v/>
      </c>
      <c r="AA164" s="22" t="str">
        <f>IF($AG$7 &lt;&gt; "", $AG$7 * L164 / $L$297,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1083</v>
      </c>
      <c r="B165" t="s">
        <v>25</v>
      </c>
      <c r="C165">
        <v>147</v>
      </c>
      <c r="D165">
        <v>141</v>
      </c>
      <c r="E165">
        <v>132</v>
      </c>
      <c r="F165">
        <v>136</v>
      </c>
      <c r="G165" s="1">
        <v>-0.115752318589353</v>
      </c>
      <c r="H165" s="2">
        <v>0.99426418534884498</v>
      </c>
      <c r="I165" s="14">
        <v>2.49820413903521E-3</v>
      </c>
      <c r="J165" s="14">
        <v>1</v>
      </c>
      <c r="K165" s="14">
        <v>0</v>
      </c>
      <c r="L165" s="14">
        <v>2.4281665561262699E-3</v>
      </c>
      <c r="M165" s="14">
        <v>2.6313381375636501E-3</v>
      </c>
      <c r="N165" s="14">
        <v>215</v>
      </c>
      <c r="O165" s="14" t="s">
        <v>26</v>
      </c>
      <c r="P165" s="14" t="s">
        <v>27</v>
      </c>
      <c r="Q165" s="14" t="s">
        <v>1084</v>
      </c>
      <c r="R165" s="14" t="s">
        <v>984</v>
      </c>
      <c r="S165" s="14" t="s">
        <v>160</v>
      </c>
      <c r="T165" s="14" t="s">
        <v>1085</v>
      </c>
      <c r="V165" s="14">
        <v>958.03459999999995</v>
      </c>
      <c r="W165" s="14">
        <v>1.9160691999999999</v>
      </c>
      <c r="X165" s="14" t="s">
        <v>1086</v>
      </c>
      <c r="Y165" s="26">
        <v>1.8514087079182357E-3</v>
      </c>
      <c r="Z165" s="22" t="str">
        <f>IF($AG$7 &lt;&gt; "", $AG$7 * Y165, "")</f>
        <v/>
      </c>
      <c r="AA165" s="22" t="str">
        <f>IF($AG$7 &lt;&gt; "", $AG$7 * L165 / $L$297,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421</v>
      </c>
      <c r="B166" t="s">
        <v>25</v>
      </c>
      <c r="C166">
        <v>173</v>
      </c>
      <c r="D166">
        <v>191</v>
      </c>
      <c r="E166">
        <v>156</v>
      </c>
      <c r="F166">
        <v>140</v>
      </c>
      <c r="G166" s="1">
        <v>-0.12931590785973099</v>
      </c>
      <c r="H166" s="2">
        <v>0.97825484429446297</v>
      </c>
      <c r="I166" s="14">
        <v>9.5479928061272794E-3</v>
      </c>
      <c r="J166" s="14">
        <v>1</v>
      </c>
      <c r="K166" s="14">
        <v>0</v>
      </c>
      <c r="L166" s="14">
        <v>2.85763819190371E-3</v>
      </c>
      <c r="M166" s="14">
        <v>3.1255075861949498E-3</v>
      </c>
      <c r="N166" s="14">
        <v>78</v>
      </c>
      <c r="O166" s="14" t="s">
        <v>26</v>
      </c>
      <c r="P166" s="14" t="s">
        <v>50</v>
      </c>
      <c r="Q166" s="14" t="s">
        <v>422</v>
      </c>
      <c r="R166" s="14" t="s">
        <v>29</v>
      </c>
      <c r="S166" s="14" t="s">
        <v>423</v>
      </c>
      <c r="T166" s="14" t="s">
        <v>424</v>
      </c>
      <c r="V166" s="14">
        <v>913.07690000000002</v>
      </c>
      <c r="W166" s="14">
        <v>1.8261537999999999</v>
      </c>
      <c r="X166" s="14" t="s">
        <v>425</v>
      </c>
      <c r="Y166" s="26">
        <v>2.1788687514956106E-3</v>
      </c>
      <c r="Z166" s="22" t="str">
        <f>IF($AG$7 &lt;&gt; "", $AG$7 * Y166, "")</f>
        <v/>
      </c>
      <c r="AA166" s="22" t="str">
        <f>IF($AG$7 &lt;&gt; "", $AG$7 * L166 / $L$297,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345</v>
      </c>
      <c r="B167" t="s">
        <v>25</v>
      </c>
      <c r="C167">
        <v>255</v>
      </c>
      <c r="D167">
        <v>260</v>
      </c>
      <c r="E167">
        <v>234</v>
      </c>
      <c r="F167">
        <v>225</v>
      </c>
      <c r="G167" s="1">
        <v>-0.13353360855869401</v>
      </c>
      <c r="H167" s="2">
        <v>0.97248967228564098</v>
      </c>
      <c r="I167" s="14">
        <v>1.21150021289108E-2</v>
      </c>
      <c r="J167" s="14">
        <v>1</v>
      </c>
      <c r="K167" s="14">
        <v>0</v>
      </c>
      <c r="L167" s="14">
        <v>4.21212565858639E-3</v>
      </c>
      <c r="M167" s="14">
        <v>4.6207600522552503E-3</v>
      </c>
      <c r="N167" s="14">
        <v>63</v>
      </c>
      <c r="O167" s="14" t="s">
        <v>26</v>
      </c>
      <c r="P167" s="14" t="s">
        <v>142</v>
      </c>
      <c r="Q167" s="14" t="s">
        <v>346</v>
      </c>
      <c r="R167" s="14" t="s">
        <v>29</v>
      </c>
      <c r="S167" s="14" t="s">
        <v>347</v>
      </c>
      <c r="T167" s="14" t="s">
        <v>348</v>
      </c>
      <c r="V167" s="14">
        <v>1025.1210000000001</v>
      </c>
      <c r="W167" s="14">
        <v>2.0502419999999999</v>
      </c>
      <c r="X167" s="14" t="s">
        <v>349</v>
      </c>
      <c r="Y167" s="26">
        <v>3.2116273504704091E-3</v>
      </c>
      <c r="Z167" s="22" t="str">
        <f>IF($AG$7 &lt;&gt; "", $AG$7 * Y167, "")</f>
        <v/>
      </c>
      <c r="AA167" s="22" t="str">
        <f>IF($AG$7 &lt;&gt; "", $AG$7 * L167 / $L$297,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249</v>
      </c>
      <c r="B168" t="s">
        <v>25</v>
      </c>
      <c r="C168">
        <v>142</v>
      </c>
      <c r="D168">
        <v>135</v>
      </c>
      <c r="E168">
        <v>130</v>
      </c>
      <c r="F168">
        <v>136</v>
      </c>
      <c r="G168" s="1">
        <v>-0.13762931881387899</v>
      </c>
      <c r="H168" s="2">
        <v>0.97172189870709802</v>
      </c>
      <c r="I168" s="14">
        <v>1.24580099073034E-2</v>
      </c>
      <c r="J168" s="14">
        <v>1</v>
      </c>
      <c r="K168" s="14">
        <v>0</v>
      </c>
      <c r="L168" s="14">
        <v>2.3455758569383002E-3</v>
      </c>
      <c r="M168" s="14">
        <v>2.5807841554020901E-3</v>
      </c>
      <c r="N168" s="14">
        <v>44</v>
      </c>
      <c r="O168" s="14" t="s">
        <v>26</v>
      </c>
      <c r="P168" s="14" t="s">
        <v>250</v>
      </c>
      <c r="Q168" s="14" t="s">
        <v>251</v>
      </c>
      <c r="R168" s="14" t="s">
        <v>29</v>
      </c>
      <c r="S168" s="14" t="s">
        <v>252</v>
      </c>
      <c r="T168" s="14" t="s">
        <v>253</v>
      </c>
      <c r="V168" s="14">
        <v>1306.433</v>
      </c>
      <c r="W168" s="14">
        <v>2.6128659999999999</v>
      </c>
      <c r="X168" s="14" t="s">
        <v>254</v>
      </c>
      <c r="Y168" s="26">
        <v>1.7884356226148944E-3</v>
      </c>
      <c r="Z168" s="22" t="str">
        <f>IF($AG$7 &lt;&gt; "", $AG$7 * Y168, "")</f>
        <v/>
      </c>
      <c r="AA168" s="22" t="str">
        <f>IF($AG$7 &lt;&gt; "", $AG$7 * L168 / $L$297,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229</v>
      </c>
      <c r="B169" t="s">
        <v>25</v>
      </c>
      <c r="C169">
        <v>187</v>
      </c>
      <c r="D169">
        <v>177</v>
      </c>
      <c r="E169">
        <v>200</v>
      </c>
      <c r="F169">
        <v>153</v>
      </c>
      <c r="G169" s="1">
        <v>-0.13883960393008701</v>
      </c>
      <c r="H169" s="2">
        <v>0.96852589632478303</v>
      </c>
      <c r="I169" s="14">
        <v>1.38887626778615E-2</v>
      </c>
      <c r="J169" s="14">
        <v>1</v>
      </c>
      <c r="K169" s="14">
        <v>0</v>
      </c>
      <c r="L169" s="14">
        <v>3.0888921496300199E-3</v>
      </c>
      <c r="M169" s="14">
        <v>3.4008051221252498E-3</v>
      </c>
      <c r="N169" s="14">
        <v>40</v>
      </c>
      <c r="O169" s="14" t="s">
        <v>26</v>
      </c>
      <c r="P169" s="14" t="s">
        <v>224</v>
      </c>
      <c r="Q169" s="14" t="s">
        <v>230</v>
      </c>
      <c r="R169" s="14" t="s">
        <v>29</v>
      </c>
      <c r="S169" s="14" t="s">
        <v>231</v>
      </c>
      <c r="T169" s="14" t="s">
        <v>232</v>
      </c>
      <c r="V169" s="14">
        <v>950.05439999999999</v>
      </c>
      <c r="W169" s="14">
        <v>1.9001087999999999</v>
      </c>
      <c r="X169" s="14" t="s">
        <v>233</v>
      </c>
      <c r="Y169" s="26">
        <v>2.3551933903449666E-3</v>
      </c>
      <c r="Z169" s="22" t="str">
        <f>IF($AG$7 &lt;&gt; "", $AG$7 * Y169, "")</f>
        <v/>
      </c>
      <c r="AA169" s="22" t="str">
        <f>IF($AG$7 &lt;&gt; "", $AG$7 * L169 / $L$297,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136</v>
      </c>
      <c r="B170" t="s">
        <v>25</v>
      </c>
      <c r="C170">
        <v>104</v>
      </c>
      <c r="D170">
        <v>89</v>
      </c>
      <c r="E170">
        <v>105</v>
      </c>
      <c r="F170">
        <v>105</v>
      </c>
      <c r="G170" s="1">
        <v>-0.164059937511319</v>
      </c>
      <c r="H170" s="2">
        <v>0.966010717563618</v>
      </c>
      <c r="I170" s="14">
        <v>1.5018055206744501E-2</v>
      </c>
      <c r="J170" s="14">
        <v>1</v>
      </c>
      <c r="K170" s="14">
        <v>0</v>
      </c>
      <c r="L170" s="14">
        <v>1.71788654310974E-3</v>
      </c>
      <c r="M170" s="14">
        <v>1.9253454218366899E-3</v>
      </c>
      <c r="N170" s="14">
        <v>22</v>
      </c>
      <c r="O170" s="14" t="s">
        <v>26</v>
      </c>
      <c r="P170" s="14" t="s">
        <v>50</v>
      </c>
      <c r="Q170" s="14" t="s">
        <v>137</v>
      </c>
      <c r="R170" s="14" t="s">
        <v>29</v>
      </c>
      <c r="S170" s="14" t="s">
        <v>138</v>
      </c>
      <c r="T170" s="14" t="s">
        <v>139</v>
      </c>
      <c r="V170" s="14">
        <v>1129.366</v>
      </c>
      <c r="W170" s="14">
        <v>2.2587320000000002</v>
      </c>
      <c r="X170" s="14" t="s">
        <v>140</v>
      </c>
      <c r="Y170" s="26">
        <v>1.3098401743095E-3</v>
      </c>
      <c r="Z170" s="22" t="str">
        <f>IF($AG$7 &lt;&gt; "", $AG$7 * Y170, "")</f>
        <v/>
      </c>
      <c r="AA170" s="22" t="str">
        <f>IF($AG$7 &lt;&gt; "", $AG$7 * L170 / $L$297,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462</v>
      </c>
      <c r="B171" t="s">
        <v>25</v>
      </c>
      <c r="C171">
        <v>85</v>
      </c>
      <c r="D171">
        <v>86</v>
      </c>
      <c r="E171">
        <v>75</v>
      </c>
      <c r="F171">
        <v>84</v>
      </c>
      <c r="G171" s="1">
        <v>-0.16733879583132899</v>
      </c>
      <c r="H171" s="2">
        <v>0.966010717563618</v>
      </c>
      <c r="I171" s="14">
        <v>1.5018055206744501E-2</v>
      </c>
      <c r="J171" s="14">
        <v>1</v>
      </c>
      <c r="K171" s="14">
        <v>0</v>
      </c>
      <c r="L171" s="14">
        <v>1.4040418861954601E-3</v>
      </c>
      <c r="M171" s="14">
        <v>1.57723741600636E-3</v>
      </c>
      <c r="N171" s="14">
        <v>86</v>
      </c>
      <c r="O171" s="14" t="s">
        <v>26</v>
      </c>
      <c r="P171" s="14" t="s">
        <v>27</v>
      </c>
      <c r="Q171" s="14" t="s">
        <v>463</v>
      </c>
      <c r="R171" s="14" t="s">
        <v>29</v>
      </c>
      <c r="S171" s="14" t="s">
        <v>464</v>
      </c>
      <c r="T171" s="14" t="s">
        <v>465</v>
      </c>
      <c r="V171" s="14">
        <v>1095.28</v>
      </c>
      <c r="W171" s="14">
        <v>2.1905600000000001</v>
      </c>
      <c r="X171" s="14" t="s">
        <v>466</v>
      </c>
      <c r="Y171" s="26">
        <v>1.070542450156803E-3</v>
      </c>
      <c r="Z171" s="22" t="str">
        <f>IF($AG$7 &lt;&gt; "", $AG$7 * Y171, "")</f>
        <v/>
      </c>
      <c r="AA171" s="22" t="str">
        <f>IF($AG$7 &lt;&gt; "", $AG$7 * L171 / $L$297,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168</v>
      </c>
      <c r="B172" t="s">
        <v>25</v>
      </c>
      <c r="C172">
        <v>167</v>
      </c>
      <c r="D172">
        <v>153</v>
      </c>
      <c r="E172">
        <v>175</v>
      </c>
      <c r="F172">
        <v>154</v>
      </c>
      <c r="G172" s="1">
        <v>-0.16742142009404901</v>
      </c>
      <c r="H172" s="2">
        <v>0.95419360475563997</v>
      </c>
      <c r="I172" s="14">
        <v>2.0363498517654E-2</v>
      </c>
      <c r="J172" s="14">
        <v>1</v>
      </c>
      <c r="K172" s="14">
        <v>0</v>
      </c>
      <c r="L172" s="14">
        <v>2.7585293528781499E-3</v>
      </c>
      <c r="M172" s="14">
        <v>3.0982165239826602E-3</v>
      </c>
      <c r="N172" s="14">
        <v>28</v>
      </c>
      <c r="O172" s="14" t="s">
        <v>26</v>
      </c>
      <c r="P172" s="14" t="s">
        <v>27</v>
      </c>
      <c r="Q172" s="14" t="s">
        <v>169</v>
      </c>
      <c r="R172" s="14" t="s">
        <v>29</v>
      </c>
      <c r="S172" s="14" t="s">
        <v>170</v>
      </c>
      <c r="T172" s="14" t="s">
        <v>171</v>
      </c>
      <c r="V172" s="14">
        <v>1110.4079999999999</v>
      </c>
      <c r="W172" s="14">
        <v>2.2208160000000001</v>
      </c>
      <c r="X172" s="14" t="s">
        <v>172</v>
      </c>
      <c r="Y172" s="26">
        <v>2.1033010491316013E-3</v>
      </c>
      <c r="Z172" s="22" t="str">
        <f>IF($AG$7 &lt;&gt; "", $AG$7 * Y172, "")</f>
        <v/>
      </c>
      <c r="AA172" s="22" t="str">
        <f>IF($AG$7 &lt;&gt; "", $AG$7 * L172 / $L$297,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370</v>
      </c>
      <c r="B173" t="s">
        <v>25</v>
      </c>
      <c r="C173">
        <v>191</v>
      </c>
      <c r="D173">
        <v>187</v>
      </c>
      <c r="E173">
        <v>186</v>
      </c>
      <c r="F173">
        <v>180</v>
      </c>
      <c r="G173" s="1">
        <v>-0.172569985990149</v>
      </c>
      <c r="H173" s="2">
        <v>0.94799910060499104</v>
      </c>
      <c r="I173" s="14">
        <v>2.31920746898608E-2</v>
      </c>
      <c r="J173" s="14">
        <v>1</v>
      </c>
      <c r="K173" s="14">
        <v>0</v>
      </c>
      <c r="L173" s="14">
        <v>3.1549647089803901E-3</v>
      </c>
      <c r="M173" s="14">
        <v>3.5561919307418501E-3</v>
      </c>
      <c r="N173" s="14">
        <v>68</v>
      </c>
      <c r="O173" s="14" t="s">
        <v>26</v>
      </c>
      <c r="P173" s="14" t="s">
        <v>371</v>
      </c>
      <c r="Q173" s="14" t="s">
        <v>372</v>
      </c>
      <c r="R173" s="14" t="s">
        <v>29</v>
      </c>
      <c r="S173" s="14" t="s">
        <v>373</v>
      </c>
      <c r="T173" s="14" t="s">
        <v>374</v>
      </c>
      <c r="V173" s="14">
        <v>1039.2349999999999</v>
      </c>
      <c r="W173" s="14">
        <v>2.0784699999999998</v>
      </c>
      <c r="X173" s="14" t="s">
        <v>375</v>
      </c>
      <c r="Y173" s="26">
        <v>2.4055718585876398E-3</v>
      </c>
      <c r="Z173" s="22" t="str">
        <f>IF($AG$7 &lt;&gt; "", $AG$7 * Y173, "")</f>
        <v/>
      </c>
      <c r="AA173" s="22" t="str">
        <f>IF($AG$7 &lt;&gt; "", $AG$7 * L173 / $L$297,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682</v>
      </c>
      <c r="B174" t="s">
        <v>25</v>
      </c>
      <c r="C174">
        <v>125</v>
      </c>
      <c r="D174">
        <v>127</v>
      </c>
      <c r="E174">
        <v>124</v>
      </c>
      <c r="F174">
        <v>113</v>
      </c>
      <c r="G174" s="1">
        <v>-0.17967525801145501</v>
      </c>
      <c r="H174" s="2">
        <v>0.94799910060499104</v>
      </c>
      <c r="I174" s="14">
        <v>2.31920746898608E-2</v>
      </c>
      <c r="J174" s="14">
        <v>1</v>
      </c>
      <c r="K174" s="14">
        <v>0</v>
      </c>
      <c r="L174" s="14">
        <v>2.0647674796992099E-3</v>
      </c>
      <c r="M174" s="14">
        <v>2.33881784466098E-3</v>
      </c>
      <c r="N174" s="14">
        <v>130</v>
      </c>
      <c r="O174" s="14" t="s">
        <v>26</v>
      </c>
      <c r="P174" s="14" t="s">
        <v>27</v>
      </c>
      <c r="Q174" s="14" t="s">
        <v>683</v>
      </c>
      <c r="R174" s="14" t="s">
        <v>29</v>
      </c>
      <c r="S174" s="14" t="s">
        <v>684</v>
      </c>
      <c r="T174" s="14" t="s">
        <v>685</v>
      </c>
      <c r="V174" s="14">
        <v>1220.4090000000001</v>
      </c>
      <c r="W174" s="14">
        <v>2.4408180000000002</v>
      </c>
      <c r="X174" s="14" t="s">
        <v>686</v>
      </c>
      <c r="Y174" s="26">
        <v>1.5743271325835337E-3</v>
      </c>
      <c r="Z174" s="22" t="str">
        <f>IF($AG$7 &lt;&gt; "", $AG$7 * Y174, "")</f>
        <v/>
      </c>
      <c r="AA174" s="22" t="str">
        <f>IF($AG$7 &lt;&gt; "", $AG$7 * L174 / $L$297,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55</v>
      </c>
      <c r="B175" t="s">
        <v>25</v>
      </c>
      <c r="C175">
        <v>159</v>
      </c>
      <c r="D175">
        <v>170</v>
      </c>
      <c r="E175">
        <v>143</v>
      </c>
      <c r="F175">
        <v>150</v>
      </c>
      <c r="G175" s="1">
        <v>-0.18087406732965799</v>
      </c>
      <c r="H175" s="2">
        <v>0.94799910060499104</v>
      </c>
      <c r="I175" s="14">
        <v>2.31920746898608E-2</v>
      </c>
      <c r="J175" s="14">
        <v>1</v>
      </c>
      <c r="K175" s="14">
        <v>0</v>
      </c>
      <c r="L175" s="14">
        <v>2.6263842341774E-3</v>
      </c>
      <c r="M175" s="14">
        <v>2.97755635823685E-3</v>
      </c>
      <c r="N175" s="14">
        <v>6</v>
      </c>
      <c r="O175" s="14" t="s">
        <v>26</v>
      </c>
      <c r="P175" s="14" t="s">
        <v>27</v>
      </c>
      <c r="Q175" s="14" t="s">
        <v>56</v>
      </c>
      <c r="R175" s="14" t="s">
        <v>29</v>
      </c>
      <c r="S175" s="14" t="s">
        <v>57</v>
      </c>
      <c r="T175" s="14" t="s">
        <v>58</v>
      </c>
      <c r="V175" s="14">
        <v>1055.1990000000001</v>
      </c>
      <c r="W175" s="14">
        <v>2.110398</v>
      </c>
      <c r="X175" s="14" t="s">
        <v>59</v>
      </c>
      <c r="Y175" s="26">
        <v>2.0025441126462549E-3</v>
      </c>
      <c r="Z175" s="22" t="str">
        <f>IF($AG$7 &lt;&gt; "", $AG$7 * Y175, "")</f>
        <v/>
      </c>
      <c r="AA175" s="22" t="str">
        <f>IF($AG$7 &lt;&gt; "", $AG$7 * L175 / $L$297,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452</v>
      </c>
      <c r="B176" t="s">
        <v>25</v>
      </c>
      <c r="C176">
        <v>198</v>
      </c>
      <c r="D176">
        <v>172</v>
      </c>
      <c r="E176">
        <v>208</v>
      </c>
      <c r="F176">
        <v>198</v>
      </c>
      <c r="G176" s="1">
        <v>-0.18555362043363299</v>
      </c>
      <c r="H176" s="2">
        <v>0.94799910060499104</v>
      </c>
      <c r="I176" s="14">
        <v>2.31920746898608E-2</v>
      </c>
      <c r="J176" s="14">
        <v>1</v>
      </c>
      <c r="K176" s="14">
        <v>0</v>
      </c>
      <c r="L176" s="14">
        <v>3.2705916878435501E-3</v>
      </c>
      <c r="M176" s="14">
        <v>3.7200129288066999E-3</v>
      </c>
      <c r="N176" s="14">
        <v>84</v>
      </c>
      <c r="O176" s="14" t="s">
        <v>26</v>
      </c>
      <c r="P176" s="14" t="s">
        <v>224</v>
      </c>
      <c r="Q176" s="14" t="s">
        <v>453</v>
      </c>
      <c r="R176" s="14" t="s">
        <v>29</v>
      </c>
      <c r="S176" s="14" t="s">
        <v>454</v>
      </c>
      <c r="T176" s="14" t="s">
        <v>455</v>
      </c>
      <c r="V176" s="14">
        <v>1129.2760000000001</v>
      </c>
      <c r="W176" s="14">
        <v>2.2585519999999999</v>
      </c>
      <c r="X176" s="14" t="s">
        <v>456</v>
      </c>
      <c r="Y176" s="26">
        <v>2.4937341780123176E-3</v>
      </c>
      <c r="Z176" s="22" t="str">
        <f>IF($AG$7 &lt;&gt; "", $AG$7 * Y176, "")</f>
        <v/>
      </c>
      <c r="AA176" s="22" t="str">
        <f>IF($AG$7 &lt;&gt; "", $AG$7 * L176 / $L$297,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1039</v>
      </c>
      <c r="B177" t="s">
        <v>25</v>
      </c>
      <c r="C177">
        <v>106</v>
      </c>
      <c r="D177">
        <v>112</v>
      </c>
      <c r="E177">
        <v>89</v>
      </c>
      <c r="F177">
        <v>109</v>
      </c>
      <c r="G177" s="1">
        <v>-0.18910409489062799</v>
      </c>
      <c r="H177" s="2">
        <v>0.94799910060499104</v>
      </c>
      <c r="I177" s="14">
        <v>2.31920746898608E-2</v>
      </c>
      <c r="J177" s="14">
        <v>1</v>
      </c>
      <c r="K177" s="14">
        <v>0</v>
      </c>
      <c r="L177" s="14">
        <v>1.7509228227849301E-3</v>
      </c>
      <c r="M177" s="14">
        <v>1.9968137401208601E-3</v>
      </c>
      <c r="N177" s="14">
        <v>204</v>
      </c>
      <c r="O177" s="14" t="s">
        <v>26</v>
      </c>
      <c r="P177" s="14" t="s">
        <v>432</v>
      </c>
      <c r="Q177" s="14" t="s">
        <v>1040</v>
      </c>
      <c r="R177" s="14" t="s">
        <v>984</v>
      </c>
      <c r="S177" s="14" t="s">
        <v>103</v>
      </c>
      <c r="T177" s="14" t="s">
        <v>1041</v>
      </c>
      <c r="V177" s="14">
        <v>1156.3499999999999</v>
      </c>
      <c r="W177" s="14">
        <v>2.3127</v>
      </c>
      <c r="X177" s="14" t="s">
        <v>1042</v>
      </c>
      <c r="Y177" s="26">
        <v>1.3350294084308366E-3</v>
      </c>
      <c r="Z177" s="22" t="str">
        <f>IF($AG$7 &lt;&gt; "", $AG$7 * Y177, "")</f>
        <v/>
      </c>
      <c r="AA177" s="22" t="str">
        <f>IF($AG$7 &lt;&gt; "", $AG$7 * L177 / $L$297,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426</v>
      </c>
      <c r="B178" t="s">
        <v>25</v>
      </c>
      <c r="C178">
        <v>156</v>
      </c>
      <c r="D178">
        <v>140</v>
      </c>
      <c r="E178">
        <v>149</v>
      </c>
      <c r="F178">
        <v>169</v>
      </c>
      <c r="G178" s="1">
        <v>-0.195885926694117</v>
      </c>
      <c r="H178" s="2">
        <v>0.94799910060499104</v>
      </c>
      <c r="I178" s="14">
        <v>2.31920746898608E-2</v>
      </c>
      <c r="J178" s="14">
        <v>1</v>
      </c>
      <c r="K178" s="14">
        <v>0</v>
      </c>
      <c r="L178" s="14">
        <v>2.5768298146646202E-3</v>
      </c>
      <c r="M178" s="14">
        <v>2.95240196571502E-3</v>
      </c>
      <c r="N178" s="14">
        <v>79</v>
      </c>
      <c r="O178" s="14" t="s">
        <v>26</v>
      </c>
      <c r="P178" s="14" t="s">
        <v>250</v>
      </c>
      <c r="Q178" s="14" t="s">
        <v>427</v>
      </c>
      <c r="R178" s="14" t="s">
        <v>29</v>
      </c>
      <c r="S178" s="14" t="s">
        <v>428</v>
      </c>
      <c r="T178" s="14" t="s">
        <v>429</v>
      </c>
      <c r="V178" s="14">
        <v>1290.434</v>
      </c>
      <c r="W178" s="14">
        <v>2.5808680000000002</v>
      </c>
      <c r="X178" s="14" t="s">
        <v>430</v>
      </c>
      <c r="Y178" s="26">
        <v>1.9647602614642503E-3</v>
      </c>
      <c r="Z178" s="22" t="str">
        <f>IF($AG$7 &lt;&gt; "", $AG$7 * Y178, "")</f>
        <v/>
      </c>
      <c r="AA178" s="22" t="str">
        <f>IF($AG$7 &lt;&gt; "", $AG$7 * L178 / $L$297,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552</v>
      </c>
      <c r="B179" t="s">
        <v>25</v>
      </c>
      <c r="C179">
        <v>406</v>
      </c>
      <c r="D179">
        <v>431</v>
      </c>
      <c r="E179">
        <v>391</v>
      </c>
      <c r="F179">
        <v>375</v>
      </c>
      <c r="G179" s="1">
        <v>-0.197927258072255</v>
      </c>
      <c r="H179" s="2">
        <v>0.94788125195943695</v>
      </c>
      <c r="I179" s="14">
        <v>2.32460665110856E-2</v>
      </c>
      <c r="J179" s="14">
        <v>1</v>
      </c>
      <c r="K179" s="14">
        <v>0</v>
      </c>
      <c r="L179" s="14">
        <v>6.7063647740630396E-3</v>
      </c>
      <c r="M179" s="14">
        <v>7.6928016078999396E-3</v>
      </c>
      <c r="N179" s="14">
        <v>104</v>
      </c>
      <c r="O179" s="14" t="s">
        <v>26</v>
      </c>
      <c r="P179" s="14" t="s">
        <v>34</v>
      </c>
      <c r="Q179" s="14" t="s">
        <v>553</v>
      </c>
      <c r="R179" s="14" t="s">
        <v>29</v>
      </c>
      <c r="S179" s="14" t="s">
        <v>554</v>
      </c>
      <c r="T179" s="14" t="s">
        <v>555</v>
      </c>
      <c r="V179" s="14">
        <v>1104.268</v>
      </c>
      <c r="W179" s="14">
        <v>2.2085360000000001</v>
      </c>
      <c r="X179" s="14" t="s">
        <v>556</v>
      </c>
      <c r="Y179" s="26">
        <v>5.1134145266313177E-3</v>
      </c>
      <c r="Z179" s="22" t="str">
        <f>IF($AG$7 &lt;&gt; "", $AG$7 * Y179, "")</f>
        <v/>
      </c>
      <c r="AA179" s="22" t="str">
        <f>IF($AG$7 &lt;&gt; "", $AG$7 * L179 / $L$297,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1285</v>
      </c>
      <c r="B180" t="s">
        <v>25</v>
      </c>
      <c r="C180">
        <v>159</v>
      </c>
      <c r="D180">
        <v>164</v>
      </c>
      <c r="E180">
        <v>144</v>
      </c>
      <c r="F180">
        <v>163</v>
      </c>
      <c r="G180" s="1">
        <v>-0.207218598293918</v>
      </c>
      <c r="H180" s="2">
        <v>0.94788125195943695</v>
      </c>
      <c r="I180" s="14">
        <v>2.32460665110856E-2</v>
      </c>
      <c r="J180" s="14">
        <v>1</v>
      </c>
      <c r="K180" s="14">
        <v>0</v>
      </c>
      <c r="L180" s="14">
        <v>2.6263842341774E-3</v>
      </c>
      <c r="M180" s="14">
        <v>3.0326944203292999E-3</v>
      </c>
      <c r="N180" s="14">
        <v>265</v>
      </c>
      <c r="O180" s="14" t="s">
        <v>26</v>
      </c>
      <c r="P180" s="14" t="s">
        <v>27</v>
      </c>
      <c r="Q180" s="14" t="s">
        <v>1286</v>
      </c>
      <c r="R180" s="14" t="s">
        <v>984</v>
      </c>
      <c r="S180" s="14" t="s">
        <v>408</v>
      </c>
      <c r="T180" s="14" t="s">
        <v>1287</v>
      </c>
      <c r="V180" s="14">
        <v>1110.2329999999999</v>
      </c>
      <c r="W180" s="14">
        <v>2.2204660000000001</v>
      </c>
      <c r="X180" s="14" t="s">
        <v>1288</v>
      </c>
      <c r="Y180" s="26">
        <v>2.0025441126462549E-3</v>
      </c>
      <c r="Z180" s="22" t="str">
        <f>IF($AG$7 &lt;&gt; "", $AG$7 * Y180, "")</f>
        <v/>
      </c>
      <c r="AA180" s="22" t="str">
        <f>IF($AG$7 &lt;&gt; "", $AG$7 * L180 / $L$297,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632</v>
      </c>
      <c r="B181" t="s">
        <v>25</v>
      </c>
      <c r="C181">
        <v>128</v>
      </c>
      <c r="D181">
        <v>139</v>
      </c>
      <c r="E181">
        <v>139</v>
      </c>
      <c r="F181">
        <v>103</v>
      </c>
      <c r="G181" s="1">
        <v>-0.208215205163056</v>
      </c>
      <c r="H181" s="2">
        <v>0.94788125195943695</v>
      </c>
      <c r="I181" s="14">
        <v>2.32460665110856E-2</v>
      </c>
      <c r="J181" s="14">
        <v>1</v>
      </c>
      <c r="K181" s="14">
        <v>0</v>
      </c>
      <c r="L181" s="14">
        <v>2.1143218992119902E-3</v>
      </c>
      <c r="M181" s="14">
        <v>2.4424232946380401E-3</v>
      </c>
      <c r="N181" s="14">
        <v>120</v>
      </c>
      <c r="O181" s="14" t="s">
        <v>26</v>
      </c>
      <c r="P181" s="14" t="s">
        <v>27</v>
      </c>
      <c r="Q181" s="14" t="s">
        <v>633</v>
      </c>
      <c r="R181" s="14" t="s">
        <v>29</v>
      </c>
      <c r="S181" s="14" t="s">
        <v>634</v>
      </c>
      <c r="T181" s="14" t="s">
        <v>635</v>
      </c>
      <c r="V181" s="14">
        <v>1209.4929999999999</v>
      </c>
      <c r="W181" s="14">
        <v>2.4189859999999999</v>
      </c>
      <c r="X181" s="14" t="s">
        <v>636</v>
      </c>
      <c r="Y181" s="26">
        <v>1.6121109837655386E-3</v>
      </c>
      <c r="Z181" s="22" t="str">
        <f>IF($AG$7 &lt;&gt; "", $AG$7 * Y181, "")</f>
        <v/>
      </c>
      <c r="AA181" s="22" t="str">
        <f>IF($AG$7 &lt;&gt; "", $AG$7 * L181 / $L$297,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152</v>
      </c>
      <c r="B182" t="s">
        <v>25</v>
      </c>
      <c r="C182">
        <v>139</v>
      </c>
      <c r="D182">
        <v>150</v>
      </c>
      <c r="E182">
        <v>134</v>
      </c>
      <c r="F182">
        <v>129</v>
      </c>
      <c r="G182" s="1">
        <v>-0.208948444952716</v>
      </c>
      <c r="H182" s="2">
        <v>0.94788125195943695</v>
      </c>
      <c r="I182" s="14">
        <v>2.32460665110856E-2</v>
      </c>
      <c r="J182" s="14">
        <v>1</v>
      </c>
      <c r="K182" s="14">
        <v>0</v>
      </c>
      <c r="L182" s="14">
        <v>2.2960214374255199E-3</v>
      </c>
      <c r="M182" s="14">
        <v>2.6541331110090699E-3</v>
      </c>
      <c r="N182" s="14">
        <v>25</v>
      </c>
      <c r="O182" s="14" t="s">
        <v>26</v>
      </c>
      <c r="P182" s="14" t="s">
        <v>142</v>
      </c>
      <c r="Q182" s="14" t="s">
        <v>153</v>
      </c>
      <c r="R182" s="14" t="s">
        <v>29</v>
      </c>
      <c r="S182" s="14" t="s">
        <v>154</v>
      </c>
      <c r="T182" s="14" t="s">
        <v>155</v>
      </c>
      <c r="V182" s="14">
        <v>1344.491</v>
      </c>
      <c r="W182" s="14">
        <v>2.6889820000000002</v>
      </c>
      <c r="X182" s="14" t="s">
        <v>156</v>
      </c>
      <c r="Y182" s="26">
        <v>1.7506517714328896E-3</v>
      </c>
      <c r="Z182" s="22" t="str">
        <f>IF($AG$7 &lt;&gt; "", $AG$7 * Y182, "")</f>
        <v/>
      </c>
      <c r="AA182" s="22" t="str">
        <f>IF($AG$7 &lt;&gt; "", $AG$7 * L182 / $L$297,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81</v>
      </c>
      <c r="B183" t="s">
        <v>25</v>
      </c>
      <c r="C183">
        <v>203</v>
      </c>
      <c r="D183">
        <v>223</v>
      </c>
      <c r="E183">
        <v>198</v>
      </c>
      <c r="F183">
        <v>183</v>
      </c>
      <c r="G183" s="1">
        <v>-0.210286693442992</v>
      </c>
      <c r="H183" s="2">
        <v>0.94788125195943695</v>
      </c>
      <c r="I183" s="14">
        <v>2.32460665110856E-2</v>
      </c>
      <c r="J183" s="14">
        <v>1</v>
      </c>
      <c r="K183" s="14">
        <v>0</v>
      </c>
      <c r="L183" s="14">
        <v>3.3531823870315198E-3</v>
      </c>
      <c r="M183" s="14">
        <v>3.8795468068874902E-3</v>
      </c>
      <c r="N183" s="14">
        <v>11</v>
      </c>
      <c r="O183" s="14" t="s">
        <v>26</v>
      </c>
      <c r="P183" s="14" t="s">
        <v>27</v>
      </c>
      <c r="Q183" s="14" t="s">
        <v>82</v>
      </c>
      <c r="R183" s="14" t="s">
        <v>29</v>
      </c>
      <c r="S183" s="14" t="s">
        <v>83</v>
      </c>
      <c r="T183" s="14" t="s">
        <v>84</v>
      </c>
      <c r="V183" s="14">
        <v>1308.4949999999999</v>
      </c>
      <c r="W183" s="14">
        <v>2.6169899999999999</v>
      </c>
      <c r="X183" s="14" t="s">
        <v>85</v>
      </c>
      <c r="Y183" s="26">
        <v>2.5567072633156589E-3</v>
      </c>
      <c r="Z183" s="22" t="str">
        <f>IF($AG$7 &lt;&gt; "", $AG$7 * Y183, "")</f>
        <v/>
      </c>
      <c r="AA183" s="22" t="str">
        <f>IF($AG$7 &lt;&gt; "", $AG$7 * L183 / $L$297,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1232</v>
      </c>
      <c r="B184" t="s">
        <v>25</v>
      </c>
      <c r="C184">
        <v>129</v>
      </c>
      <c r="D184">
        <v>129</v>
      </c>
      <c r="E184">
        <v>134</v>
      </c>
      <c r="F184">
        <v>122</v>
      </c>
      <c r="G184" s="1">
        <v>-0.21554463200678201</v>
      </c>
      <c r="H184" s="2">
        <v>0.94788125195943695</v>
      </c>
      <c r="I184" s="14">
        <v>2.32460665110856E-2</v>
      </c>
      <c r="J184" s="14">
        <v>1</v>
      </c>
      <c r="K184" s="14">
        <v>0</v>
      </c>
      <c r="L184" s="14">
        <v>2.1308400390495901E-3</v>
      </c>
      <c r="M184" s="14">
        <v>2.47453448606479E-3</v>
      </c>
      <c r="N184" s="14">
        <v>252</v>
      </c>
      <c r="O184" s="14" t="s">
        <v>26</v>
      </c>
      <c r="P184" s="14" t="s">
        <v>27</v>
      </c>
      <c r="Q184" s="14" t="s">
        <v>1233</v>
      </c>
      <c r="R184" s="14" t="s">
        <v>984</v>
      </c>
      <c r="S184" s="14" t="s">
        <v>347</v>
      </c>
      <c r="T184" s="14" t="s">
        <v>1234</v>
      </c>
      <c r="V184" s="14">
        <v>1174.431</v>
      </c>
      <c r="W184" s="14">
        <v>2.348862</v>
      </c>
      <c r="X184" s="14" t="s">
        <v>1235</v>
      </c>
      <c r="Y184" s="26">
        <v>1.6247056008262069E-3</v>
      </c>
      <c r="Z184" s="22" t="str">
        <f>IF($AG$7 &lt;&gt; "", $AG$7 * Y184, "")</f>
        <v/>
      </c>
      <c r="AA184" s="22" t="str">
        <f>IF($AG$7 &lt;&gt; "", $AG$7 * L184 / $L$297,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1277</v>
      </c>
      <c r="B185" t="s">
        <v>25</v>
      </c>
      <c r="C185">
        <v>150</v>
      </c>
      <c r="D185">
        <v>147</v>
      </c>
      <c r="E185">
        <v>147</v>
      </c>
      <c r="F185">
        <v>154</v>
      </c>
      <c r="G185" s="1">
        <v>-0.21871834140045701</v>
      </c>
      <c r="H185" s="2">
        <v>0.94788125195943695</v>
      </c>
      <c r="I185" s="14">
        <v>2.32460665110856E-2</v>
      </c>
      <c r="J185" s="14">
        <v>1</v>
      </c>
      <c r="K185" s="14">
        <v>0</v>
      </c>
      <c r="L185" s="14">
        <v>2.4777209756390501E-3</v>
      </c>
      <c r="M185" s="14">
        <v>2.8839395264622998E-3</v>
      </c>
      <c r="N185" s="14">
        <v>263</v>
      </c>
      <c r="O185" s="14" t="s">
        <v>26</v>
      </c>
      <c r="P185" s="14" t="s">
        <v>158</v>
      </c>
      <c r="Q185" s="14" t="s">
        <v>1278</v>
      </c>
      <c r="R185" s="14" t="s">
        <v>984</v>
      </c>
      <c r="S185" s="14" t="s">
        <v>398</v>
      </c>
      <c r="T185" s="14" t="s">
        <v>1279</v>
      </c>
      <c r="V185" s="14">
        <v>918.9932</v>
      </c>
      <c r="W185" s="14">
        <v>1.8379863999999999</v>
      </c>
      <c r="X185" s="14" t="s">
        <v>1280</v>
      </c>
      <c r="Y185" s="26">
        <v>1.8891925591002405E-3</v>
      </c>
      <c r="Z185" s="22" t="str">
        <f>IF($AG$7 &lt;&gt; "", $AG$7 * Y185, "")</f>
        <v/>
      </c>
      <c r="AA185" s="22" t="str">
        <f>IF($AG$7 &lt;&gt; "", $AG$7 * L185 / $L$297,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1107</v>
      </c>
      <c r="B186" t="s">
        <v>25</v>
      </c>
      <c r="C186">
        <v>167</v>
      </c>
      <c r="D186">
        <v>171</v>
      </c>
      <c r="E186">
        <v>166</v>
      </c>
      <c r="F186">
        <v>163</v>
      </c>
      <c r="G186" s="1">
        <v>-0.22095311912128099</v>
      </c>
      <c r="H186" s="2">
        <v>0.94788125195943695</v>
      </c>
      <c r="I186" s="14">
        <v>2.32460665110856E-2</v>
      </c>
      <c r="J186" s="14">
        <v>1</v>
      </c>
      <c r="K186" s="14">
        <v>0</v>
      </c>
      <c r="L186" s="14">
        <v>2.7585293528781499E-3</v>
      </c>
      <c r="M186" s="14">
        <v>3.21551583421226E-3</v>
      </c>
      <c r="N186" s="14">
        <v>221</v>
      </c>
      <c r="O186" s="14" t="s">
        <v>26</v>
      </c>
      <c r="P186" s="14" t="s">
        <v>142</v>
      </c>
      <c r="Q186" s="14" t="s">
        <v>1108</v>
      </c>
      <c r="R186" s="14" t="s">
        <v>984</v>
      </c>
      <c r="S186" s="14" t="s">
        <v>190</v>
      </c>
      <c r="T186" s="14" t="s">
        <v>1109</v>
      </c>
      <c r="V186" s="14">
        <v>1003.115</v>
      </c>
      <c r="W186" s="14">
        <v>2.00623</v>
      </c>
      <c r="X186" s="14" t="s">
        <v>1110</v>
      </c>
      <c r="Y186" s="26">
        <v>2.1033010491316013E-3</v>
      </c>
      <c r="Z186" s="22" t="str">
        <f>IF($AG$7 &lt;&gt; "", $AG$7 * Y186, "")</f>
        <v/>
      </c>
      <c r="AA186" s="22" t="str">
        <f>IF($AG$7 &lt;&gt; "", $AG$7 * L186 / $L$297,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350</v>
      </c>
      <c r="B187" t="s">
        <v>25</v>
      </c>
      <c r="C187">
        <v>203</v>
      </c>
      <c r="D187">
        <v>210</v>
      </c>
      <c r="E187">
        <v>220</v>
      </c>
      <c r="F187">
        <v>182</v>
      </c>
      <c r="G187" s="1">
        <v>-0.22863772549761699</v>
      </c>
      <c r="H187" s="2">
        <v>0.94788125195943695</v>
      </c>
      <c r="I187" s="14">
        <v>2.32460665110856E-2</v>
      </c>
      <c r="J187" s="14">
        <v>1</v>
      </c>
      <c r="K187" s="14">
        <v>0</v>
      </c>
      <c r="L187" s="14">
        <v>3.3531823870315198E-3</v>
      </c>
      <c r="M187" s="14">
        <v>3.9291582128549102E-3</v>
      </c>
      <c r="N187" s="14">
        <v>64</v>
      </c>
      <c r="O187" s="14" t="s">
        <v>26</v>
      </c>
      <c r="P187" s="14" t="s">
        <v>27</v>
      </c>
      <c r="Q187" s="14" t="s">
        <v>351</v>
      </c>
      <c r="R187" s="14" t="s">
        <v>29</v>
      </c>
      <c r="S187" s="14" t="s">
        <v>352</v>
      </c>
      <c r="T187" s="14" t="s">
        <v>353</v>
      </c>
      <c r="V187" s="14">
        <v>1140.299</v>
      </c>
      <c r="W187" s="14">
        <v>2.2805979999999999</v>
      </c>
      <c r="X187" s="14" t="s">
        <v>354</v>
      </c>
      <c r="Y187" s="26">
        <v>2.5567072633156589E-3</v>
      </c>
      <c r="Z187" s="22" t="str">
        <f>IF($AG$7 &lt;&gt; "", $AG$7 * Y187, "")</f>
        <v/>
      </c>
      <c r="AA187" s="22" t="str">
        <f>IF($AG$7 &lt;&gt; "", $AG$7 * L187 / $L$297,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376</v>
      </c>
      <c r="B188" t="s">
        <v>25</v>
      </c>
      <c r="C188">
        <v>164</v>
      </c>
      <c r="D188">
        <v>170</v>
      </c>
      <c r="E188">
        <v>162</v>
      </c>
      <c r="F188">
        <v>163</v>
      </c>
      <c r="G188" s="1">
        <v>-0.23286713676167101</v>
      </c>
      <c r="H188" s="2">
        <v>0.94788125195943695</v>
      </c>
      <c r="I188" s="14">
        <v>2.32460665110856E-2</v>
      </c>
      <c r="J188" s="14">
        <v>1</v>
      </c>
      <c r="K188" s="14">
        <v>0</v>
      </c>
      <c r="L188" s="14">
        <v>2.7089749333653601E-3</v>
      </c>
      <c r="M188" s="14">
        <v>3.18400102732704E-3</v>
      </c>
      <c r="N188" s="14">
        <v>69</v>
      </c>
      <c r="O188" s="14" t="s">
        <v>26</v>
      </c>
      <c r="P188" s="14" t="s">
        <v>34</v>
      </c>
      <c r="Q188" s="14" t="s">
        <v>377</v>
      </c>
      <c r="R188" s="14" t="s">
        <v>29</v>
      </c>
      <c r="S188" s="14" t="s">
        <v>378</v>
      </c>
      <c r="T188" s="14" t="s">
        <v>379</v>
      </c>
      <c r="V188" s="14">
        <v>1150.3810000000001</v>
      </c>
      <c r="W188" s="14">
        <v>2.3007620000000002</v>
      </c>
      <c r="X188" s="14" t="s">
        <v>380</v>
      </c>
      <c r="Y188" s="26">
        <v>2.0655171979495962E-3</v>
      </c>
      <c r="Z188" s="22" t="str">
        <f>IF($AG$7 &lt;&gt; "", $AG$7 * Y188, "")</f>
        <v/>
      </c>
      <c r="AA188" s="22" t="str">
        <f>IF($AG$7 &lt;&gt; "", $AG$7 * L188 / $L$297,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942</v>
      </c>
      <c r="B189" t="s">
        <v>25</v>
      </c>
      <c r="C189">
        <v>187</v>
      </c>
      <c r="D189">
        <v>186</v>
      </c>
      <c r="E189">
        <v>205</v>
      </c>
      <c r="F189">
        <v>176</v>
      </c>
      <c r="G189" s="1">
        <v>-0.23784386560293</v>
      </c>
      <c r="H189" s="2">
        <v>0.94277747151328894</v>
      </c>
      <c r="I189" s="14">
        <v>2.5590803867656602E-2</v>
      </c>
      <c r="J189" s="14">
        <v>1</v>
      </c>
      <c r="K189" s="14">
        <v>0</v>
      </c>
      <c r="L189" s="14">
        <v>3.0888921496300199E-3</v>
      </c>
      <c r="M189" s="14">
        <v>3.6428010444902702E-3</v>
      </c>
      <c r="N189" s="14">
        <v>182</v>
      </c>
      <c r="O189" s="14" t="s">
        <v>26</v>
      </c>
      <c r="P189" s="14" t="s">
        <v>27</v>
      </c>
      <c r="Q189" s="14" t="s">
        <v>943</v>
      </c>
      <c r="R189" s="14" t="s">
        <v>29</v>
      </c>
      <c r="S189" s="14" t="s">
        <v>944</v>
      </c>
      <c r="T189" s="14" t="s">
        <v>945</v>
      </c>
      <c r="V189" s="14">
        <v>1066.3489999999999</v>
      </c>
      <c r="W189" s="14">
        <v>2.132698</v>
      </c>
      <c r="X189" s="14" t="s">
        <v>946</v>
      </c>
      <c r="Y189" s="26">
        <v>2.3551933903449666E-3</v>
      </c>
      <c r="Z189" s="22" t="str">
        <f>IF($AG$7 &lt;&gt; "", $AG$7 * Y189, "")</f>
        <v/>
      </c>
      <c r="AA189" s="22" t="str">
        <f>IF($AG$7 &lt;&gt; "", $AG$7 * L189 / $L$297,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922</v>
      </c>
      <c r="B190" t="s">
        <v>25</v>
      </c>
      <c r="C190">
        <v>127</v>
      </c>
      <c r="D190">
        <v>122</v>
      </c>
      <c r="E190">
        <v>137</v>
      </c>
      <c r="F190">
        <v>128</v>
      </c>
      <c r="G190" s="1">
        <v>-0.246502969928035</v>
      </c>
      <c r="H190" s="2">
        <v>0.94277747151328894</v>
      </c>
      <c r="I190" s="14">
        <v>2.5590803867656602E-2</v>
      </c>
      <c r="J190" s="14">
        <v>1</v>
      </c>
      <c r="K190" s="14">
        <v>0</v>
      </c>
      <c r="L190" s="14">
        <v>2.0978037593743998E-3</v>
      </c>
      <c r="M190" s="14">
        <v>2.48920101484093E-3</v>
      </c>
      <c r="N190" s="14">
        <v>178</v>
      </c>
      <c r="O190" s="14" t="s">
        <v>26</v>
      </c>
      <c r="P190" s="14" t="s">
        <v>142</v>
      </c>
      <c r="Q190" s="14" t="s">
        <v>923</v>
      </c>
      <c r="R190" s="14" t="s">
        <v>29</v>
      </c>
      <c r="S190" s="14" t="s">
        <v>924</v>
      </c>
      <c r="T190" s="14" t="s">
        <v>925</v>
      </c>
      <c r="V190" s="14">
        <v>1216.3599999999999</v>
      </c>
      <c r="W190" s="14">
        <v>2.4327200000000002</v>
      </c>
      <c r="X190" s="14" t="s">
        <v>926</v>
      </c>
      <c r="Y190" s="26">
        <v>1.5995163667048703E-3</v>
      </c>
      <c r="Z190" s="22" t="str">
        <f>IF($AG$7 &lt;&gt; "", $AG$7 * Y190, "")</f>
        <v/>
      </c>
      <c r="AA190" s="22" t="str">
        <f>IF($AG$7 &lt;&gt; "", $AG$7 * L190 / $L$297,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91</v>
      </c>
      <c r="B191" t="s">
        <v>25</v>
      </c>
      <c r="C191">
        <v>155</v>
      </c>
      <c r="D191">
        <v>166</v>
      </c>
      <c r="E191">
        <v>145</v>
      </c>
      <c r="F191">
        <v>161</v>
      </c>
      <c r="G191" s="1">
        <v>-0.24662666176064299</v>
      </c>
      <c r="H191" s="2">
        <v>0.94277747151328894</v>
      </c>
      <c r="I191" s="14">
        <v>2.5590803867656602E-2</v>
      </c>
      <c r="J191" s="14">
        <v>1</v>
      </c>
      <c r="K191" s="14">
        <v>0</v>
      </c>
      <c r="L191" s="14">
        <v>2.5603116748270198E-3</v>
      </c>
      <c r="M191" s="14">
        <v>3.0382907719497202E-3</v>
      </c>
      <c r="N191" s="14">
        <v>13</v>
      </c>
      <c r="O191" s="14" t="s">
        <v>26</v>
      </c>
      <c r="P191" s="14" t="s">
        <v>27</v>
      </c>
      <c r="Q191" s="14" t="s">
        <v>92</v>
      </c>
      <c r="R191" s="14" t="s">
        <v>29</v>
      </c>
      <c r="S191" s="14" t="s">
        <v>93</v>
      </c>
      <c r="T191" s="14" t="s">
        <v>94</v>
      </c>
      <c r="V191" s="14">
        <v>996.15030000000002</v>
      </c>
      <c r="W191" s="14">
        <v>1.9923006000000001</v>
      </c>
      <c r="X191" s="14" t="s">
        <v>95</v>
      </c>
      <c r="Y191" s="26">
        <v>1.952165644403582E-3</v>
      </c>
      <c r="Z191" s="22" t="str">
        <f>IF($AG$7 &lt;&gt; "", $AG$7 * Y191, "")</f>
        <v/>
      </c>
      <c r="AA191" s="22" t="str">
        <f>IF($AG$7 &lt;&gt; "", $AG$7 * L191 / $L$297,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1354</v>
      </c>
      <c r="B192" t="s">
        <v>25</v>
      </c>
      <c r="C192">
        <v>165</v>
      </c>
      <c r="D192">
        <v>162</v>
      </c>
      <c r="E192">
        <v>167</v>
      </c>
      <c r="F192">
        <v>177</v>
      </c>
      <c r="G192" s="1">
        <v>-0.25729192025944397</v>
      </c>
      <c r="H192" s="2">
        <v>0.92891076152207996</v>
      </c>
      <c r="I192" s="14">
        <v>3.20260057480879E-2</v>
      </c>
      <c r="J192" s="14">
        <v>1</v>
      </c>
      <c r="K192" s="14">
        <v>0</v>
      </c>
      <c r="L192" s="14">
        <v>2.72549307320296E-3</v>
      </c>
      <c r="M192" s="14">
        <v>3.25835093866828E-3</v>
      </c>
      <c r="N192" s="14">
        <v>282</v>
      </c>
      <c r="O192" s="14" t="s">
        <v>26</v>
      </c>
      <c r="P192" s="14" t="s">
        <v>27</v>
      </c>
      <c r="Q192" s="14" t="s">
        <v>1355</v>
      </c>
      <c r="R192" s="14" t="s">
        <v>984</v>
      </c>
      <c r="S192" s="14" t="s">
        <v>489</v>
      </c>
      <c r="T192" s="14" t="s">
        <v>1356</v>
      </c>
      <c r="V192" s="14">
        <v>1078.2750000000001</v>
      </c>
      <c r="W192" s="14">
        <v>2.1565500000000002</v>
      </c>
      <c r="X192" s="14" t="s">
        <v>1357</v>
      </c>
      <c r="Y192" s="26">
        <v>2.0781118150102647E-3</v>
      </c>
      <c r="Z192" s="22" t="str">
        <f>IF($AG$7 &lt;&gt; "", $AG$7 * Y192, "")</f>
        <v/>
      </c>
      <c r="AA192" s="22" t="str">
        <f>IF($AG$7 &lt;&gt; "", $AG$7 * L192 / $L$297,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1398</v>
      </c>
      <c r="B193" t="s">
        <v>25</v>
      </c>
      <c r="C193">
        <v>258</v>
      </c>
      <c r="D193">
        <v>265</v>
      </c>
      <c r="E193">
        <v>280</v>
      </c>
      <c r="F193">
        <v>248</v>
      </c>
      <c r="G193" s="1">
        <v>-0.25773655337108498</v>
      </c>
      <c r="H193" s="2">
        <v>0.92656789749269997</v>
      </c>
      <c r="I193" s="14">
        <v>3.3122750736893497E-2</v>
      </c>
      <c r="J193" s="14">
        <v>1</v>
      </c>
      <c r="K193" s="14">
        <v>0</v>
      </c>
      <c r="L193" s="14">
        <v>4.2616800780991698E-3</v>
      </c>
      <c r="M193" s="14">
        <v>5.0956279730582999E-3</v>
      </c>
      <c r="N193" s="14">
        <v>293</v>
      </c>
      <c r="O193" s="14" t="s">
        <v>26</v>
      </c>
      <c r="P193" s="14" t="s">
        <v>27</v>
      </c>
      <c r="Q193" s="14" t="s">
        <v>1399</v>
      </c>
      <c r="R193" s="14" t="s">
        <v>984</v>
      </c>
      <c r="S193" s="14" t="s">
        <v>544</v>
      </c>
      <c r="T193" s="14" t="s">
        <v>1400</v>
      </c>
      <c r="V193" s="14">
        <v>1057.2329999999999</v>
      </c>
      <c r="W193" s="14">
        <v>2.1144660000000002</v>
      </c>
      <c r="X193" s="14" t="s">
        <v>1401</v>
      </c>
      <c r="Y193" s="26">
        <v>3.2494112016524137E-3</v>
      </c>
      <c r="Z193" s="22" t="str">
        <f>IF($AG$7 &lt;&gt; "", $AG$7 * Y193, "")</f>
        <v/>
      </c>
      <c r="AA193" s="22" t="str">
        <f>IF($AG$7 &lt;&gt; "", $AG$7 * L193 / $L$297,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1099</v>
      </c>
      <c r="B194" t="s">
        <v>25</v>
      </c>
      <c r="C194">
        <v>158</v>
      </c>
      <c r="D194">
        <v>170</v>
      </c>
      <c r="E194">
        <v>150</v>
      </c>
      <c r="F194">
        <v>167</v>
      </c>
      <c r="G194" s="1">
        <v>-0.26422820106931899</v>
      </c>
      <c r="H194" s="2">
        <v>0.92656789749269997</v>
      </c>
      <c r="I194" s="14">
        <v>3.3122750736893497E-2</v>
      </c>
      <c r="J194" s="14">
        <v>1</v>
      </c>
      <c r="K194" s="14">
        <v>0</v>
      </c>
      <c r="L194" s="14">
        <v>2.6098660943398E-3</v>
      </c>
      <c r="M194" s="14">
        <v>3.1351445362682801E-3</v>
      </c>
      <c r="N194" s="14">
        <v>219</v>
      </c>
      <c r="O194" s="14" t="s">
        <v>26</v>
      </c>
      <c r="P194" s="14" t="s">
        <v>27</v>
      </c>
      <c r="Q194" s="14" t="s">
        <v>1100</v>
      </c>
      <c r="R194" s="14" t="s">
        <v>984</v>
      </c>
      <c r="S194" s="14" t="s">
        <v>180</v>
      </c>
      <c r="T194" s="14" t="s">
        <v>1101</v>
      </c>
      <c r="V194" s="14">
        <v>1064.241</v>
      </c>
      <c r="W194" s="14">
        <v>2.128482</v>
      </c>
      <c r="X194" s="14" t="s">
        <v>1102</v>
      </c>
      <c r="Y194" s="26">
        <v>1.9899494955855869E-3</v>
      </c>
      <c r="Z194" s="22" t="str">
        <f>IF($AG$7 &lt;&gt; "", $AG$7 * Y194, "")</f>
        <v/>
      </c>
      <c r="AA194" s="22" t="str">
        <f>IF($AG$7 &lt;&gt; "", $AG$7 * L194 / $L$297,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597</v>
      </c>
      <c r="B195" t="s">
        <v>25</v>
      </c>
      <c r="C195">
        <v>108</v>
      </c>
      <c r="D195">
        <v>123</v>
      </c>
      <c r="E195">
        <v>103</v>
      </c>
      <c r="F195">
        <v>108</v>
      </c>
      <c r="G195" s="1">
        <v>-0.26748717254764798</v>
      </c>
      <c r="H195" s="2">
        <v>0.92656789749269997</v>
      </c>
      <c r="I195" s="14">
        <v>3.3122750736893497E-2</v>
      </c>
      <c r="J195" s="14">
        <v>1</v>
      </c>
      <c r="K195" s="14">
        <v>0</v>
      </c>
      <c r="L195" s="14">
        <v>1.7839591024601199E-3</v>
      </c>
      <c r="M195" s="14">
        <v>2.1478884498983301E-3</v>
      </c>
      <c r="N195" s="14">
        <v>113</v>
      </c>
      <c r="O195" s="14" t="s">
        <v>26</v>
      </c>
      <c r="P195" s="14" t="s">
        <v>27</v>
      </c>
      <c r="Q195" s="14" t="s">
        <v>598</v>
      </c>
      <c r="R195" s="14" t="s">
        <v>29</v>
      </c>
      <c r="S195" s="14" t="s">
        <v>599</v>
      </c>
      <c r="T195" s="14" t="s">
        <v>600</v>
      </c>
      <c r="V195" s="14">
        <v>1227.3330000000001</v>
      </c>
      <c r="W195" s="14">
        <v>2.454666</v>
      </c>
      <c r="X195" s="14" t="s">
        <v>601</v>
      </c>
      <c r="Y195" s="26">
        <v>1.3602186425521732E-3</v>
      </c>
      <c r="Z195" s="22" t="str">
        <f>IF($AG$7 &lt;&gt; "", $AG$7 * Y195, "")</f>
        <v/>
      </c>
      <c r="AA195" s="22" t="str">
        <f>IF($AG$7 &lt;&gt; "", $AG$7 * L195 / $L$297,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627</v>
      </c>
      <c r="B196" t="s">
        <v>25</v>
      </c>
      <c r="C196">
        <v>155</v>
      </c>
      <c r="D196">
        <v>180</v>
      </c>
      <c r="E196">
        <v>150</v>
      </c>
      <c r="F196">
        <v>151</v>
      </c>
      <c r="G196" s="1">
        <v>-0.27182296590556598</v>
      </c>
      <c r="H196" s="2">
        <v>0.92045732921677104</v>
      </c>
      <c r="I196" s="14">
        <v>3.59963398218201E-2</v>
      </c>
      <c r="J196" s="14">
        <v>1</v>
      </c>
      <c r="K196" s="14">
        <v>0</v>
      </c>
      <c r="L196" s="14">
        <v>2.5603116748270198E-3</v>
      </c>
      <c r="M196" s="14">
        <v>3.0915791327565099E-3</v>
      </c>
      <c r="N196" s="14">
        <v>119</v>
      </c>
      <c r="O196" s="14" t="s">
        <v>26</v>
      </c>
      <c r="P196" s="14" t="s">
        <v>142</v>
      </c>
      <c r="Q196" s="14" t="s">
        <v>628</v>
      </c>
      <c r="R196" s="14" t="s">
        <v>29</v>
      </c>
      <c r="S196" s="14" t="s">
        <v>629</v>
      </c>
      <c r="T196" s="14" t="s">
        <v>630</v>
      </c>
      <c r="V196" s="14">
        <v>1122.2840000000001</v>
      </c>
      <c r="W196" s="14">
        <v>2.2445680000000001</v>
      </c>
      <c r="X196" s="14" t="s">
        <v>631</v>
      </c>
      <c r="Y196" s="26">
        <v>1.952165644403582E-3</v>
      </c>
      <c r="Z196" s="22" t="str">
        <f>IF($AG$7 &lt;&gt; "", $AG$7 * Y196, "")</f>
        <v/>
      </c>
      <c r="AA196" s="22" t="str">
        <f>IF($AG$7 &lt;&gt; "", $AG$7 * L196 / $L$297,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872</v>
      </c>
      <c r="B197" t="s">
        <v>25</v>
      </c>
      <c r="C197">
        <v>143</v>
      </c>
      <c r="D197">
        <v>169</v>
      </c>
      <c r="E197">
        <v>153</v>
      </c>
      <c r="F197">
        <v>125</v>
      </c>
      <c r="G197" s="1">
        <v>-0.27957504557114399</v>
      </c>
      <c r="H197" s="2">
        <v>0.909974837580242</v>
      </c>
      <c r="I197" s="14">
        <v>4.0970616526311503E-2</v>
      </c>
      <c r="J197" s="14">
        <v>1</v>
      </c>
      <c r="K197" s="14">
        <v>0</v>
      </c>
      <c r="L197" s="14">
        <v>2.3620939967759001E-3</v>
      </c>
      <c r="M197" s="14">
        <v>2.86727523828095E-3</v>
      </c>
      <c r="N197" s="14">
        <v>168</v>
      </c>
      <c r="O197" s="14" t="s">
        <v>26</v>
      </c>
      <c r="P197" s="14" t="s">
        <v>27</v>
      </c>
      <c r="Q197" s="14" t="s">
        <v>873</v>
      </c>
      <c r="R197" s="14" t="s">
        <v>29</v>
      </c>
      <c r="S197" s="14" t="s">
        <v>874</v>
      </c>
      <c r="T197" s="14" t="s">
        <v>875</v>
      </c>
      <c r="V197" s="14">
        <v>1079.297</v>
      </c>
      <c r="W197" s="14">
        <v>2.1585939999999999</v>
      </c>
      <c r="X197" s="14" t="s">
        <v>876</v>
      </c>
      <c r="Y197" s="26">
        <v>1.8010302396755627E-3</v>
      </c>
      <c r="Z197" s="22" t="str">
        <f>IF($AG$7 &lt;&gt; "", $AG$7 * Y197, "")</f>
        <v/>
      </c>
      <c r="AA197" s="22" t="str">
        <f>IF($AG$7 &lt;&gt; "", $AG$7 * L197 / $L$297,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330</v>
      </c>
      <c r="B198" t="s">
        <v>25</v>
      </c>
      <c r="C198">
        <v>160</v>
      </c>
      <c r="D198">
        <v>164</v>
      </c>
      <c r="E198">
        <v>179</v>
      </c>
      <c r="F198">
        <v>159</v>
      </c>
      <c r="G198" s="1">
        <v>-0.28759119767214503</v>
      </c>
      <c r="H198" s="2">
        <v>0.90046330399511598</v>
      </c>
      <c r="I198" s="14">
        <v>4.5533981008975703E-2</v>
      </c>
      <c r="J198" s="14">
        <v>1</v>
      </c>
      <c r="K198" s="14">
        <v>0</v>
      </c>
      <c r="L198" s="14">
        <v>2.6429023740149899E-3</v>
      </c>
      <c r="M198" s="14">
        <v>3.2263828095900802E-3</v>
      </c>
      <c r="N198" s="14">
        <v>60</v>
      </c>
      <c r="O198" s="14" t="s">
        <v>26</v>
      </c>
      <c r="P198" s="14" t="s">
        <v>34</v>
      </c>
      <c r="Q198" s="14" t="s">
        <v>331</v>
      </c>
      <c r="R198" s="14" t="s">
        <v>29</v>
      </c>
      <c r="S198" s="14" t="s">
        <v>332</v>
      </c>
      <c r="T198" s="14" t="s">
        <v>333</v>
      </c>
      <c r="V198" s="14">
        <v>1083.222</v>
      </c>
      <c r="W198" s="14">
        <v>2.1664439999999998</v>
      </c>
      <c r="X198" s="14" t="s">
        <v>334</v>
      </c>
      <c r="Y198" s="26">
        <v>2.0151387297069234E-3</v>
      </c>
      <c r="Z198" s="22" t="str">
        <f>IF($AG$7 &lt;&gt; "", $AG$7 * Y198, "")</f>
        <v/>
      </c>
      <c r="AA198" s="22" t="str">
        <f>IF($AG$7 &lt;&gt; "", $AG$7 * L198 / $L$297,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692</v>
      </c>
      <c r="B199" t="s">
        <v>25</v>
      </c>
      <c r="C199">
        <v>83</v>
      </c>
      <c r="D199">
        <v>91</v>
      </c>
      <c r="E199">
        <v>87</v>
      </c>
      <c r="F199">
        <v>83</v>
      </c>
      <c r="G199" s="1">
        <v>-0.29087545819982502</v>
      </c>
      <c r="H199" s="2">
        <v>0.91999186258700905</v>
      </c>
      <c r="I199" s="14">
        <v>3.6216014012258102E-2</v>
      </c>
      <c r="J199" s="14">
        <v>1</v>
      </c>
      <c r="K199" s="14">
        <v>0</v>
      </c>
      <c r="L199" s="14">
        <v>1.37100560652028E-3</v>
      </c>
      <c r="M199" s="14">
        <v>1.67775814362227E-3</v>
      </c>
      <c r="N199" s="14">
        <v>132</v>
      </c>
      <c r="O199" s="14" t="s">
        <v>26</v>
      </c>
      <c r="P199" s="14" t="s">
        <v>34</v>
      </c>
      <c r="Q199" s="14" t="s">
        <v>693</v>
      </c>
      <c r="R199" s="14" t="s">
        <v>29</v>
      </c>
      <c r="S199" s="14" t="s">
        <v>694</v>
      </c>
      <c r="T199" s="14" t="s">
        <v>695</v>
      </c>
      <c r="V199" s="14">
        <v>1113.2950000000001</v>
      </c>
      <c r="W199" s="14">
        <v>2.2265899999999998</v>
      </c>
      <c r="X199" s="14" t="s">
        <v>696</v>
      </c>
      <c r="Y199" s="26">
        <v>1.0453532160354664E-3</v>
      </c>
      <c r="Z199" s="22" t="str">
        <f>IF($AG$7 &lt;&gt; "", $AG$7 * Y199, "")</f>
        <v/>
      </c>
      <c r="AA199" s="22" t="str">
        <f>IF($AG$7 &lt;&gt; "", $AG$7 * L199 / $L$297,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1007</v>
      </c>
      <c r="B200" t="s">
        <v>25</v>
      </c>
      <c r="C200">
        <v>133</v>
      </c>
      <c r="D200">
        <v>159</v>
      </c>
      <c r="E200">
        <v>134</v>
      </c>
      <c r="F200">
        <v>137</v>
      </c>
      <c r="G200" s="1">
        <v>-0.33122392492212699</v>
      </c>
      <c r="H200" s="2">
        <v>0.85760812962604205</v>
      </c>
      <c r="I200" s="14">
        <v>6.6711110772811902E-2</v>
      </c>
      <c r="J200" s="14">
        <v>1</v>
      </c>
      <c r="K200" s="14">
        <v>0</v>
      </c>
      <c r="L200" s="14">
        <v>2.1969125983999599E-3</v>
      </c>
      <c r="M200" s="14">
        <v>2.7644889222313801E-3</v>
      </c>
      <c r="N200" s="14">
        <v>196</v>
      </c>
      <c r="O200" s="14" t="s">
        <v>26</v>
      </c>
      <c r="P200" s="14" t="s">
        <v>34</v>
      </c>
      <c r="Q200" s="14" t="s">
        <v>1008</v>
      </c>
      <c r="R200" s="14" t="s">
        <v>984</v>
      </c>
      <c r="S200" s="14" t="s">
        <v>62</v>
      </c>
      <c r="T200" s="14" t="s">
        <v>1009</v>
      </c>
      <c r="V200" s="14">
        <v>1059.1880000000001</v>
      </c>
      <c r="W200" s="14">
        <v>2.118376</v>
      </c>
      <c r="X200" s="14" t="s">
        <v>1010</v>
      </c>
      <c r="Y200" s="26">
        <v>1.67508406906888E-3</v>
      </c>
      <c r="Z200" s="22" t="str">
        <f>IF($AG$7 &lt;&gt; "", $AG$7 * Y200, "")</f>
        <v/>
      </c>
      <c r="AA200" s="22" t="str">
        <f>IF($AG$7 &lt;&gt; "", $AG$7 * L200 / $L$297,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1406</v>
      </c>
      <c r="B201" t="s">
        <v>25</v>
      </c>
      <c r="C201">
        <v>233</v>
      </c>
      <c r="D201">
        <v>245</v>
      </c>
      <c r="E201">
        <v>264</v>
      </c>
      <c r="F201">
        <v>265</v>
      </c>
      <c r="G201" s="1">
        <v>-0.37203978948914002</v>
      </c>
      <c r="H201" s="2">
        <v>0.79394905429248896</v>
      </c>
      <c r="I201" s="14">
        <v>0.100207364259932</v>
      </c>
      <c r="J201" s="14">
        <v>1</v>
      </c>
      <c r="K201" s="14">
        <v>0</v>
      </c>
      <c r="L201" s="14">
        <v>3.8487265821593301E-3</v>
      </c>
      <c r="M201" s="14">
        <v>4.9818512393642496E-3</v>
      </c>
      <c r="N201" s="14">
        <v>295</v>
      </c>
      <c r="O201" s="14" t="s">
        <v>26</v>
      </c>
      <c r="P201" s="14" t="s">
        <v>34</v>
      </c>
      <c r="Q201" s="14" t="s">
        <v>1407</v>
      </c>
      <c r="R201" s="14" t="s">
        <v>984</v>
      </c>
      <c r="S201" s="14" t="s">
        <v>554</v>
      </c>
      <c r="T201" s="14" t="s">
        <v>1408</v>
      </c>
      <c r="V201" s="14">
        <v>1044.127</v>
      </c>
      <c r="W201" s="14">
        <v>2.0882540000000001</v>
      </c>
      <c r="X201" s="14" t="s">
        <v>1409</v>
      </c>
      <c r="Y201" s="26">
        <v>2.9345457751357071E-3</v>
      </c>
      <c r="Z201" s="22" t="str">
        <f>IF($AG$7 &lt;&gt; "", $AG$7 * Y201, "")</f>
        <v/>
      </c>
      <c r="AA201" s="22" t="str">
        <f>IF($AG$7 &lt;&gt; "", $AG$7 * L201 / $L$297,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76</v>
      </c>
      <c r="B202" t="s">
        <v>25</v>
      </c>
      <c r="C202">
        <v>84</v>
      </c>
      <c r="D202">
        <v>81</v>
      </c>
      <c r="E202">
        <v>98</v>
      </c>
      <c r="F202">
        <v>100</v>
      </c>
      <c r="G202" s="1">
        <v>-0.37246222530442202</v>
      </c>
      <c r="H202" s="2">
        <v>0.834591590789314</v>
      </c>
      <c r="I202" s="14">
        <v>7.8525995483639893E-2</v>
      </c>
      <c r="J202" s="14">
        <v>1</v>
      </c>
      <c r="K202" s="14">
        <v>0</v>
      </c>
      <c r="L202" s="14">
        <v>1.3875237463578699E-3</v>
      </c>
      <c r="M202" s="14">
        <v>1.7972679711010099E-3</v>
      </c>
      <c r="N202" s="14">
        <v>10</v>
      </c>
      <c r="O202" s="14" t="s">
        <v>26</v>
      </c>
      <c r="P202" s="14" t="s">
        <v>34</v>
      </c>
      <c r="Q202" s="14" t="s">
        <v>77</v>
      </c>
      <c r="R202" s="14" t="s">
        <v>29</v>
      </c>
      <c r="S202" s="14" t="s">
        <v>78</v>
      </c>
      <c r="T202" s="14" t="s">
        <v>79</v>
      </c>
      <c r="V202" s="14">
        <v>1166.2950000000001</v>
      </c>
      <c r="W202" s="14">
        <v>2.3325900000000002</v>
      </c>
      <c r="X202" s="14" t="s">
        <v>80</v>
      </c>
      <c r="Y202" s="26">
        <v>1.0579478330961347E-3</v>
      </c>
      <c r="Z202" s="22" t="str">
        <f>IF($AG$7 &lt;&gt; "", $AG$7 * Y202, "")</f>
        <v/>
      </c>
      <c r="AA202" s="22" t="str">
        <f>IF($AG$7 &lt;&gt; "", $AG$7 * L202 / $L$297,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141</v>
      </c>
      <c r="B203" t="s">
        <v>25</v>
      </c>
      <c r="C203">
        <v>147</v>
      </c>
      <c r="D203">
        <v>153</v>
      </c>
      <c r="E203">
        <v>167</v>
      </c>
      <c r="F203">
        <v>170</v>
      </c>
      <c r="G203" s="1">
        <v>-0.37718671222537697</v>
      </c>
      <c r="H203" s="2">
        <v>0.799013300979596</v>
      </c>
      <c r="I203" s="14">
        <v>9.7445991031488197E-2</v>
      </c>
      <c r="J203" s="14">
        <v>1</v>
      </c>
      <c r="K203" s="14">
        <v>0</v>
      </c>
      <c r="L203" s="14">
        <v>2.4281665561262699E-3</v>
      </c>
      <c r="M203" s="14">
        <v>3.1546721218380699E-3</v>
      </c>
      <c r="N203" s="14">
        <v>23</v>
      </c>
      <c r="O203" s="14" t="s">
        <v>26</v>
      </c>
      <c r="P203" s="14" t="s">
        <v>142</v>
      </c>
      <c r="Q203" s="14" t="s">
        <v>143</v>
      </c>
      <c r="R203" s="14" t="s">
        <v>29</v>
      </c>
      <c r="S203" s="14" t="s">
        <v>144</v>
      </c>
      <c r="T203" s="14" t="s">
        <v>145</v>
      </c>
      <c r="V203" s="14">
        <v>1195.403</v>
      </c>
      <c r="W203" s="14">
        <v>2.390806</v>
      </c>
      <c r="X203" s="14" t="s">
        <v>146</v>
      </c>
      <c r="Y203" s="26">
        <v>1.8514087079182357E-3</v>
      </c>
      <c r="Z203" s="22" t="str">
        <f>IF($AG$7 &lt;&gt; "", $AG$7 * Y203, "")</f>
        <v/>
      </c>
      <c r="AA203" s="22" t="str">
        <f>IF($AG$7 &lt;&gt; "", $AG$7 * L203 / $L$297,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126</v>
      </c>
      <c r="B204" t="s">
        <v>25</v>
      </c>
      <c r="C204">
        <v>161</v>
      </c>
      <c r="D204">
        <v>168</v>
      </c>
      <c r="E204">
        <v>196</v>
      </c>
      <c r="F204">
        <v>176</v>
      </c>
      <c r="G204" s="1">
        <v>-0.38445110640931401</v>
      </c>
      <c r="H204" s="2">
        <v>0.78933223824112397</v>
      </c>
      <c r="I204" s="14">
        <v>0.102740159193485</v>
      </c>
      <c r="J204" s="14">
        <v>1</v>
      </c>
      <c r="K204" s="14">
        <v>0</v>
      </c>
      <c r="L204" s="14">
        <v>2.6594205138525799E-3</v>
      </c>
      <c r="M204" s="14">
        <v>3.4722479808488101E-3</v>
      </c>
      <c r="N204" s="14">
        <v>20</v>
      </c>
      <c r="O204" s="14" t="s">
        <v>26</v>
      </c>
      <c r="P204" s="14" t="s">
        <v>27</v>
      </c>
      <c r="Q204" s="14" t="s">
        <v>127</v>
      </c>
      <c r="R204" s="14" t="s">
        <v>29</v>
      </c>
      <c r="S204" s="14" t="s">
        <v>128</v>
      </c>
      <c r="T204" s="14" t="s">
        <v>129</v>
      </c>
      <c r="V204" s="14">
        <v>1300.5840000000001</v>
      </c>
      <c r="W204" s="14">
        <v>2.6011679999999999</v>
      </c>
      <c r="X204" s="14" t="s">
        <v>130</v>
      </c>
      <c r="Y204" s="26">
        <v>2.0277333467675915E-3</v>
      </c>
      <c r="Z204" s="22" t="str">
        <f>IF($AG$7 &lt;&gt; "", $AG$7 * Y204, "")</f>
        <v/>
      </c>
      <c r="AA204" s="22" t="str">
        <f>IF($AG$7 &lt;&gt; "", $AG$7 * L204 / $L$297,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527</v>
      </c>
      <c r="B205" t="s">
        <v>25</v>
      </c>
      <c r="C205">
        <v>353</v>
      </c>
      <c r="D205">
        <v>397</v>
      </c>
      <c r="E205">
        <v>376</v>
      </c>
      <c r="F205">
        <v>414</v>
      </c>
      <c r="G205" s="1">
        <v>-0.39034662048225499</v>
      </c>
      <c r="H205" s="2">
        <v>0.78287372863863403</v>
      </c>
      <c r="I205" s="14">
        <v>0.106308280570117</v>
      </c>
      <c r="J205" s="14">
        <v>1</v>
      </c>
      <c r="K205" s="14">
        <v>0</v>
      </c>
      <c r="L205" s="14">
        <v>5.8309033626705699E-3</v>
      </c>
      <c r="M205" s="14">
        <v>7.6436426804178002E-3</v>
      </c>
      <c r="N205" s="14">
        <v>99</v>
      </c>
      <c r="O205" s="14" t="s">
        <v>26</v>
      </c>
      <c r="P205" s="14" t="s">
        <v>34</v>
      </c>
      <c r="Q205" s="14" t="s">
        <v>528</v>
      </c>
      <c r="R205" s="14" t="s">
        <v>29</v>
      </c>
      <c r="S205" s="14" t="s">
        <v>529</v>
      </c>
      <c r="T205" s="14" t="s">
        <v>530</v>
      </c>
      <c r="V205" s="14">
        <v>1232.442</v>
      </c>
      <c r="W205" s="14">
        <v>2.4648840000000001</v>
      </c>
      <c r="X205" s="14" t="s">
        <v>531</v>
      </c>
      <c r="Y205" s="26">
        <v>4.4458998224158998E-3</v>
      </c>
      <c r="Z205" s="22" t="str">
        <f>IF($AG$7 &lt;&gt; "", $AG$7 * Y205, "")</f>
        <v/>
      </c>
      <c r="AA205" s="22" t="str">
        <f>IF($AG$7 &lt;&gt; "", $AG$7 * L205 / $L$297,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101</v>
      </c>
      <c r="B206" t="s">
        <v>25</v>
      </c>
      <c r="C206">
        <v>163</v>
      </c>
      <c r="D206">
        <v>169</v>
      </c>
      <c r="E206">
        <v>190</v>
      </c>
      <c r="F206">
        <v>192</v>
      </c>
      <c r="G206" s="1">
        <v>-0.39751936937465598</v>
      </c>
      <c r="H206" s="2">
        <v>0.78287372863863403</v>
      </c>
      <c r="I206" s="14">
        <v>0.106308280570117</v>
      </c>
      <c r="J206" s="14">
        <v>1</v>
      </c>
      <c r="K206" s="14">
        <v>0</v>
      </c>
      <c r="L206" s="14">
        <v>2.6924567935277702E-3</v>
      </c>
      <c r="M206" s="14">
        <v>3.54762430748491E-3</v>
      </c>
      <c r="N206" s="14">
        <v>15</v>
      </c>
      <c r="O206" s="14" t="s">
        <v>26</v>
      </c>
      <c r="P206" s="14" t="s">
        <v>27</v>
      </c>
      <c r="Q206" s="14" t="s">
        <v>102</v>
      </c>
      <c r="R206" s="14" t="s">
        <v>29</v>
      </c>
      <c r="S206" s="14" t="s">
        <v>103</v>
      </c>
      <c r="T206" s="14" t="s">
        <v>104</v>
      </c>
      <c r="V206" s="14">
        <v>938.08920000000001</v>
      </c>
      <c r="W206" s="14">
        <v>1.8761783999999999</v>
      </c>
      <c r="X206" s="14" t="s">
        <v>105</v>
      </c>
      <c r="Y206" s="26">
        <v>2.0529225808889281E-3</v>
      </c>
      <c r="Z206" s="22" t="str">
        <f>IF($AG$7 &lt;&gt; "", $AG$7 * Y206, "")</f>
        <v/>
      </c>
      <c r="AA206" s="22" t="str">
        <f>IF($AG$7 &lt;&gt; "", $AG$7 * L206 / $L$297,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255</v>
      </c>
      <c r="B207" t="s">
        <v>25</v>
      </c>
      <c r="C207">
        <v>120</v>
      </c>
      <c r="D207">
        <v>143</v>
      </c>
      <c r="E207">
        <v>129</v>
      </c>
      <c r="F207">
        <v>135</v>
      </c>
      <c r="G207" s="1">
        <v>-0.40113467584571499</v>
      </c>
      <c r="H207" s="2">
        <v>0.78829913697012399</v>
      </c>
      <c r="I207" s="14">
        <v>0.10330894890244401</v>
      </c>
      <c r="J207" s="14">
        <v>1</v>
      </c>
      <c r="K207" s="14">
        <v>0</v>
      </c>
      <c r="L207" s="14">
        <v>1.9821767805112398E-3</v>
      </c>
      <c r="M207" s="14">
        <v>2.6184233273671199E-3</v>
      </c>
      <c r="N207" s="14">
        <v>45</v>
      </c>
      <c r="O207" s="14" t="s">
        <v>26</v>
      </c>
      <c r="P207" s="14" t="s">
        <v>27</v>
      </c>
      <c r="Q207" s="14" t="s">
        <v>256</v>
      </c>
      <c r="R207" s="14" t="s">
        <v>29</v>
      </c>
      <c r="S207" s="14" t="s">
        <v>257</v>
      </c>
      <c r="T207" s="14" t="s">
        <v>258</v>
      </c>
      <c r="V207" s="14">
        <v>1083.117</v>
      </c>
      <c r="W207" s="14">
        <v>2.1662340000000002</v>
      </c>
      <c r="X207" s="14" t="s">
        <v>259</v>
      </c>
      <c r="Y207" s="26">
        <v>1.5113540472801925E-3</v>
      </c>
      <c r="Z207" s="22" t="str">
        <f>IF($AG$7 &lt;&gt; "", $AG$7 * Y207, "")</f>
        <v/>
      </c>
      <c r="AA207" s="22" t="str">
        <f>IF($AG$7 &lt;&gt; "", $AG$7 * L207 / $L$297,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1370</v>
      </c>
      <c r="B208" t="s">
        <v>25</v>
      </c>
      <c r="C208">
        <v>126</v>
      </c>
      <c r="D208">
        <v>153</v>
      </c>
      <c r="E208">
        <v>133</v>
      </c>
      <c r="F208">
        <v>150</v>
      </c>
      <c r="G208" s="1">
        <v>-0.431023492355678</v>
      </c>
      <c r="H208" s="2">
        <v>0.75311769525231897</v>
      </c>
      <c r="I208" s="14">
        <v>0.12313714809623399</v>
      </c>
      <c r="J208" s="14">
        <v>1</v>
      </c>
      <c r="K208" s="14">
        <v>0</v>
      </c>
      <c r="L208" s="14">
        <v>2.0812856195367999E-3</v>
      </c>
      <c r="M208" s="14">
        <v>2.8070329062192998E-3</v>
      </c>
      <c r="N208" s="14">
        <v>286</v>
      </c>
      <c r="O208" s="14" t="s">
        <v>26</v>
      </c>
      <c r="P208" s="14" t="s">
        <v>27</v>
      </c>
      <c r="Q208" s="14" t="s">
        <v>1371</v>
      </c>
      <c r="R208" s="14" t="s">
        <v>984</v>
      </c>
      <c r="S208" s="14" t="s">
        <v>509</v>
      </c>
      <c r="T208" s="14" t="s">
        <v>1372</v>
      </c>
      <c r="V208" s="14">
        <v>1079.3019999999999</v>
      </c>
      <c r="W208" s="14">
        <v>2.158604</v>
      </c>
      <c r="X208" s="14" t="s">
        <v>1373</v>
      </c>
      <c r="Y208" s="26">
        <v>1.586921749644202E-3</v>
      </c>
      <c r="Z208" s="22" t="str">
        <f>IF($AG$7 &lt;&gt; "", $AG$7 * Y208, "")</f>
        <v/>
      </c>
      <c r="AA208" s="22" t="str">
        <f>IF($AG$7 &lt;&gt; "", $AG$7 * L208 / $L$297,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116</v>
      </c>
      <c r="B209" t="s">
        <v>25</v>
      </c>
      <c r="C209">
        <v>150</v>
      </c>
      <c r="D209">
        <v>166</v>
      </c>
      <c r="E209">
        <v>200</v>
      </c>
      <c r="F209">
        <v>170</v>
      </c>
      <c r="G209" s="1">
        <v>-0.47502269222543703</v>
      </c>
      <c r="H209" s="2">
        <v>0.71146645501569905</v>
      </c>
      <c r="I209" s="14">
        <v>0.14784557167950799</v>
      </c>
      <c r="J209" s="14">
        <v>1</v>
      </c>
      <c r="K209" s="14">
        <v>0</v>
      </c>
      <c r="L209" s="14">
        <v>2.4777209756390501E-3</v>
      </c>
      <c r="M209" s="14">
        <v>3.4447208693529499E-3</v>
      </c>
      <c r="N209" s="14">
        <v>18</v>
      </c>
      <c r="O209" s="14" t="s">
        <v>26</v>
      </c>
      <c r="P209" s="14" t="s">
        <v>27</v>
      </c>
      <c r="Q209" s="14" t="s">
        <v>117</v>
      </c>
      <c r="R209" s="14" t="s">
        <v>29</v>
      </c>
      <c r="S209" s="14" t="s">
        <v>118</v>
      </c>
      <c r="T209" s="14" t="s">
        <v>119</v>
      </c>
      <c r="V209" s="14">
        <v>895.02139999999997</v>
      </c>
      <c r="W209" s="14">
        <v>1.7900427999999999</v>
      </c>
      <c r="X209" s="14" t="s">
        <v>120</v>
      </c>
      <c r="Y209" s="26">
        <v>1.8891925591002405E-3</v>
      </c>
      <c r="Z209" s="22" t="str">
        <f>IF($AG$7 &lt;&gt; "", $AG$7 * Y209, "")</f>
        <v/>
      </c>
      <c r="AA209" s="22" t="str">
        <f>IF($AG$7 &lt;&gt; "", $AG$7 * L209 / $L$297,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188</v>
      </c>
      <c r="B210" t="s">
        <v>25</v>
      </c>
      <c r="C210">
        <v>133</v>
      </c>
      <c r="D210">
        <v>167</v>
      </c>
      <c r="E210">
        <v>161</v>
      </c>
      <c r="F210">
        <v>148</v>
      </c>
      <c r="G210" s="1">
        <v>-0.47699860987231801</v>
      </c>
      <c r="H210" s="2">
        <v>0.71146645501569905</v>
      </c>
      <c r="I210" s="14">
        <v>0.14784557167950799</v>
      </c>
      <c r="J210" s="14">
        <v>1</v>
      </c>
      <c r="K210" s="14">
        <v>0</v>
      </c>
      <c r="L210" s="14">
        <v>2.1969125983999599E-3</v>
      </c>
      <c r="M210" s="14">
        <v>3.0585691203648601E-3</v>
      </c>
      <c r="N210" s="14">
        <v>32</v>
      </c>
      <c r="O210" s="14" t="s">
        <v>26</v>
      </c>
      <c r="P210" s="14" t="s">
        <v>158</v>
      </c>
      <c r="Q210" s="14" t="s">
        <v>189</v>
      </c>
      <c r="R210" s="14" t="s">
        <v>29</v>
      </c>
      <c r="S210" s="14" t="s">
        <v>190</v>
      </c>
      <c r="T210" s="14" t="s">
        <v>191</v>
      </c>
      <c r="U210" s="14" t="s">
        <v>69</v>
      </c>
      <c r="V210" s="14">
        <v>1156.3050000000001</v>
      </c>
      <c r="W210" s="14">
        <v>2.3126099999999998</v>
      </c>
      <c r="X210" s="14" t="s">
        <v>192</v>
      </c>
      <c r="Y210" s="26">
        <v>1.67508406906888E-3</v>
      </c>
      <c r="Z210" s="22" t="str">
        <f>IF($AG$7 &lt;&gt; "", $AG$7 * Y210, "")</f>
        <v/>
      </c>
      <c r="AA210" s="22" t="str">
        <f>IF($AG$7 &lt;&gt; "", $AG$7 * L210 / $L$297,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1402</v>
      </c>
      <c r="B211" t="s">
        <v>25</v>
      </c>
      <c r="C211">
        <v>191</v>
      </c>
      <c r="D211">
        <v>246</v>
      </c>
      <c r="E211">
        <v>234</v>
      </c>
      <c r="F211">
        <v>213</v>
      </c>
      <c r="G211" s="1">
        <v>-0.49658665056148099</v>
      </c>
      <c r="H211" s="2">
        <v>0.70424777222324897</v>
      </c>
      <c r="I211" s="14">
        <v>0.15227451816211099</v>
      </c>
      <c r="J211" s="14">
        <v>1</v>
      </c>
      <c r="K211" s="14">
        <v>0</v>
      </c>
      <c r="L211" s="14">
        <v>3.1549647089803901E-3</v>
      </c>
      <c r="M211" s="14">
        <v>4.4520630100837004E-3</v>
      </c>
      <c r="N211" s="14">
        <v>294</v>
      </c>
      <c r="O211" s="14" t="s">
        <v>26</v>
      </c>
      <c r="P211" s="14" t="s">
        <v>27</v>
      </c>
      <c r="Q211" s="14" t="s">
        <v>1403</v>
      </c>
      <c r="R211" s="14" t="s">
        <v>984</v>
      </c>
      <c r="S211" s="14" t="s">
        <v>549</v>
      </c>
      <c r="T211" s="14" t="s">
        <v>1404</v>
      </c>
      <c r="V211" s="14">
        <v>1160.3779999999999</v>
      </c>
      <c r="W211" s="14">
        <v>2.3207559999999998</v>
      </c>
      <c r="X211" s="14" t="s">
        <v>1405</v>
      </c>
      <c r="Y211" s="26">
        <v>2.4055718585876398E-3</v>
      </c>
      <c r="Z211" s="22" t="str">
        <f>IF($AG$7 &lt;&gt; "", $AG$7 * Y211, "")</f>
        <v/>
      </c>
      <c r="AA211" s="22" t="str">
        <f>IF($AG$7 &lt;&gt; "", $AG$7 * L211 / $L$297,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962</v>
      </c>
      <c r="B212" t="s">
        <v>25</v>
      </c>
      <c r="C212">
        <v>88</v>
      </c>
      <c r="D212">
        <v>112</v>
      </c>
      <c r="E212">
        <v>112</v>
      </c>
      <c r="F212">
        <v>99</v>
      </c>
      <c r="G212" s="1">
        <v>-0.51281345695791902</v>
      </c>
      <c r="H212" s="2">
        <v>0.70424777222324897</v>
      </c>
      <c r="I212" s="14">
        <v>0.15227451816211099</v>
      </c>
      <c r="J212" s="14">
        <v>1</v>
      </c>
      <c r="K212" s="14">
        <v>0</v>
      </c>
      <c r="L212" s="14">
        <v>1.4535963057082399E-3</v>
      </c>
      <c r="M212" s="14">
        <v>2.0748756944019399E-3</v>
      </c>
      <c r="N212" s="14">
        <v>186</v>
      </c>
      <c r="O212" s="14" t="s">
        <v>26</v>
      </c>
      <c r="P212" s="14" t="s">
        <v>250</v>
      </c>
      <c r="Q212" s="14" t="s">
        <v>963</v>
      </c>
      <c r="R212" s="14" t="s">
        <v>29</v>
      </c>
      <c r="S212" s="14" t="s">
        <v>964</v>
      </c>
      <c r="T212" s="14" t="s">
        <v>965</v>
      </c>
      <c r="V212" s="14">
        <v>1143.2570000000001</v>
      </c>
      <c r="W212" s="14">
        <v>2.2865139999999999</v>
      </c>
      <c r="X212" s="14" t="s">
        <v>966</v>
      </c>
      <c r="Y212" s="26">
        <v>1.1083263013388078E-3</v>
      </c>
      <c r="Z212" s="22" t="str">
        <f>IF($AG$7 &lt;&gt; "", $AG$7 * Y212, "")</f>
        <v/>
      </c>
      <c r="AA212" s="22" t="str">
        <f>IF($AG$7 &lt;&gt; "", $AG$7 * L212 / $L$297,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1175</v>
      </c>
      <c r="B213" t="s">
        <v>25</v>
      </c>
      <c r="C213">
        <v>116</v>
      </c>
      <c r="D213">
        <v>137</v>
      </c>
      <c r="E213">
        <v>159</v>
      </c>
      <c r="F213">
        <v>130</v>
      </c>
      <c r="G213" s="1">
        <v>-0.51346242694981903</v>
      </c>
      <c r="H213" s="2">
        <v>0.70298154689242598</v>
      </c>
      <c r="I213" s="14">
        <v>0.153056074963072</v>
      </c>
      <c r="J213" s="14">
        <v>1</v>
      </c>
      <c r="K213" s="14">
        <v>0</v>
      </c>
      <c r="L213" s="14">
        <v>1.9161042211608701E-3</v>
      </c>
      <c r="M213" s="14">
        <v>2.7359896229174601E-3</v>
      </c>
      <c r="N213" s="14">
        <v>238</v>
      </c>
      <c r="O213" s="14" t="s">
        <v>26</v>
      </c>
      <c r="P213" s="14" t="s">
        <v>27</v>
      </c>
      <c r="Q213" s="14" t="s">
        <v>1176</v>
      </c>
      <c r="R213" s="14" t="s">
        <v>984</v>
      </c>
      <c r="S213" s="14" t="s">
        <v>277</v>
      </c>
      <c r="T213" s="14" t="s">
        <v>1177</v>
      </c>
      <c r="V213" s="14">
        <v>1018.174</v>
      </c>
      <c r="W213" s="14">
        <v>2.0363479999999998</v>
      </c>
      <c r="X213" s="14" t="s">
        <v>1178</v>
      </c>
      <c r="Y213" s="26">
        <v>1.4609755790375193E-3</v>
      </c>
      <c r="Z213" s="22" t="str">
        <f>IF($AG$7 &lt;&gt; "", $AG$7 * Y213, "")</f>
        <v/>
      </c>
      <c r="AA213" s="22" t="str">
        <f>IF($AG$7 &lt;&gt; "", $AG$7 * L213 / $L$297,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562</v>
      </c>
      <c r="B214" t="s">
        <v>25</v>
      </c>
      <c r="C214">
        <v>112</v>
      </c>
      <c r="D214">
        <v>147</v>
      </c>
      <c r="E214">
        <v>138</v>
      </c>
      <c r="F214">
        <v>136</v>
      </c>
      <c r="G214" s="1">
        <v>-0.54860058321732497</v>
      </c>
      <c r="H214" s="2">
        <v>0.66756712743597502</v>
      </c>
      <c r="I214" s="14">
        <v>0.17550505714056999</v>
      </c>
      <c r="J214" s="14">
        <v>1</v>
      </c>
      <c r="K214" s="14">
        <v>0</v>
      </c>
      <c r="L214" s="14">
        <v>1.8500316618104899E-3</v>
      </c>
      <c r="M214" s="14">
        <v>2.70708027593426E-3</v>
      </c>
      <c r="N214" s="14">
        <v>106</v>
      </c>
      <c r="O214" s="14" t="s">
        <v>26</v>
      </c>
      <c r="P214" s="14" t="s">
        <v>27</v>
      </c>
      <c r="Q214" s="14" t="s">
        <v>563</v>
      </c>
      <c r="R214" s="14" t="s">
        <v>29</v>
      </c>
      <c r="S214" s="14" t="s">
        <v>564</v>
      </c>
      <c r="T214" s="14" t="s">
        <v>565</v>
      </c>
      <c r="V214" s="14">
        <v>1055.107</v>
      </c>
      <c r="W214" s="14">
        <v>2.110214</v>
      </c>
      <c r="X214" s="14" t="s">
        <v>566</v>
      </c>
      <c r="Y214" s="26">
        <v>1.4105971107948464E-3</v>
      </c>
      <c r="Z214" s="22" t="str">
        <f>IF($AG$7 &lt;&gt; "", $AG$7 * Y214, "")</f>
        <v/>
      </c>
      <c r="AA214" s="22" t="str">
        <f>IF($AG$7 &lt;&gt; "", $AG$7 * L214 / $L$297,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497</v>
      </c>
      <c r="B215" t="s">
        <v>25</v>
      </c>
      <c r="C215">
        <v>126</v>
      </c>
      <c r="D215">
        <v>147</v>
      </c>
      <c r="E215">
        <v>156</v>
      </c>
      <c r="F215">
        <v>172</v>
      </c>
      <c r="G215" s="1">
        <v>-0.55572087992026897</v>
      </c>
      <c r="H215" s="2">
        <v>0.65764668326522802</v>
      </c>
      <c r="I215" s="14">
        <v>0.18200736583771299</v>
      </c>
      <c r="J215" s="14">
        <v>1</v>
      </c>
      <c r="K215" s="14">
        <v>0</v>
      </c>
      <c r="L215" s="14">
        <v>2.0812856195367999E-3</v>
      </c>
      <c r="M215" s="14">
        <v>3.0607987769903401E-3</v>
      </c>
      <c r="N215" s="14">
        <v>93</v>
      </c>
      <c r="O215" s="14" t="s">
        <v>26</v>
      </c>
      <c r="P215" s="14" t="s">
        <v>50</v>
      </c>
      <c r="Q215" s="14" t="s">
        <v>498</v>
      </c>
      <c r="R215" s="14" t="s">
        <v>29</v>
      </c>
      <c r="S215" s="14" t="s">
        <v>499</v>
      </c>
      <c r="T215" s="14" t="s">
        <v>500</v>
      </c>
      <c r="V215" s="14">
        <v>1178.3019999999999</v>
      </c>
      <c r="W215" s="14">
        <v>2.3566039999999999</v>
      </c>
      <c r="X215" s="14" t="s">
        <v>501</v>
      </c>
      <c r="Y215" s="26">
        <v>1.586921749644202E-3</v>
      </c>
      <c r="Z215" s="22" t="str">
        <f>IF($AG$7 &lt;&gt; "", $AG$7 * Y215, "")</f>
        <v/>
      </c>
      <c r="AA215" s="22" t="str">
        <f>IF($AG$7 &lt;&gt; "", $AG$7 * L215 / $L$297,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86</v>
      </c>
      <c r="B216" t="s">
        <v>25</v>
      </c>
      <c r="C216">
        <v>139</v>
      </c>
      <c r="D216">
        <v>183</v>
      </c>
      <c r="E216">
        <v>174</v>
      </c>
      <c r="F216">
        <v>169</v>
      </c>
      <c r="G216" s="1">
        <v>-0.55821557312151904</v>
      </c>
      <c r="H216" s="2">
        <v>0.65764668326522802</v>
      </c>
      <c r="I216" s="14">
        <v>0.18200736583771299</v>
      </c>
      <c r="J216" s="14">
        <v>1</v>
      </c>
      <c r="K216" s="14">
        <v>0</v>
      </c>
      <c r="L216" s="14">
        <v>2.2960214374255199E-3</v>
      </c>
      <c r="M216" s="14">
        <v>3.38187392109699E-3</v>
      </c>
      <c r="N216" s="14">
        <v>12</v>
      </c>
      <c r="O216" s="14" t="s">
        <v>26</v>
      </c>
      <c r="P216" s="14" t="s">
        <v>27</v>
      </c>
      <c r="Q216" s="14" t="s">
        <v>87</v>
      </c>
      <c r="R216" s="14" t="s">
        <v>29</v>
      </c>
      <c r="S216" s="14" t="s">
        <v>88</v>
      </c>
      <c r="T216" s="14" t="s">
        <v>89</v>
      </c>
      <c r="V216" s="14">
        <v>1145.3399999999999</v>
      </c>
      <c r="W216" s="14">
        <v>2.29068</v>
      </c>
      <c r="X216" s="14" t="s">
        <v>90</v>
      </c>
      <c r="Y216" s="26">
        <v>1.7506517714328896E-3</v>
      </c>
      <c r="Z216" s="22" t="str">
        <f>IF($AG$7 &lt;&gt; "", $AG$7 * Y216, "")</f>
        <v/>
      </c>
      <c r="AA216" s="22" t="str">
        <f>IF($AG$7 &lt;&gt; "", $AG$7 * L216 / $L$297,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218</v>
      </c>
      <c r="B217" t="s">
        <v>25</v>
      </c>
      <c r="C217">
        <v>109</v>
      </c>
      <c r="D217">
        <v>146</v>
      </c>
      <c r="E217">
        <v>155</v>
      </c>
      <c r="F217">
        <v>113</v>
      </c>
      <c r="G217" s="1">
        <v>-0.559595530905728</v>
      </c>
      <c r="H217" s="2">
        <v>0.65822857420763803</v>
      </c>
      <c r="I217" s="14">
        <v>0.18162326857561301</v>
      </c>
      <c r="J217" s="14">
        <v>1</v>
      </c>
      <c r="K217" s="14">
        <v>0</v>
      </c>
      <c r="L217" s="14">
        <v>1.8004772422977101E-3</v>
      </c>
      <c r="M217" s="14">
        <v>2.6542324181283699E-3</v>
      </c>
      <c r="N217" s="14">
        <v>38</v>
      </c>
      <c r="O217" s="14" t="s">
        <v>26</v>
      </c>
      <c r="P217" s="14" t="s">
        <v>27</v>
      </c>
      <c r="Q217" s="14" t="s">
        <v>219</v>
      </c>
      <c r="R217" s="14" t="s">
        <v>29</v>
      </c>
      <c r="S217" s="14" t="s">
        <v>220</v>
      </c>
      <c r="T217" s="14" t="s">
        <v>221</v>
      </c>
      <c r="U217" s="14" t="s">
        <v>69</v>
      </c>
      <c r="V217" s="14">
        <v>1059.182</v>
      </c>
      <c r="W217" s="14">
        <v>2.1183640000000001</v>
      </c>
      <c r="X217" s="14" t="s">
        <v>222</v>
      </c>
      <c r="Y217" s="26">
        <v>1.3728132596128415E-3</v>
      </c>
      <c r="Z217" s="22" t="str">
        <f>IF($AG$7 &lt;&gt; "", $AG$7 * Y217, "")</f>
        <v/>
      </c>
      <c r="AA217" s="22" t="str">
        <f>IF($AG$7 &lt;&gt; "", $AG$7 * L217 / $L$297,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532</v>
      </c>
      <c r="B218" t="s">
        <v>25</v>
      </c>
      <c r="C218">
        <v>339</v>
      </c>
      <c r="D218">
        <v>425</v>
      </c>
      <c r="E218">
        <v>435</v>
      </c>
      <c r="F218">
        <v>445</v>
      </c>
      <c r="G218" s="1">
        <v>-0.58469705773005998</v>
      </c>
      <c r="H218" s="2">
        <v>0.61101430641839005</v>
      </c>
      <c r="I218" s="14">
        <v>0.21394862097541001</v>
      </c>
      <c r="J218" s="14">
        <v>1</v>
      </c>
      <c r="K218" s="14">
        <v>0</v>
      </c>
      <c r="L218" s="14">
        <v>5.5996494049442604E-3</v>
      </c>
      <c r="M218" s="14">
        <v>8.3993010295889698E-3</v>
      </c>
      <c r="N218" s="14">
        <v>100</v>
      </c>
      <c r="O218" s="14" t="s">
        <v>26</v>
      </c>
      <c r="P218" s="14" t="s">
        <v>27</v>
      </c>
      <c r="Q218" s="14" t="s">
        <v>533</v>
      </c>
      <c r="R218" s="14" t="s">
        <v>29</v>
      </c>
      <c r="S218" s="14" t="s">
        <v>534</v>
      </c>
      <c r="T218" s="14" t="s">
        <v>535</v>
      </c>
      <c r="V218" s="14">
        <v>1071.2329999999999</v>
      </c>
      <c r="W218" s="14">
        <v>2.1424660000000002</v>
      </c>
      <c r="X218" s="14" t="s">
        <v>536</v>
      </c>
      <c r="Y218" s="26">
        <v>4.2695751835665433E-3</v>
      </c>
      <c r="Z218" s="22" t="str">
        <f>IF($AG$7 &lt;&gt; "", $AG$7 * Y218, "")</f>
        <v/>
      </c>
      <c r="AA218" s="22" t="str">
        <f>IF($AG$7 &lt;&gt; "", $AG$7 * L218 / $L$297,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602</v>
      </c>
      <c r="B219" t="s">
        <v>25</v>
      </c>
      <c r="C219">
        <v>104</v>
      </c>
      <c r="D219">
        <v>114</v>
      </c>
      <c r="E219">
        <v>158</v>
      </c>
      <c r="F219">
        <v>132</v>
      </c>
      <c r="G219" s="1">
        <v>-0.59584080367056302</v>
      </c>
      <c r="H219" s="2">
        <v>0.61101430641839005</v>
      </c>
      <c r="I219" s="14">
        <v>0.21394862097541001</v>
      </c>
      <c r="J219" s="14">
        <v>1</v>
      </c>
      <c r="K219" s="14">
        <v>0</v>
      </c>
      <c r="L219" s="14">
        <v>1.71788654310974E-3</v>
      </c>
      <c r="M219" s="14">
        <v>2.5975336070974101E-3</v>
      </c>
      <c r="N219" s="14">
        <v>114</v>
      </c>
      <c r="O219" s="14" t="s">
        <v>26</v>
      </c>
      <c r="P219" s="14" t="s">
        <v>27</v>
      </c>
      <c r="Q219" s="14" t="s">
        <v>603</v>
      </c>
      <c r="R219" s="14" t="s">
        <v>29</v>
      </c>
      <c r="S219" s="14" t="s">
        <v>604</v>
      </c>
      <c r="T219" s="14" t="s">
        <v>605</v>
      </c>
      <c r="V219" s="14">
        <v>1131.2909999999999</v>
      </c>
      <c r="W219" s="14">
        <v>2.2625820000000001</v>
      </c>
      <c r="X219" s="14" t="s">
        <v>606</v>
      </c>
      <c r="Y219" s="26">
        <v>1.3098401743095E-3</v>
      </c>
      <c r="Z219" s="22" t="str">
        <f>IF($AG$7 &lt;&gt; "", $AG$7 * Y219, "")</f>
        <v/>
      </c>
      <c r="AA219" s="22" t="str">
        <f>IF($AG$7 &lt;&gt; "", $AG$7 * L219 / $L$297,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290</v>
      </c>
      <c r="B220" t="s">
        <v>25</v>
      </c>
      <c r="C220">
        <v>156</v>
      </c>
      <c r="D220">
        <v>200</v>
      </c>
      <c r="E220">
        <v>229</v>
      </c>
      <c r="F220">
        <v>178</v>
      </c>
      <c r="G220" s="1">
        <v>-0.59602132438964806</v>
      </c>
      <c r="H220" s="2">
        <v>0.61101430641839005</v>
      </c>
      <c r="I220" s="14">
        <v>0.21394862097541001</v>
      </c>
      <c r="J220" s="14">
        <v>1</v>
      </c>
      <c r="K220" s="14">
        <v>0</v>
      </c>
      <c r="L220" s="14">
        <v>2.5768298146646202E-3</v>
      </c>
      <c r="M220" s="14">
        <v>3.8958570799951602E-3</v>
      </c>
      <c r="N220" s="14">
        <v>52</v>
      </c>
      <c r="O220" s="14" t="s">
        <v>26</v>
      </c>
      <c r="P220" s="14" t="s">
        <v>27</v>
      </c>
      <c r="Q220" s="14" t="s">
        <v>291</v>
      </c>
      <c r="R220" s="14" t="s">
        <v>29</v>
      </c>
      <c r="S220" s="14" t="s">
        <v>292</v>
      </c>
      <c r="T220" s="14" t="s">
        <v>293</v>
      </c>
      <c r="V220" s="14">
        <v>1019.1609999999999</v>
      </c>
      <c r="W220" s="14">
        <v>2.038322</v>
      </c>
      <c r="X220" s="14" t="s">
        <v>294</v>
      </c>
      <c r="Y220" s="26">
        <v>1.9647602614642503E-3</v>
      </c>
      <c r="Z220" s="22" t="str">
        <f>IF($AG$7 &lt;&gt; "", $AG$7 * Y220, "")</f>
        <v/>
      </c>
      <c r="AA220" s="22" t="str">
        <f>IF($AG$7 &lt;&gt; "", $AG$7 * L220 / $L$297,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882</v>
      </c>
      <c r="B221" t="s">
        <v>25</v>
      </c>
      <c r="C221">
        <v>142</v>
      </c>
      <c r="D221">
        <v>209</v>
      </c>
      <c r="E221">
        <v>165</v>
      </c>
      <c r="F221">
        <v>179</v>
      </c>
      <c r="G221" s="1">
        <v>-0.599991910251508</v>
      </c>
      <c r="H221" s="2">
        <v>0.60963944312976703</v>
      </c>
      <c r="I221" s="14">
        <v>0.214926942292719</v>
      </c>
      <c r="J221" s="14">
        <v>1</v>
      </c>
      <c r="K221" s="14">
        <v>0</v>
      </c>
      <c r="L221" s="14">
        <v>2.3455758569383002E-3</v>
      </c>
      <c r="M221" s="14">
        <v>3.55646343112807E-3</v>
      </c>
      <c r="N221" s="14">
        <v>170</v>
      </c>
      <c r="O221" s="14" t="s">
        <v>26</v>
      </c>
      <c r="P221" s="14" t="s">
        <v>27</v>
      </c>
      <c r="Q221" s="14" t="s">
        <v>883</v>
      </c>
      <c r="R221" s="14" t="s">
        <v>29</v>
      </c>
      <c r="S221" s="14" t="s">
        <v>884</v>
      </c>
      <c r="T221" s="14" t="s">
        <v>885</v>
      </c>
      <c r="V221" s="14">
        <v>1065.1420000000001</v>
      </c>
      <c r="W221" s="14">
        <v>2.1302840000000001</v>
      </c>
      <c r="X221" s="14" t="s">
        <v>886</v>
      </c>
      <c r="Y221" s="26">
        <v>1.7884356226148944E-3</v>
      </c>
      <c r="Z221" s="22" t="str">
        <f>IF($AG$7 &lt;&gt; "", $AG$7 * Y221, "")</f>
        <v/>
      </c>
      <c r="AA221" s="22" t="str">
        <f>IF($AG$7 &lt;&gt; "", $AG$7 * L221 / $L$297,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537</v>
      </c>
      <c r="B222" t="s">
        <v>25</v>
      </c>
      <c r="C222">
        <v>271</v>
      </c>
      <c r="D222">
        <v>389</v>
      </c>
      <c r="E222">
        <v>333</v>
      </c>
      <c r="F222">
        <v>337</v>
      </c>
      <c r="G222" s="1">
        <v>-0.60466029862696102</v>
      </c>
      <c r="H222" s="2">
        <v>0.60579163377240297</v>
      </c>
      <c r="I222" s="14">
        <v>0.21767672874428001</v>
      </c>
      <c r="J222" s="14">
        <v>1</v>
      </c>
      <c r="K222" s="14">
        <v>0</v>
      </c>
      <c r="L222" s="14">
        <v>4.4764158959878899E-3</v>
      </c>
      <c r="M222" s="14">
        <v>6.8081282275699404E-3</v>
      </c>
      <c r="N222" s="14">
        <v>101</v>
      </c>
      <c r="O222" s="14" t="s">
        <v>26</v>
      </c>
      <c r="P222" s="14" t="s">
        <v>27</v>
      </c>
      <c r="Q222" s="14" t="s">
        <v>538</v>
      </c>
      <c r="R222" s="14" t="s">
        <v>29</v>
      </c>
      <c r="S222" s="14" t="s">
        <v>539</v>
      </c>
      <c r="T222" s="14" t="s">
        <v>540</v>
      </c>
      <c r="V222" s="14">
        <v>1046.183</v>
      </c>
      <c r="W222" s="14">
        <v>2.0923660000000002</v>
      </c>
      <c r="X222" s="14" t="s">
        <v>541</v>
      </c>
      <c r="Y222" s="26">
        <v>3.4131412234411013E-3</v>
      </c>
      <c r="Z222" s="22" t="str">
        <f>IF($AG$7 &lt;&gt; "", $AG$7 * Y222, "")</f>
        <v/>
      </c>
      <c r="AA222" s="22" t="str">
        <f>IF($AG$7 &lt;&gt; "", $AG$7 * L222 / $L$297,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121</v>
      </c>
      <c r="B223" t="s">
        <v>25</v>
      </c>
      <c r="C223">
        <v>86</v>
      </c>
      <c r="D223">
        <v>107</v>
      </c>
      <c r="E223">
        <v>127</v>
      </c>
      <c r="F223">
        <v>105</v>
      </c>
      <c r="G223" s="1">
        <v>-0.61566019163887298</v>
      </c>
      <c r="H223" s="2">
        <v>0.60689126919902603</v>
      </c>
      <c r="I223" s="14">
        <v>0.21688911027021801</v>
      </c>
      <c r="J223" s="14">
        <v>1</v>
      </c>
      <c r="K223" s="14">
        <v>0</v>
      </c>
      <c r="L223" s="14">
        <v>1.42056002603306E-3</v>
      </c>
      <c r="M223" s="14">
        <v>2.1777599931575601E-3</v>
      </c>
      <c r="N223" s="14">
        <v>19</v>
      </c>
      <c r="O223" s="14" t="s">
        <v>26</v>
      </c>
      <c r="P223" s="14" t="s">
        <v>27</v>
      </c>
      <c r="Q223" s="14" t="s">
        <v>122</v>
      </c>
      <c r="R223" s="14" t="s">
        <v>29</v>
      </c>
      <c r="S223" s="14" t="s">
        <v>123</v>
      </c>
      <c r="T223" s="14" t="s">
        <v>124</v>
      </c>
      <c r="V223" s="14">
        <v>1161.3610000000001</v>
      </c>
      <c r="W223" s="14">
        <v>2.3227220000000002</v>
      </c>
      <c r="X223" s="14" t="s">
        <v>125</v>
      </c>
      <c r="Y223" s="26">
        <v>1.0831370672174712E-3</v>
      </c>
      <c r="Z223" s="22" t="str">
        <f>IF($AG$7 &lt;&gt; "", $AG$7 * Y223, "")</f>
        <v/>
      </c>
      <c r="AA223" s="22" t="str">
        <f>IF($AG$7 &lt;&gt; "", $AG$7 * L223 / $L$297,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442</v>
      </c>
      <c r="B224" t="s">
        <v>25</v>
      </c>
      <c r="C224">
        <v>81</v>
      </c>
      <c r="D224">
        <v>96</v>
      </c>
      <c r="E224">
        <v>121</v>
      </c>
      <c r="F224">
        <v>108</v>
      </c>
      <c r="G224" s="1">
        <v>-0.64278850891131201</v>
      </c>
      <c r="H224" s="2">
        <v>0.60073746088773605</v>
      </c>
      <c r="I224" s="14">
        <v>0.221315285399796</v>
      </c>
      <c r="J224" s="14">
        <v>1</v>
      </c>
      <c r="K224" s="14">
        <v>0</v>
      </c>
      <c r="L224" s="14">
        <v>1.3379693268450901E-3</v>
      </c>
      <c r="M224" s="14">
        <v>2.0904155845823699E-3</v>
      </c>
      <c r="N224" s="14">
        <v>82</v>
      </c>
      <c r="O224" s="14" t="s">
        <v>26</v>
      </c>
      <c r="P224" s="14" t="s">
        <v>27</v>
      </c>
      <c r="Q224" s="14" t="s">
        <v>443</v>
      </c>
      <c r="R224" s="14" t="s">
        <v>29</v>
      </c>
      <c r="S224" s="14" t="s">
        <v>444</v>
      </c>
      <c r="T224" s="14" t="s">
        <v>445</v>
      </c>
      <c r="V224" s="14">
        <v>1279.499</v>
      </c>
      <c r="W224" s="14">
        <v>2.5589979999999999</v>
      </c>
      <c r="X224" s="14" t="s">
        <v>446</v>
      </c>
      <c r="Y224" s="26">
        <v>1.0201639819141298E-3</v>
      </c>
      <c r="Z224" s="22" t="str">
        <f>IF($AG$7 &lt;&gt; "", $AG$7 * Y224, "")</f>
        <v/>
      </c>
      <c r="AA224" s="22" t="str">
        <f>IF($AG$7 &lt;&gt; "", $AG$7 * L224 / $L$297,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270</v>
      </c>
      <c r="B225" t="s">
        <v>25</v>
      </c>
      <c r="C225">
        <v>122</v>
      </c>
      <c r="D225">
        <v>167</v>
      </c>
      <c r="E225">
        <v>170</v>
      </c>
      <c r="F225">
        <v>156</v>
      </c>
      <c r="G225" s="1">
        <v>-0.65235979060473304</v>
      </c>
      <c r="H225" s="2">
        <v>0.56590265945726304</v>
      </c>
      <c r="I225" s="14">
        <v>0.24725826509471199</v>
      </c>
      <c r="J225" s="14">
        <v>1</v>
      </c>
      <c r="K225" s="14">
        <v>0</v>
      </c>
      <c r="L225" s="14">
        <v>2.0152130601864301E-3</v>
      </c>
      <c r="M225" s="14">
        <v>3.1686584269719599E-3</v>
      </c>
      <c r="N225" s="14">
        <v>48</v>
      </c>
      <c r="O225" s="14" t="s">
        <v>26</v>
      </c>
      <c r="P225" s="14" t="s">
        <v>34</v>
      </c>
      <c r="Q225" s="14" t="s">
        <v>271</v>
      </c>
      <c r="R225" s="14" t="s">
        <v>29</v>
      </c>
      <c r="S225" s="14" t="s">
        <v>272</v>
      </c>
      <c r="T225" s="14" t="s">
        <v>273</v>
      </c>
      <c r="V225" s="14">
        <v>941.04949999999997</v>
      </c>
      <c r="W225" s="14">
        <v>1.882099</v>
      </c>
      <c r="X225" s="14" t="s">
        <v>274</v>
      </c>
      <c r="Y225" s="26">
        <v>1.5365432814015291E-3</v>
      </c>
      <c r="Z225" s="22" t="str">
        <f>IF($AG$7 &lt;&gt; "", $AG$7 * Y225, "")</f>
        <v/>
      </c>
      <c r="AA225" s="22" t="str">
        <f>IF($AG$7 &lt;&gt; "", $AG$7 * L225 / $L$297,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1330</v>
      </c>
      <c r="B226" t="s">
        <v>25</v>
      </c>
      <c r="C226">
        <v>65</v>
      </c>
      <c r="D226">
        <v>107</v>
      </c>
      <c r="E226">
        <v>82</v>
      </c>
      <c r="F226">
        <v>75</v>
      </c>
      <c r="G226" s="1">
        <v>-0.65708767132234402</v>
      </c>
      <c r="H226" s="2">
        <v>0.60073746088773605</v>
      </c>
      <c r="I226" s="14">
        <v>0.221315285399796</v>
      </c>
      <c r="J226" s="14">
        <v>1</v>
      </c>
      <c r="K226" s="14">
        <v>0</v>
      </c>
      <c r="L226" s="14">
        <v>1.07367908944359E-3</v>
      </c>
      <c r="M226" s="14">
        <v>1.6940834040429799E-3</v>
      </c>
      <c r="N226" s="14">
        <v>276</v>
      </c>
      <c r="O226" s="14" t="s">
        <v>26</v>
      </c>
      <c r="P226" s="14" t="s">
        <v>27</v>
      </c>
      <c r="Q226" s="14" t="s">
        <v>1331</v>
      </c>
      <c r="R226" s="14" t="s">
        <v>984</v>
      </c>
      <c r="S226" s="14" t="s">
        <v>459</v>
      </c>
      <c r="T226" s="14" t="s">
        <v>1332</v>
      </c>
      <c r="V226" s="14">
        <v>1060.26</v>
      </c>
      <c r="W226" s="14">
        <v>2.12052</v>
      </c>
      <c r="X226" s="14" t="s">
        <v>1333</v>
      </c>
      <c r="Y226" s="27">
        <v>8.1865010894343758E-4</v>
      </c>
      <c r="Z226" s="22" t="str">
        <f>IF($AG$7 &lt;&gt; "", $AG$7 * Y226, "")</f>
        <v/>
      </c>
      <c r="AA226" s="22" t="str">
        <f>IF($AG$7 &lt;&gt; "", $AG$7 * L226 / $L$297,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567</v>
      </c>
      <c r="B227" t="s">
        <v>25</v>
      </c>
      <c r="C227">
        <v>100</v>
      </c>
      <c r="D227">
        <v>148</v>
      </c>
      <c r="E227">
        <v>137</v>
      </c>
      <c r="F227">
        <v>128</v>
      </c>
      <c r="G227" s="1">
        <v>-0.68324475200284396</v>
      </c>
      <c r="H227" s="2">
        <v>0.54417805436413003</v>
      </c>
      <c r="I227" s="14">
        <v>0.26425897644956903</v>
      </c>
      <c r="J227" s="14">
        <v>1</v>
      </c>
      <c r="K227" s="14">
        <v>0</v>
      </c>
      <c r="L227" s="14">
        <v>1.65181398375937E-3</v>
      </c>
      <c r="M227" s="14">
        <v>2.65369393242142E-3</v>
      </c>
      <c r="N227" s="14">
        <v>107</v>
      </c>
      <c r="O227" s="14" t="s">
        <v>26</v>
      </c>
      <c r="P227" s="14" t="s">
        <v>27</v>
      </c>
      <c r="Q227" s="14" t="s">
        <v>568</v>
      </c>
      <c r="R227" s="14" t="s">
        <v>29</v>
      </c>
      <c r="S227" s="14" t="s">
        <v>569</v>
      </c>
      <c r="T227" s="14" t="s">
        <v>570</v>
      </c>
      <c r="V227" s="14">
        <v>969.99879999999996</v>
      </c>
      <c r="W227" s="14">
        <v>1.9399976000000001</v>
      </c>
      <c r="X227" s="14" t="s">
        <v>571</v>
      </c>
      <c r="Y227" s="26">
        <v>1.2594617060668271E-3</v>
      </c>
      <c r="Z227" s="22" t="str">
        <f>IF($AG$7 &lt;&gt; "", $AG$7 * Y227, "")</f>
        <v/>
      </c>
      <c r="AA227" s="22" t="str">
        <f>IF($AG$7 &lt;&gt; "", $AG$7 * L227 / $L$297,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1305</v>
      </c>
      <c r="B228" t="s">
        <v>25</v>
      </c>
      <c r="C228">
        <v>119</v>
      </c>
      <c r="D228">
        <v>165</v>
      </c>
      <c r="E228">
        <v>166</v>
      </c>
      <c r="F228">
        <v>164</v>
      </c>
      <c r="G228" s="1">
        <v>-0.695234568469001</v>
      </c>
      <c r="H228" s="2">
        <v>0.53360088109330805</v>
      </c>
      <c r="I228" s="14">
        <v>0.27278346197448</v>
      </c>
      <c r="J228" s="14">
        <v>1</v>
      </c>
      <c r="K228" s="14">
        <v>0</v>
      </c>
      <c r="L228" s="14">
        <v>1.9656586406736499E-3</v>
      </c>
      <c r="M228" s="14">
        <v>3.1842329245473202E-3</v>
      </c>
      <c r="N228" s="14">
        <v>270</v>
      </c>
      <c r="O228" s="14" t="s">
        <v>26</v>
      </c>
      <c r="P228" s="14" t="s">
        <v>34</v>
      </c>
      <c r="Q228" s="14" t="s">
        <v>1306</v>
      </c>
      <c r="R228" s="14" t="s">
        <v>984</v>
      </c>
      <c r="S228" s="14" t="s">
        <v>434</v>
      </c>
      <c r="T228" s="14" t="s">
        <v>1307</v>
      </c>
      <c r="V228" s="14">
        <v>1046.1859999999999</v>
      </c>
      <c r="W228" s="14">
        <v>2.0923720000000001</v>
      </c>
      <c r="X228" s="14" t="s">
        <v>1308</v>
      </c>
      <c r="Y228" s="26">
        <v>1.4987594302195242E-3</v>
      </c>
      <c r="Z228" s="22" t="str">
        <f>IF($AG$7 &lt;&gt; "", $AG$7 * Y228, "")</f>
        <v/>
      </c>
      <c r="AA228" s="22" t="str">
        <f>IF($AG$7 &lt;&gt; "", $AG$7 * L228 / $L$297,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1127</v>
      </c>
      <c r="B229" t="s">
        <v>25</v>
      </c>
      <c r="C229">
        <v>105</v>
      </c>
      <c r="D229">
        <v>139</v>
      </c>
      <c r="E229">
        <v>166</v>
      </c>
      <c r="F229">
        <v>144</v>
      </c>
      <c r="G229" s="1">
        <v>-0.73397649307503599</v>
      </c>
      <c r="H229" s="2">
        <v>0.49983008425036102</v>
      </c>
      <c r="I229" s="14">
        <v>0.30117760769192298</v>
      </c>
      <c r="J229" s="14">
        <v>1</v>
      </c>
      <c r="K229" s="14">
        <v>0</v>
      </c>
      <c r="L229" s="14">
        <v>1.7344046829473399E-3</v>
      </c>
      <c r="M229" s="14">
        <v>2.8862001191249501E-3</v>
      </c>
      <c r="N229" s="14">
        <v>226</v>
      </c>
      <c r="O229" s="14" t="s">
        <v>26</v>
      </c>
      <c r="P229" s="14" t="s">
        <v>27</v>
      </c>
      <c r="Q229" s="14" t="s">
        <v>1128</v>
      </c>
      <c r="R229" s="14" t="s">
        <v>984</v>
      </c>
      <c r="S229" s="14" t="s">
        <v>215</v>
      </c>
      <c r="T229" s="14" t="s">
        <v>1129</v>
      </c>
      <c r="U229" s="14" t="s">
        <v>69</v>
      </c>
      <c r="V229" s="14">
        <v>1280.4849999999999</v>
      </c>
      <c r="W229" s="14">
        <v>2.5609700000000002</v>
      </c>
      <c r="X229" s="14" t="s">
        <v>1130</v>
      </c>
      <c r="Y229" s="26">
        <v>1.3224347913701683E-3</v>
      </c>
      <c r="Z229" s="22" t="str">
        <f>IF($AG$7 &lt;&gt; "", $AG$7 * Y229, "")</f>
        <v/>
      </c>
      <c r="AA229" s="22" t="str">
        <f>IF($AG$7 &lt;&gt; "", $AG$7 * L229 / $L$297,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1386</v>
      </c>
      <c r="B230" t="s">
        <v>25</v>
      </c>
      <c r="C230">
        <v>177</v>
      </c>
      <c r="D230">
        <v>274</v>
      </c>
      <c r="E230">
        <v>256</v>
      </c>
      <c r="F230">
        <v>232</v>
      </c>
      <c r="G230" s="1">
        <v>-0.74298208664937304</v>
      </c>
      <c r="H230" s="2">
        <v>0.47956411266989502</v>
      </c>
      <c r="I230" s="14">
        <v>0.31915332401477198</v>
      </c>
      <c r="J230" s="14">
        <v>1</v>
      </c>
      <c r="K230" s="14">
        <v>0</v>
      </c>
      <c r="L230" s="14">
        <v>2.9237107512540801E-3</v>
      </c>
      <c r="M230" s="14">
        <v>4.8946069816160802E-3</v>
      </c>
      <c r="N230" s="14">
        <v>290</v>
      </c>
      <c r="O230" s="14" t="s">
        <v>26</v>
      </c>
      <c r="P230" s="14" t="s">
        <v>158</v>
      </c>
      <c r="Q230" s="14" t="s">
        <v>1387</v>
      </c>
      <c r="R230" s="14" t="s">
        <v>984</v>
      </c>
      <c r="S230" s="14" t="s">
        <v>529</v>
      </c>
      <c r="T230" s="14" t="s">
        <v>1388</v>
      </c>
      <c r="V230" s="14">
        <v>1026.1990000000001</v>
      </c>
      <c r="W230" s="14">
        <v>2.0523980000000002</v>
      </c>
      <c r="X230" s="14" t="s">
        <v>1389</v>
      </c>
      <c r="Y230" s="26">
        <v>2.2292472197382837E-3</v>
      </c>
      <c r="Z230" s="22" t="str">
        <f>IF($AG$7 &lt;&gt; "", $AG$7 * Y230, "")</f>
        <v/>
      </c>
      <c r="AA230" s="22" t="str">
        <f>IF($AG$7 &lt;&gt; "", $AG$7 * L230 / $L$297,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472</v>
      </c>
      <c r="B231" t="s">
        <v>25</v>
      </c>
      <c r="C231">
        <v>127</v>
      </c>
      <c r="D231">
        <v>179</v>
      </c>
      <c r="E231">
        <v>188</v>
      </c>
      <c r="F231">
        <v>187</v>
      </c>
      <c r="G231" s="1">
        <v>-0.76426380751470302</v>
      </c>
      <c r="H231" s="2">
        <v>0.47956411266989502</v>
      </c>
      <c r="I231" s="14">
        <v>0.31915332401477198</v>
      </c>
      <c r="J231" s="14">
        <v>1</v>
      </c>
      <c r="K231" s="14">
        <v>0</v>
      </c>
      <c r="L231" s="14">
        <v>2.0978037593743998E-3</v>
      </c>
      <c r="M231" s="14">
        <v>3.5649117641816499E-3</v>
      </c>
      <c r="N231" s="14">
        <v>88</v>
      </c>
      <c r="O231" s="14" t="s">
        <v>26</v>
      </c>
      <c r="P231" s="14" t="s">
        <v>27</v>
      </c>
      <c r="Q231" s="14" t="s">
        <v>473</v>
      </c>
      <c r="R231" s="14" t="s">
        <v>29</v>
      </c>
      <c r="S231" s="14" t="s">
        <v>474</v>
      </c>
      <c r="T231" s="14" t="s">
        <v>475</v>
      </c>
      <c r="V231" s="14">
        <v>1194.441</v>
      </c>
      <c r="W231" s="14">
        <v>2.3888820000000002</v>
      </c>
      <c r="X231" s="14" t="s">
        <v>476</v>
      </c>
      <c r="Y231" s="26">
        <v>1.5995163667048703E-3</v>
      </c>
      <c r="Z231" s="22" t="str">
        <f>IF($AG$7 &lt;&gt; "", $AG$7 * Y231, "")</f>
        <v/>
      </c>
      <c r="AA231" s="22" t="str">
        <f>IF($AG$7 &lt;&gt; "", $AG$7 * L231 / $L$297,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1224</v>
      </c>
      <c r="B232" t="s">
        <v>25</v>
      </c>
      <c r="C232">
        <v>94</v>
      </c>
      <c r="D232">
        <v>128</v>
      </c>
      <c r="E232">
        <v>146</v>
      </c>
      <c r="F232">
        <v>141</v>
      </c>
      <c r="G232" s="1">
        <v>-0.78140370289500705</v>
      </c>
      <c r="H232" s="2">
        <v>0.46137167987604899</v>
      </c>
      <c r="I232" s="14">
        <v>0.33594906705599697</v>
      </c>
      <c r="J232" s="14">
        <v>1</v>
      </c>
      <c r="K232" s="14">
        <v>0</v>
      </c>
      <c r="L232" s="14">
        <v>1.5527051447338099E-3</v>
      </c>
      <c r="M232" s="14">
        <v>2.6706351974655402E-3</v>
      </c>
      <c r="N232" s="14">
        <v>250</v>
      </c>
      <c r="O232" s="14" t="s">
        <v>26</v>
      </c>
      <c r="P232" s="14" t="s">
        <v>27</v>
      </c>
      <c r="Q232" s="14" t="s">
        <v>1225</v>
      </c>
      <c r="R232" s="14" t="s">
        <v>984</v>
      </c>
      <c r="S232" s="14" t="s">
        <v>337</v>
      </c>
      <c r="T232" s="14" t="s">
        <v>1226</v>
      </c>
      <c r="V232" s="14">
        <v>1101.4010000000001</v>
      </c>
      <c r="W232" s="14">
        <v>2.2028020000000001</v>
      </c>
      <c r="X232" s="14" t="s">
        <v>1227</v>
      </c>
      <c r="Y232" s="26">
        <v>1.1838940037028174E-3</v>
      </c>
      <c r="Z232" s="22" t="str">
        <f>IF($AG$7 &lt;&gt; "", $AG$7 * Y232, "")</f>
        <v/>
      </c>
      <c r="AA232" s="22" t="str">
        <f>IF($AG$7 &lt;&gt; "", $AG$7 * L232 / $L$297,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642</v>
      </c>
      <c r="B233" t="s">
        <v>25</v>
      </c>
      <c r="C233">
        <v>147</v>
      </c>
      <c r="D233">
        <v>203</v>
      </c>
      <c r="E233">
        <v>235</v>
      </c>
      <c r="F233">
        <v>217</v>
      </c>
      <c r="G233" s="1">
        <v>-0.79437495715490103</v>
      </c>
      <c r="H233" s="2">
        <v>0.45316871334463699</v>
      </c>
      <c r="I233" s="14">
        <v>0.34374008135677198</v>
      </c>
      <c r="J233" s="14">
        <v>1</v>
      </c>
      <c r="K233" s="14">
        <v>0</v>
      </c>
      <c r="L233" s="14">
        <v>2.4281665561262699E-3</v>
      </c>
      <c r="M233" s="14">
        <v>4.2130220476289098E-3</v>
      </c>
      <c r="N233" s="14">
        <v>122</v>
      </c>
      <c r="O233" s="14" t="s">
        <v>26</v>
      </c>
      <c r="P233" s="14" t="s">
        <v>27</v>
      </c>
      <c r="Q233" s="14" t="s">
        <v>643</v>
      </c>
      <c r="R233" s="14" t="s">
        <v>29</v>
      </c>
      <c r="S233" s="14" t="s">
        <v>644</v>
      </c>
      <c r="T233" s="14" t="s">
        <v>645</v>
      </c>
      <c r="V233" s="14">
        <v>1107.337</v>
      </c>
      <c r="W233" s="14">
        <v>2.214674</v>
      </c>
      <c r="X233" s="14" t="s">
        <v>646</v>
      </c>
      <c r="Y233" s="26">
        <v>1.8514087079182357E-3</v>
      </c>
      <c r="Z233" s="22" t="str">
        <f>IF($AG$7 &lt;&gt; "", $AG$7 * Y233, "")</f>
        <v/>
      </c>
      <c r="AA233" s="22" t="str">
        <f>IF($AG$7 &lt;&gt; "", $AG$7 * L233 / $L$297,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1289</v>
      </c>
      <c r="B234" t="s">
        <v>25</v>
      </c>
      <c r="C234">
        <v>82</v>
      </c>
      <c r="D234">
        <v>125</v>
      </c>
      <c r="E234">
        <v>136</v>
      </c>
      <c r="F234">
        <v>108</v>
      </c>
      <c r="G234" s="1">
        <v>-0.80526231746858101</v>
      </c>
      <c r="H234" s="2">
        <v>0.457446144509219</v>
      </c>
      <c r="I234" s="14">
        <v>0.33966002841550702</v>
      </c>
      <c r="J234" s="14">
        <v>1</v>
      </c>
      <c r="K234" s="14">
        <v>0</v>
      </c>
      <c r="L234" s="14">
        <v>1.3544874666826801E-3</v>
      </c>
      <c r="M234" s="14">
        <v>2.36834403997531E-3</v>
      </c>
      <c r="N234" s="14">
        <v>266</v>
      </c>
      <c r="O234" s="14" t="s">
        <v>26</v>
      </c>
      <c r="P234" s="14" t="s">
        <v>34</v>
      </c>
      <c r="Q234" s="14" t="s">
        <v>1290</v>
      </c>
      <c r="R234" s="14" t="s">
        <v>984</v>
      </c>
      <c r="S234" s="14" t="s">
        <v>413</v>
      </c>
      <c r="T234" s="14" t="s">
        <v>1291</v>
      </c>
      <c r="V234" s="14">
        <v>1100.2370000000001</v>
      </c>
      <c r="W234" s="14">
        <v>2.2004739999999998</v>
      </c>
      <c r="X234" s="14" t="s">
        <v>1292</v>
      </c>
      <c r="Y234" s="26">
        <v>1.0327585989747981E-3</v>
      </c>
      <c r="Z234" s="22" t="str">
        <f>IF($AG$7 &lt;&gt; "", $AG$7 * Y234, "")</f>
        <v/>
      </c>
      <c r="AA234" s="22" t="str">
        <f>IF($AG$7 &lt;&gt; "", $AG$7 * L234 / $L$297,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732</v>
      </c>
      <c r="B235" t="s">
        <v>25</v>
      </c>
      <c r="C235">
        <v>100</v>
      </c>
      <c r="D235">
        <v>159</v>
      </c>
      <c r="E235">
        <v>139</v>
      </c>
      <c r="F235">
        <v>155</v>
      </c>
      <c r="G235" s="1">
        <v>-0.81902482958618095</v>
      </c>
      <c r="H235" s="2">
        <v>0.44008947373956098</v>
      </c>
      <c r="I235" s="14">
        <v>0.35645901896601401</v>
      </c>
      <c r="J235" s="14">
        <v>1</v>
      </c>
      <c r="K235" s="14">
        <v>0</v>
      </c>
      <c r="L235" s="14">
        <v>1.65181398375937E-3</v>
      </c>
      <c r="M235" s="14">
        <v>2.9161600165503801E-3</v>
      </c>
      <c r="N235" s="14">
        <v>140</v>
      </c>
      <c r="O235" s="14" t="s">
        <v>26</v>
      </c>
      <c r="P235" s="14" t="s">
        <v>158</v>
      </c>
      <c r="Q235" s="14" t="s">
        <v>733</v>
      </c>
      <c r="R235" s="14" t="s">
        <v>29</v>
      </c>
      <c r="S235" s="14" t="s">
        <v>734</v>
      </c>
      <c r="T235" s="14" t="s">
        <v>735</v>
      </c>
      <c r="V235" s="14">
        <v>1137.3699999999999</v>
      </c>
      <c r="W235" s="14">
        <v>2.27474</v>
      </c>
      <c r="X235" s="14" t="s">
        <v>736</v>
      </c>
      <c r="Y235" s="26">
        <v>1.2594617060668271E-3</v>
      </c>
      <c r="Z235" s="22" t="str">
        <f>IF($AG$7 &lt;&gt; "", $AG$7 * Y235, "")</f>
        <v/>
      </c>
      <c r="AA235" s="22" t="str">
        <f>IF($AG$7 &lt;&gt; "", $AG$7 * L235 / $L$297,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967</v>
      </c>
      <c r="B236" t="s">
        <v>25</v>
      </c>
      <c r="C236">
        <v>98</v>
      </c>
      <c r="D236">
        <v>130</v>
      </c>
      <c r="E236">
        <v>142</v>
      </c>
      <c r="F236">
        <v>173</v>
      </c>
      <c r="G236" s="1">
        <v>-0.82578440913101203</v>
      </c>
      <c r="H236" s="2">
        <v>0.43393050684317502</v>
      </c>
      <c r="I236" s="14">
        <v>0.36257981636556502</v>
      </c>
      <c r="J236" s="14">
        <v>1</v>
      </c>
      <c r="K236" s="14">
        <v>0</v>
      </c>
      <c r="L236" s="14">
        <v>1.6187777040841799E-3</v>
      </c>
      <c r="M236" s="14">
        <v>2.8717641631558401E-3</v>
      </c>
      <c r="N236" s="14">
        <v>187</v>
      </c>
      <c r="O236" s="14" t="s">
        <v>26</v>
      </c>
      <c r="P236" s="14" t="s">
        <v>34</v>
      </c>
      <c r="Q236" s="14" t="s">
        <v>968</v>
      </c>
      <c r="R236" s="14" t="s">
        <v>29</v>
      </c>
      <c r="S236" s="14" t="s">
        <v>969</v>
      </c>
      <c r="T236" s="14" t="s">
        <v>970</v>
      </c>
      <c r="V236" s="14">
        <v>974.12279999999998</v>
      </c>
      <c r="W236" s="14">
        <v>1.9482455999999999</v>
      </c>
      <c r="X236" s="14" t="s">
        <v>971</v>
      </c>
      <c r="Y236" s="26">
        <v>1.2342724719454905E-3</v>
      </c>
      <c r="Z236" s="22" t="str">
        <f>IF($AG$7 &lt;&gt; "", $AG$7 * Y236, "")</f>
        <v/>
      </c>
      <c r="AA236" s="22" t="str">
        <f>IF($AG$7 &lt;&gt; "", $AG$7 * L236 / $L$297,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1015</v>
      </c>
      <c r="B237" t="s">
        <v>25</v>
      </c>
      <c r="C237">
        <v>39</v>
      </c>
      <c r="D237">
        <v>58</v>
      </c>
      <c r="E237">
        <v>61</v>
      </c>
      <c r="F237">
        <v>60</v>
      </c>
      <c r="G237" s="1">
        <v>-0.83570915281599401</v>
      </c>
      <c r="H237" s="2">
        <v>0.47956411266989502</v>
      </c>
      <c r="I237" s="14">
        <v>0.31915332401477198</v>
      </c>
      <c r="J237" s="14">
        <v>1</v>
      </c>
      <c r="K237" s="14">
        <v>0</v>
      </c>
      <c r="L237" s="14">
        <v>6.4420745366615395E-4</v>
      </c>
      <c r="M237" s="14">
        <v>1.15168478493161E-3</v>
      </c>
      <c r="N237" s="14">
        <v>198</v>
      </c>
      <c r="O237" s="14" t="s">
        <v>26</v>
      </c>
      <c r="P237" s="14" t="s">
        <v>224</v>
      </c>
      <c r="Q237" s="14" t="s">
        <v>1016</v>
      </c>
      <c r="R237" s="14" t="s">
        <v>984</v>
      </c>
      <c r="S237" s="14" t="s">
        <v>73</v>
      </c>
      <c r="T237" s="14" t="s">
        <v>1017</v>
      </c>
      <c r="V237" s="14">
        <v>1097.318</v>
      </c>
      <c r="W237" s="14">
        <v>2.194636</v>
      </c>
      <c r="X237" s="14" t="s">
        <v>1018</v>
      </c>
      <c r="Y237" s="27">
        <v>4.9119006536606257E-4</v>
      </c>
      <c r="Z237" s="22" t="str">
        <f>IF($AG$7 &lt;&gt; "", $AG$7 * Y237, "")</f>
        <v/>
      </c>
      <c r="AA237" s="22" t="str">
        <f>IF($AG$7 &lt;&gt; "", $AG$7 * L237 / $L$297,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757</v>
      </c>
      <c r="B238" t="s">
        <v>25</v>
      </c>
      <c r="C238">
        <v>105</v>
      </c>
      <c r="D238">
        <v>173</v>
      </c>
      <c r="E238">
        <v>181</v>
      </c>
      <c r="F238">
        <v>139</v>
      </c>
      <c r="G238" s="1">
        <v>-0.86589045562483202</v>
      </c>
      <c r="H238" s="2">
        <v>0.400864140314597</v>
      </c>
      <c r="I238" s="14">
        <v>0.397002792240501</v>
      </c>
      <c r="J238" s="14">
        <v>1</v>
      </c>
      <c r="K238" s="14">
        <v>0</v>
      </c>
      <c r="L238" s="14">
        <v>1.7344046829473399E-3</v>
      </c>
      <c r="M238" s="14">
        <v>3.1623768559382801E-3</v>
      </c>
      <c r="N238" s="14">
        <v>145</v>
      </c>
      <c r="O238" s="14" t="s">
        <v>26</v>
      </c>
      <c r="P238" s="14" t="s">
        <v>142</v>
      </c>
      <c r="Q238" s="14" t="s">
        <v>758</v>
      </c>
      <c r="R238" s="14" t="s">
        <v>29</v>
      </c>
      <c r="S238" s="14" t="s">
        <v>759</v>
      </c>
      <c r="T238" s="14" t="s">
        <v>760</v>
      </c>
      <c r="V238" s="14">
        <v>1096.268</v>
      </c>
      <c r="W238" s="14">
        <v>2.192536</v>
      </c>
      <c r="X238" s="14" t="s">
        <v>761</v>
      </c>
      <c r="Y238" s="26">
        <v>1.3224347913701683E-3</v>
      </c>
      <c r="Z238" s="22" t="str">
        <f>IF($AG$7 &lt;&gt; "", $AG$7 * Y238, "")</f>
        <v/>
      </c>
      <c r="AA238" s="22" t="str">
        <f>IF($AG$7 &lt;&gt; "", $AG$7 * L238 / $L$297,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927</v>
      </c>
      <c r="B239" t="s">
        <v>25</v>
      </c>
      <c r="C239">
        <v>82</v>
      </c>
      <c r="D239">
        <v>141</v>
      </c>
      <c r="E239">
        <v>124</v>
      </c>
      <c r="F239">
        <v>120</v>
      </c>
      <c r="G239" s="1">
        <v>-0.86810557651252995</v>
      </c>
      <c r="H239" s="2">
        <v>0.41249108596027101</v>
      </c>
      <c r="I239" s="14">
        <v>0.38458543222943897</v>
      </c>
      <c r="J239" s="14">
        <v>1</v>
      </c>
      <c r="K239" s="14">
        <v>0</v>
      </c>
      <c r="L239" s="14">
        <v>1.3544874666826801E-3</v>
      </c>
      <c r="M239" s="14">
        <v>2.4741299148720599E-3</v>
      </c>
      <c r="N239" s="14">
        <v>179</v>
      </c>
      <c r="O239" s="14" t="s">
        <v>26</v>
      </c>
      <c r="P239" s="14" t="s">
        <v>142</v>
      </c>
      <c r="Q239" s="14" t="s">
        <v>928</v>
      </c>
      <c r="R239" s="14" t="s">
        <v>29</v>
      </c>
      <c r="S239" s="14" t="s">
        <v>929</v>
      </c>
      <c r="T239" s="14" t="s">
        <v>930</v>
      </c>
      <c r="V239" s="14">
        <v>944.04930000000002</v>
      </c>
      <c r="W239" s="14">
        <v>1.8880986</v>
      </c>
      <c r="X239" s="14" t="s">
        <v>931</v>
      </c>
      <c r="Y239" s="26">
        <v>1.0327585989747981E-3</v>
      </c>
      <c r="Z239" s="22" t="str">
        <f>IF($AG$7 &lt;&gt; "", $AG$7 * Y239, "")</f>
        <v/>
      </c>
      <c r="AA239" s="22" t="str">
        <f>IF($AG$7 &lt;&gt; "", $AG$7 * L239 / $L$297,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972</v>
      </c>
      <c r="B240" t="s">
        <v>25</v>
      </c>
      <c r="C240">
        <v>64</v>
      </c>
      <c r="D240">
        <v>105</v>
      </c>
      <c r="E240">
        <v>95</v>
      </c>
      <c r="F240">
        <v>102</v>
      </c>
      <c r="G240" s="1">
        <v>-0.87694056089031303</v>
      </c>
      <c r="H240" s="2">
        <v>0.416913214104777</v>
      </c>
      <c r="I240" s="14">
        <v>0.37995433964981001</v>
      </c>
      <c r="J240" s="14">
        <v>1</v>
      </c>
      <c r="K240" s="14">
        <v>0</v>
      </c>
      <c r="L240" s="14">
        <v>1.0571609496060001E-3</v>
      </c>
      <c r="M240" s="14">
        <v>1.94357045895656E-3</v>
      </c>
      <c r="N240" s="14">
        <v>188</v>
      </c>
      <c r="O240" s="14" t="s">
        <v>26</v>
      </c>
      <c r="P240" s="14" t="s">
        <v>34</v>
      </c>
      <c r="Q240" s="14" t="s">
        <v>973</v>
      </c>
      <c r="R240" s="14" t="s">
        <v>29</v>
      </c>
      <c r="S240" s="14" t="s">
        <v>974</v>
      </c>
      <c r="T240" s="14" t="s">
        <v>975</v>
      </c>
      <c r="V240" s="14">
        <v>926.07820000000004</v>
      </c>
      <c r="W240" s="14">
        <v>1.8521563999999999</v>
      </c>
      <c r="X240" s="14" t="s">
        <v>976</v>
      </c>
      <c r="Y240" s="27">
        <v>8.0605549188276929E-4</v>
      </c>
      <c r="Z240" s="22" t="str">
        <f>IF($AG$7 &lt;&gt; "", $AG$7 * Y240, "")</f>
        <v/>
      </c>
      <c r="AA240" s="22" t="str">
        <f>IF($AG$7 &lt;&gt; "", $AG$7 * L240 / $L$297,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812</v>
      </c>
      <c r="B241" t="s">
        <v>25</v>
      </c>
      <c r="C241">
        <v>69</v>
      </c>
      <c r="D241">
        <v>101</v>
      </c>
      <c r="E241">
        <v>135</v>
      </c>
      <c r="F241">
        <v>93</v>
      </c>
      <c r="G241" s="1">
        <v>-0.887509357576728</v>
      </c>
      <c r="H241" s="2">
        <v>0.39983717419866399</v>
      </c>
      <c r="I241" s="14">
        <v>0.39811683053101099</v>
      </c>
      <c r="J241" s="14">
        <v>1</v>
      </c>
      <c r="K241" s="14">
        <v>0</v>
      </c>
      <c r="L241" s="14">
        <v>1.13975164879396E-3</v>
      </c>
      <c r="M241" s="14">
        <v>2.11005246881349E-3</v>
      </c>
      <c r="N241" s="14">
        <v>156</v>
      </c>
      <c r="O241" s="14" t="s">
        <v>26</v>
      </c>
      <c r="P241" s="14" t="s">
        <v>142</v>
      </c>
      <c r="Q241" s="14" t="s">
        <v>813</v>
      </c>
      <c r="R241" s="14" t="s">
        <v>29</v>
      </c>
      <c r="S241" s="14" t="s">
        <v>814</v>
      </c>
      <c r="T241" s="14" t="s">
        <v>815</v>
      </c>
      <c r="V241" s="14">
        <v>1073.2529999999999</v>
      </c>
      <c r="W241" s="14">
        <v>2.146506</v>
      </c>
      <c r="X241" s="14" t="s">
        <v>816</v>
      </c>
      <c r="Y241" s="27">
        <v>8.6902857718611063E-4</v>
      </c>
      <c r="Z241" s="22" t="str">
        <f>IF($AG$7 &lt;&gt; "", $AG$7 * Y241, "")</f>
        <v/>
      </c>
      <c r="AA241" s="22" t="str">
        <f>IF($AG$7 &lt;&gt; "", $AG$7 * L241 / $L$297,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183</v>
      </c>
      <c r="B242" t="s">
        <v>25</v>
      </c>
      <c r="C242">
        <v>88</v>
      </c>
      <c r="D242">
        <v>150</v>
      </c>
      <c r="E242">
        <v>147</v>
      </c>
      <c r="F242">
        <v>129</v>
      </c>
      <c r="G242" s="1">
        <v>-0.91146137143235395</v>
      </c>
      <c r="H242" s="2">
        <v>0.36737166469085097</v>
      </c>
      <c r="I242" s="14">
        <v>0.43489434379223801</v>
      </c>
      <c r="J242" s="14">
        <v>1</v>
      </c>
      <c r="K242" s="14">
        <v>0</v>
      </c>
      <c r="L242" s="14">
        <v>1.4535963057082399E-3</v>
      </c>
      <c r="M242" s="14">
        <v>2.7359946186884701E-3</v>
      </c>
      <c r="N242" s="14">
        <v>31</v>
      </c>
      <c r="O242" s="14" t="s">
        <v>26</v>
      </c>
      <c r="P242" s="14" t="s">
        <v>158</v>
      </c>
      <c r="Q242" s="14" t="s">
        <v>184</v>
      </c>
      <c r="R242" s="14" t="s">
        <v>29</v>
      </c>
      <c r="S242" s="14" t="s">
        <v>185</v>
      </c>
      <c r="T242" s="14" t="s">
        <v>186</v>
      </c>
      <c r="U242" s="14" t="s">
        <v>69</v>
      </c>
      <c r="V242" s="14">
        <v>1028.1310000000001</v>
      </c>
      <c r="W242" s="14">
        <v>2.0562619999999998</v>
      </c>
      <c r="X242" s="14" t="s">
        <v>187</v>
      </c>
      <c r="Y242" s="26">
        <v>1.1083263013388078E-3</v>
      </c>
      <c r="Z242" s="22" t="str">
        <f>IF($AG$7 &lt;&gt; "", $AG$7 * Y242, "")</f>
        <v/>
      </c>
      <c r="AA242" s="22" t="str">
        <f>IF($AG$7 &lt;&gt; "", $AG$7 * L242 / $L$297,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892</v>
      </c>
      <c r="B243" t="s">
        <v>25</v>
      </c>
      <c r="C243">
        <v>139</v>
      </c>
      <c r="D243">
        <v>194</v>
      </c>
      <c r="E243">
        <v>253</v>
      </c>
      <c r="F243">
        <v>225</v>
      </c>
      <c r="G243" s="1">
        <v>-0.91212618989038896</v>
      </c>
      <c r="H243" s="2">
        <v>0.36130647545091599</v>
      </c>
      <c r="I243" s="14">
        <v>0.44212425479677298</v>
      </c>
      <c r="J243" s="14">
        <v>1</v>
      </c>
      <c r="K243" s="14">
        <v>0</v>
      </c>
      <c r="L243" s="14">
        <v>2.2960214374255199E-3</v>
      </c>
      <c r="M243" s="14">
        <v>4.3228448496208096E-3</v>
      </c>
      <c r="N243" s="14">
        <v>172</v>
      </c>
      <c r="O243" s="14" t="s">
        <v>26</v>
      </c>
      <c r="P243" s="14" t="s">
        <v>27</v>
      </c>
      <c r="Q243" s="14" t="s">
        <v>893</v>
      </c>
      <c r="R243" s="14" t="s">
        <v>29</v>
      </c>
      <c r="S243" s="14" t="s">
        <v>894</v>
      </c>
      <c r="T243" s="14" t="s">
        <v>895</v>
      </c>
      <c r="V243" s="14">
        <v>1192.3779999999999</v>
      </c>
      <c r="W243" s="14">
        <v>2.3847559999999999</v>
      </c>
      <c r="X243" s="14" t="s">
        <v>896</v>
      </c>
      <c r="Y243" s="26">
        <v>1.7506517714328896E-3</v>
      </c>
      <c r="Z243" s="22" t="str">
        <f>IF($AG$7 &lt;&gt; "", $AG$7 * Y243, "")</f>
        <v/>
      </c>
      <c r="AA243" s="22" t="str">
        <f>IF($AG$7 &lt;&gt; "", $AG$7 * L243 / $L$297,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1228</v>
      </c>
      <c r="B244" t="s">
        <v>25</v>
      </c>
      <c r="C244">
        <v>88</v>
      </c>
      <c r="D244">
        <v>156</v>
      </c>
      <c r="E244">
        <v>143</v>
      </c>
      <c r="F244">
        <v>128</v>
      </c>
      <c r="G244" s="1">
        <v>-0.91468046013696003</v>
      </c>
      <c r="H244" s="2">
        <v>0.36695242969812297</v>
      </c>
      <c r="I244" s="14">
        <v>0.435390232365513</v>
      </c>
      <c r="J244" s="14">
        <v>1</v>
      </c>
      <c r="K244" s="14">
        <v>0</v>
      </c>
      <c r="L244" s="14">
        <v>1.4535963057082399E-3</v>
      </c>
      <c r="M244" s="14">
        <v>2.7420893721443701E-3</v>
      </c>
      <c r="N244" s="14">
        <v>251</v>
      </c>
      <c r="O244" s="14" t="s">
        <v>26</v>
      </c>
      <c r="P244" s="14" t="s">
        <v>224</v>
      </c>
      <c r="Q244" s="14" t="s">
        <v>1229</v>
      </c>
      <c r="R244" s="14" t="s">
        <v>984</v>
      </c>
      <c r="S244" s="14" t="s">
        <v>342</v>
      </c>
      <c r="T244" s="14" t="s">
        <v>1230</v>
      </c>
      <c r="V244" s="14">
        <v>1026.24</v>
      </c>
      <c r="W244" s="14">
        <v>2.0524800000000001</v>
      </c>
      <c r="X244" s="14" t="s">
        <v>1231</v>
      </c>
      <c r="Y244" s="26">
        <v>1.1083263013388078E-3</v>
      </c>
      <c r="Z244" s="22" t="str">
        <f>IF($AG$7 &lt;&gt; "", $AG$7 * Y244, "")</f>
        <v/>
      </c>
      <c r="AA244" s="22" t="str">
        <f>IF($AG$7 &lt;&gt; "", $AG$7 * L244 / $L$297,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406</v>
      </c>
      <c r="B245" t="s">
        <v>25</v>
      </c>
      <c r="C245">
        <v>142</v>
      </c>
      <c r="D245">
        <v>240</v>
      </c>
      <c r="E245">
        <v>227</v>
      </c>
      <c r="F245">
        <v>222</v>
      </c>
      <c r="G245" s="1">
        <v>-0.91672630750260398</v>
      </c>
      <c r="H245" s="2">
        <v>0.351766020940179</v>
      </c>
      <c r="I245" s="14">
        <v>0.45374611380091301</v>
      </c>
      <c r="J245" s="14">
        <v>1</v>
      </c>
      <c r="K245" s="14">
        <v>0</v>
      </c>
      <c r="L245" s="14">
        <v>2.3455758569383002E-3</v>
      </c>
      <c r="M245" s="14">
        <v>4.4301167821896798E-3</v>
      </c>
      <c r="N245" s="14">
        <v>75</v>
      </c>
      <c r="O245" s="14" t="s">
        <v>26</v>
      </c>
      <c r="P245" s="14" t="s">
        <v>34</v>
      </c>
      <c r="Q245" s="14" t="s">
        <v>407</v>
      </c>
      <c r="R245" s="14" t="s">
        <v>29</v>
      </c>
      <c r="S245" s="14" t="s">
        <v>408</v>
      </c>
      <c r="T245" s="14" t="s">
        <v>409</v>
      </c>
      <c r="V245" s="14">
        <v>1127.3009999999999</v>
      </c>
      <c r="W245" s="14">
        <v>2.2546020000000002</v>
      </c>
      <c r="X245" s="14" t="s">
        <v>410</v>
      </c>
      <c r="Y245" s="26">
        <v>1.7884356226148944E-3</v>
      </c>
      <c r="Z245" s="22" t="str">
        <f>IF($AG$7 &lt;&gt; "", $AG$7 * Y245, "")</f>
        <v/>
      </c>
      <c r="AA245" s="22" t="str">
        <f>IF($AG$7 &lt;&gt; "", $AG$7 * L245 / $L$297,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1192</v>
      </c>
      <c r="B246" t="s">
        <v>25</v>
      </c>
      <c r="C246">
        <v>94</v>
      </c>
      <c r="D246">
        <v>152</v>
      </c>
      <c r="E246">
        <v>171</v>
      </c>
      <c r="F246">
        <v>146</v>
      </c>
      <c r="G246" s="1">
        <v>-0.95556857183897104</v>
      </c>
      <c r="H246" s="2">
        <v>0.33960187017087001</v>
      </c>
      <c r="I246" s="14">
        <v>0.469029926783053</v>
      </c>
      <c r="J246" s="14">
        <v>1</v>
      </c>
      <c r="K246" s="14">
        <v>0</v>
      </c>
      <c r="L246" s="14">
        <v>1.5527051447338099E-3</v>
      </c>
      <c r="M246" s="14">
        <v>3.01328576196069E-3</v>
      </c>
      <c r="N246" s="14">
        <v>242</v>
      </c>
      <c r="O246" s="14" t="s">
        <v>26</v>
      </c>
      <c r="P246" s="14" t="s">
        <v>158</v>
      </c>
      <c r="Q246" s="14" t="s">
        <v>1193</v>
      </c>
      <c r="R246" s="14" t="s">
        <v>984</v>
      </c>
      <c r="S246" s="14" t="s">
        <v>297</v>
      </c>
      <c r="T246" s="14" t="s">
        <v>1194</v>
      </c>
      <c r="V246" s="14">
        <v>1208.424</v>
      </c>
      <c r="W246" s="14">
        <v>2.4168479999999999</v>
      </c>
      <c r="X246" s="14" t="s">
        <v>1195</v>
      </c>
      <c r="Y246" s="26">
        <v>1.1838940037028174E-3</v>
      </c>
      <c r="Z246" s="22" t="str">
        <f>IF($AG$7 &lt;&gt; "", $AG$7 * Y246, "")</f>
        <v/>
      </c>
      <c r="AA246" s="22" t="str">
        <f>IF($AG$7 &lt;&gt; "", $AG$7 * L246 / $L$297,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208</v>
      </c>
      <c r="B247" t="s">
        <v>25</v>
      </c>
      <c r="C247">
        <v>91</v>
      </c>
      <c r="D247">
        <v>153</v>
      </c>
      <c r="E247">
        <v>158</v>
      </c>
      <c r="F247">
        <v>144</v>
      </c>
      <c r="G247" s="1">
        <v>-0.95909629816433095</v>
      </c>
      <c r="H247" s="2">
        <v>0.34294386184835302</v>
      </c>
      <c r="I247" s="14">
        <v>0.46477696591890999</v>
      </c>
      <c r="J247" s="14">
        <v>1</v>
      </c>
      <c r="K247" s="14">
        <v>0</v>
      </c>
      <c r="L247" s="14">
        <v>1.5031507252210299E-3</v>
      </c>
      <c r="M247" s="14">
        <v>2.9243969161732801E-3</v>
      </c>
      <c r="N247" s="14">
        <v>36</v>
      </c>
      <c r="O247" s="14" t="s">
        <v>26</v>
      </c>
      <c r="P247" s="14" t="s">
        <v>34</v>
      </c>
      <c r="Q247" s="14" t="s">
        <v>209</v>
      </c>
      <c r="R247" s="14" t="s">
        <v>29</v>
      </c>
      <c r="S247" s="14" t="s">
        <v>210</v>
      </c>
      <c r="T247" s="14" t="s">
        <v>211</v>
      </c>
      <c r="V247" s="14">
        <v>992.08920000000001</v>
      </c>
      <c r="W247" s="14">
        <v>1.9841784</v>
      </c>
      <c r="X247" s="14" t="s">
        <v>212</v>
      </c>
      <c r="Y247" s="26">
        <v>1.1461101525208127E-3</v>
      </c>
      <c r="Z247" s="22" t="str">
        <f>IF($AG$7 &lt;&gt; "", $AG$7 * Y247, "")</f>
        <v/>
      </c>
      <c r="AA247" s="22" t="str">
        <f>IF($AG$7 &lt;&gt; "", $AG$7 * L247 / $L$297,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131</v>
      </c>
      <c r="B248" t="s">
        <v>25</v>
      </c>
      <c r="C248">
        <v>84</v>
      </c>
      <c r="D248">
        <v>117</v>
      </c>
      <c r="E248">
        <v>150</v>
      </c>
      <c r="F248">
        <v>156</v>
      </c>
      <c r="G248" s="1">
        <v>-0.97305034438156401</v>
      </c>
      <c r="H248" s="2">
        <v>0.33960187017087001</v>
      </c>
      <c r="I248" s="14">
        <v>0.469029926783053</v>
      </c>
      <c r="J248" s="14">
        <v>1</v>
      </c>
      <c r="K248" s="14">
        <v>0</v>
      </c>
      <c r="L248" s="14">
        <v>1.3875237463578699E-3</v>
      </c>
      <c r="M248" s="14">
        <v>2.72638511211809E-3</v>
      </c>
      <c r="N248" s="14">
        <v>21</v>
      </c>
      <c r="O248" s="14" t="s">
        <v>26</v>
      </c>
      <c r="P248" s="14" t="s">
        <v>34</v>
      </c>
      <c r="Q248" s="14" t="s">
        <v>132</v>
      </c>
      <c r="R248" s="14" t="s">
        <v>29</v>
      </c>
      <c r="S248" s="14" t="s">
        <v>133</v>
      </c>
      <c r="T248" s="14" t="s">
        <v>134</v>
      </c>
      <c r="V248" s="14">
        <v>1267.4860000000001</v>
      </c>
      <c r="W248" s="14">
        <v>2.5349719999999998</v>
      </c>
      <c r="X248" s="14" t="s">
        <v>135</v>
      </c>
      <c r="Y248" s="26">
        <v>1.0579478330961347E-3</v>
      </c>
      <c r="Z248" s="22" t="str">
        <f>IF($AG$7 &lt;&gt; "", $AG$7 * Y248, "")</f>
        <v/>
      </c>
      <c r="AA248" s="22" t="str">
        <f>IF($AG$7 &lt;&gt; "", $AG$7 * L248 / $L$297,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163</v>
      </c>
      <c r="B249" t="s">
        <v>25</v>
      </c>
      <c r="C249">
        <v>122</v>
      </c>
      <c r="D249">
        <v>205</v>
      </c>
      <c r="E249">
        <v>221</v>
      </c>
      <c r="F249">
        <v>194</v>
      </c>
      <c r="G249" s="1">
        <v>-0.98248238252178299</v>
      </c>
      <c r="H249" s="2">
        <v>0.32002554405442102</v>
      </c>
      <c r="I249" s="14">
        <v>0.49481535543281802</v>
      </c>
      <c r="J249" s="14">
        <v>1</v>
      </c>
      <c r="K249" s="14">
        <v>0</v>
      </c>
      <c r="L249" s="14">
        <v>2.0152130601864301E-3</v>
      </c>
      <c r="M249" s="14">
        <v>3.9839459312314297E-3</v>
      </c>
      <c r="N249" s="14">
        <v>27</v>
      </c>
      <c r="O249" s="14" t="s">
        <v>26</v>
      </c>
      <c r="P249" s="14" t="s">
        <v>142</v>
      </c>
      <c r="Q249" s="14" t="s">
        <v>164</v>
      </c>
      <c r="R249" s="14" t="s">
        <v>29</v>
      </c>
      <c r="S249" s="14" t="s">
        <v>165</v>
      </c>
      <c r="T249" s="14" t="s">
        <v>166</v>
      </c>
      <c r="V249" s="14">
        <v>1289.3689999999999</v>
      </c>
      <c r="W249" s="14">
        <v>2.578738</v>
      </c>
      <c r="X249" s="14" t="s">
        <v>167</v>
      </c>
      <c r="Y249" s="26">
        <v>1.5365432814015291E-3</v>
      </c>
      <c r="Z249" s="22" t="str">
        <f>IF($AG$7 &lt;&gt; "", $AG$7 * Y249, "")</f>
        <v/>
      </c>
      <c r="AA249" s="22" t="str">
        <f>IF($AG$7 &lt;&gt; "", $AG$7 * L249 / $L$297,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482</v>
      </c>
      <c r="B250" t="s">
        <v>25</v>
      </c>
      <c r="C250">
        <v>134</v>
      </c>
      <c r="D250">
        <v>196</v>
      </c>
      <c r="E250">
        <v>243</v>
      </c>
      <c r="F250">
        <v>241</v>
      </c>
      <c r="G250" s="1">
        <v>-0.98358198787603701</v>
      </c>
      <c r="H250" s="2">
        <v>0.32002554405442102</v>
      </c>
      <c r="I250" s="14">
        <v>0.49481535543281802</v>
      </c>
      <c r="J250" s="14">
        <v>1</v>
      </c>
      <c r="K250" s="14">
        <v>0</v>
      </c>
      <c r="L250" s="14">
        <v>2.2134307382375498E-3</v>
      </c>
      <c r="M250" s="14">
        <v>4.3793596707240399E-3</v>
      </c>
      <c r="N250" s="14">
        <v>90</v>
      </c>
      <c r="O250" s="14" t="s">
        <v>26</v>
      </c>
      <c r="P250" s="14" t="s">
        <v>158</v>
      </c>
      <c r="Q250" s="14" t="s">
        <v>483</v>
      </c>
      <c r="R250" s="14" t="s">
        <v>29</v>
      </c>
      <c r="S250" s="14" t="s">
        <v>484</v>
      </c>
      <c r="T250" s="14" t="s">
        <v>485</v>
      </c>
      <c r="V250" s="14">
        <v>1034.1289999999999</v>
      </c>
      <c r="W250" s="14">
        <v>2.0682580000000002</v>
      </c>
      <c r="X250" s="14" t="s">
        <v>486</v>
      </c>
      <c r="Y250" s="26">
        <v>1.6876786861295483E-3</v>
      </c>
      <c r="Z250" s="22" t="str">
        <f>IF($AG$7 &lt;&gt; "", $AG$7 * Y250, "")</f>
        <v/>
      </c>
      <c r="AA250" s="22" t="str">
        <f>IF($AG$7 &lt;&gt; "", $AG$7 * L250 / $L$297,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106</v>
      </c>
      <c r="B251" t="s">
        <v>25</v>
      </c>
      <c r="C251">
        <v>97</v>
      </c>
      <c r="D251">
        <v>174</v>
      </c>
      <c r="E251">
        <v>158</v>
      </c>
      <c r="F251">
        <v>163</v>
      </c>
      <c r="G251" s="1">
        <v>-0.989706778377764</v>
      </c>
      <c r="H251" s="2">
        <v>0.32045715418273701</v>
      </c>
      <c r="I251" s="14">
        <v>0.49423002837885999</v>
      </c>
      <c r="J251" s="14">
        <v>1</v>
      </c>
      <c r="K251" s="14">
        <v>0</v>
      </c>
      <c r="L251" s="14">
        <v>1.60225956424659E-3</v>
      </c>
      <c r="M251" s="14">
        <v>3.1841194738226899E-3</v>
      </c>
      <c r="N251" s="14">
        <v>16</v>
      </c>
      <c r="O251" s="14" t="s">
        <v>26</v>
      </c>
      <c r="P251" s="14" t="s">
        <v>27</v>
      </c>
      <c r="Q251" s="14" t="s">
        <v>107</v>
      </c>
      <c r="R251" s="14" t="s">
        <v>29</v>
      </c>
      <c r="S251" s="14" t="s">
        <v>108</v>
      </c>
      <c r="T251" s="14" t="s">
        <v>109</v>
      </c>
      <c r="V251" s="14">
        <v>949.06960000000004</v>
      </c>
      <c r="W251" s="14">
        <v>1.8981391999999999</v>
      </c>
      <c r="X251" s="14" t="s">
        <v>110</v>
      </c>
      <c r="Y251" s="26">
        <v>1.2216778548848222E-3</v>
      </c>
      <c r="Z251" s="22" t="str">
        <f>IF($AG$7 &lt;&gt; "", $AG$7 * Y251, "")</f>
        <v/>
      </c>
      <c r="AA251" s="22" t="str">
        <f>IF($AG$7 &lt;&gt; "", $AG$7 * L251 / $L$297,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1087</v>
      </c>
      <c r="B252" t="s">
        <v>25</v>
      </c>
      <c r="C252">
        <v>75</v>
      </c>
      <c r="D252">
        <v>120</v>
      </c>
      <c r="E252">
        <v>127</v>
      </c>
      <c r="F252">
        <v>144</v>
      </c>
      <c r="G252" s="1">
        <v>-1.0230002089266801</v>
      </c>
      <c r="H252" s="2">
        <v>0.32002554405442102</v>
      </c>
      <c r="I252" s="14">
        <v>0.49481535543281802</v>
      </c>
      <c r="J252" s="14">
        <v>1</v>
      </c>
      <c r="K252" s="14">
        <v>0</v>
      </c>
      <c r="L252" s="14">
        <v>1.23886048781953E-3</v>
      </c>
      <c r="M252" s="14">
        <v>2.5204092332394702E-3</v>
      </c>
      <c r="N252" s="14">
        <v>216</v>
      </c>
      <c r="O252" s="14" t="s">
        <v>26</v>
      </c>
      <c r="P252" s="14" t="s">
        <v>27</v>
      </c>
      <c r="Q252" s="14" t="s">
        <v>1088</v>
      </c>
      <c r="R252" s="14" t="s">
        <v>984</v>
      </c>
      <c r="S252" s="14" t="s">
        <v>165</v>
      </c>
      <c r="T252" s="14" t="s">
        <v>1089</v>
      </c>
      <c r="V252" s="14">
        <v>985.05989999999997</v>
      </c>
      <c r="W252" s="14">
        <v>1.9701198</v>
      </c>
      <c r="X252" s="14" t="s">
        <v>1090</v>
      </c>
      <c r="Y252" s="27">
        <v>9.4459627955012027E-4</v>
      </c>
      <c r="Z252" s="22" t="str">
        <f>IF($AG$7 &lt;&gt; "", $AG$7 * Y252, "")</f>
        <v/>
      </c>
      <c r="AA252" s="22" t="str">
        <f>IF($AG$7 &lt;&gt; "", $AG$7 * L252 / $L$297,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355</v>
      </c>
      <c r="B253" t="s">
        <v>25</v>
      </c>
      <c r="C253">
        <v>70</v>
      </c>
      <c r="D253">
        <v>110</v>
      </c>
      <c r="E253">
        <v>136</v>
      </c>
      <c r="F253">
        <v>120</v>
      </c>
      <c r="G253" s="1">
        <v>-1.0238783218383301</v>
      </c>
      <c r="H253" s="2">
        <v>0.32002554405442102</v>
      </c>
      <c r="I253" s="14">
        <v>0.49481535543281802</v>
      </c>
      <c r="J253" s="14">
        <v>1</v>
      </c>
      <c r="K253" s="14">
        <v>0</v>
      </c>
      <c r="L253" s="14">
        <v>1.1562697886315599E-3</v>
      </c>
      <c r="M253" s="14">
        <v>2.3535682125378401E-3</v>
      </c>
      <c r="N253" s="14">
        <v>65</v>
      </c>
      <c r="O253" s="14" t="s">
        <v>26</v>
      </c>
      <c r="P253" s="14" t="s">
        <v>34</v>
      </c>
      <c r="Q253" s="14" t="s">
        <v>356</v>
      </c>
      <c r="R253" s="14" t="s">
        <v>29</v>
      </c>
      <c r="S253" s="14" t="s">
        <v>357</v>
      </c>
      <c r="T253" s="14" t="s">
        <v>358</v>
      </c>
      <c r="V253" s="14">
        <v>1172.3689999999999</v>
      </c>
      <c r="W253" s="14">
        <v>2.344738</v>
      </c>
      <c r="X253" s="14" t="s">
        <v>359</v>
      </c>
      <c r="Y253" s="27">
        <v>8.8162319424677893E-4</v>
      </c>
      <c r="Z253" s="22" t="str">
        <f>IF($AG$7 &lt;&gt; "", $AG$7 * Y253, "")</f>
        <v/>
      </c>
      <c r="AA253" s="22" t="str">
        <f>IF($AG$7 &lt;&gt; "", $AG$7 * L253 / $L$297,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687</v>
      </c>
      <c r="B254" t="s">
        <v>25</v>
      </c>
      <c r="C254">
        <v>107</v>
      </c>
      <c r="D254">
        <v>184</v>
      </c>
      <c r="E254">
        <v>212</v>
      </c>
      <c r="F254">
        <v>173</v>
      </c>
      <c r="G254" s="1">
        <v>-1.04699613117141</v>
      </c>
      <c r="H254" s="2">
        <v>0.29341056299041401</v>
      </c>
      <c r="I254" s="14">
        <v>0.53252425529889702</v>
      </c>
      <c r="J254" s="14">
        <v>1</v>
      </c>
      <c r="K254" s="14">
        <v>0</v>
      </c>
      <c r="L254" s="14">
        <v>1.76744096262252E-3</v>
      </c>
      <c r="M254" s="14">
        <v>3.6541960333274798E-3</v>
      </c>
      <c r="N254" s="14">
        <v>131</v>
      </c>
      <c r="O254" s="14" t="s">
        <v>26</v>
      </c>
      <c r="P254" s="14" t="s">
        <v>27</v>
      </c>
      <c r="Q254" s="14" t="s">
        <v>688</v>
      </c>
      <c r="R254" s="14" t="s">
        <v>29</v>
      </c>
      <c r="S254" s="14" t="s">
        <v>689</v>
      </c>
      <c r="T254" s="14" t="s">
        <v>690</v>
      </c>
      <c r="V254" s="14">
        <v>1096.2</v>
      </c>
      <c r="W254" s="14">
        <v>2.1924000000000001</v>
      </c>
      <c r="X254" s="14" t="s">
        <v>691</v>
      </c>
      <c r="Y254" s="26">
        <v>1.3476240254915049E-3</v>
      </c>
      <c r="Z254" s="22" t="str">
        <f>IF($AG$7 &lt;&gt; "", $AG$7 * Y254, "")</f>
        <v/>
      </c>
      <c r="AA254" s="22" t="str">
        <f>IF($AG$7 &lt;&gt; "", $AG$7 * L254 / $L$297,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742</v>
      </c>
      <c r="B255" t="s">
        <v>25</v>
      </c>
      <c r="C255">
        <v>68</v>
      </c>
      <c r="D255">
        <v>126</v>
      </c>
      <c r="E255">
        <v>132</v>
      </c>
      <c r="F255">
        <v>108</v>
      </c>
      <c r="G255" s="1">
        <v>-1.0633035921162799</v>
      </c>
      <c r="H255" s="2">
        <v>0.29341056299041401</v>
      </c>
      <c r="I255" s="14">
        <v>0.53252425529889702</v>
      </c>
      <c r="J255" s="14">
        <v>1</v>
      </c>
      <c r="K255" s="14">
        <v>0</v>
      </c>
      <c r="L255" s="14">
        <v>1.1232335089563701E-3</v>
      </c>
      <c r="M255" s="14">
        <v>2.3494825344424299E-3</v>
      </c>
      <c r="N255" s="14">
        <v>142</v>
      </c>
      <c r="O255" s="14" t="s">
        <v>26</v>
      </c>
      <c r="P255" s="14" t="s">
        <v>27</v>
      </c>
      <c r="Q255" s="14" t="s">
        <v>743</v>
      </c>
      <c r="R255" s="14" t="s">
        <v>29</v>
      </c>
      <c r="S255" s="14" t="s">
        <v>744</v>
      </c>
      <c r="T255" s="14" t="s">
        <v>745</v>
      </c>
      <c r="V255" s="14">
        <v>1017.232</v>
      </c>
      <c r="W255" s="14">
        <v>2.0344639999999998</v>
      </c>
      <c r="X255" s="14" t="s">
        <v>746</v>
      </c>
      <c r="Y255" s="27">
        <v>8.5643396012544234E-4</v>
      </c>
      <c r="Z255" s="22" t="str">
        <f>IF($AG$7 &lt;&gt; "", $AG$7 * Y255, "")</f>
        <v/>
      </c>
      <c r="AA255" s="22" t="str">
        <f>IF($AG$7 &lt;&gt; "", $AG$7 * L255 / $L$297,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1382</v>
      </c>
      <c r="B256" t="s">
        <v>25</v>
      </c>
      <c r="C256">
        <v>190</v>
      </c>
      <c r="D256">
        <v>352</v>
      </c>
      <c r="E256">
        <v>319</v>
      </c>
      <c r="F256">
        <v>349</v>
      </c>
      <c r="G256" s="1">
        <v>-1.06435728980389</v>
      </c>
      <c r="H256" s="2">
        <v>0.28685829425226</v>
      </c>
      <c r="I256" s="14">
        <v>0.54233258836159604</v>
      </c>
      <c r="J256" s="14">
        <v>1</v>
      </c>
      <c r="K256" s="14">
        <v>0</v>
      </c>
      <c r="L256" s="14">
        <v>3.1384465691428002E-3</v>
      </c>
      <c r="M256" s="14">
        <v>6.5660075385250097E-3</v>
      </c>
      <c r="N256" s="14">
        <v>289</v>
      </c>
      <c r="O256" s="14" t="s">
        <v>26</v>
      </c>
      <c r="P256" s="14" t="s">
        <v>27</v>
      </c>
      <c r="Q256" s="14" t="s">
        <v>1383</v>
      </c>
      <c r="R256" s="14" t="s">
        <v>984</v>
      </c>
      <c r="S256" s="14" t="s">
        <v>524</v>
      </c>
      <c r="T256" s="14" t="s">
        <v>1384</v>
      </c>
      <c r="V256" s="14">
        <v>1102.251</v>
      </c>
      <c r="W256" s="14">
        <v>2.2045020000000002</v>
      </c>
      <c r="X256" s="14" t="s">
        <v>1385</v>
      </c>
      <c r="Y256" s="26">
        <v>2.3929772415269713E-3</v>
      </c>
      <c r="Z256" s="22" t="str">
        <f>IF($AG$7 &lt;&gt; "", $AG$7 * Y256, "")</f>
        <v/>
      </c>
      <c r="AA256" s="22" t="str">
        <f>IF($AG$7 &lt;&gt; "", $AG$7 * L256 / $L$297,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542</v>
      </c>
      <c r="B257" t="s">
        <v>25</v>
      </c>
      <c r="C257">
        <v>82</v>
      </c>
      <c r="D257">
        <v>129</v>
      </c>
      <c r="E257">
        <v>147</v>
      </c>
      <c r="F257">
        <v>165</v>
      </c>
      <c r="G257" s="1">
        <v>-1.0683624146119901</v>
      </c>
      <c r="H257" s="2">
        <v>0.29341056299041401</v>
      </c>
      <c r="I257" s="14">
        <v>0.53252425529889702</v>
      </c>
      <c r="J257" s="14">
        <v>1</v>
      </c>
      <c r="K257" s="14">
        <v>0</v>
      </c>
      <c r="L257" s="14">
        <v>1.3544874666826801E-3</v>
      </c>
      <c r="M257" s="14">
        <v>2.8435067526042198E-3</v>
      </c>
      <c r="N257" s="14">
        <v>102</v>
      </c>
      <c r="O257" s="14" t="s">
        <v>26</v>
      </c>
      <c r="P257" s="14" t="s">
        <v>27</v>
      </c>
      <c r="Q257" s="14" t="s">
        <v>543</v>
      </c>
      <c r="R257" s="14" t="s">
        <v>29</v>
      </c>
      <c r="S257" s="14" t="s">
        <v>544</v>
      </c>
      <c r="T257" s="14" t="s">
        <v>545</v>
      </c>
      <c r="V257" s="14">
        <v>966.20460000000003</v>
      </c>
      <c r="W257" s="14">
        <v>1.9324091999999999</v>
      </c>
      <c r="X257" s="14" t="s">
        <v>546</v>
      </c>
      <c r="Y257" s="26">
        <v>1.0327585989747981E-3</v>
      </c>
      <c r="Z257" s="22" t="str">
        <f>IF($AG$7 &lt;&gt; "", $AG$7 * Y257, "")</f>
        <v/>
      </c>
      <c r="AA257" s="22" t="str">
        <f>IF($AG$7 &lt;&gt; "", $AG$7 * L257 / $L$297,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411</v>
      </c>
      <c r="B258" t="s">
        <v>25</v>
      </c>
      <c r="C258">
        <v>85</v>
      </c>
      <c r="D258">
        <v>160</v>
      </c>
      <c r="E258">
        <v>159</v>
      </c>
      <c r="F258">
        <v>145</v>
      </c>
      <c r="G258" s="1">
        <v>-1.0853141653851199</v>
      </c>
      <c r="H258" s="2">
        <v>0.28685829425226</v>
      </c>
      <c r="I258" s="14">
        <v>0.54233258836159604</v>
      </c>
      <c r="J258" s="14">
        <v>1</v>
      </c>
      <c r="K258" s="14">
        <v>0</v>
      </c>
      <c r="L258" s="14">
        <v>1.4040418861954601E-3</v>
      </c>
      <c r="M258" s="14">
        <v>2.9816575043508401E-3</v>
      </c>
      <c r="N258" s="14">
        <v>76</v>
      </c>
      <c r="O258" s="14" t="s">
        <v>26</v>
      </c>
      <c r="P258" s="14" t="s">
        <v>27</v>
      </c>
      <c r="Q258" s="14" t="s">
        <v>412</v>
      </c>
      <c r="R258" s="14" t="s">
        <v>29</v>
      </c>
      <c r="S258" s="14" t="s">
        <v>413</v>
      </c>
      <c r="T258" s="14" t="s">
        <v>414</v>
      </c>
      <c r="V258" s="14">
        <v>985.14400000000001</v>
      </c>
      <c r="W258" s="14">
        <v>1.970288</v>
      </c>
      <c r="X258" s="14" t="s">
        <v>415</v>
      </c>
      <c r="Y258" s="26">
        <v>1.070542450156803E-3</v>
      </c>
      <c r="Z258" s="22" t="str">
        <f>IF($AG$7 &lt;&gt; "", $AG$7 * Y258, "")</f>
        <v/>
      </c>
      <c r="AA258" s="22" t="str">
        <f>IF($AG$7 &lt;&gt; "", $AG$7 * L258 / $L$297,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477</v>
      </c>
      <c r="B259" t="s">
        <v>25</v>
      </c>
      <c r="C259">
        <v>74</v>
      </c>
      <c r="D259">
        <v>132</v>
      </c>
      <c r="E259">
        <v>144</v>
      </c>
      <c r="F259">
        <v>133</v>
      </c>
      <c r="G259" s="1">
        <v>-1.10389928465912</v>
      </c>
      <c r="H259" s="2">
        <v>0.28685829425226</v>
      </c>
      <c r="I259" s="14">
        <v>0.54233258836159604</v>
      </c>
      <c r="J259" s="14">
        <v>1</v>
      </c>
      <c r="K259" s="14">
        <v>0</v>
      </c>
      <c r="L259" s="14">
        <v>1.2223423479819299E-3</v>
      </c>
      <c r="M259" s="14">
        <v>2.6299317669289499E-3</v>
      </c>
      <c r="N259" s="14">
        <v>89</v>
      </c>
      <c r="O259" s="14" t="s">
        <v>26</v>
      </c>
      <c r="P259" s="14" t="s">
        <v>27</v>
      </c>
      <c r="Q259" s="14" t="s">
        <v>478</v>
      </c>
      <c r="R259" s="14" t="s">
        <v>29</v>
      </c>
      <c r="S259" s="14" t="s">
        <v>479</v>
      </c>
      <c r="T259" s="14" t="s">
        <v>480</v>
      </c>
      <c r="V259" s="14">
        <v>1152.31</v>
      </c>
      <c r="W259" s="14">
        <v>2.3046199999999999</v>
      </c>
      <c r="X259" s="14" t="s">
        <v>481</v>
      </c>
      <c r="Y259" s="27">
        <v>9.3200166248945198E-4</v>
      </c>
      <c r="Z259" s="22" t="str">
        <f>IF($AG$7 &lt;&gt; "", $AG$7 * Y259, "")</f>
        <v/>
      </c>
      <c r="AA259" s="22" t="str">
        <f>IF($AG$7 &lt;&gt; "", $AG$7 * L259 / $L$297,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507</v>
      </c>
      <c r="B260" t="s">
        <v>25</v>
      </c>
      <c r="C260">
        <v>33</v>
      </c>
      <c r="D260">
        <v>71</v>
      </c>
      <c r="E260">
        <v>64</v>
      </c>
      <c r="F260">
        <v>49</v>
      </c>
      <c r="G260" s="1">
        <v>-1.1107717124911201</v>
      </c>
      <c r="H260" s="2">
        <v>0.30172688541841303</v>
      </c>
      <c r="I260" s="14">
        <v>0.52038599022726395</v>
      </c>
      <c r="J260" s="14">
        <v>1</v>
      </c>
      <c r="K260" s="14">
        <v>0</v>
      </c>
      <c r="L260" s="14">
        <v>5.4509861464059205E-4</v>
      </c>
      <c r="M260" s="14">
        <v>1.17937542256561E-3</v>
      </c>
      <c r="N260" s="14">
        <v>95</v>
      </c>
      <c r="O260" s="14" t="s">
        <v>26</v>
      </c>
      <c r="P260" s="14" t="s">
        <v>142</v>
      </c>
      <c r="Q260" s="14" t="s">
        <v>508</v>
      </c>
      <c r="R260" s="14" t="s">
        <v>29</v>
      </c>
      <c r="S260" s="14" t="s">
        <v>509</v>
      </c>
      <c r="T260" s="14" t="s">
        <v>510</v>
      </c>
      <c r="U260" s="14" t="s">
        <v>69</v>
      </c>
      <c r="V260" s="14">
        <v>925.00350000000003</v>
      </c>
      <c r="W260" s="14">
        <v>1.850007</v>
      </c>
      <c r="X260" s="14" t="s">
        <v>511</v>
      </c>
      <c r="Y260" s="27">
        <v>4.1562236300205294E-4</v>
      </c>
      <c r="Z260" s="22" t="str">
        <f>IF($AG$7 &lt;&gt; "", $AG$7 * Y260, "")</f>
        <v/>
      </c>
      <c r="AA260" s="22" t="str">
        <f>IF($AG$7 &lt;&gt; "", $AG$7 * L260 / $L$297,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285</v>
      </c>
      <c r="B261" t="s">
        <v>25</v>
      </c>
      <c r="C261">
        <v>158</v>
      </c>
      <c r="D261">
        <v>279</v>
      </c>
      <c r="E261">
        <v>312</v>
      </c>
      <c r="F261">
        <v>289</v>
      </c>
      <c r="G261" s="1">
        <v>-1.1159839095098101</v>
      </c>
      <c r="H261" s="2">
        <v>0.263426165941475</v>
      </c>
      <c r="I261" s="14">
        <v>0.57934108905683801</v>
      </c>
      <c r="J261" s="14">
        <v>1</v>
      </c>
      <c r="K261" s="14">
        <v>0</v>
      </c>
      <c r="L261" s="14">
        <v>2.6098660943398E-3</v>
      </c>
      <c r="M261" s="14">
        <v>5.6594631022729297E-3</v>
      </c>
      <c r="N261" s="14">
        <v>51</v>
      </c>
      <c r="O261" s="14" t="s">
        <v>26</v>
      </c>
      <c r="P261" s="14" t="s">
        <v>27</v>
      </c>
      <c r="Q261" s="14" t="s">
        <v>286</v>
      </c>
      <c r="R261" s="14" t="s">
        <v>29</v>
      </c>
      <c r="S261" s="14" t="s">
        <v>287</v>
      </c>
      <c r="T261" s="14" t="s">
        <v>288</v>
      </c>
      <c r="V261" s="14">
        <v>969.05430000000001</v>
      </c>
      <c r="W261" s="14">
        <v>1.9381086000000001</v>
      </c>
      <c r="X261" s="14" t="s">
        <v>289</v>
      </c>
      <c r="Y261" s="26">
        <v>1.9899494955855869E-3</v>
      </c>
      <c r="Z261" s="22" t="str">
        <f>IF($AG$7 &lt;&gt; "", $AG$7 * Y261, "")</f>
        <v/>
      </c>
      <c r="AA261" s="22" t="str">
        <f>IF($AG$7 &lt;&gt; "", $AG$7 * L261 / $L$297,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1095</v>
      </c>
      <c r="B262" t="s">
        <v>25</v>
      </c>
      <c r="C262">
        <v>80</v>
      </c>
      <c r="D262">
        <v>165</v>
      </c>
      <c r="E262">
        <v>152</v>
      </c>
      <c r="F262">
        <v>131</v>
      </c>
      <c r="G262" s="1">
        <v>-1.1205867512590799</v>
      </c>
      <c r="H262" s="2">
        <v>0.273175192401301</v>
      </c>
      <c r="I262" s="14">
        <v>0.56355874237119696</v>
      </c>
      <c r="J262" s="14">
        <v>1</v>
      </c>
      <c r="K262" s="14">
        <v>0</v>
      </c>
      <c r="L262" s="14">
        <v>1.32145118700749E-3</v>
      </c>
      <c r="M262" s="14">
        <v>2.8757335628765601E-3</v>
      </c>
      <c r="N262" s="14">
        <v>218</v>
      </c>
      <c r="O262" s="14" t="s">
        <v>26</v>
      </c>
      <c r="P262" s="14" t="s">
        <v>27</v>
      </c>
      <c r="Q262" s="14" t="s">
        <v>1096</v>
      </c>
      <c r="R262" s="14" t="s">
        <v>984</v>
      </c>
      <c r="S262" s="14" t="s">
        <v>175</v>
      </c>
      <c r="T262" s="14" t="s">
        <v>1097</v>
      </c>
      <c r="V262" s="14">
        <v>1128.2950000000001</v>
      </c>
      <c r="W262" s="14">
        <v>2.2565900000000001</v>
      </c>
      <c r="X262" s="14" t="s">
        <v>1098</v>
      </c>
      <c r="Y262" s="26">
        <v>1.0075693648534617E-3</v>
      </c>
      <c r="Z262" s="22" t="str">
        <f>IF($AG$7 &lt;&gt; "", $AG$7 * Y262, "")</f>
        <v/>
      </c>
      <c r="AA262" s="22" t="str">
        <f>IF($AG$7 &lt;&gt; "", $AG$7 * L262 / $L$297,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982</v>
      </c>
      <c r="B263" t="s">
        <v>25</v>
      </c>
      <c r="C263">
        <v>35</v>
      </c>
      <c r="D263">
        <v>63</v>
      </c>
      <c r="E263">
        <v>80</v>
      </c>
      <c r="F263">
        <v>56</v>
      </c>
      <c r="G263" s="1">
        <v>-1.1397551958893299</v>
      </c>
      <c r="H263" s="2">
        <v>0.29341056299041401</v>
      </c>
      <c r="I263" s="14">
        <v>0.53252425529889702</v>
      </c>
      <c r="J263" s="14">
        <v>1</v>
      </c>
      <c r="K263" s="14">
        <v>0</v>
      </c>
      <c r="L263" s="14">
        <v>5.7813489431577899E-4</v>
      </c>
      <c r="M263" s="14">
        <v>1.27625380273706E-3</v>
      </c>
      <c r="N263" s="14">
        <v>190</v>
      </c>
      <c r="O263" s="14" t="s">
        <v>26</v>
      </c>
      <c r="P263" s="14" t="s">
        <v>34</v>
      </c>
      <c r="Q263" s="14" t="s">
        <v>983</v>
      </c>
      <c r="R263" s="14" t="s">
        <v>984</v>
      </c>
      <c r="S263" s="14" t="s">
        <v>30</v>
      </c>
      <c r="T263" s="14" t="s">
        <v>985</v>
      </c>
      <c r="V263" s="14">
        <v>1070.2059999999999</v>
      </c>
      <c r="W263" s="14">
        <v>2.140412</v>
      </c>
      <c r="X263" s="14" t="s">
        <v>986</v>
      </c>
      <c r="Y263" s="27">
        <v>4.4081159712338946E-4</v>
      </c>
      <c r="Z263" s="22" t="str">
        <f>IF($AG$7 &lt;&gt; "", $AG$7 * Y263, "")</f>
        <v/>
      </c>
      <c r="AA263" s="22" t="str">
        <f>IF($AG$7 &lt;&gt; "", $AG$7 * L263 / $L$297,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582</v>
      </c>
      <c r="B264" t="s">
        <v>25</v>
      </c>
      <c r="C264">
        <v>274</v>
      </c>
      <c r="D264">
        <v>515</v>
      </c>
      <c r="E264">
        <v>557</v>
      </c>
      <c r="F264">
        <v>484</v>
      </c>
      <c r="G264" s="1">
        <v>-1.1429310022942101</v>
      </c>
      <c r="H264" s="2">
        <v>0.24960259108737401</v>
      </c>
      <c r="I264" s="14">
        <v>0.60275091061979102</v>
      </c>
      <c r="J264" s="14">
        <v>1</v>
      </c>
      <c r="K264" s="14">
        <v>0</v>
      </c>
      <c r="L264" s="14">
        <v>4.5259703155006697E-3</v>
      </c>
      <c r="M264" s="14">
        <v>9.9973411361120902E-3</v>
      </c>
      <c r="N264" s="14">
        <v>110</v>
      </c>
      <c r="O264" s="14" t="s">
        <v>26</v>
      </c>
      <c r="P264" s="14" t="s">
        <v>34</v>
      </c>
      <c r="Q264" s="14" t="s">
        <v>583</v>
      </c>
      <c r="R264" s="14" t="s">
        <v>29</v>
      </c>
      <c r="S264" s="14" t="s">
        <v>584</v>
      </c>
      <c r="T264" s="14" t="s">
        <v>585</v>
      </c>
      <c r="V264" s="14">
        <v>973.04520000000002</v>
      </c>
      <c r="W264" s="14">
        <v>1.9460904000000001</v>
      </c>
      <c r="X264" s="14" t="s">
        <v>586</v>
      </c>
      <c r="Y264" s="26">
        <v>3.450925074623106E-3</v>
      </c>
      <c r="Z264" s="22" t="str">
        <f>IF($AG$7 &lt;&gt; "", $AG$7 * Y264, "")</f>
        <v/>
      </c>
      <c r="AA264" s="22" t="str">
        <f>IF($AG$7 &lt;&gt; "", $AG$7 * L264 / $L$297,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752</v>
      </c>
      <c r="B265" t="s">
        <v>25</v>
      </c>
      <c r="C265">
        <v>56</v>
      </c>
      <c r="D265">
        <v>121</v>
      </c>
      <c r="E265">
        <v>111</v>
      </c>
      <c r="F265">
        <v>94</v>
      </c>
      <c r="G265" s="1">
        <v>-1.1756360655656899</v>
      </c>
      <c r="H265" s="2">
        <v>0.263426165941475</v>
      </c>
      <c r="I265" s="14">
        <v>0.57934108905683801</v>
      </c>
      <c r="J265" s="14">
        <v>1</v>
      </c>
      <c r="K265" s="14">
        <v>0</v>
      </c>
      <c r="L265" s="14">
        <v>9.2501583090524701E-4</v>
      </c>
      <c r="M265" s="14">
        <v>2.0921335394747599E-3</v>
      </c>
      <c r="N265" s="14">
        <v>144</v>
      </c>
      <c r="O265" s="14" t="s">
        <v>26</v>
      </c>
      <c r="P265" s="14" t="s">
        <v>250</v>
      </c>
      <c r="Q265" s="14" t="s">
        <v>753</v>
      </c>
      <c r="R265" s="14" t="s">
        <v>29</v>
      </c>
      <c r="S265" s="14" t="s">
        <v>754</v>
      </c>
      <c r="T265" s="14" t="s">
        <v>755</v>
      </c>
      <c r="V265" s="14">
        <v>1013.203</v>
      </c>
      <c r="W265" s="14">
        <v>2.0264060000000002</v>
      </c>
      <c r="X265" s="14" t="s">
        <v>756</v>
      </c>
      <c r="Y265" s="27">
        <v>7.0529855539742318E-4</v>
      </c>
      <c r="Z265" s="22" t="str">
        <f>IF($AG$7 &lt;&gt; "", $AG$7 * Y265, "")</f>
        <v/>
      </c>
      <c r="AA265" s="22" t="str">
        <f>IF($AG$7 &lt;&gt; "", $AG$7 * L265 / $L$297,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502</v>
      </c>
      <c r="B266" t="s">
        <v>25</v>
      </c>
      <c r="C266">
        <v>49</v>
      </c>
      <c r="D266">
        <v>99</v>
      </c>
      <c r="E266">
        <v>104</v>
      </c>
      <c r="F266">
        <v>95</v>
      </c>
      <c r="G266" s="1">
        <v>-1.24049402435027</v>
      </c>
      <c r="H266" s="2">
        <v>0.220890496617548</v>
      </c>
      <c r="I266" s="14">
        <v>0.655822968399008</v>
      </c>
      <c r="J266" s="14">
        <v>1</v>
      </c>
      <c r="K266" s="14">
        <v>0</v>
      </c>
      <c r="L266" s="14">
        <v>8.0938885204209104E-4</v>
      </c>
      <c r="M266" s="14">
        <v>1.91554494562522E-3</v>
      </c>
      <c r="N266" s="14">
        <v>94</v>
      </c>
      <c r="O266" s="14" t="s">
        <v>26</v>
      </c>
      <c r="P266" s="14" t="s">
        <v>27</v>
      </c>
      <c r="Q266" s="14" t="s">
        <v>503</v>
      </c>
      <c r="R266" s="14" t="s">
        <v>29</v>
      </c>
      <c r="S266" s="14" t="s">
        <v>504</v>
      </c>
      <c r="T266" s="14" t="s">
        <v>505</v>
      </c>
      <c r="U266" s="14" t="s">
        <v>69</v>
      </c>
      <c r="V266" s="14">
        <v>1156.2550000000001</v>
      </c>
      <c r="W266" s="14">
        <v>2.3125100000000001</v>
      </c>
      <c r="X266" s="14" t="s">
        <v>506</v>
      </c>
      <c r="Y266" s="27">
        <v>6.1713623597274526E-4</v>
      </c>
      <c r="Z266" s="22" t="str">
        <f>IF($AG$7 &lt;&gt; "", $AG$7 * Y266, "")</f>
        <v/>
      </c>
      <c r="AA266" s="22" t="str">
        <f>IF($AG$7 &lt;&gt; "", $AG$7 * L266 / $L$297,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1183</v>
      </c>
      <c r="B267" t="s">
        <v>25</v>
      </c>
      <c r="C267">
        <v>46</v>
      </c>
      <c r="D267">
        <v>103</v>
      </c>
      <c r="E267">
        <v>101</v>
      </c>
      <c r="F267">
        <v>85</v>
      </c>
      <c r="G267" s="1">
        <v>-1.28542983587732</v>
      </c>
      <c r="H267" s="2">
        <v>0.21119558923904799</v>
      </c>
      <c r="I267" s="14">
        <v>0.67531515616258897</v>
      </c>
      <c r="J267" s="14">
        <v>1</v>
      </c>
      <c r="K267" s="14">
        <v>0</v>
      </c>
      <c r="L267" s="14">
        <v>7.5983443252931003E-4</v>
      </c>
      <c r="M267" s="14">
        <v>1.85519048725219E-3</v>
      </c>
      <c r="N267" s="14">
        <v>240</v>
      </c>
      <c r="O267" s="14" t="s">
        <v>26</v>
      </c>
      <c r="P267" s="14" t="s">
        <v>1184</v>
      </c>
      <c r="Q267" s="14" t="s">
        <v>1185</v>
      </c>
      <c r="R267" s="14" t="s">
        <v>984</v>
      </c>
      <c r="S267" s="14" t="s">
        <v>287</v>
      </c>
      <c r="T267" s="14" t="s">
        <v>1186</v>
      </c>
      <c r="V267" s="14">
        <v>1167.4359999999999</v>
      </c>
      <c r="W267" s="14">
        <v>2.3348719999999998</v>
      </c>
      <c r="X267" s="14" t="s">
        <v>1187</v>
      </c>
      <c r="Y267" s="27">
        <v>5.7935238479074039E-4</v>
      </c>
      <c r="Z267" s="22" t="str">
        <f>IF($AG$7 &lt;&gt; "", $AG$7 * Y267, "")</f>
        <v/>
      </c>
      <c r="AA267" s="22" t="str">
        <f>IF($AG$7 &lt;&gt; "", $AG$7 * L267 / $L$297,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49</v>
      </c>
      <c r="B268" t="s">
        <v>25</v>
      </c>
      <c r="C268">
        <v>53</v>
      </c>
      <c r="D268">
        <v>100</v>
      </c>
      <c r="E268">
        <v>121</v>
      </c>
      <c r="F268">
        <v>112</v>
      </c>
      <c r="G268" s="1">
        <v>-1.2887924595048199</v>
      </c>
      <c r="H268" s="2">
        <v>0.19772496099897899</v>
      </c>
      <c r="I268" s="14">
        <v>0.70393850145093295</v>
      </c>
      <c r="J268" s="14">
        <v>1</v>
      </c>
      <c r="K268" s="14">
        <v>0</v>
      </c>
      <c r="L268" s="14">
        <v>8.7546141139246503E-4</v>
      </c>
      <c r="M268" s="14">
        <v>2.1424301648554399E-3</v>
      </c>
      <c r="N268" s="14">
        <v>5</v>
      </c>
      <c r="O268" s="14" t="s">
        <v>26</v>
      </c>
      <c r="P268" s="14" t="s">
        <v>50</v>
      </c>
      <c r="Q268" s="14" t="s">
        <v>51</v>
      </c>
      <c r="R268" s="14" t="s">
        <v>29</v>
      </c>
      <c r="S268" s="14" t="s">
        <v>52</v>
      </c>
      <c r="T268" s="14" t="s">
        <v>53</v>
      </c>
      <c r="V268" s="14">
        <v>1221.4849999999999</v>
      </c>
      <c r="W268" s="14">
        <v>2.4429699999999999</v>
      </c>
      <c r="X268" s="14" t="s">
        <v>54</v>
      </c>
      <c r="Y268" s="27">
        <v>6.6751470421541831E-4</v>
      </c>
      <c r="Z268" s="22" t="str">
        <f>IF($AG$7 &lt;&gt; "", $AG$7 * Y268, "")</f>
        <v/>
      </c>
      <c r="AA268" s="22" t="str">
        <f>IF($AG$7 &lt;&gt; "", $AG$7 * L268 / $L$297,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1390</v>
      </c>
      <c r="B269" t="s">
        <v>25</v>
      </c>
      <c r="C269">
        <v>117</v>
      </c>
      <c r="D269">
        <v>259</v>
      </c>
      <c r="E269">
        <v>247</v>
      </c>
      <c r="F269">
        <v>234</v>
      </c>
      <c r="G269" s="1">
        <v>-1.2982951694512901</v>
      </c>
      <c r="H269" s="2">
        <v>0.16334476924775701</v>
      </c>
      <c r="I269" s="14">
        <v>0.78689476827888805</v>
      </c>
      <c r="J269" s="14">
        <v>1</v>
      </c>
      <c r="K269" s="14">
        <v>0</v>
      </c>
      <c r="L269" s="14">
        <v>1.93262236099846E-3</v>
      </c>
      <c r="M269" s="14">
        <v>4.7563878587873198E-3</v>
      </c>
      <c r="N269" s="14">
        <v>291</v>
      </c>
      <c r="O269" s="14" t="s">
        <v>26</v>
      </c>
      <c r="P269" s="14" t="s">
        <v>27</v>
      </c>
      <c r="Q269" s="14" t="s">
        <v>1391</v>
      </c>
      <c r="R269" s="14" t="s">
        <v>984</v>
      </c>
      <c r="S269" s="14" t="s">
        <v>534</v>
      </c>
      <c r="T269" s="14" t="s">
        <v>1392</v>
      </c>
      <c r="V269" s="14">
        <v>1094.2739999999999</v>
      </c>
      <c r="W269" s="14">
        <v>2.1885479999999999</v>
      </c>
      <c r="X269" s="14" t="s">
        <v>1393</v>
      </c>
      <c r="Y269" s="26">
        <v>1.4735701960981876E-3</v>
      </c>
      <c r="Z269" s="22" t="str">
        <f>IF($AG$7 &lt;&gt; "", $AG$7 * Y269, "")</f>
        <v/>
      </c>
      <c r="AA269" s="22" t="str">
        <f>IF($AG$7 &lt;&gt; "", $AG$7 * L269 / $L$297,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391</v>
      </c>
      <c r="B270" t="s">
        <v>25</v>
      </c>
      <c r="C270">
        <v>98</v>
      </c>
      <c r="D270">
        <v>219</v>
      </c>
      <c r="E270">
        <v>209</v>
      </c>
      <c r="F270">
        <v>195</v>
      </c>
      <c r="G270" s="1">
        <v>-1.3052050445585901</v>
      </c>
      <c r="H270" s="2">
        <v>0.16334476924775701</v>
      </c>
      <c r="I270" s="14">
        <v>0.78689476827888805</v>
      </c>
      <c r="J270" s="14">
        <v>1</v>
      </c>
      <c r="K270" s="14">
        <v>0</v>
      </c>
      <c r="L270" s="14">
        <v>1.6187777040841799E-3</v>
      </c>
      <c r="M270" s="14">
        <v>4.0036315664628104E-3</v>
      </c>
      <c r="N270" s="14">
        <v>72</v>
      </c>
      <c r="O270" s="14" t="s">
        <v>26</v>
      </c>
      <c r="P270" s="14" t="s">
        <v>371</v>
      </c>
      <c r="Q270" s="14" t="s">
        <v>392</v>
      </c>
      <c r="R270" s="14" t="s">
        <v>29</v>
      </c>
      <c r="S270" s="14" t="s">
        <v>393</v>
      </c>
      <c r="T270" s="14" t="s">
        <v>394</v>
      </c>
      <c r="V270" s="14">
        <v>1141.3309999999999</v>
      </c>
      <c r="W270" s="14">
        <v>2.2826620000000002</v>
      </c>
      <c r="X270" s="14" t="s">
        <v>395</v>
      </c>
      <c r="Y270" s="26">
        <v>1.2342724719454905E-3</v>
      </c>
      <c r="Z270" s="22" t="str">
        <f>IF($AG$7 &lt;&gt; "", $AG$7 * Y270, "")</f>
        <v/>
      </c>
      <c r="AA270" s="22" t="str">
        <f>IF($AG$7 &lt;&gt; "", $AG$7 * L270 / $L$297,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637</v>
      </c>
      <c r="B271" t="s">
        <v>25</v>
      </c>
      <c r="C271">
        <v>88</v>
      </c>
      <c r="D271">
        <v>190</v>
      </c>
      <c r="E271">
        <v>210</v>
      </c>
      <c r="F271">
        <v>168</v>
      </c>
      <c r="G271" s="1">
        <v>-1.3254894311410901</v>
      </c>
      <c r="H271" s="2">
        <v>0.15881599114522599</v>
      </c>
      <c r="I271" s="14">
        <v>0.79910577069682798</v>
      </c>
      <c r="J271" s="14">
        <v>1</v>
      </c>
      <c r="K271" s="14">
        <v>0</v>
      </c>
      <c r="L271" s="14">
        <v>1.4535963057082399E-3</v>
      </c>
      <c r="M271" s="14">
        <v>3.64617688731952E-3</v>
      </c>
      <c r="N271" s="14">
        <v>121</v>
      </c>
      <c r="O271" s="14" t="s">
        <v>26</v>
      </c>
      <c r="P271" s="14" t="s">
        <v>250</v>
      </c>
      <c r="Q271" s="14" t="s">
        <v>638</v>
      </c>
      <c r="R271" s="14" t="s">
        <v>29</v>
      </c>
      <c r="S271" s="14" t="s">
        <v>639</v>
      </c>
      <c r="T271" s="14" t="s">
        <v>640</v>
      </c>
      <c r="V271" s="14">
        <v>1064.328</v>
      </c>
      <c r="W271" s="14">
        <v>2.1286559999999999</v>
      </c>
      <c r="X271" s="14" t="s">
        <v>641</v>
      </c>
      <c r="Y271" s="26">
        <v>1.1083263013388078E-3</v>
      </c>
      <c r="Z271" s="22" t="str">
        <f>IF($AG$7 &lt;&gt; "", $AG$7 * Y271, "")</f>
        <v/>
      </c>
      <c r="AA271" s="22" t="str">
        <f>IF($AG$7 &lt;&gt; "", $AG$7 * L271 / $L$297,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381</v>
      </c>
      <c r="B272" t="s">
        <v>25</v>
      </c>
      <c r="C272">
        <v>54</v>
      </c>
      <c r="D272">
        <v>121</v>
      </c>
      <c r="E272">
        <v>128</v>
      </c>
      <c r="F272">
        <v>117</v>
      </c>
      <c r="G272" s="1">
        <v>-1.3969608116936201</v>
      </c>
      <c r="H272" s="2">
        <v>0.14560158935998699</v>
      </c>
      <c r="I272" s="14">
        <v>0.83683388431896499</v>
      </c>
      <c r="J272" s="14">
        <v>1</v>
      </c>
      <c r="K272" s="14">
        <v>0</v>
      </c>
      <c r="L272" s="14">
        <v>8.9197955123005899E-4</v>
      </c>
      <c r="M272" s="14">
        <v>2.3527540743813699E-3</v>
      </c>
      <c r="N272" s="14">
        <v>70</v>
      </c>
      <c r="O272" s="14" t="s">
        <v>26</v>
      </c>
      <c r="P272" s="14" t="s">
        <v>142</v>
      </c>
      <c r="Q272" s="14" t="s">
        <v>382</v>
      </c>
      <c r="R272" s="14" t="s">
        <v>29</v>
      </c>
      <c r="S272" s="14" t="s">
        <v>383</v>
      </c>
      <c r="T272" s="14" t="s">
        <v>384</v>
      </c>
      <c r="V272" s="14">
        <v>1097.318</v>
      </c>
      <c r="W272" s="14">
        <v>2.194636</v>
      </c>
      <c r="X272" s="14" t="s">
        <v>385</v>
      </c>
      <c r="Y272" s="27">
        <v>6.801093212760866E-4</v>
      </c>
      <c r="Z272" s="22" t="str">
        <f>IF($AG$7 &lt;&gt; "", $AG$7 * Y272, "")</f>
        <v/>
      </c>
      <c r="AA272" s="22" t="str">
        <f>IF($AG$7 &lt;&gt; "", $AG$7 * L272 / $L$297,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193</v>
      </c>
      <c r="B273" t="s">
        <v>25</v>
      </c>
      <c r="C273">
        <v>56</v>
      </c>
      <c r="D273">
        <v>126</v>
      </c>
      <c r="E273">
        <v>121</v>
      </c>
      <c r="F273">
        <v>138</v>
      </c>
      <c r="G273" s="1">
        <v>-1.4206081441471701</v>
      </c>
      <c r="H273" s="2">
        <v>0.138168033714791</v>
      </c>
      <c r="I273" s="14">
        <v>0.859592422859765</v>
      </c>
      <c r="J273" s="14">
        <v>1</v>
      </c>
      <c r="K273" s="14">
        <v>0</v>
      </c>
      <c r="L273" s="14">
        <v>9.2501583090524701E-4</v>
      </c>
      <c r="M273" s="14">
        <v>2.4805249366303701E-3</v>
      </c>
      <c r="N273" s="14">
        <v>33</v>
      </c>
      <c r="O273" s="14" t="s">
        <v>26</v>
      </c>
      <c r="P273" s="14" t="s">
        <v>27</v>
      </c>
      <c r="Q273" s="14" t="s">
        <v>194</v>
      </c>
      <c r="R273" s="14" t="s">
        <v>29</v>
      </c>
      <c r="S273" s="14" t="s">
        <v>195</v>
      </c>
      <c r="T273" s="14" t="s">
        <v>196</v>
      </c>
      <c r="V273" s="14">
        <v>960.05010000000004</v>
      </c>
      <c r="W273" s="14">
        <v>1.9201002</v>
      </c>
      <c r="X273" s="14" t="s">
        <v>197</v>
      </c>
      <c r="Y273" s="27">
        <v>7.0529855539742318E-4</v>
      </c>
      <c r="Z273" s="22" t="str">
        <f>IF($AG$7 &lt;&gt; "", $AG$7 * Y273, "")</f>
        <v/>
      </c>
      <c r="AA273" s="22" t="str">
        <f>IF($AG$7 &lt;&gt; "", $AG$7 * L273 / $L$297,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1159</v>
      </c>
      <c r="B274" t="s">
        <v>25</v>
      </c>
      <c r="C274">
        <v>66</v>
      </c>
      <c r="D274">
        <v>172</v>
      </c>
      <c r="E274">
        <v>162</v>
      </c>
      <c r="F274">
        <v>131</v>
      </c>
      <c r="G274" s="1">
        <v>-1.45042447371562</v>
      </c>
      <c r="H274" s="2">
        <v>0.113676646639434</v>
      </c>
      <c r="I274" s="14">
        <v>0.94432874619485396</v>
      </c>
      <c r="J274" s="14">
        <v>1</v>
      </c>
      <c r="K274" s="14">
        <v>0</v>
      </c>
      <c r="L274" s="14">
        <v>1.09019722928118E-3</v>
      </c>
      <c r="M274" s="14">
        <v>2.9829905081323899E-3</v>
      </c>
      <c r="N274" s="14">
        <v>234</v>
      </c>
      <c r="O274" s="14" t="s">
        <v>26</v>
      </c>
      <c r="P274" s="14" t="s">
        <v>27</v>
      </c>
      <c r="Q274" s="14" t="s">
        <v>1160</v>
      </c>
      <c r="R274" s="14" t="s">
        <v>984</v>
      </c>
      <c r="S274" s="14" t="s">
        <v>257</v>
      </c>
      <c r="T274" s="14" t="s">
        <v>1161</v>
      </c>
      <c r="V274" s="14">
        <v>1015.324</v>
      </c>
      <c r="W274" s="14">
        <v>2.0306479999999998</v>
      </c>
      <c r="X274" s="14" t="s">
        <v>1162</v>
      </c>
      <c r="Y274" s="27">
        <v>8.3124472600410587E-4</v>
      </c>
      <c r="Z274" s="22" t="str">
        <f>IF($AG$7 &lt;&gt; "", $AG$7 * Y274, "")</f>
        <v/>
      </c>
      <c r="AA274" s="22" t="str">
        <f>IF($AG$7 &lt;&gt; "", $AG$7 * L274 / $L$297,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300</v>
      </c>
      <c r="B275" t="s">
        <v>25</v>
      </c>
      <c r="C275">
        <v>70</v>
      </c>
      <c r="D275">
        <v>170</v>
      </c>
      <c r="E275">
        <v>206</v>
      </c>
      <c r="F275">
        <v>146</v>
      </c>
      <c r="G275" s="1">
        <v>-1.53194484935063</v>
      </c>
      <c r="H275" s="2">
        <v>8.8583527213588004E-2</v>
      </c>
      <c r="I275" s="14">
        <v>1.05264703099527</v>
      </c>
      <c r="J275" s="14">
        <v>1</v>
      </c>
      <c r="K275" s="14">
        <v>0</v>
      </c>
      <c r="L275" s="14">
        <v>1.1562697886315599E-3</v>
      </c>
      <c r="M275" s="14">
        <v>3.3475618409609599E-3</v>
      </c>
      <c r="N275" s="14">
        <v>54</v>
      </c>
      <c r="O275" s="14" t="s">
        <v>26</v>
      </c>
      <c r="P275" s="14" t="s">
        <v>34</v>
      </c>
      <c r="Q275" s="14" t="s">
        <v>301</v>
      </c>
      <c r="R275" s="14" t="s">
        <v>29</v>
      </c>
      <c r="S275" s="14" t="s">
        <v>302</v>
      </c>
      <c r="T275" s="14" t="s">
        <v>303</v>
      </c>
      <c r="V275" s="14">
        <v>951.08240000000001</v>
      </c>
      <c r="W275" s="14">
        <v>1.9021648</v>
      </c>
      <c r="X275" s="14" t="s">
        <v>304</v>
      </c>
      <c r="Y275" s="27">
        <v>8.8162319424677893E-4</v>
      </c>
      <c r="Z275" s="22" t="str">
        <f>IF($AG$7 &lt;&gt; "", $AG$7 * Y275, "")</f>
        <v/>
      </c>
      <c r="AA275" s="22" t="str">
        <f>IF($AG$7 &lt;&gt; "", $AG$7 * L275 / $L$297,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111</v>
      </c>
      <c r="B276" t="s">
        <v>25</v>
      </c>
      <c r="C276">
        <v>62</v>
      </c>
      <c r="D276">
        <v>176</v>
      </c>
      <c r="E276">
        <v>153</v>
      </c>
      <c r="F276">
        <v>143</v>
      </c>
      <c r="G276" s="1">
        <v>-1.5636831467351999</v>
      </c>
      <c r="H276" s="2">
        <v>8.6059029774565393E-2</v>
      </c>
      <c r="I276" s="14">
        <v>1.0652035544413301</v>
      </c>
      <c r="J276" s="14">
        <v>1</v>
      </c>
      <c r="K276" s="14">
        <v>0</v>
      </c>
      <c r="L276" s="14">
        <v>1.02412466993081E-3</v>
      </c>
      <c r="M276" s="14">
        <v>3.0317476920718499E-3</v>
      </c>
      <c r="N276" s="14">
        <v>17</v>
      </c>
      <c r="O276" s="14" t="s">
        <v>26</v>
      </c>
      <c r="P276" s="14" t="s">
        <v>27</v>
      </c>
      <c r="Q276" s="14" t="s">
        <v>112</v>
      </c>
      <c r="R276" s="14" t="s">
        <v>29</v>
      </c>
      <c r="S276" s="14" t="s">
        <v>113</v>
      </c>
      <c r="T276" s="14" t="s">
        <v>114</v>
      </c>
      <c r="V276" s="14">
        <v>1105.211</v>
      </c>
      <c r="W276" s="14">
        <v>2.2104219999999999</v>
      </c>
      <c r="X276" s="14" t="s">
        <v>115</v>
      </c>
      <c r="Y276" s="27">
        <v>7.8086625776143271E-4</v>
      </c>
      <c r="Z276" s="22" t="str">
        <f>IF($AG$7 &lt;&gt; "", $AG$7 * Y276, "")</f>
        <v/>
      </c>
      <c r="AA276" s="22" t="str">
        <f>IF($AG$7 &lt;&gt; "", $AG$7 * L276 / $L$297,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1293</v>
      </c>
      <c r="B277" t="s">
        <v>25</v>
      </c>
      <c r="C277">
        <v>63</v>
      </c>
      <c r="D277">
        <v>167</v>
      </c>
      <c r="E277">
        <v>170</v>
      </c>
      <c r="F277">
        <v>153</v>
      </c>
      <c r="G277" s="1">
        <v>-1.5951463539740101</v>
      </c>
      <c r="H277" s="2">
        <v>8.0940469760556896E-2</v>
      </c>
      <c r="I277" s="14">
        <v>1.0918342793881699</v>
      </c>
      <c r="J277" s="14">
        <v>1</v>
      </c>
      <c r="K277" s="14">
        <v>0</v>
      </c>
      <c r="L277" s="14">
        <v>1.0406428097683999E-3</v>
      </c>
      <c r="M277" s="14">
        <v>3.1486274437956801E-3</v>
      </c>
      <c r="N277" s="14">
        <v>267</v>
      </c>
      <c r="O277" s="14" t="s">
        <v>26</v>
      </c>
      <c r="P277" s="14" t="s">
        <v>27</v>
      </c>
      <c r="Q277" s="14" t="s">
        <v>1294</v>
      </c>
      <c r="R277" s="14" t="s">
        <v>984</v>
      </c>
      <c r="S277" s="14" t="s">
        <v>418</v>
      </c>
      <c r="T277" s="14" t="s">
        <v>1295</v>
      </c>
      <c r="V277" s="14">
        <v>1115.335</v>
      </c>
      <c r="W277" s="14">
        <v>2.2306699999999999</v>
      </c>
      <c r="X277" s="14" t="s">
        <v>1296</v>
      </c>
      <c r="Y277" s="27">
        <v>7.93460874822101E-4</v>
      </c>
      <c r="Z277" s="22" t="str">
        <f>IF($AG$7 &lt;&gt; "", $AG$7 * Y277, "")</f>
        <v/>
      </c>
      <c r="AA277" s="22" t="str">
        <f>IF($AG$7 &lt;&gt; "", $AG$7 * L277 / $L$297,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157</v>
      </c>
      <c r="B278" t="s">
        <v>25</v>
      </c>
      <c r="C278">
        <v>54</v>
      </c>
      <c r="D278">
        <v>160</v>
      </c>
      <c r="E278">
        <v>143</v>
      </c>
      <c r="F278">
        <v>128</v>
      </c>
      <c r="G278" s="1">
        <v>-1.6310363051766199</v>
      </c>
      <c r="H278" s="2">
        <v>7.8927203006392194E-2</v>
      </c>
      <c r="I278" s="14">
        <v>1.1027732872923499</v>
      </c>
      <c r="J278" s="14">
        <v>1</v>
      </c>
      <c r="K278" s="14">
        <v>0</v>
      </c>
      <c r="L278" s="14">
        <v>8.9197955123005899E-4</v>
      </c>
      <c r="M278" s="14">
        <v>2.7673959748490602E-3</v>
      </c>
      <c r="N278" s="14">
        <v>26</v>
      </c>
      <c r="O278" s="14" t="s">
        <v>26</v>
      </c>
      <c r="P278" s="14" t="s">
        <v>158</v>
      </c>
      <c r="Q278" s="14" t="s">
        <v>159</v>
      </c>
      <c r="R278" s="14" t="s">
        <v>29</v>
      </c>
      <c r="S278" s="14" t="s">
        <v>160</v>
      </c>
      <c r="T278" s="14" t="s">
        <v>161</v>
      </c>
      <c r="V278" s="14">
        <v>1335.654</v>
      </c>
      <c r="W278" s="14">
        <v>2.6713079999999998</v>
      </c>
      <c r="X278" s="14" t="s">
        <v>162</v>
      </c>
      <c r="Y278" s="27">
        <v>6.801093212760866E-4</v>
      </c>
      <c r="Z278" s="22" t="str">
        <f>IF($AG$7 &lt;&gt; "", $AG$7 * Y278, "")</f>
        <v/>
      </c>
      <c r="AA278" s="22" t="str">
        <f>IF($AG$7 &lt;&gt; "", $AG$7 * L278 / $L$297,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487</v>
      </c>
      <c r="B279" t="s">
        <v>25</v>
      </c>
      <c r="C279">
        <v>56</v>
      </c>
      <c r="D279">
        <v>142</v>
      </c>
      <c r="E279">
        <v>163</v>
      </c>
      <c r="F279">
        <v>149</v>
      </c>
      <c r="G279" s="1">
        <v>-1.65576733081399</v>
      </c>
      <c r="H279" s="2">
        <v>7.6560735676068095E-2</v>
      </c>
      <c r="I279" s="14">
        <v>1.1159939020530301</v>
      </c>
      <c r="J279" s="14">
        <v>1</v>
      </c>
      <c r="K279" s="14">
        <v>0</v>
      </c>
      <c r="L279" s="14">
        <v>9.2501583090524701E-4</v>
      </c>
      <c r="M279" s="14">
        <v>2.9196739259571502E-3</v>
      </c>
      <c r="N279" s="14">
        <v>91</v>
      </c>
      <c r="O279" s="14" t="s">
        <v>26</v>
      </c>
      <c r="P279" s="14" t="s">
        <v>34</v>
      </c>
      <c r="Q279" s="14" t="s">
        <v>488</v>
      </c>
      <c r="R279" s="14" t="s">
        <v>29</v>
      </c>
      <c r="S279" s="14" t="s">
        <v>489</v>
      </c>
      <c r="T279" s="14" t="s">
        <v>490</v>
      </c>
      <c r="U279" s="14" t="s">
        <v>69</v>
      </c>
      <c r="V279" s="14">
        <v>1073.2059999999999</v>
      </c>
      <c r="W279" s="14">
        <v>2.1464120000000002</v>
      </c>
      <c r="X279" s="14" t="s">
        <v>491</v>
      </c>
      <c r="Y279" s="27">
        <v>7.0529855539742318E-4</v>
      </c>
      <c r="Z279" s="22" t="str">
        <f>IF($AG$7 &lt;&gt; "", $AG$7 * Y279, "")</f>
        <v/>
      </c>
      <c r="AA279" s="22" t="str">
        <f>IF($AG$7 &lt;&gt; "", $AG$7 * L279 / $L$297,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802</v>
      </c>
      <c r="B280" t="s">
        <v>25</v>
      </c>
      <c r="C280">
        <v>34</v>
      </c>
      <c r="D280">
        <v>109</v>
      </c>
      <c r="E280">
        <v>98</v>
      </c>
      <c r="F280">
        <v>82</v>
      </c>
      <c r="G280" s="1">
        <v>-1.7193086339238299</v>
      </c>
      <c r="H280" s="2">
        <v>7.3790985817544494E-2</v>
      </c>
      <c r="I280" s="14">
        <v>1.13199668761873</v>
      </c>
      <c r="J280" s="14">
        <v>1</v>
      </c>
      <c r="K280" s="14">
        <v>0</v>
      </c>
      <c r="L280" s="14">
        <v>5.6161675447818503E-4</v>
      </c>
      <c r="M280" s="14">
        <v>1.8542282909761599E-3</v>
      </c>
      <c r="N280" s="14">
        <v>154</v>
      </c>
      <c r="O280" s="14" t="s">
        <v>26</v>
      </c>
      <c r="P280" s="14" t="s">
        <v>158</v>
      </c>
      <c r="Q280" s="14" t="s">
        <v>803</v>
      </c>
      <c r="R280" s="14" t="s">
        <v>29</v>
      </c>
      <c r="S280" s="14" t="s">
        <v>804</v>
      </c>
      <c r="T280" s="14" t="s">
        <v>805</v>
      </c>
      <c r="V280" s="14">
        <v>1179.4659999999999</v>
      </c>
      <c r="W280" s="14">
        <v>2.3589319999999998</v>
      </c>
      <c r="X280" s="14" t="s">
        <v>806</v>
      </c>
      <c r="Y280" s="27">
        <v>4.2821698006272117E-4</v>
      </c>
      <c r="Z280" s="22" t="str">
        <f>IF($AG$7 &lt;&gt; "", $AG$7 * Y280, "")</f>
        <v/>
      </c>
      <c r="AA280" s="22" t="str">
        <f>IF($AG$7 &lt;&gt; "", $AG$7 * L280 / $L$297,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492</v>
      </c>
      <c r="B281" t="s">
        <v>25</v>
      </c>
      <c r="C281">
        <v>45</v>
      </c>
      <c r="D281">
        <v>144</v>
      </c>
      <c r="E281">
        <v>137</v>
      </c>
      <c r="F281">
        <v>145</v>
      </c>
      <c r="G281" s="1">
        <v>-1.87974875446996</v>
      </c>
      <c r="H281" s="2">
        <v>3.9987538985191702E-2</v>
      </c>
      <c r="I281" s="14">
        <v>1.3980753234993899</v>
      </c>
      <c r="J281" s="14">
        <v>1</v>
      </c>
      <c r="K281" s="14">
        <v>0</v>
      </c>
      <c r="L281" s="14">
        <v>7.4331629269171597E-4</v>
      </c>
      <c r="M281" s="14">
        <v>2.7418962343823202E-3</v>
      </c>
      <c r="N281" s="14">
        <v>92</v>
      </c>
      <c r="O281" s="14" t="s">
        <v>26</v>
      </c>
      <c r="P281" s="14" t="s">
        <v>27</v>
      </c>
      <c r="Q281" s="14" t="s">
        <v>493</v>
      </c>
      <c r="R281" s="14" t="s">
        <v>29</v>
      </c>
      <c r="S281" s="14" t="s">
        <v>494</v>
      </c>
      <c r="T281" s="14" t="s">
        <v>495</v>
      </c>
      <c r="V281" s="14">
        <v>1196.412</v>
      </c>
      <c r="W281" s="14">
        <v>2.3928240000000001</v>
      </c>
      <c r="X281" s="14" t="s">
        <v>496</v>
      </c>
      <c r="Y281" s="27">
        <v>5.667577677300722E-4</v>
      </c>
      <c r="Z281" s="22" t="str">
        <f>IF($AG$7 &lt;&gt; "", $AG$7 * Y281, "")</f>
        <v/>
      </c>
      <c r="AA281" s="22" t="str">
        <f>IF($AG$7 &lt;&gt; "", $AG$7 * L281 / $L$297,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1338</v>
      </c>
      <c r="B282" t="s">
        <v>25</v>
      </c>
      <c r="C282">
        <v>46</v>
      </c>
      <c r="D282">
        <v>162</v>
      </c>
      <c r="E282">
        <v>148</v>
      </c>
      <c r="F282">
        <v>148</v>
      </c>
      <c r="G282" s="1">
        <v>-1.9512758459919199</v>
      </c>
      <c r="H282" s="2">
        <v>3.3382946142877103E-2</v>
      </c>
      <c r="I282" s="14">
        <v>1.4764753382040099</v>
      </c>
      <c r="J282" s="14">
        <v>1</v>
      </c>
      <c r="K282" s="14">
        <v>0</v>
      </c>
      <c r="L282" s="14">
        <v>7.5983443252931003E-4</v>
      </c>
      <c r="M282" s="14">
        <v>2.9450743593045902E-3</v>
      </c>
      <c r="N282" s="14">
        <v>278</v>
      </c>
      <c r="O282" s="14" t="s">
        <v>26</v>
      </c>
      <c r="P282" s="14" t="s">
        <v>27</v>
      </c>
      <c r="Q282" s="14" t="s">
        <v>1339</v>
      </c>
      <c r="R282" s="14" t="s">
        <v>984</v>
      </c>
      <c r="S282" s="14" t="s">
        <v>469</v>
      </c>
      <c r="T282" s="14" t="s">
        <v>1340</v>
      </c>
      <c r="V282" s="14">
        <v>986.28539999999998</v>
      </c>
      <c r="W282" s="14">
        <v>1.9725708</v>
      </c>
      <c r="X282" s="14" t="s">
        <v>1341</v>
      </c>
      <c r="Y282" s="27">
        <v>5.7935238479074039E-4</v>
      </c>
      <c r="Z282" s="22" t="str">
        <f>IF($AG$7 &lt;&gt; "", $AG$7 * Y282, "")</f>
        <v/>
      </c>
      <c r="AA282" s="22" t="str">
        <f>IF($AG$7 &lt;&gt; "", $AG$7 * L282 / $L$297,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572</v>
      </c>
      <c r="B283" t="s">
        <v>25</v>
      </c>
      <c r="C283">
        <v>23</v>
      </c>
      <c r="D283">
        <v>86</v>
      </c>
      <c r="E283">
        <v>74</v>
      </c>
      <c r="F283">
        <v>72</v>
      </c>
      <c r="G283" s="1">
        <v>-1.9659044152014</v>
      </c>
      <c r="H283" s="2">
        <v>3.9987538985191702E-2</v>
      </c>
      <c r="I283" s="14">
        <v>1.3980753234993899</v>
      </c>
      <c r="J283" s="14">
        <v>1</v>
      </c>
      <c r="K283" s="14">
        <v>0</v>
      </c>
      <c r="L283" s="14">
        <v>3.7991721626465502E-4</v>
      </c>
      <c r="M283" s="14">
        <v>1.4908164442489699E-3</v>
      </c>
      <c r="N283" s="14">
        <v>108</v>
      </c>
      <c r="O283" s="14" t="s">
        <v>26</v>
      </c>
      <c r="P283" s="14" t="s">
        <v>50</v>
      </c>
      <c r="Q283" s="14" t="s">
        <v>573</v>
      </c>
      <c r="R283" s="14" t="s">
        <v>29</v>
      </c>
      <c r="S283" s="14" t="s">
        <v>574</v>
      </c>
      <c r="T283" s="14" t="s">
        <v>575</v>
      </c>
      <c r="V283" s="14">
        <v>1130.3040000000001</v>
      </c>
      <c r="W283" s="14">
        <v>2.260608</v>
      </c>
      <c r="X283" s="14" t="s">
        <v>576</v>
      </c>
      <c r="Y283" s="27">
        <v>2.8967619239537019E-4</v>
      </c>
      <c r="Z283" s="22" t="str">
        <f>IF($AG$7 &lt;&gt; "", $AG$7 * Y283, "")</f>
        <v/>
      </c>
      <c r="AA283" s="22" t="str">
        <f>IF($AG$7 &lt;&gt; "", $AG$7 * L283 / $L$297,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39</v>
      </c>
      <c r="B284" t="s">
        <v>25</v>
      </c>
      <c r="C284">
        <v>61</v>
      </c>
      <c r="D284">
        <v>190</v>
      </c>
      <c r="E284">
        <v>198</v>
      </c>
      <c r="F284">
        <v>227</v>
      </c>
      <c r="G284" s="1">
        <v>-1.9735750269296599</v>
      </c>
      <c r="H284" s="2">
        <v>2.6952605023236199E-2</v>
      </c>
      <c r="I284" s="14">
        <v>1.5693992530174501</v>
      </c>
      <c r="J284" s="14">
        <v>1</v>
      </c>
      <c r="K284" s="14">
        <v>0</v>
      </c>
      <c r="L284" s="14">
        <v>1.0076065300932201E-3</v>
      </c>
      <c r="M284" s="14">
        <v>3.96455508782592E-3</v>
      </c>
      <c r="N284" s="14">
        <v>3</v>
      </c>
      <c r="O284" s="14" t="s">
        <v>26</v>
      </c>
      <c r="P284" s="14" t="s">
        <v>27</v>
      </c>
      <c r="Q284" s="14" t="s">
        <v>40</v>
      </c>
      <c r="R284" s="14" t="s">
        <v>29</v>
      </c>
      <c r="S284" s="14" t="s">
        <v>41</v>
      </c>
      <c r="T284" s="14" t="s">
        <v>42</v>
      </c>
      <c r="V284" s="14">
        <v>1455.672</v>
      </c>
      <c r="W284" s="14">
        <v>2.9113440000000002</v>
      </c>
      <c r="X284" s="14" t="s">
        <v>43</v>
      </c>
      <c r="Y284" s="27">
        <v>7.6827164070076453E-4</v>
      </c>
      <c r="Z284" s="22" t="str">
        <f>IF($AG$7 &lt;&gt; "", $AG$7 * Y284, "")</f>
        <v/>
      </c>
      <c r="AA284" s="22" t="str">
        <f>IF($AG$7 &lt;&gt; "", $AG$7 * L284 / $L$297,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662</v>
      </c>
      <c r="B285" t="s">
        <v>25</v>
      </c>
      <c r="C285">
        <v>86</v>
      </c>
      <c r="D285">
        <v>324</v>
      </c>
      <c r="E285">
        <v>339</v>
      </c>
      <c r="F285">
        <v>260</v>
      </c>
      <c r="G285" s="1">
        <v>-2.05759203967088</v>
      </c>
      <c r="H285" s="2">
        <v>1.6878986547909699E-2</v>
      </c>
      <c r="I285" s="14">
        <v>1.7726536329392499</v>
      </c>
      <c r="J285" s="14">
        <v>1</v>
      </c>
      <c r="K285" s="14">
        <v>0</v>
      </c>
      <c r="L285" s="14">
        <v>1.42056002603306E-3</v>
      </c>
      <c r="M285" s="14">
        <v>5.92054959974105E-3</v>
      </c>
      <c r="N285" s="14">
        <v>126</v>
      </c>
      <c r="O285" s="14" t="s">
        <v>26</v>
      </c>
      <c r="P285" s="14" t="s">
        <v>158</v>
      </c>
      <c r="Q285" s="14" t="s">
        <v>663</v>
      </c>
      <c r="R285" s="14" t="s">
        <v>29</v>
      </c>
      <c r="S285" s="14" t="s">
        <v>664</v>
      </c>
      <c r="T285" s="14" t="s">
        <v>665</v>
      </c>
      <c r="V285" s="14">
        <v>1103.2809999999999</v>
      </c>
      <c r="W285" s="14">
        <v>2.2065619999999999</v>
      </c>
      <c r="X285" s="14" t="s">
        <v>666</v>
      </c>
      <c r="Y285" s="26">
        <v>1.0831370672174712E-3</v>
      </c>
      <c r="Z285" s="22" t="str">
        <f>IF($AG$7 &lt;&gt; "", $AG$7 * Y285, "")</f>
        <v/>
      </c>
      <c r="AA285" s="22" t="str">
        <f>IF($AG$7 &lt;&gt; "", $AG$7 * L285 / $L$297,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437</v>
      </c>
      <c r="B286" t="s">
        <v>25</v>
      </c>
      <c r="C286">
        <v>42</v>
      </c>
      <c r="D286">
        <v>169</v>
      </c>
      <c r="E286">
        <v>144</v>
      </c>
      <c r="F286">
        <v>148</v>
      </c>
      <c r="G286" s="1">
        <v>-2.0914276438535699</v>
      </c>
      <c r="H286" s="2">
        <v>1.92018574772485E-2</v>
      </c>
      <c r="I286" s="14">
        <v>1.7166567581141201</v>
      </c>
      <c r="J286" s="14">
        <v>1</v>
      </c>
      <c r="K286" s="14">
        <v>0</v>
      </c>
      <c r="L286" s="14">
        <v>6.9376187317893496E-4</v>
      </c>
      <c r="M286" s="14">
        <v>2.96417275782876E-3</v>
      </c>
      <c r="N286" s="14">
        <v>81</v>
      </c>
      <c r="O286" s="14" t="s">
        <v>26</v>
      </c>
      <c r="P286" s="14" t="s">
        <v>50</v>
      </c>
      <c r="Q286" s="14" t="s">
        <v>438</v>
      </c>
      <c r="R286" s="14" t="s">
        <v>29</v>
      </c>
      <c r="S286" s="14" t="s">
        <v>439</v>
      </c>
      <c r="T286" s="14" t="s">
        <v>440</v>
      </c>
      <c r="V286" s="14">
        <v>1044.2539999999999</v>
      </c>
      <c r="W286" s="14">
        <v>2.088508</v>
      </c>
      <c r="X286" s="14" t="s">
        <v>441</v>
      </c>
      <c r="Y286" s="27">
        <v>5.2897391654806733E-4</v>
      </c>
      <c r="Z286" s="22" t="str">
        <f>IF($AG$7 &lt;&gt; "", $AG$7 * Y286, "")</f>
        <v/>
      </c>
      <c r="AA286" s="22" t="str">
        <f>IF($AG$7 &lt;&gt; "", $AG$7 * L286 / $L$297,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295</v>
      </c>
      <c r="B287" t="s">
        <v>25</v>
      </c>
      <c r="C287">
        <v>31</v>
      </c>
      <c r="D287">
        <v>146</v>
      </c>
      <c r="E287">
        <v>126</v>
      </c>
      <c r="F287">
        <v>108</v>
      </c>
      <c r="G287" s="1">
        <v>-2.2465206669969602</v>
      </c>
      <c r="H287" s="2">
        <v>1.29965284561037E-2</v>
      </c>
      <c r="I287" s="14">
        <v>1.8861726379777399</v>
      </c>
      <c r="J287" s="14">
        <v>1</v>
      </c>
      <c r="K287" s="14">
        <v>0</v>
      </c>
      <c r="L287" s="14">
        <v>5.1206233496540402E-4</v>
      </c>
      <c r="M287" s="14">
        <v>2.43823331365232E-3</v>
      </c>
      <c r="N287" s="14">
        <v>53</v>
      </c>
      <c r="O287" s="14" t="s">
        <v>26</v>
      </c>
      <c r="P287" s="14" t="s">
        <v>34</v>
      </c>
      <c r="Q287" s="14" t="s">
        <v>296</v>
      </c>
      <c r="R287" s="14" t="s">
        <v>29</v>
      </c>
      <c r="S287" s="14" t="s">
        <v>297</v>
      </c>
      <c r="T287" s="14" t="s">
        <v>298</v>
      </c>
      <c r="V287" s="14">
        <v>994.10749999999996</v>
      </c>
      <c r="W287" s="14">
        <v>1.9882150000000001</v>
      </c>
      <c r="X287" s="14" t="s">
        <v>299</v>
      </c>
      <c r="Y287" s="27">
        <v>3.9043312888071635E-4</v>
      </c>
      <c r="Z287" s="22" t="str">
        <f>IF($AG$7 &lt;&gt; "", $AG$7 * Y287, "")</f>
        <v/>
      </c>
      <c r="AA287" s="22" t="str">
        <f>IF($AG$7 &lt;&gt; "", $AG$7 * L287 / $L$297,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178</v>
      </c>
      <c r="B288" t="s">
        <v>25</v>
      </c>
      <c r="C288">
        <v>40</v>
      </c>
      <c r="D288">
        <v>167</v>
      </c>
      <c r="E288">
        <v>174</v>
      </c>
      <c r="F288">
        <v>159</v>
      </c>
      <c r="G288" s="1">
        <v>-2.2782027502747102</v>
      </c>
      <c r="H288" s="2">
        <v>9.8252116101101693E-3</v>
      </c>
      <c r="I288" s="14">
        <v>2.00765808725142</v>
      </c>
      <c r="J288" s="14">
        <v>1</v>
      </c>
      <c r="K288" s="14">
        <v>0</v>
      </c>
      <c r="L288" s="14">
        <v>6.6072559350374704E-4</v>
      </c>
      <c r="M288" s="14">
        <v>3.21387756635729E-3</v>
      </c>
      <c r="N288" s="14">
        <v>30</v>
      </c>
      <c r="O288" s="14" t="s">
        <v>26</v>
      </c>
      <c r="P288" s="14" t="s">
        <v>27</v>
      </c>
      <c r="Q288" s="14" t="s">
        <v>179</v>
      </c>
      <c r="R288" s="14" t="s">
        <v>29</v>
      </c>
      <c r="S288" s="14" t="s">
        <v>180</v>
      </c>
      <c r="T288" s="14" t="s">
        <v>181</v>
      </c>
      <c r="V288" s="14">
        <v>1354.607</v>
      </c>
      <c r="W288" s="14">
        <v>2.7092139999999998</v>
      </c>
      <c r="X288" s="14" t="s">
        <v>182</v>
      </c>
      <c r="Y288" s="27">
        <v>5.0378468242673086E-4</v>
      </c>
      <c r="Z288" s="22" t="str">
        <f>IF($AG$7 &lt;&gt; "", $AG$7 * Y288, "")</f>
        <v/>
      </c>
      <c r="AA288" s="22" t="str">
        <f>IF($AG$7 &lt;&gt; "", $AG$7 * L288 / $L$297,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1342</v>
      </c>
      <c r="B289" t="s">
        <v>25</v>
      </c>
      <c r="C289">
        <v>42</v>
      </c>
      <c r="D289">
        <v>189</v>
      </c>
      <c r="E289">
        <v>165</v>
      </c>
      <c r="F289">
        <v>185</v>
      </c>
      <c r="G289" s="1">
        <v>-2.31847252339678</v>
      </c>
      <c r="H289" s="2">
        <v>8.9963336747828897E-3</v>
      </c>
      <c r="I289" s="14">
        <v>2.0459344449183199</v>
      </c>
      <c r="J289" s="14">
        <v>1</v>
      </c>
      <c r="K289" s="14">
        <v>0</v>
      </c>
      <c r="L289" s="14">
        <v>6.9376187317893496E-4</v>
      </c>
      <c r="M289" s="14">
        <v>3.4699923839571802E-3</v>
      </c>
      <c r="N289" s="14">
        <v>279</v>
      </c>
      <c r="O289" s="14" t="s">
        <v>26</v>
      </c>
      <c r="P289" s="14" t="s">
        <v>27</v>
      </c>
      <c r="Q289" s="14" t="s">
        <v>1343</v>
      </c>
      <c r="R289" s="14" t="s">
        <v>984</v>
      </c>
      <c r="S289" s="14" t="s">
        <v>474</v>
      </c>
      <c r="T289" s="14" t="s">
        <v>1344</v>
      </c>
      <c r="V289" s="14">
        <v>1099.4449999999999</v>
      </c>
      <c r="W289" s="14">
        <v>2.19889</v>
      </c>
      <c r="X289" s="14" t="s">
        <v>1345</v>
      </c>
      <c r="Y289" s="27">
        <v>5.2897391654806733E-4</v>
      </c>
      <c r="Z289" s="22" t="str">
        <f>IF($AG$7 &lt;&gt; "", $AG$7 * Y289, "")</f>
        <v/>
      </c>
      <c r="AA289" s="22" t="str">
        <f>IF($AG$7 &lt;&gt; "", $AG$7 * L289 / $L$297,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320</v>
      </c>
      <c r="B290" t="s">
        <v>25</v>
      </c>
      <c r="C290">
        <v>19</v>
      </c>
      <c r="D290">
        <v>104</v>
      </c>
      <c r="E290">
        <v>80</v>
      </c>
      <c r="F290">
        <v>97</v>
      </c>
      <c r="G290" s="1">
        <v>-2.51841673278284</v>
      </c>
      <c r="H290" s="2">
        <v>8.8193572824344004E-3</v>
      </c>
      <c r="I290" s="14">
        <v>2.05456306326532</v>
      </c>
      <c r="J290" s="14">
        <v>1</v>
      </c>
      <c r="K290" s="14">
        <v>0</v>
      </c>
      <c r="L290" s="14">
        <v>3.1384465691428E-4</v>
      </c>
      <c r="M290" s="14">
        <v>1.8094032505359999E-3</v>
      </c>
      <c r="N290" s="14">
        <v>58</v>
      </c>
      <c r="O290" s="14" t="s">
        <v>26</v>
      </c>
      <c r="P290" s="14" t="s">
        <v>27</v>
      </c>
      <c r="Q290" s="14" t="s">
        <v>321</v>
      </c>
      <c r="R290" s="14" t="s">
        <v>29</v>
      </c>
      <c r="S290" s="14" t="s">
        <v>322</v>
      </c>
      <c r="T290" s="14" t="s">
        <v>323</v>
      </c>
      <c r="V290" s="14">
        <v>1030.2270000000001</v>
      </c>
      <c r="W290" s="14">
        <v>2.060454</v>
      </c>
      <c r="X290" s="14" t="s">
        <v>324</v>
      </c>
      <c r="Y290" s="27">
        <v>2.3929772415269714E-4</v>
      </c>
      <c r="Z290" s="22" t="str">
        <f>IF($AG$7 &lt;&gt; "", $AG$7 * Y290, "")</f>
        <v/>
      </c>
      <c r="AA290" s="22" t="str">
        <f>IF($AG$7 &lt;&gt; "", $AG$7 * L290 / $L$297,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1139</v>
      </c>
      <c r="B291" t="s">
        <v>25</v>
      </c>
      <c r="C291">
        <v>26</v>
      </c>
      <c r="D291">
        <v>132</v>
      </c>
      <c r="E291">
        <v>146</v>
      </c>
      <c r="F291">
        <v>112</v>
      </c>
      <c r="G291" s="1">
        <v>-2.5364160402042302</v>
      </c>
      <c r="H291" s="2">
        <v>6.0434529748512201E-3</v>
      </c>
      <c r="I291" s="14">
        <v>2.2187148528629801</v>
      </c>
      <c r="J291" s="14">
        <v>1</v>
      </c>
      <c r="K291" s="14">
        <v>0</v>
      </c>
      <c r="L291" s="14">
        <v>4.2947163577743602E-4</v>
      </c>
      <c r="M291" s="14">
        <v>2.5023089627995098E-3</v>
      </c>
      <c r="N291" s="14">
        <v>229</v>
      </c>
      <c r="O291" s="14" t="s">
        <v>26</v>
      </c>
      <c r="P291" s="14" t="s">
        <v>27</v>
      </c>
      <c r="Q291" s="14" t="s">
        <v>1140</v>
      </c>
      <c r="R291" s="14" t="s">
        <v>984</v>
      </c>
      <c r="S291" s="14" t="s">
        <v>231</v>
      </c>
      <c r="T291" s="14" t="s">
        <v>1141</v>
      </c>
      <c r="V291" s="14">
        <v>1209.3620000000001</v>
      </c>
      <c r="W291" s="14">
        <v>2.4187240000000001</v>
      </c>
      <c r="X291" s="14" t="s">
        <v>1142</v>
      </c>
      <c r="Y291" s="27">
        <v>3.2746004357737501E-4</v>
      </c>
      <c r="Z291" s="22" t="str">
        <f>IF($AG$7 &lt;&gt; "", $AG$7 * Y291, "")</f>
        <v/>
      </c>
      <c r="AA291" s="22" t="str">
        <f>IF($AG$7 &lt;&gt; "", $AG$7 * L291 / $L$297,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1394</v>
      </c>
      <c r="B292" t="s">
        <v>25</v>
      </c>
      <c r="C292">
        <v>38</v>
      </c>
      <c r="D292">
        <v>224</v>
      </c>
      <c r="E292">
        <v>235</v>
      </c>
      <c r="F292">
        <v>232</v>
      </c>
      <c r="G292" s="1">
        <v>-2.8197900193793002</v>
      </c>
      <c r="H292" s="2">
        <v>1.4746321749119101E-3</v>
      </c>
      <c r="I292" s="14">
        <v>2.83131629448402</v>
      </c>
      <c r="J292" s="14">
        <v>1</v>
      </c>
      <c r="K292" s="14">
        <v>0</v>
      </c>
      <c r="L292" s="14">
        <v>6.2768931382856E-4</v>
      </c>
      <c r="M292" s="14">
        <v>4.44603662770994E-3</v>
      </c>
      <c r="N292" s="14">
        <v>292</v>
      </c>
      <c r="O292" s="14" t="s">
        <v>26</v>
      </c>
      <c r="P292" s="14" t="s">
        <v>34</v>
      </c>
      <c r="Q292" s="14" t="s">
        <v>1395</v>
      </c>
      <c r="R292" s="14" t="s">
        <v>984</v>
      </c>
      <c r="S292" s="14" t="s">
        <v>539</v>
      </c>
      <c r="T292" s="14" t="s">
        <v>1396</v>
      </c>
      <c r="V292" s="14">
        <v>982.1857</v>
      </c>
      <c r="W292" s="14">
        <v>1.9643714000000001</v>
      </c>
      <c r="X292" s="14" t="s">
        <v>1397</v>
      </c>
      <c r="Y292" s="27">
        <v>4.7859544830539428E-4</v>
      </c>
      <c r="Z292" s="22" t="str">
        <f>IF($AG$7 &lt;&gt; "", $AG$7 * Y292, "")</f>
        <v/>
      </c>
      <c r="AA292" s="22" t="str">
        <f>IF($AG$7 &lt;&gt; "", $AG$7 * L292 / $L$297,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1334</v>
      </c>
      <c r="B293" t="s">
        <v>25</v>
      </c>
      <c r="C293">
        <v>27</v>
      </c>
      <c r="D293">
        <v>162</v>
      </c>
      <c r="E293">
        <v>169</v>
      </c>
      <c r="F293">
        <v>177</v>
      </c>
      <c r="G293" s="1">
        <v>-2.8680543296846901</v>
      </c>
      <c r="H293" s="2">
        <v>1.4746321749119101E-3</v>
      </c>
      <c r="I293" s="14">
        <v>2.83131629448402</v>
      </c>
      <c r="J293" s="14">
        <v>1</v>
      </c>
      <c r="K293" s="14">
        <v>0</v>
      </c>
      <c r="L293" s="14">
        <v>4.4598977561502998E-4</v>
      </c>
      <c r="M293" s="14">
        <v>3.2709450167728101E-3</v>
      </c>
      <c r="N293" s="14">
        <v>277</v>
      </c>
      <c r="O293" s="14" t="s">
        <v>26</v>
      </c>
      <c r="P293" s="14" t="s">
        <v>50</v>
      </c>
      <c r="Q293" s="14" t="s">
        <v>1335</v>
      </c>
      <c r="R293" s="14" t="s">
        <v>984</v>
      </c>
      <c r="S293" s="14" t="s">
        <v>464</v>
      </c>
      <c r="T293" s="14" t="s">
        <v>1336</v>
      </c>
      <c r="V293" s="14">
        <v>1199.568</v>
      </c>
      <c r="W293" s="14">
        <v>2.3991359999999999</v>
      </c>
      <c r="X293" s="14" t="s">
        <v>1337</v>
      </c>
      <c r="Y293" s="27">
        <v>3.400546606380433E-4</v>
      </c>
      <c r="Z293" s="22" t="str">
        <f>IF($AG$7 &lt;&gt; "", $AG$7 * Y293, "")</f>
        <v/>
      </c>
      <c r="AA293" s="22" t="str">
        <f>IF($AG$7 &lt;&gt; "", $AG$7 * L293 / $L$297,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702</v>
      </c>
      <c r="B294" t="s">
        <v>25</v>
      </c>
      <c r="C294">
        <v>31</v>
      </c>
      <c r="D294">
        <v>221</v>
      </c>
      <c r="E294">
        <v>213</v>
      </c>
      <c r="F294">
        <v>208</v>
      </c>
      <c r="G294" s="1">
        <v>-3.00543789562421</v>
      </c>
      <c r="H294" s="3">
        <v>8.1593459708203598E-4</v>
      </c>
      <c r="I294" s="14">
        <v>3.08834465161959</v>
      </c>
      <c r="J294" s="14">
        <v>1</v>
      </c>
      <c r="K294" s="14">
        <v>0</v>
      </c>
      <c r="L294" s="14">
        <v>5.1206233496540402E-4</v>
      </c>
      <c r="M294" s="14">
        <v>4.1282739511214204E-3</v>
      </c>
      <c r="N294" s="14">
        <v>134</v>
      </c>
      <c r="O294" s="14" t="s">
        <v>26</v>
      </c>
      <c r="P294" s="14" t="s">
        <v>27</v>
      </c>
      <c r="Q294" s="14" t="s">
        <v>703</v>
      </c>
      <c r="R294" s="14" t="s">
        <v>29</v>
      </c>
      <c r="S294" s="14" t="s">
        <v>704</v>
      </c>
      <c r="T294" s="14" t="s">
        <v>705</v>
      </c>
      <c r="V294" s="14">
        <v>1028.1679999999999</v>
      </c>
      <c r="W294" s="14">
        <v>2.0563359999999999</v>
      </c>
      <c r="X294" s="14" t="s">
        <v>706</v>
      </c>
      <c r="Y294" s="27">
        <v>3.9043312888071635E-4</v>
      </c>
      <c r="Z294" s="22" t="str">
        <f>IF($AG$7 &lt;&gt; "", $AG$7 * Y294, "")</f>
        <v/>
      </c>
      <c r="AA294" s="22" t="str">
        <f>IF($AG$7 &lt;&gt; "", $AG$7 * L294 / $L$297,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1188</v>
      </c>
      <c r="B295" t="s">
        <v>25</v>
      </c>
      <c r="C295">
        <v>19</v>
      </c>
      <c r="D295">
        <v>170</v>
      </c>
      <c r="E295">
        <v>151</v>
      </c>
      <c r="F295">
        <v>156</v>
      </c>
      <c r="G295" s="1">
        <v>-3.27962557392837</v>
      </c>
      <c r="H295" s="3">
        <v>5.0382708222614699E-4</v>
      </c>
      <c r="I295" s="14">
        <v>3.2977184915714202</v>
      </c>
      <c r="J295" s="14">
        <v>1</v>
      </c>
      <c r="K295" s="14">
        <v>0</v>
      </c>
      <c r="L295" s="14">
        <v>3.1384465691428E-4</v>
      </c>
      <c r="M295" s="14">
        <v>3.0679946370075102E-3</v>
      </c>
      <c r="N295" s="14">
        <v>241</v>
      </c>
      <c r="O295" s="14" t="s">
        <v>26</v>
      </c>
      <c r="P295" s="14" t="s">
        <v>142</v>
      </c>
      <c r="Q295" s="14" t="s">
        <v>1189</v>
      </c>
      <c r="R295" s="14" t="s">
        <v>984</v>
      </c>
      <c r="S295" s="14" t="s">
        <v>292</v>
      </c>
      <c r="T295" s="14" t="s">
        <v>1190</v>
      </c>
      <c r="V295" s="14">
        <v>955.1173</v>
      </c>
      <c r="W295" s="14">
        <v>1.9102345999999999</v>
      </c>
      <c r="X295" s="14" t="s">
        <v>1191</v>
      </c>
      <c r="Y295" s="27">
        <v>2.3929772415269714E-4</v>
      </c>
      <c r="Z295" s="22" t="str">
        <f>IF($AG$7 &lt;&gt; "", $AG$7 * Y295, "")</f>
        <v/>
      </c>
      <c r="AA295" s="22" t="str">
        <f>IF($AG$7 &lt;&gt; "", $AG$7 * L295 / $L$297,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1091</v>
      </c>
      <c r="B296" t="s">
        <v>25</v>
      </c>
      <c r="C296">
        <v>0</v>
      </c>
      <c r="D296">
        <v>2</v>
      </c>
      <c r="E296">
        <v>1</v>
      </c>
      <c r="F296">
        <v>1</v>
      </c>
      <c r="G296" s="1">
        <v>-3.5979999430705201</v>
      </c>
      <c r="H296" s="2">
        <v>0.909974837580242</v>
      </c>
      <c r="I296" s="14">
        <v>4.0970616526311503E-2</v>
      </c>
      <c r="J296" s="14">
        <v>1</v>
      </c>
      <c r="K296" s="14">
        <v>0</v>
      </c>
      <c r="L296" s="14">
        <v>0</v>
      </c>
      <c r="M296" s="14">
        <v>2.5627334796701E-5</v>
      </c>
      <c r="N296" s="14">
        <v>217</v>
      </c>
      <c r="O296" s="14" t="s">
        <v>26</v>
      </c>
      <c r="P296" s="14" t="s">
        <v>34</v>
      </c>
      <c r="Q296" s="14" t="s">
        <v>1092</v>
      </c>
      <c r="R296" s="14" t="s">
        <v>984</v>
      </c>
      <c r="S296" s="14" t="s">
        <v>170</v>
      </c>
      <c r="T296" s="14" t="s">
        <v>1093</v>
      </c>
      <c r="V296" s="14">
        <v>1085.2239999999999</v>
      </c>
      <c r="W296" s="14">
        <v>2.1704479999999999</v>
      </c>
      <c r="X296" s="14" t="s">
        <v>1094</v>
      </c>
      <c r="Y296" s="27">
        <v>0</v>
      </c>
      <c r="Z296" s="22" t="str">
        <f>IF($AG$7 &lt;&gt; "", $AG$7 * Y296, "")</f>
        <v/>
      </c>
      <c r="AA296" s="22" t="str">
        <f>IF($AG$7 &lt;&gt; "", $AG$7 * L296 / $L$297,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79399</v>
      </c>
      <c r="K297" s="14" t="s">
        <v>1423</v>
      </c>
      <c r="L297" s="14">
        <v>0.37221976310033644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AP0601_B6_C0701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2020-08-03T13:35:44Z</dcterms:modified>
</cp:coreProperties>
</file>