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.Ferrao\Desktop\"/>
    </mc:Choice>
  </mc:AlternateContent>
  <bookViews>
    <workbookView xWindow="0" yWindow="0" windowWidth="9288" windowHeight="2808"/>
  </bookViews>
  <sheets>
    <sheet name="data" sheetId="1" r:id="rId1"/>
    <sheet name="libraries" sheetId="2" r:id="rId2"/>
    <sheet name="compan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 s="1"/>
  <c r="P22" i="1"/>
  <c r="P21" i="1"/>
  <c r="P20" i="1"/>
  <c r="P23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3" i="1"/>
  <c r="P4" i="1"/>
  <c r="P5" i="1"/>
  <c r="P2" i="1"/>
</calcChain>
</file>

<file path=xl/sharedStrings.xml><?xml version="1.0" encoding="utf-8"?>
<sst xmlns="http://schemas.openxmlformats.org/spreadsheetml/2006/main" count="179" uniqueCount="138">
  <si>
    <t xml:space="preserve">Core </t>
  </si>
  <si>
    <t xml:space="preserve">Wes </t>
  </si>
  <si>
    <t xml:space="preserve">Followers </t>
  </si>
  <si>
    <t>8.3k</t>
  </si>
  <si>
    <t>Organizations</t>
  </si>
  <si>
    <t>Statsmodels, datapad, pydata, 2sigma, pandas, apache, ibis, ursa-labs</t>
  </si>
  <si>
    <t>Jeff</t>
  </si>
  <si>
    <t>Repos</t>
  </si>
  <si>
    <t>None</t>
  </si>
  <si>
    <t xml:space="preserve">Martin </t>
  </si>
  <si>
    <t>1.6k</t>
  </si>
  <si>
    <t>trve data, flowquery, automerge</t>
  </si>
  <si>
    <t>Comments</t>
  </si>
  <si>
    <t>Average</t>
  </si>
  <si>
    <t xml:space="preserve">Dan </t>
  </si>
  <si>
    <t>2k</t>
  </si>
  <si>
    <t>real python, python café</t>
  </si>
  <si>
    <t>Beazley</t>
  </si>
  <si>
    <t>2.6k</t>
  </si>
  <si>
    <t>Ariadni</t>
  </si>
  <si>
    <t>Benjamin</t>
  </si>
  <si>
    <t>DC, open WIMs, district data labs, georgetown, PingThings</t>
  </si>
  <si>
    <t>Programming: Python, R, Linux</t>
  </si>
  <si>
    <t>- Data Science Toolkits: Tensorflow, Pytorch, Keras, Sklearn, H2o, Xgboost, FastAi</t>
  </si>
  <si>
    <t>- Data/ML Engineering: SQL, Spark, Hive, Airflow, Kubeflow, Argo</t>
  </si>
  <si>
    <t>Yellowbrick</t>
  </si>
  <si>
    <t>Katherine</t>
  </si>
  <si>
    <t>Corey</t>
  </si>
  <si>
    <t>Michael</t>
  </si>
  <si>
    <t>Yves</t>
  </si>
  <si>
    <t>Al</t>
  </si>
  <si>
    <t>Kevin</t>
  </si>
  <si>
    <t>Maxime</t>
  </si>
  <si>
    <t>Tom</t>
  </si>
  <si>
    <t>Francois</t>
  </si>
  <si>
    <t>Guido</t>
  </si>
  <si>
    <t>Mike</t>
  </si>
  <si>
    <t>Continium</t>
  </si>
  <si>
    <t>data-cleaning, data-pipeline, data-wrangling with python, https://kjamistan.com/</t>
  </si>
  <si>
    <t>4k</t>
  </si>
  <si>
    <t>http://coreyms.com</t>
  </si>
  <si>
    <t>1.4k</t>
  </si>
  <si>
    <t>1k</t>
  </si>
  <si>
    <t>http://tpq.io</t>
  </si>
  <si>
    <t>The Python quants</t>
  </si>
  <si>
    <t>NA</t>
  </si>
  <si>
    <t>1.9k</t>
  </si>
  <si>
    <t>Automate the boring stuff</t>
  </si>
  <si>
    <t>Data school</t>
  </si>
  <si>
    <t>4.8k</t>
  </si>
  <si>
    <t>Apache, druid, preset</t>
  </si>
  <si>
    <t>mistercrunch.blogspot.com</t>
  </si>
  <si>
    <t>dask, asv-runner</t>
  </si>
  <si>
    <t>Developer program member</t>
  </si>
  <si>
    <t>9.8k</t>
  </si>
  <si>
    <t>keras, tensorflow, AI-ON</t>
  </si>
  <si>
    <t>9.1k</t>
  </si>
  <si>
    <t>python-grandmaster</t>
  </si>
  <si>
    <t>Continiuum texas</t>
  </si>
  <si>
    <t>Roland</t>
  </si>
  <si>
    <t>100+</t>
  </si>
  <si>
    <t>Background</t>
  </si>
  <si>
    <t>CS MIT</t>
  </si>
  <si>
    <t>Ada developers academy</t>
  </si>
  <si>
    <t>A Two Sigma engineer shares key lessons learned while building a high-performance metrics system based on customized #opensource building blocks.</t>
  </si>
  <si>
    <t>CS Cambridge</t>
  </si>
  <si>
    <t>CS Germany</t>
  </si>
  <si>
    <t>CS PhD</t>
  </si>
  <si>
    <t>CS and Information systems</t>
  </si>
  <si>
    <t>https://uk.linkedin.com/company/andela?trk=public_profile_experience-item_result-card_subtitle-click</t>
  </si>
  <si>
    <t>BA and PhD</t>
  </si>
  <si>
    <t>Pace and American Univ</t>
  </si>
  <si>
    <t xml:space="preserve">CS </t>
  </si>
  <si>
    <t>Talk python and python bytes</t>
  </si>
  <si>
    <t>Purdue Math</t>
  </si>
  <si>
    <t>Vik Paruchuri</t>
  </si>
  <si>
    <t xml:space="preserve">Dataquest - </t>
  </si>
  <si>
    <t>Finance and business</t>
  </si>
  <si>
    <t>https://de.linkedin.com/in/dyjh/en</t>
  </si>
  <si>
    <t>CS</t>
  </si>
  <si>
    <t>Bachelors Engineering</t>
  </si>
  <si>
    <t>http://mistercrunch.blogspot.com/</t>
  </si>
  <si>
    <t>Business and econ</t>
  </si>
  <si>
    <t>http://tomaugspurger.github.io/</t>
  </si>
  <si>
    <t>Econ and quant</t>
  </si>
  <si>
    <t>500+ | 445</t>
  </si>
  <si>
    <t>Engineering and Stats</t>
  </si>
  <si>
    <t>Matthew Rocklin</t>
  </si>
  <si>
    <t>1.2k</t>
  </si>
  <si>
    <t>Dask</t>
  </si>
  <si>
    <t>https://matthewrocklin.com</t>
  </si>
  <si>
    <t>Andreas</t>
  </si>
  <si>
    <t>7.1k</t>
  </si>
  <si>
    <t>Image processing, pystruct, nyu moore</t>
  </si>
  <si>
    <t>http://amueller.github.io/</t>
  </si>
  <si>
    <t>Goal</t>
  </si>
  <si>
    <t>Monthly</t>
  </si>
  <si>
    <t>Daily</t>
  </si>
  <si>
    <t>University of Bonn</t>
  </si>
  <si>
    <t>Boost.ai</t>
  </si>
  <si>
    <t>Data Robot</t>
  </si>
  <si>
    <t>Landing AI</t>
  </si>
  <si>
    <t>H20.ai</t>
  </si>
  <si>
    <t>Abhishekh Thakur</t>
  </si>
  <si>
    <t>Rohan Rao</t>
  </si>
  <si>
    <t>Andrew Ng</t>
  </si>
  <si>
    <t>Owen Zhang</t>
  </si>
  <si>
    <t xml:space="preserve">AI education </t>
  </si>
  <si>
    <t>Siraj Raval</t>
  </si>
  <si>
    <t xml:space="preserve">Data science </t>
  </si>
  <si>
    <t xml:space="preserve">Computer science </t>
  </si>
  <si>
    <t>Columbia one year course</t>
  </si>
  <si>
    <t>Tim Paine</t>
  </si>
  <si>
    <t>C++ Columbia</t>
  </si>
  <si>
    <t>COMS3101 Programming Languages (C++) - Spring 2017</t>
  </si>
  <si>
    <t>COMS3136 Essential Data Structures in C and C++ - Fall 2017</t>
  </si>
  <si>
    <t>CSEE3827 Fundamentals of Computer Systems - Summer 2019</t>
  </si>
  <si>
    <t>Computer Architecture - Spring 2015</t>
  </si>
  <si>
    <t>Advanced Programming - Spring 2013, Fall 2013</t>
  </si>
  <si>
    <t>Max Kuhn</t>
  </si>
  <si>
    <t>8 Years</t>
  </si>
  <si>
    <t>R - tidyverse</t>
  </si>
  <si>
    <t>https://github.com/ikatsov</t>
  </si>
  <si>
    <t>Ilya</t>
  </si>
  <si>
    <t xml:space="preserve">CS50: Introduction to computer science </t>
  </si>
  <si>
    <t>https://online-learning.harvard.edu/subject/computer-science</t>
  </si>
  <si>
    <t>Data structures and algorithms</t>
  </si>
  <si>
    <t>Introduction to functional and stream programming for big data systems</t>
  </si>
  <si>
    <t>Casino royale</t>
  </si>
  <si>
    <t xml:space="preserve">Quantum of solace </t>
  </si>
  <si>
    <t xml:space="preserve">Spectre </t>
  </si>
  <si>
    <t>No time to die</t>
  </si>
  <si>
    <t>Skyfall</t>
  </si>
  <si>
    <t>Sean connery - 7</t>
  </si>
  <si>
    <t>Roger moore - 7</t>
  </si>
  <si>
    <t>Pierce Brosnan - 4</t>
  </si>
  <si>
    <t>Daniel Craig - 5</t>
  </si>
  <si>
    <t>McCann DSAE, apache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</si>
</sst>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1"/>
      <color theme="1" tint="0.49998474074526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3" fontId="2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" fontId="2" fillId="4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linkedin.com/company/andela?trk=public_profile_experience-item_result-card_subtitle-click" TargetMode="External"/><Relationship Id="rId1" Type="http://schemas.openxmlformats.org/officeDocument/2006/relationships/hyperlink" Target="https://www.linkedin.com/start/join?session_redirect=https%3A%2F%2Fwww%2Elinkedin%2Ecom%2Ffeed%2Fupdate%2Furn%3Ali%3Aactivity%3A6505487416567091200&amp;trk=public_profile_like_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25.05" customHeight="1" x14ac:dyDescent="0.3"/>
  <cols>
    <col min="1" max="1" width="16.109375" style="2" customWidth="1"/>
    <col min="2" max="2" width="10.5546875" style="2" customWidth="1"/>
    <col min="3" max="3" width="9.6640625" style="2" customWidth="1"/>
    <col min="4" max="4" width="28.6640625" style="2" customWidth="1"/>
    <col min="5" max="15" width="9.77734375" style="2" customWidth="1"/>
    <col min="16" max="16" width="8.88671875" style="2"/>
    <col min="17" max="17" width="27.88671875" style="2" customWidth="1"/>
    <col min="18" max="18" width="26.77734375" style="2" customWidth="1"/>
    <col min="19" max="19" width="34.33203125" style="2" customWidth="1"/>
    <col min="20" max="20" width="22.77734375" style="2" bestFit="1" customWidth="1"/>
    <col min="21" max="21" width="8.88671875" style="2"/>
    <col min="22" max="22" width="47.33203125" style="2" customWidth="1"/>
    <col min="23" max="16384" width="8.88671875" style="2"/>
  </cols>
  <sheetData>
    <row r="1" spans="1:22" ht="19.95" customHeight="1" x14ac:dyDescent="0.3">
      <c r="A1" s="6" t="s">
        <v>0</v>
      </c>
      <c r="B1" s="6" t="s">
        <v>2</v>
      </c>
      <c r="C1" s="6" t="s">
        <v>7</v>
      </c>
      <c r="D1" s="6" t="s">
        <v>4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 t="s">
        <v>13</v>
      </c>
      <c r="Q1" s="6" t="s">
        <v>12</v>
      </c>
      <c r="R1" s="6" t="s">
        <v>61</v>
      </c>
    </row>
    <row r="2" spans="1:22" ht="28.2" customHeight="1" x14ac:dyDescent="0.3">
      <c r="A2" s="7" t="s">
        <v>1</v>
      </c>
      <c r="B2" s="2" t="s">
        <v>3</v>
      </c>
      <c r="C2" s="2">
        <v>112</v>
      </c>
      <c r="D2" s="3" t="s">
        <v>5</v>
      </c>
      <c r="E2" s="4">
        <v>233</v>
      </c>
      <c r="F2" s="4">
        <v>1895</v>
      </c>
      <c r="G2" s="4">
        <v>2213</v>
      </c>
      <c r="H2" s="5">
        <v>241</v>
      </c>
      <c r="I2" s="5">
        <v>16</v>
      </c>
      <c r="J2" s="5">
        <v>1114</v>
      </c>
      <c r="K2" s="5">
        <v>894</v>
      </c>
      <c r="L2" s="5">
        <v>2245</v>
      </c>
      <c r="M2" s="5">
        <v>1215</v>
      </c>
      <c r="N2" s="5">
        <v>1400</v>
      </c>
      <c r="O2" s="5"/>
      <c r="P2" s="5">
        <f>AVERAGE(E2:N2)</f>
        <v>1146.5999999999999</v>
      </c>
      <c r="R2" s="2" t="s">
        <v>62</v>
      </c>
      <c r="T2" s="2" t="s">
        <v>63</v>
      </c>
      <c r="V2" s="3" t="s">
        <v>64</v>
      </c>
    </row>
    <row r="3" spans="1:22" ht="25.05" customHeight="1" x14ac:dyDescent="0.3">
      <c r="A3" s="7" t="s">
        <v>6</v>
      </c>
      <c r="B3" s="2">
        <v>450</v>
      </c>
      <c r="C3" s="2">
        <v>47</v>
      </c>
      <c r="D3" s="3" t="s">
        <v>8</v>
      </c>
      <c r="E3" s="5">
        <v>0</v>
      </c>
      <c r="F3" s="5">
        <v>2</v>
      </c>
      <c r="G3" s="5">
        <v>173</v>
      </c>
      <c r="H3" s="5">
        <v>2014</v>
      </c>
      <c r="I3" s="5">
        <v>2184</v>
      </c>
      <c r="J3" s="5">
        <v>1398</v>
      </c>
      <c r="K3" s="5">
        <v>1035</v>
      </c>
      <c r="L3" s="5">
        <v>2365</v>
      </c>
      <c r="M3" s="5">
        <v>1711</v>
      </c>
      <c r="N3" s="5">
        <v>1450</v>
      </c>
      <c r="O3" s="5"/>
      <c r="P3" s="5">
        <f t="shared" ref="P3:P11" si="0">AVERAGE(E3:N3)</f>
        <v>1233.2</v>
      </c>
      <c r="R3" s="2" t="s">
        <v>62</v>
      </c>
    </row>
    <row r="4" spans="1:22" ht="25.05" customHeight="1" x14ac:dyDescent="0.3">
      <c r="A4" s="2" t="s">
        <v>9</v>
      </c>
      <c r="B4" s="2" t="s">
        <v>10</v>
      </c>
      <c r="C4" s="2">
        <v>73</v>
      </c>
      <c r="D4" s="3" t="s">
        <v>11</v>
      </c>
      <c r="E4" s="5">
        <v>1363</v>
      </c>
      <c r="F4" s="5">
        <v>1907</v>
      </c>
      <c r="G4" s="5">
        <v>901</v>
      </c>
      <c r="H4" s="5">
        <v>1187</v>
      </c>
      <c r="I4" s="5">
        <v>455</v>
      </c>
      <c r="J4" s="5">
        <v>584</v>
      </c>
      <c r="K4" s="5">
        <v>486</v>
      </c>
      <c r="L4" s="5">
        <v>623</v>
      </c>
      <c r="M4" s="5">
        <v>509</v>
      </c>
      <c r="N4" s="5">
        <v>456</v>
      </c>
      <c r="O4" s="5"/>
      <c r="P4" s="5">
        <f t="shared" si="0"/>
        <v>847.1</v>
      </c>
      <c r="Q4" s="2">
        <v>2005</v>
      </c>
      <c r="R4" s="2" t="s">
        <v>65</v>
      </c>
    </row>
    <row r="5" spans="1:22" ht="25.05" customHeight="1" x14ac:dyDescent="0.3">
      <c r="A5" s="2" t="s">
        <v>14</v>
      </c>
      <c r="B5" s="2" t="s">
        <v>15</v>
      </c>
      <c r="C5" s="2">
        <v>41</v>
      </c>
      <c r="D5" s="3" t="s">
        <v>16</v>
      </c>
      <c r="E5" s="5">
        <v>9</v>
      </c>
      <c r="F5" s="5">
        <v>0</v>
      </c>
      <c r="G5" s="5">
        <v>135</v>
      </c>
      <c r="H5" s="5">
        <v>521</v>
      </c>
      <c r="I5" s="5">
        <v>323</v>
      </c>
      <c r="J5" s="5">
        <v>444</v>
      </c>
      <c r="K5" s="5">
        <v>1608</v>
      </c>
      <c r="L5" s="5">
        <v>1367</v>
      </c>
      <c r="M5" s="5">
        <v>1367</v>
      </c>
      <c r="N5" s="5">
        <v>1353</v>
      </c>
      <c r="O5" s="5"/>
      <c r="P5" s="5">
        <f t="shared" si="0"/>
        <v>712.7</v>
      </c>
      <c r="Q5" s="2">
        <v>2008</v>
      </c>
      <c r="R5" s="2" t="s">
        <v>66</v>
      </c>
    </row>
    <row r="6" spans="1:22" ht="25.05" customHeight="1" x14ac:dyDescent="0.3">
      <c r="A6" s="2" t="s">
        <v>17</v>
      </c>
      <c r="B6" s="2" t="s">
        <v>18</v>
      </c>
      <c r="C6" s="2">
        <v>27</v>
      </c>
      <c r="D6" s="3"/>
      <c r="E6" s="8" t="s">
        <v>45</v>
      </c>
      <c r="F6" s="8" t="s">
        <v>45</v>
      </c>
      <c r="G6" s="8" t="s">
        <v>45</v>
      </c>
      <c r="H6" s="8" t="s">
        <v>45</v>
      </c>
      <c r="I6" s="8" t="s">
        <v>45</v>
      </c>
      <c r="J6" s="8" t="s">
        <v>45</v>
      </c>
      <c r="K6" s="8" t="s">
        <v>45</v>
      </c>
      <c r="L6" s="8" t="s">
        <v>45</v>
      </c>
      <c r="M6" s="8" t="s">
        <v>45</v>
      </c>
      <c r="N6" s="8" t="s">
        <v>45</v>
      </c>
      <c r="O6" s="5"/>
      <c r="P6" s="5" t="str">
        <f>IFERROR(AVERAGE(E6:N6),"NA")</f>
        <v>NA</v>
      </c>
      <c r="R6" s="2" t="s">
        <v>67</v>
      </c>
    </row>
    <row r="7" spans="1:22" ht="25.05" customHeight="1" x14ac:dyDescent="0.3">
      <c r="A7" s="2" t="s">
        <v>19</v>
      </c>
      <c r="B7" s="2">
        <v>76</v>
      </c>
      <c r="C7" s="2">
        <v>67</v>
      </c>
      <c r="D7" s="3"/>
      <c r="E7" s="8" t="s">
        <v>45</v>
      </c>
      <c r="F7" s="8" t="s">
        <v>45</v>
      </c>
      <c r="G7" s="8" t="s">
        <v>45</v>
      </c>
      <c r="H7" s="8" t="s">
        <v>45</v>
      </c>
      <c r="I7" s="8" t="s">
        <v>45</v>
      </c>
      <c r="J7" s="8" t="s">
        <v>45</v>
      </c>
      <c r="K7" s="8" t="s">
        <v>45</v>
      </c>
      <c r="L7" s="8" t="s">
        <v>45</v>
      </c>
      <c r="M7" s="8" t="s">
        <v>45</v>
      </c>
      <c r="N7" s="8" t="s">
        <v>45</v>
      </c>
      <c r="O7" s="5"/>
      <c r="P7" s="5" t="str">
        <f t="shared" ref="P7:P22" si="1">IFERROR(AVERAGE(E7:N7),"NA")</f>
        <v>NA</v>
      </c>
      <c r="R7" s="2" t="s">
        <v>68</v>
      </c>
      <c r="S7" s="3" t="s">
        <v>69</v>
      </c>
    </row>
    <row r="8" spans="1:22" ht="30.6" customHeight="1" x14ac:dyDescent="0.3">
      <c r="A8" s="2" t="s">
        <v>20</v>
      </c>
      <c r="B8" s="2">
        <v>450</v>
      </c>
      <c r="C8" s="2">
        <v>137</v>
      </c>
      <c r="D8" s="3" t="s">
        <v>21</v>
      </c>
      <c r="E8" s="5">
        <v>0</v>
      </c>
      <c r="F8" s="5">
        <v>2</v>
      </c>
      <c r="G8" s="5">
        <v>1</v>
      </c>
      <c r="H8" s="5">
        <v>244</v>
      </c>
      <c r="I8" s="5">
        <v>813</v>
      </c>
      <c r="J8" s="5">
        <v>1268</v>
      </c>
      <c r="K8" s="5">
        <v>1549</v>
      </c>
      <c r="L8" s="5">
        <v>927</v>
      </c>
      <c r="M8" s="5">
        <v>1060</v>
      </c>
      <c r="N8" s="5">
        <v>816</v>
      </c>
      <c r="O8" s="5"/>
      <c r="P8" s="5">
        <f t="shared" si="1"/>
        <v>668</v>
      </c>
      <c r="Q8" s="2" t="s">
        <v>25</v>
      </c>
      <c r="R8" s="2" t="s">
        <v>70</v>
      </c>
    </row>
    <row r="9" spans="1:22" ht="28.8" customHeight="1" x14ac:dyDescent="0.3">
      <c r="A9" s="2" t="s">
        <v>26</v>
      </c>
      <c r="B9" s="2">
        <v>582</v>
      </c>
      <c r="C9" s="2">
        <v>32</v>
      </c>
      <c r="D9" s="3"/>
      <c r="E9" s="5">
        <v>0</v>
      </c>
      <c r="F9" s="5">
        <v>6</v>
      </c>
      <c r="G9" s="5">
        <v>2011</v>
      </c>
      <c r="H9" s="5">
        <v>131</v>
      </c>
      <c r="I9" s="5">
        <v>35</v>
      </c>
      <c r="J9" s="5">
        <v>889</v>
      </c>
      <c r="K9" s="5">
        <v>480</v>
      </c>
      <c r="L9" s="5">
        <v>95</v>
      </c>
      <c r="M9" s="5">
        <v>12</v>
      </c>
      <c r="N9" s="5">
        <v>62</v>
      </c>
      <c r="O9" s="5"/>
      <c r="P9" s="5">
        <f t="shared" si="1"/>
        <v>372.1</v>
      </c>
      <c r="Q9" s="3" t="s">
        <v>38</v>
      </c>
      <c r="R9" s="2" t="s">
        <v>71</v>
      </c>
    </row>
    <row r="10" spans="1:22" ht="25.05" customHeight="1" x14ac:dyDescent="0.3">
      <c r="A10" s="2" t="s">
        <v>27</v>
      </c>
      <c r="B10" s="2" t="s">
        <v>39</v>
      </c>
      <c r="C10" s="2">
        <v>5</v>
      </c>
      <c r="D10" s="3"/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5"/>
      <c r="P10" s="5" t="str">
        <f t="shared" si="1"/>
        <v>NA</v>
      </c>
      <c r="Q10" s="3" t="s">
        <v>40</v>
      </c>
      <c r="R10" s="2" t="s">
        <v>72</v>
      </c>
    </row>
    <row r="11" spans="1:22" ht="25.05" customHeight="1" x14ac:dyDescent="0.3">
      <c r="A11" s="7" t="s">
        <v>28</v>
      </c>
      <c r="B11" s="2" t="s">
        <v>41</v>
      </c>
      <c r="C11" s="2">
        <v>93</v>
      </c>
      <c r="D11" s="3" t="s">
        <v>73</v>
      </c>
      <c r="E11" s="5">
        <v>0</v>
      </c>
      <c r="F11" s="5">
        <v>0</v>
      </c>
      <c r="G11" s="5">
        <v>1</v>
      </c>
      <c r="H11" s="5">
        <v>0</v>
      </c>
      <c r="I11" s="5">
        <v>741</v>
      </c>
      <c r="J11" s="5">
        <v>1063</v>
      </c>
      <c r="K11" s="5">
        <v>1658</v>
      </c>
      <c r="L11" s="5">
        <v>2812</v>
      </c>
      <c r="M11" s="5">
        <v>2710</v>
      </c>
      <c r="N11" s="5">
        <v>2813</v>
      </c>
      <c r="O11" s="5"/>
      <c r="P11" s="5">
        <f t="shared" si="1"/>
        <v>1179.8</v>
      </c>
      <c r="R11" s="2" t="s">
        <v>74</v>
      </c>
    </row>
    <row r="12" spans="1:22" ht="25.05" customHeight="1" x14ac:dyDescent="0.3">
      <c r="A12" s="2" t="s">
        <v>29</v>
      </c>
      <c r="B12" s="2" t="s">
        <v>42</v>
      </c>
      <c r="C12" s="2">
        <v>22</v>
      </c>
      <c r="D12" s="3" t="s">
        <v>44</v>
      </c>
      <c r="E12" s="8" t="s">
        <v>45</v>
      </c>
      <c r="F12" s="8" t="s">
        <v>45</v>
      </c>
      <c r="G12" s="8" t="s">
        <v>45</v>
      </c>
      <c r="H12" s="8" t="s">
        <v>45</v>
      </c>
      <c r="I12" s="8" t="s">
        <v>45</v>
      </c>
      <c r="J12" s="8" t="s">
        <v>45</v>
      </c>
      <c r="K12" s="8" t="s">
        <v>45</v>
      </c>
      <c r="L12" s="8" t="s">
        <v>45</v>
      </c>
      <c r="M12" s="8" t="s">
        <v>45</v>
      </c>
      <c r="N12" s="8" t="s">
        <v>45</v>
      </c>
      <c r="O12" s="5"/>
      <c r="P12" s="5" t="str">
        <f t="shared" si="1"/>
        <v>NA</v>
      </c>
      <c r="Q12" s="3" t="s">
        <v>43</v>
      </c>
      <c r="R12" s="2" t="s">
        <v>77</v>
      </c>
      <c r="S12" s="2" t="s">
        <v>78</v>
      </c>
    </row>
    <row r="13" spans="1:22" ht="25.05" customHeight="1" x14ac:dyDescent="0.3">
      <c r="A13" s="2" t="s">
        <v>30</v>
      </c>
      <c r="B13" s="2" t="s">
        <v>46</v>
      </c>
      <c r="C13" s="2">
        <v>162</v>
      </c>
      <c r="D13" s="3" t="s">
        <v>47</v>
      </c>
      <c r="E13" s="5">
        <v>0</v>
      </c>
      <c r="F13" s="5">
        <v>16</v>
      </c>
      <c r="G13" s="5">
        <v>162</v>
      </c>
      <c r="H13" s="5">
        <v>81</v>
      </c>
      <c r="I13" s="5">
        <v>806</v>
      </c>
      <c r="J13" s="5">
        <v>766</v>
      </c>
      <c r="K13" s="5">
        <v>267</v>
      </c>
      <c r="L13" s="5">
        <v>226</v>
      </c>
      <c r="M13" s="5">
        <v>406</v>
      </c>
      <c r="N13" s="5">
        <v>573</v>
      </c>
      <c r="O13" s="5"/>
      <c r="P13" s="5">
        <f t="shared" si="1"/>
        <v>330.3</v>
      </c>
      <c r="R13" s="2" t="s">
        <v>79</v>
      </c>
    </row>
    <row r="14" spans="1:22" ht="25.05" customHeight="1" x14ac:dyDescent="0.3">
      <c r="A14" s="2" t="s">
        <v>31</v>
      </c>
      <c r="B14" s="2" t="s">
        <v>49</v>
      </c>
      <c r="C14" s="2">
        <v>36</v>
      </c>
      <c r="D14" s="3" t="s">
        <v>48</v>
      </c>
      <c r="E14" s="5">
        <v>0</v>
      </c>
      <c r="F14" s="5">
        <v>0</v>
      </c>
      <c r="G14" s="5">
        <v>0</v>
      </c>
      <c r="H14" s="5">
        <v>0</v>
      </c>
      <c r="I14" s="5">
        <v>572</v>
      </c>
      <c r="J14" s="5">
        <v>563</v>
      </c>
      <c r="K14" s="5">
        <v>330</v>
      </c>
      <c r="L14" s="5">
        <v>11</v>
      </c>
      <c r="M14" s="5">
        <v>253</v>
      </c>
      <c r="N14" s="5">
        <v>122</v>
      </c>
      <c r="O14" s="5"/>
      <c r="P14" s="5">
        <f t="shared" si="1"/>
        <v>185.1</v>
      </c>
      <c r="R14" s="2" t="s">
        <v>80</v>
      </c>
    </row>
    <row r="15" spans="1:22" ht="25.05" customHeight="1" x14ac:dyDescent="0.3">
      <c r="A15" s="7" t="s">
        <v>32</v>
      </c>
      <c r="B15" s="2">
        <v>936</v>
      </c>
      <c r="C15" s="2">
        <v>60</v>
      </c>
      <c r="D15" s="3" t="s">
        <v>50</v>
      </c>
      <c r="E15" s="5">
        <v>11</v>
      </c>
      <c r="F15" s="5">
        <v>43</v>
      </c>
      <c r="G15" s="5">
        <v>19</v>
      </c>
      <c r="H15" s="5">
        <v>1</v>
      </c>
      <c r="I15" s="5">
        <v>182</v>
      </c>
      <c r="J15" s="5">
        <v>2293</v>
      </c>
      <c r="K15" s="5">
        <v>1825</v>
      </c>
      <c r="L15" s="5">
        <v>1132</v>
      </c>
      <c r="M15" s="5">
        <v>852</v>
      </c>
      <c r="N15" s="5">
        <v>728</v>
      </c>
      <c r="O15" s="5"/>
      <c r="P15" s="5">
        <f t="shared" si="1"/>
        <v>708.6</v>
      </c>
      <c r="Q15" s="3" t="s">
        <v>51</v>
      </c>
      <c r="R15" s="2" t="s">
        <v>82</v>
      </c>
      <c r="S15" s="2" t="s">
        <v>81</v>
      </c>
    </row>
    <row r="16" spans="1:22" ht="25.05" customHeight="1" x14ac:dyDescent="0.3">
      <c r="A16" s="7" t="s">
        <v>33</v>
      </c>
      <c r="B16" s="2">
        <v>709</v>
      </c>
      <c r="C16" s="2">
        <v>181</v>
      </c>
      <c r="D16" s="3" t="s">
        <v>52</v>
      </c>
      <c r="E16" s="5">
        <v>0</v>
      </c>
      <c r="F16" s="5">
        <v>0</v>
      </c>
      <c r="G16" s="5">
        <v>372</v>
      </c>
      <c r="H16" s="5">
        <v>1087</v>
      </c>
      <c r="I16" s="5">
        <v>782</v>
      </c>
      <c r="J16" s="5">
        <v>362</v>
      </c>
      <c r="K16" s="5">
        <v>621</v>
      </c>
      <c r="L16" s="5">
        <v>1532</v>
      </c>
      <c r="M16" s="2">
        <v>2563</v>
      </c>
      <c r="N16" s="5">
        <v>2571</v>
      </c>
      <c r="O16" s="5"/>
      <c r="P16" s="5">
        <f t="shared" si="1"/>
        <v>989</v>
      </c>
      <c r="Q16" s="2" t="s">
        <v>53</v>
      </c>
      <c r="R16" s="2" t="s">
        <v>84</v>
      </c>
      <c r="S16" s="2" t="s">
        <v>83</v>
      </c>
    </row>
    <row r="17" spans="1:18" ht="25.05" customHeight="1" x14ac:dyDescent="0.3">
      <c r="A17" s="2" t="s">
        <v>34</v>
      </c>
      <c r="B17" s="2" t="s">
        <v>54</v>
      </c>
      <c r="C17" s="2">
        <v>9</v>
      </c>
      <c r="D17" s="2" t="s">
        <v>55</v>
      </c>
      <c r="E17" s="2">
        <v>1</v>
      </c>
      <c r="F17" s="2">
        <v>0</v>
      </c>
      <c r="G17" s="2">
        <v>0</v>
      </c>
      <c r="H17" s="2">
        <v>0</v>
      </c>
      <c r="I17" s="2">
        <v>312</v>
      </c>
      <c r="J17" s="2">
        <v>1312</v>
      </c>
      <c r="K17" s="2">
        <v>989</v>
      </c>
      <c r="L17" s="2">
        <v>1169</v>
      </c>
      <c r="M17" s="2">
        <v>1022</v>
      </c>
      <c r="N17" s="2">
        <v>853</v>
      </c>
      <c r="P17" s="5">
        <f t="shared" si="1"/>
        <v>565.79999999999995</v>
      </c>
    </row>
    <row r="18" spans="1:18" ht="25.05" customHeight="1" x14ac:dyDescent="0.3">
      <c r="A18" s="7" t="s">
        <v>35</v>
      </c>
      <c r="B18" s="2" t="s">
        <v>56</v>
      </c>
      <c r="C18" s="2">
        <v>22</v>
      </c>
      <c r="D18" s="2" t="s">
        <v>57</v>
      </c>
      <c r="E18" s="2">
        <v>0</v>
      </c>
      <c r="F18" s="2">
        <v>0</v>
      </c>
      <c r="G18" s="2">
        <v>22</v>
      </c>
      <c r="H18" s="2">
        <v>247</v>
      </c>
      <c r="I18" s="2">
        <v>334</v>
      </c>
      <c r="J18" s="2">
        <v>626</v>
      </c>
      <c r="K18" s="2">
        <v>1491</v>
      </c>
      <c r="L18" s="2">
        <v>886</v>
      </c>
      <c r="M18" s="2">
        <v>708</v>
      </c>
      <c r="N18" s="2">
        <v>1052</v>
      </c>
      <c r="P18" s="5">
        <f t="shared" si="1"/>
        <v>536.6</v>
      </c>
    </row>
    <row r="19" spans="1:18" ht="25.05" customHeight="1" x14ac:dyDescent="0.3">
      <c r="A19" s="7" t="s">
        <v>36</v>
      </c>
      <c r="B19" s="2">
        <v>174</v>
      </c>
      <c r="C19" s="2">
        <v>248</v>
      </c>
      <c r="D19" s="2" t="s">
        <v>58</v>
      </c>
      <c r="E19" s="2">
        <v>0</v>
      </c>
      <c r="F19" s="2">
        <v>248</v>
      </c>
      <c r="G19" s="2">
        <v>33</v>
      </c>
      <c r="H19" s="2">
        <v>389</v>
      </c>
      <c r="I19" s="2">
        <v>190</v>
      </c>
      <c r="J19" s="2">
        <v>1490</v>
      </c>
      <c r="K19" s="2">
        <v>4177</v>
      </c>
      <c r="L19" s="2">
        <v>3789</v>
      </c>
      <c r="M19" s="2">
        <v>2601</v>
      </c>
      <c r="N19" s="2">
        <v>2708</v>
      </c>
      <c r="P19" s="5">
        <f t="shared" si="1"/>
        <v>1562.5</v>
      </c>
      <c r="Q19" s="2" t="s">
        <v>37</v>
      </c>
    </row>
    <row r="20" spans="1:18" ht="25.05" customHeight="1" x14ac:dyDescent="0.3">
      <c r="A20" s="7" t="s">
        <v>75</v>
      </c>
      <c r="B20" s="2">
        <v>629</v>
      </c>
      <c r="C20" s="2">
        <v>63</v>
      </c>
      <c r="D20" s="2" t="s">
        <v>76</v>
      </c>
      <c r="E20" s="2">
        <v>0</v>
      </c>
      <c r="F20" s="2">
        <v>180</v>
      </c>
      <c r="G20" s="2">
        <v>895</v>
      </c>
      <c r="H20" s="2">
        <v>3873</v>
      </c>
      <c r="I20" s="2">
        <v>1764</v>
      </c>
      <c r="J20" s="2">
        <v>4312</v>
      </c>
      <c r="K20" s="2">
        <v>4412</v>
      </c>
      <c r="L20" s="2">
        <v>627</v>
      </c>
      <c r="M20" s="2">
        <v>67</v>
      </c>
      <c r="N20" s="2">
        <v>85</v>
      </c>
      <c r="P20" s="2">
        <f t="shared" si="1"/>
        <v>1621.5</v>
      </c>
    </row>
    <row r="21" spans="1:18" ht="25.05" customHeight="1" x14ac:dyDescent="0.3">
      <c r="A21" s="7" t="s">
        <v>87</v>
      </c>
      <c r="B21" s="2" t="s">
        <v>88</v>
      </c>
      <c r="C21" s="2">
        <v>239</v>
      </c>
      <c r="D21" s="2" t="s">
        <v>89</v>
      </c>
      <c r="E21" s="2">
        <v>0</v>
      </c>
      <c r="F21" s="2">
        <v>191</v>
      </c>
      <c r="G21" s="2">
        <v>1655</v>
      </c>
      <c r="H21" s="2">
        <v>2559</v>
      </c>
      <c r="I21" s="2">
        <v>4341</v>
      </c>
      <c r="J21" s="2">
        <v>4901</v>
      </c>
      <c r="K21" s="2">
        <v>3251</v>
      </c>
      <c r="L21" s="2">
        <v>2668</v>
      </c>
      <c r="M21" s="2">
        <v>2644</v>
      </c>
      <c r="N21" s="2">
        <v>2130</v>
      </c>
      <c r="P21" s="2">
        <f t="shared" si="1"/>
        <v>2434</v>
      </c>
      <c r="Q21" s="2" t="s">
        <v>90</v>
      </c>
      <c r="R21" s="2" t="s">
        <v>79</v>
      </c>
    </row>
    <row r="22" spans="1:18" ht="25.05" customHeight="1" x14ac:dyDescent="0.3">
      <c r="A22" s="7" t="s">
        <v>91</v>
      </c>
      <c r="B22" s="2" t="s">
        <v>92</v>
      </c>
      <c r="C22" s="2">
        <v>175</v>
      </c>
      <c r="D22" s="2" t="s">
        <v>93</v>
      </c>
      <c r="E22" s="2">
        <v>3</v>
      </c>
      <c r="F22" s="2">
        <v>449</v>
      </c>
      <c r="G22" s="2">
        <v>1790</v>
      </c>
      <c r="H22" s="2">
        <v>1676</v>
      </c>
      <c r="I22" s="2">
        <v>364</v>
      </c>
      <c r="J22" s="2">
        <v>2136</v>
      </c>
      <c r="K22" s="2">
        <v>1560</v>
      </c>
      <c r="L22" s="2">
        <v>1656</v>
      </c>
      <c r="M22" s="2">
        <v>1445</v>
      </c>
      <c r="N22" s="2">
        <v>1377</v>
      </c>
      <c r="P22" s="2">
        <f t="shared" si="1"/>
        <v>1245.5999999999999</v>
      </c>
      <c r="Q22" s="2" t="s">
        <v>94</v>
      </c>
      <c r="R22" s="2" t="s">
        <v>98</v>
      </c>
    </row>
    <row r="23" spans="1:18" ht="25.05" customHeight="1" x14ac:dyDescent="0.3">
      <c r="A23" s="9" t="s">
        <v>59</v>
      </c>
      <c r="B23" s="2" t="s">
        <v>60</v>
      </c>
      <c r="C23" s="2">
        <v>25</v>
      </c>
      <c r="D23" s="2" t="s">
        <v>137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44</v>
      </c>
      <c r="K23" s="2">
        <v>6</v>
      </c>
      <c r="L23" s="2">
        <v>3</v>
      </c>
      <c r="M23" s="2">
        <v>22</v>
      </c>
      <c r="N23" s="2">
        <v>237</v>
      </c>
      <c r="O23" s="2">
        <v>2500</v>
      </c>
      <c r="P23" s="2">
        <f>IFERROR(AVERAGE(E23:N23),"NA")</f>
        <v>31.3</v>
      </c>
      <c r="Q23" s="2" t="s">
        <v>85</v>
      </c>
      <c r="R23" s="2" t="s">
        <v>86</v>
      </c>
    </row>
    <row r="26" spans="1:18" ht="25.05" customHeight="1" x14ac:dyDescent="0.3">
      <c r="A26" s="9" t="s">
        <v>95</v>
      </c>
      <c r="B26" s="9">
        <v>3000</v>
      </c>
    </row>
    <row r="27" spans="1:18" ht="25.05" customHeight="1" x14ac:dyDescent="0.3">
      <c r="A27" s="9" t="s">
        <v>96</v>
      </c>
      <c r="B27" s="9">
        <f>B26/12</f>
        <v>250</v>
      </c>
    </row>
    <row r="28" spans="1:18" ht="25.05" customHeight="1" x14ac:dyDescent="0.3">
      <c r="A28" s="9" t="s">
        <v>97</v>
      </c>
      <c r="B28" s="12">
        <f>B27/30</f>
        <v>8.3333333333333339</v>
      </c>
    </row>
  </sheetData>
  <hyperlinks>
    <hyperlink ref="V2" r:id="rId1" display="https://www.linkedin.com/start/join?session_redirect=https%3A%2F%2Fwww%2Elinkedin%2Ecom%2Ffeed%2Fupdate%2Furn%3Ali%3Aactivity%3A6505487416567091200&amp;trk=public_profile_like_view"/>
    <hyperlink ref="S7" r:id="rId2"/>
  </hyperlinks>
  <pageMargins left="0.7" right="0.7" top="0.75" bottom="0.75" header="0.3" footer="0.3"/>
  <pageSetup paperSize="11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0" sqref="E10"/>
    </sheetView>
  </sheetViews>
  <sheetFormatPr defaultRowHeight="19.95" customHeight="1" x14ac:dyDescent="0.3"/>
  <cols>
    <col min="1" max="16384" width="8.88671875" style="1"/>
  </cols>
  <sheetData>
    <row r="1" spans="1:1" ht="19.95" customHeight="1" x14ac:dyDescent="0.3">
      <c r="A1" s="1" t="s">
        <v>22</v>
      </c>
    </row>
    <row r="2" spans="1:1" ht="19.95" customHeight="1" x14ac:dyDescent="0.3">
      <c r="A2" s="1" t="s">
        <v>23</v>
      </c>
    </row>
    <row r="3" spans="1:1" ht="19.95" customHeight="1" x14ac:dyDescent="0.3">
      <c r="A3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F11" sqref="F11"/>
    </sheetView>
  </sheetViews>
  <sheetFormatPr defaultRowHeight="25.05" customHeight="1" x14ac:dyDescent="0.3"/>
  <cols>
    <col min="1" max="1" width="13.109375" style="10" bestFit="1" customWidth="1"/>
    <col min="2" max="2" width="16.88671875" style="10" bestFit="1" customWidth="1"/>
    <col min="3" max="3" width="11.109375" style="10" customWidth="1"/>
    <col min="4" max="4" width="23.6640625" style="10" bestFit="1" customWidth="1"/>
    <col min="5" max="5" width="8.88671875" style="10"/>
    <col min="6" max="6" width="64.6640625" style="10" bestFit="1" customWidth="1"/>
    <col min="7" max="7" width="8.88671875" style="10"/>
    <col min="8" max="8" width="17.6640625" style="10" bestFit="1" customWidth="1"/>
    <col min="9" max="9" width="16.77734375" style="10" bestFit="1" customWidth="1"/>
    <col min="10" max="16384" width="8.88671875" style="10"/>
  </cols>
  <sheetData>
    <row r="2" spans="1:9" ht="25.05" customHeight="1" x14ac:dyDescent="0.3">
      <c r="A2" s="10" t="s">
        <v>101</v>
      </c>
      <c r="B2" s="10" t="s">
        <v>105</v>
      </c>
      <c r="D2" s="10" t="s">
        <v>111</v>
      </c>
      <c r="F2" s="10" t="s">
        <v>114</v>
      </c>
    </row>
    <row r="3" spans="1:9" ht="25.05" customHeight="1" x14ac:dyDescent="0.3">
      <c r="A3" s="10" t="s">
        <v>100</v>
      </c>
      <c r="B3" s="10" t="s">
        <v>106</v>
      </c>
      <c r="D3" s="10" t="s">
        <v>109</v>
      </c>
      <c r="F3" s="10" t="s">
        <v>118</v>
      </c>
      <c r="H3" s="10" t="s">
        <v>128</v>
      </c>
      <c r="I3" s="10" t="s">
        <v>133</v>
      </c>
    </row>
    <row r="4" spans="1:9" ht="25.05" customHeight="1" x14ac:dyDescent="0.3">
      <c r="A4" s="10" t="s">
        <v>102</v>
      </c>
      <c r="B4" s="10" t="s">
        <v>104</v>
      </c>
      <c r="D4" s="10" t="s">
        <v>110</v>
      </c>
      <c r="F4" s="10" t="s">
        <v>115</v>
      </c>
      <c r="H4" s="10" t="s">
        <v>129</v>
      </c>
      <c r="I4" s="10" t="s">
        <v>134</v>
      </c>
    </row>
    <row r="5" spans="1:9" ht="25.05" customHeight="1" x14ac:dyDescent="0.3">
      <c r="A5" s="10" t="s">
        <v>99</v>
      </c>
      <c r="B5" s="10" t="s">
        <v>103</v>
      </c>
      <c r="F5" s="10" t="s">
        <v>117</v>
      </c>
      <c r="H5" s="10" t="s">
        <v>132</v>
      </c>
      <c r="I5" s="10" t="s">
        <v>135</v>
      </c>
    </row>
    <row r="6" spans="1:9" ht="25.05" customHeight="1" x14ac:dyDescent="0.3">
      <c r="A6" s="10" t="s">
        <v>107</v>
      </c>
      <c r="B6" s="10" t="s">
        <v>108</v>
      </c>
      <c r="F6" s="10" t="s">
        <v>116</v>
      </c>
      <c r="H6" s="10" t="s">
        <v>130</v>
      </c>
      <c r="I6" s="10" t="s">
        <v>136</v>
      </c>
    </row>
    <row r="7" spans="1:9" ht="25.05" customHeight="1" x14ac:dyDescent="0.3">
      <c r="A7" s="10" t="s">
        <v>113</v>
      </c>
      <c r="B7" s="10" t="s">
        <v>112</v>
      </c>
      <c r="H7" s="10" t="s">
        <v>131</v>
      </c>
    </row>
    <row r="8" spans="1:9" ht="25.05" customHeight="1" x14ac:dyDescent="0.3">
      <c r="A8" s="10" t="s">
        <v>121</v>
      </c>
      <c r="B8" s="10" t="s">
        <v>119</v>
      </c>
      <c r="C8" s="10" t="s">
        <v>120</v>
      </c>
      <c r="F8" s="10" t="s">
        <v>125</v>
      </c>
    </row>
    <row r="9" spans="1:9" ht="31.2" customHeight="1" x14ac:dyDescent="0.3">
      <c r="A9" s="11" t="s">
        <v>122</v>
      </c>
      <c r="B9" s="10" t="s">
        <v>123</v>
      </c>
      <c r="F9" s="10" t="s">
        <v>124</v>
      </c>
    </row>
    <row r="10" spans="1:9" ht="25.05" customHeight="1" x14ac:dyDescent="0.3">
      <c r="F10" s="10" t="s">
        <v>126</v>
      </c>
    </row>
    <row r="11" spans="1:9" ht="25.05" customHeight="1" x14ac:dyDescent="0.3">
      <c r="F11" s="10" t="s">
        <v>127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libraries</vt:lpstr>
      <vt:lpstr>companies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Ferrao, Roland (NYC-MR)</dc:creator>
  <cp:lastModifiedBy>Ferrao, Roland (NYC-MR)</cp:lastModifiedBy>
  <dcterms:created xsi:type="dcterms:W3CDTF">2019-12-27T10:35:13Z</dcterms:created>
  <dcterms:modified xsi:type="dcterms:W3CDTF">2019-12-29T22:42:18Z</dcterms:modified>
</cp:coreProperties>
</file>