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4"/>
  <workbookPr hidePivotFieldList="1"/>
  <mc:AlternateContent xmlns:mc="http://schemas.openxmlformats.org/markup-compatibility/2006">
    <mc:Choice Requires="x15">
      <x15ac:absPath xmlns:x15ac="http://schemas.microsoft.com/office/spreadsheetml/2010/11/ac" url="C:\Users\BahaaSeireg\AppData\Local\Box\Box Edit\Documents\NPDAHHUxnEqK6yc4YegL6Q==\"/>
    </mc:Choice>
  </mc:AlternateContent>
  <xr:revisionPtr revIDLastSave="2313" documentId="13_ncr:1_{B3FA4035-5A72-47EB-99CA-3DD6394CA690}" xr6:coauthVersionLast="47" xr6:coauthVersionMax="47" xr10:uidLastSave="{94760ECC-396D-4911-9169-DB795DDDFC62}"/>
  <bookViews>
    <workbookView xWindow="-110" yWindow="-110" windowWidth="19420" windowHeight="10420" xr2:uid="{00000000-000D-0000-FFFF-FFFF00000000}"/>
  </bookViews>
  <sheets>
    <sheet name="Master Dataset (USE THIS!)" sheetId="85" r:id="rId1"/>
    <sheet name="WattTime Data (Jan 2024)" sheetId="84" r:id="rId2"/>
    <sheet name="State Summary" sheetId="83" r:id="rId3"/>
    <sheet name="DSIRE - Avoided Cost Rates" sheetId="67" r:id="rId4"/>
    <sheet name="Mapmaking" sheetId="86" r:id="rId5"/>
  </sheets>
  <externalReferences>
    <externalReference r:id="rId6"/>
  </externalReferences>
  <definedNames>
    <definedName name="_2014_BA_File">#REF!</definedName>
    <definedName name="_2014_eGRID_Subregion_File">#REF!</definedName>
    <definedName name="_2014_gen_file">#REF!</definedName>
    <definedName name="_2014_NERC_File">#REF!</definedName>
    <definedName name="_2014_Plant_FINAL">#REF!</definedName>
    <definedName name="_2014_State_File">#REF!</definedName>
    <definedName name="_2014_Unit_File">#REF!</definedName>
    <definedName name="_2014_US_File">#REF!</definedName>
    <definedName name="_xlnm._FilterDatabase" localSheetId="3" hidden="1">'DSIRE - Avoided Cost Rates'!$A$3:$F$209</definedName>
    <definedName name="_xlnm._FilterDatabase" localSheetId="2" hidden="1">'State Summary'!$B$2:$H$51</definedName>
    <definedName name="_xlnm._FilterDatabase" localSheetId="1" hidden="1">'WattTime Data (Jan 2024)'!$A$1:$K$3081</definedName>
    <definedName name="_xlnm._FilterDatabase" localSheetId="0" hidden="1">'Master Dataset (USE THIS!)'!$A$1:$O$3210</definedName>
    <definedName name="CountyFIPS" localSheetId="2">#REF!</definedName>
    <definedName name="CountyFIPS">#REF!</definedName>
    <definedName name="Employ">[1]!Zipcodes[% Change in Employment]</definedName>
    <definedName name="Estab">[1]!Zipcodes[% Change in Establishments]</definedName>
    <definedName name="MHI_Ratio">[1]!Zipcodes[Median Income Ratio]</definedName>
    <definedName name="MHI_Ratio2">[1]!Zipcodes[Median Income Ratio]</definedName>
    <definedName name="No_HS">[1]!Zipcodes[% of Adults w/o a High School Degree]</definedName>
    <definedName name="Pov_Rt">[1]!Zipcodes[Poverty Rate]</definedName>
    <definedName name="Prime_NW">[1]!Zipcodes[[#Headers],[% of Prime Age Adults Not in Work]]</definedName>
    <definedName name="PrimeNW">[1]!Zipcodes[% of Prime Age Adults Not in Work]</definedName>
    <definedName name="Summary_Table_1">#REF!</definedName>
    <definedName name="Summary_Table_2">#REF!</definedName>
    <definedName name="Summary_Table_3">#REF!</definedName>
    <definedName name="Summary_Table_4">#REF!</definedName>
    <definedName name="Vacancy" localSheetId="2">#REF!</definedName>
    <definedName name="Vacancy">#REF!</definedName>
  </definedNames>
  <calcPr calcId="191028"/>
  <customWorkbookViews>
    <customWorkbookView name="TVA" guid="{E6D275DE-D281-495F-844D-AA0E51E205E7}" maximized="1" windowWidth="0" windowHeight="0" activeSheetId="0"/>
    <customWorkbookView name="SOCO" guid="{EBE41418-7BC8-4C82-A510-7FEAB3D00F08}" maximized="1" windowWidth="0" windowHeight="0" activeSheetId="0"/>
    <customWorkbookView name="Filter 3" guid="{D1E402AB-8B14-45B1-A265-548A3784AF33}" maximized="1" windowWidth="0" windowHeight="0" activeSheetId="0"/>
    <customWorkbookView name="Filter 2" guid="{1B2AA895-0151-4420-A4B7-2B2C12323379}"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21" i="85" l="1"/>
  <c r="D1094" i="85"/>
  <c r="D1641" i="85"/>
  <c r="D2827" i="85"/>
  <c r="H3" i="86"/>
  <c r="H4" i="86"/>
  <c r="H5" i="86"/>
  <c r="H6" i="86"/>
  <c r="H7" i="86"/>
  <c r="H8" i="86"/>
  <c r="H9" i="86"/>
  <c r="H10" i="86"/>
  <c r="H11" i="86"/>
  <c r="H12" i="86"/>
  <c r="H13" i="86"/>
  <c r="H14" i="86"/>
  <c r="H15" i="86"/>
  <c r="H16" i="86"/>
  <c r="H17" i="86"/>
  <c r="H18" i="86"/>
  <c r="H19" i="86"/>
  <c r="H20" i="86"/>
  <c r="H21" i="86"/>
  <c r="H22" i="86"/>
  <c r="H23" i="86"/>
  <c r="H24" i="86"/>
  <c r="H25" i="86"/>
  <c r="H26" i="86"/>
  <c r="H27" i="86"/>
  <c r="H28" i="86"/>
  <c r="H29" i="86"/>
  <c r="H30" i="86"/>
  <c r="H31" i="86"/>
  <c r="H32" i="86"/>
  <c r="H33" i="86"/>
  <c r="H34" i="86"/>
  <c r="H35" i="86"/>
  <c r="H36" i="86"/>
  <c r="H37" i="86"/>
  <c r="H38" i="86"/>
  <c r="H39" i="86"/>
  <c r="H40" i="86"/>
  <c r="H41" i="86"/>
  <c r="H42" i="86"/>
  <c r="H43" i="86"/>
  <c r="H44" i="86"/>
  <c r="H45" i="86"/>
  <c r="H46" i="86"/>
  <c r="H47" i="86"/>
  <c r="H48" i="86"/>
  <c r="H49" i="86"/>
  <c r="H50" i="86"/>
  <c r="H51" i="86"/>
  <c r="H52" i="86"/>
  <c r="H53" i="86"/>
  <c r="H54" i="86"/>
  <c r="H55" i="86"/>
  <c r="H56" i="86"/>
  <c r="H57" i="86"/>
  <c r="H58" i="86"/>
  <c r="H59" i="86"/>
  <c r="H60" i="86"/>
  <c r="H61" i="86"/>
  <c r="H62" i="86"/>
  <c r="H63" i="86"/>
  <c r="H64" i="86"/>
  <c r="H65" i="86"/>
  <c r="H66" i="86"/>
  <c r="H67" i="86"/>
  <c r="H68" i="86"/>
  <c r="H69" i="86"/>
  <c r="H70" i="86"/>
  <c r="H71" i="86"/>
  <c r="H72" i="86"/>
  <c r="H73" i="86"/>
  <c r="H74" i="86"/>
  <c r="H75" i="86"/>
  <c r="H76" i="86"/>
  <c r="H77" i="86"/>
  <c r="H78" i="86"/>
  <c r="H79" i="86"/>
  <c r="H80" i="86"/>
  <c r="H81" i="86"/>
  <c r="H82" i="86"/>
  <c r="H83" i="86"/>
  <c r="H84" i="86"/>
  <c r="H85" i="86"/>
  <c r="H86" i="86"/>
  <c r="H87" i="86"/>
  <c r="H88" i="86"/>
  <c r="H89" i="86"/>
  <c r="H90" i="86"/>
  <c r="H91" i="86"/>
  <c r="H92" i="86"/>
  <c r="H93" i="86"/>
  <c r="H94" i="86"/>
  <c r="H95" i="86"/>
  <c r="H96" i="86"/>
  <c r="H97" i="86"/>
  <c r="H98" i="86"/>
  <c r="H99" i="86"/>
  <c r="H100" i="86"/>
  <c r="H101" i="86"/>
  <c r="H102" i="86"/>
  <c r="H103" i="86"/>
  <c r="H104" i="86"/>
  <c r="H105" i="86"/>
  <c r="H106" i="86"/>
  <c r="H107" i="86"/>
  <c r="H108" i="86"/>
  <c r="H109" i="86"/>
  <c r="H110" i="86"/>
  <c r="H111" i="86"/>
  <c r="H112" i="86"/>
  <c r="H113" i="86"/>
  <c r="H114" i="86"/>
  <c r="H115" i="86"/>
  <c r="H116" i="86"/>
  <c r="H117" i="86"/>
  <c r="H118" i="86"/>
  <c r="H119" i="86"/>
  <c r="H120" i="86"/>
  <c r="H121" i="86"/>
  <c r="H122" i="86"/>
  <c r="H123" i="86"/>
  <c r="H124" i="86"/>
  <c r="H125" i="86"/>
  <c r="H126" i="86"/>
  <c r="H127" i="86"/>
  <c r="H128" i="86"/>
  <c r="H129" i="86"/>
  <c r="H130" i="86"/>
  <c r="H131" i="86"/>
  <c r="H132" i="86"/>
  <c r="H133" i="86"/>
  <c r="H134" i="86"/>
  <c r="H135" i="86"/>
  <c r="H136" i="86"/>
  <c r="H137" i="86"/>
  <c r="H138" i="86"/>
  <c r="H139" i="86"/>
  <c r="H140" i="86"/>
  <c r="H141" i="86"/>
  <c r="H142" i="86"/>
  <c r="H143" i="86"/>
  <c r="H144" i="86"/>
  <c r="H145" i="86"/>
  <c r="H146" i="86"/>
  <c r="H147" i="86"/>
  <c r="H148" i="86"/>
  <c r="H149" i="86"/>
  <c r="H150" i="86"/>
  <c r="H151" i="86"/>
  <c r="H152" i="86"/>
  <c r="H153" i="86"/>
  <c r="H154" i="86"/>
  <c r="H155" i="86"/>
  <c r="H156" i="86"/>
  <c r="H157" i="86"/>
  <c r="H158" i="86"/>
  <c r="H159" i="86"/>
  <c r="H160" i="86"/>
  <c r="H161" i="86"/>
  <c r="H162" i="86"/>
  <c r="H163" i="86"/>
  <c r="H164" i="86"/>
  <c r="H165" i="86"/>
  <c r="H166" i="86"/>
  <c r="H167" i="86"/>
  <c r="H168" i="86"/>
  <c r="H169" i="86"/>
  <c r="H170" i="86"/>
  <c r="H171" i="86"/>
  <c r="H172" i="86"/>
  <c r="H173" i="86"/>
  <c r="H174" i="86"/>
  <c r="H175" i="86"/>
  <c r="H176" i="86"/>
  <c r="H177" i="86"/>
  <c r="H178" i="86"/>
  <c r="H179" i="86"/>
  <c r="H180" i="86"/>
  <c r="H181" i="86"/>
  <c r="H182" i="86"/>
  <c r="H183" i="86"/>
  <c r="H184" i="86"/>
  <c r="H185" i="86"/>
  <c r="H186" i="86"/>
  <c r="H187" i="86"/>
  <c r="H188" i="86"/>
  <c r="H189" i="86"/>
  <c r="H190" i="86"/>
  <c r="H191" i="86"/>
  <c r="H192" i="86"/>
  <c r="H193" i="86"/>
  <c r="H194" i="86"/>
  <c r="H195" i="86"/>
  <c r="H196" i="86"/>
  <c r="H197" i="86"/>
  <c r="H198" i="86"/>
  <c r="H199" i="86"/>
  <c r="H200" i="86"/>
  <c r="H201" i="86"/>
  <c r="H202" i="86"/>
  <c r="H203" i="86"/>
  <c r="H204" i="86"/>
  <c r="H205" i="86"/>
  <c r="H206" i="86"/>
  <c r="H207" i="86"/>
  <c r="H208" i="86"/>
  <c r="H209" i="86"/>
  <c r="H210" i="86"/>
  <c r="H211" i="86"/>
  <c r="H212" i="86"/>
  <c r="H213" i="86"/>
  <c r="H214" i="86"/>
  <c r="H215" i="86"/>
  <c r="H216" i="86"/>
  <c r="H217" i="86"/>
  <c r="H218" i="86"/>
  <c r="H219" i="86"/>
  <c r="H220" i="86"/>
  <c r="H221" i="86"/>
  <c r="H222" i="86"/>
  <c r="H223" i="86"/>
  <c r="H224" i="86"/>
  <c r="H225" i="86"/>
  <c r="H226" i="86"/>
  <c r="H227" i="86"/>
  <c r="H228" i="86"/>
  <c r="H229" i="86"/>
  <c r="H230" i="86"/>
  <c r="H231" i="86"/>
  <c r="H232" i="86"/>
  <c r="H233" i="86"/>
  <c r="H234" i="86"/>
  <c r="H235" i="86"/>
  <c r="H236" i="86"/>
  <c r="H237" i="86"/>
  <c r="H238" i="86"/>
  <c r="H239" i="86"/>
  <c r="H240" i="86"/>
  <c r="H241" i="86"/>
  <c r="H242" i="86"/>
  <c r="H243" i="86"/>
  <c r="H244" i="86"/>
  <c r="H245" i="86"/>
  <c r="H246" i="86"/>
  <c r="H247" i="86"/>
  <c r="H248" i="86"/>
  <c r="H249" i="86"/>
  <c r="H250" i="86"/>
  <c r="H251" i="86"/>
  <c r="H252" i="86"/>
  <c r="H253" i="86"/>
  <c r="H254" i="86"/>
  <c r="H255" i="86"/>
  <c r="H256" i="86"/>
  <c r="H257" i="86"/>
  <c r="H258" i="86"/>
  <c r="H259" i="86"/>
  <c r="H260" i="86"/>
  <c r="H261" i="86"/>
  <c r="H262" i="86"/>
  <c r="H263" i="86"/>
  <c r="H264" i="86"/>
  <c r="H265" i="86"/>
  <c r="H266" i="86"/>
  <c r="H267" i="86"/>
  <c r="H268" i="86"/>
  <c r="H269" i="86"/>
  <c r="H270" i="86"/>
  <c r="H271" i="86"/>
  <c r="H272" i="86"/>
  <c r="H273" i="86"/>
  <c r="H274" i="86"/>
  <c r="H275" i="86"/>
  <c r="H276" i="86"/>
  <c r="H277" i="86"/>
  <c r="H278" i="86"/>
  <c r="H279" i="86"/>
  <c r="H280" i="86"/>
  <c r="H281" i="86"/>
  <c r="H282" i="86"/>
  <c r="H283" i="86"/>
  <c r="H284" i="86"/>
  <c r="H285" i="86"/>
  <c r="H286" i="86"/>
  <c r="H287" i="86"/>
  <c r="H288" i="86"/>
  <c r="H289" i="86"/>
  <c r="H290" i="86"/>
  <c r="H291" i="86"/>
  <c r="H292" i="86"/>
  <c r="H293" i="86"/>
  <c r="H294" i="86"/>
  <c r="H295" i="86"/>
  <c r="H296" i="86"/>
  <c r="H297" i="86"/>
  <c r="H298" i="86"/>
  <c r="H299" i="86"/>
  <c r="H300" i="86"/>
  <c r="H301" i="86"/>
  <c r="H302" i="86"/>
  <c r="H303" i="86"/>
  <c r="H304" i="86"/>
  <c r="H305" i="86"/>
  <c r="H306" i="86"/>
  <c r="H307" i="86"/>
  <c r="H308" i="86"/>
  <c r="H309" i="86"/>
  <c r="H310" i="86"/>
  <c r="H311" i="86"/>
  <c r="H312" i="86"/>
  <c r="H313" i="86"/>
  <c r="H314" i="86"/>
  <c r="H315" i="86"/>
  <c r="H316" i="86"/>
  <c r="H317" i="86"/>
  <c r="H318" i="86"/>
  <c r="H319" i="86"/>
  <c r="H320" i="86"/>
  <c r="H321" i="86"/>
  <c r="H322" i="86"/>
  <c r="H323" i="86"/>
  <c r="H324" i="86"/>
  <c r="H325" i="86"/>
  <c r="H326" i="86"/>
  <c r="H327" i="86"/>
  <c r="H328" i="86"/>
  <c r="H329" i="86"/>
  <c r="H330" i="86"/>
  <c r="H331" i="86"/>
  <c r="H332" i="86"/>
  <c r="H333" i="86"/>
  <c r="H334" i="86"/>
  <c r="H335" i="86"/>
  <c r="H336" i="86"/>
  <c r="H337" i="86"/>
  <c r="H338" i="86"/>
  <c r="H339" i="86"/>
  <c r="H340" i="86"/>
  <c r="H341" i="86"/>
  <c r="H342" i="86"/>
  <c r="H343" i="86"/>
  <c r="H344" i="86"/>
  <c r="H345" i="86"/>
  <c r="H346" i="86"/>
  <c r="H347" i="86"/>
  <c r="H348" i="86"/>
  <c r="H349" i="86"/>
  <c r="H350" i="86"/>
  <c r="H351" i="86"/>
  <c r="H352" i="86"/>
  <c r="H353" i="86"/>
  <c r="H354" i="86"/>
  <c r="H355" i="86"/>
  <c r="H356" i="86"/>
  <c r="H357" i="86"/>
  <c r="H358" i="86"/>
  <c r="H359" i="86"/>
  <c r="H360" i="86"/>
  <c r="H361" i="86"/>
  <c r="H362" i="86"/>
  <c r="H363" i="86"/>
  <c r="H364" i="86"/>
  <c r="H365" i="86"/>
  <c r="H366" i="86"/>
  <c r="H367" i="86"/>
  <c r="H368" i="86"/>
  <c r="H369" i="86"/>
  <c r="H370" i="86"/>
  <c r="H371" i="86"/>
  <c r="H372" i="86"/>
  <c r="H373" i="86"/>
  <c r="H374" i="86"/>
  <c r="H375" i="86"/>
  <c r="H376" i="86"/>
  <c r="H377" i="86"/>
  <c r="H378" i="86"/>
  <c r="H379" i="86"/>
  <c r="H380" i="86"/>
  <c r="H381" i="86"/>
  <c r="H382" i="86"/>
  <c r="H383" i="86"/>
  <c r="H384" i="86"/>
  <c r="H385" i="86"/>
  <c r="H386" i="86"/>
  <c r="H387" i="86"/>
  <c r="H388" i="86"/>
  <c r="H389" i="86"/>
  <c r="H390" i="86"/>
  <c r="H391" i="86"/>
  <c r="H392" i="86"/>
  <c r="H393" i="86"/>
  <c r="H394" i="86"/>
  <c r="H395" i="86"/>
  <c r="H396" i="86"/>
  <c r="H397" i="86"/>
  <c r="H398" i="86"/>
  <c r="H399" i="86"/>
  <c r="H400" i="86"/>
  <c r="H401" i="86"/>
  <c r="H402" i="86"/>
  <c r="H403" i="86"/>
  <c r="H404" i="86"/>
  <c r="H405" i="86"/>
  <c r="H406" i="86"/>
  <c r="H407" i="86"/>
  <c r="H408" i="86"/>
  <c r="H409" i="86"/>
  <c r="H410" i="86"/>
  <c r="H411" i="86"/>
  <c r="H412" i="86"/>
  <c r="H413" i="86"/>
  <c r="H414" i="86"/>
  <c r="H415" i="86"/>
  <c r="H416" i="86"/>
  <c r="H417" i="86"/>
  <c r="H418" i="86"/>
  <c r="H419" i="86"/>
  <c r="H420" i="86"/>
  <c r="H421" i="86"/>
  <c r="H422" i="86"/>
  <c r="H423" i="86"/>
  <c r="H424" i="86"/>
  <c r="H425" i="86"/>
  <c r="H426" i="86"/>
  <c r="H427" i="86"/>
  <c r="H428" i="86"/>
  <c r="H429" i="86"/>
  <c r="H430" i="86"/>
  <c r="H431" i="86"/>
  <c r="H432" i="86"/>
  <c r="H433" i="86"/>
  <c r="H434" i="86"/>
  <c r="H435" i="86"/>
  <c r="H436" i="86"/>
  <c r="H437" i="86"/>
  <c r="H438" i="86"/>
  <c r="H439" i="86"/>
  <c r="H440" i="86"/>
  <c r="H441" i="86"/>
  <c r="H442" i="86"/>
  <c r="H443" i="86"/>
  <c r="H444" i="86"/>
  <c r="H445" i="86"/>
  <c r="H446" i="86"/>
  <c r="H447" i="86"/>
  <c r="H448" i="86"/>
  <c r="H449" i="86"/>
  <c r="H450" i="86"/>
  <c r="H451" i="86"/>
  <c r="H452" i="86"/>
  <c r="H453" i="86"/>
  <c r="H454" i="86"/>
  <c r="H455" i="86"/>
  <c r="H456" i="86"/>
  <c r="H457" i="86"/>
  <c r="H458" i="86"/>
  <c r="H459" i="86"/>
  <c r="H460" i="86"/>
  <c r="H461" i="86"/>
  <c r="H462" i="86"/>
  <c r="H463" i="86"/>
  <c r="H464" i="86"/>
  <c r="H465" i="86"/>
  <c r="H466" i="86"/>
  <c r="H467" i="86"/>
  <c r="H468" i="86"/>
  <c r="H469" i="86"/>
  <c r="H470" i="86"/>
  <c r="H471" i="86"/>
  <c r="H472" i="86"/>
  <c r="H473" i="86"/>
  <c r="H474" i="86"/>
  <c r="H475" i="86"/>
  <c r="H476" i="86"/>
  <c r="H477" i="86"/>
  <c r="H478" i="86"/>
  <c r="H479" i="86"/>
  <c r="H480" i="86"/>
  <c r="H481" i="86"/>
  <c r="H482" i="86"/>
  <c r="H483" i="86"/>
  <c r="H484" i="86"/>
  <c r="H485" i="86"/>
  <c r="H486" i="86"/>
  <c r="H487" i="86"/>
  <c r="H488" i="86"/>
  <c r="H489" i="86"/>
  <c r="H490" i="86"/>
  <c r="H491" i="86"/>
  <c r="H492" i="86"/>
  <c r="H493" i="86"/>
  <c r="H494" i="86"/>
  <c r="H495" i="86"/>
  <c r="H496" i="86"/>
  <c r="H497" i="86"/>
  <c r="H498" i="86"/>
  <c r="H499" i="86"/>
  <c r="H500" i="86"/>
  <c r="H501" i="86"/>
  <c r="H502" i="86"/>
  <c r="H503" i="86"/>
  <c r="H504" i="86"/>
  <c r="H505" i="86"/>
  <c r="H506" i="86"/>
  <c r="H507" i="86"/>
  <c r="H508" i="86"/>
  <c r="H509" i="86"/>
  <c r="H510" i="86"/>
  <c r="H511" i="86"/>
  <c r="H512" i="86"/>
  <c r="H513" i="86"/>
  <c r="H514" i="86"/>
  <c r="H515" i="86"/>
  <c r="H516" i="86"/>
  <c r="H517" i="86"/>
  <c r="H518" i="86"/>
  <c r="H519" i="86"/>
  <c r="H520" i="86"/>
  <c r="H521" i="86"/>
  <c r="H522" i="86"/>
  <c r="H523" i="86"/>
  <c r="H524" i="86"/>
  <c r="H525" i="86"/>
  <c r="H526" i="86"/>
  <c r="H527" i="86"/>
  <c r="H528" i="86"/>
  <c r="H529" i="86"/>
  <c r="H530" i="86"/>
  <c r="H531" i="86"/>
  <c r="H532" i="86"/>
  <c r="H533" i="86"/>
  <c r="H534" i="86"/>
  <c r="H535" i="86"/>
  <c r="H536" i="86"/>
  <c r="H537" i="86"/>
  <c r="H538" i="86"/>
  <c r="H539" i="86"/>
  <c r="H540" i="86"/>
  <c r="H541" i="86"/>
  <c r="H542" i="86"/>
  <c r="H543" i="86"/>
  <c r="H544" i="86"/>
  <c r="H545" i="86"/>
  <c r="H546" i="86"/>
  <c r="H547" i="86"/>
  <c r="H548" i="86"/>
  <c r="H549" i="86"/>
  <c r="H550" i="86"/>
  <c r="H551" i="86"/>
  <c r="H552" i="86"/>
  <c r="H553" i="86"/>
  <c r="H554" i="86"/>
  <c r="H555" i="86"/>
  <c r="H556" i="86"/>
  <c r="H557" i="86"/>
  <c r="H558" i="86"/>
  <c r="H559" i="86"/>
  <c r="H560" i="86"/>
  <c r="H561" i="86"/>
  <c r="H562" i="86"/>
  <c r="H563" i="86"/>
  <c r="H564" i="86"/>
  <c r="H565" i="86"/>
  <c r="H566" i="86"/>
  <c r="H567" i="86"/>
  <c r="H568" i="86"/>
  <c r="H569" i="86"/>
  <c r="H570" i="86"/>
  <c r="H571" i="86"/>
  <c r="H572" i="86"/>
  <c r="H573" i="86"/>
  <c r="H574" i="86"/>
  <c r="H575" i="86"/>
  <c r="H576" i="86"/>
  <c r="H577" i="86"/>
  <c r="H578" i="86"/>
  <c r="H579" i="86"/>
  <c r="H580" i="86"/>
  <c r="H581" i="86"/>
  <c r="H582" i="86"/>
  <c r="H583" i="86"/>
  <c r="H584" i="86"/>
  <c r="H585" i="86"/>
  <c r="H586" i="86"/>
  <c r="H587" i="86"/>
  <c r="H588" i="86"/>
  <c r="H589" i="86"/>
  <c r="H590" i="86"/>
  <c r="H591" i="86"/>
  <c r="H592" i="86"/>
  <c r="H593" i="86"/>
  <c r="H594" i="86"/>
  <c r="H595" i="86"/>
  <c r="H596" i="86"/>
  <c r="H597" i="86"/>
  <c r="H598" i="86"/>
  <c r="H599" i="86"/>
  <c r="H600" i="86"/>
  <c r="H601" i="86"/>
  <c r="H602" i="86"/>
  <c r="H603" i="86"/>
  <c r="H604" i="86"/>
  <c r="H605" i="86"/>
  <c r="H606" i="86"/>
  <c r="H607" i="86"/>
  <c r="H608" i="86"/>
  <c r="H609" i="86"/>
  <c r="H610" i="86"/>
  <c r="H611" i="86"/>
  <c r="H612" i="86"/>
  <c r="H613" i="86"/>
  <c r="H614" i="86"/>
  <c r="H615" i="86"/>
  <c r="H616" i="86"/>
  <c r="H617" i="86"/>
  <c r="H618" i="86"/>
  <c r="H619" i="86"/>
  <c r="H620" i="86"/>
  <c r="H621" i="86"/>
  <c r="H622" i="86"/>
  <c r="H623" i="86"/>
  <c r="H624" i="86"/>
  <c r="H625" i="86"/>
  <c r="H626" i="86"/>
  <c r="H627" i="86"/>
  <c r="H628" i="86"/>
  <c r="H629" i="86"/>
  <c r="H630" i="86"/>
  <c r="H631" i="86"/>
  <c r="H632" i="86"/>
  <c r="H633" i="86"/>
  <c r="H634" i="86"/>
  <c r="H635" i="86"/>
  <c r="H636" i="86"/>
  <c r="H637" i="86"/>
  <c r="H638" i="86"/>
  <c r="H639" i="86"/>
  <c r="H640" i="86"/>
  <c r="H641" i="86"/>
  <c r="H642" i="86"/>
  <c r="H643" i="86"/>
  <c r="H644" i="86"/>
  <c r="H645" i="86"/>
  <c r="H646" i="86"/>
  <c r="H647" i="86"/>
  <c r="H648" i="86"/>
  <c r="H649" i="86"/>
  <c r="H650" i="86"/>
  <c r="H651" i="86"/>
  <c r="H652" i="86"/>
  <c r="H653" i="86"/>
  <c r="H654" i="86"/>
  <c r="H655" i="86"/>
  <c r="H656" i="86"/>
  <c r="H657" i="86"/>
  <c r="H658" i="86"/>
  <c r="H659" i="86"/>
  <c r="H660" i="86"/>
  <c r="H661" i="86"/>
  <c r="H662" i="86"/>
  <c r="H663" i="86"/>
  <c r="H664" i="86"/>
  <c r="H665" i="86"/>
  <c r="H666" i="86"/>
  <c r="H667" i="86"/>
  <c r="H668" i="86"/>
  <c r="H669" i="86"/>
  <c r="H670" i="86"/>
  <c r="H671" i="86"/>
  <c r="H672" i="86"/>
  <c r="H673" i="86"/>
  <c r="H674" i="86"/>
  <c r="H675" i="86"/>
  <c r="H676" i="86"/>
  <c r="H677" i="86"/>
  <c r="H678" i="86"/>
  <c r="H679" i="86"/>
  <c r="H680" i="86"/>
  <c r="H681" i="86"/>
  <c r="H682" i="86"/>
  <c r="H683" i="86"/>
  <c r="H684" i="86"/>
  <c r="H685" i="86"/>
  <c r="H686" i="86"/>
  <c r="H687" i="86"/>
  <c r="H688" i="86"/>
  <c r="H689" i="86"/>
  <c r="H690" i="86"/>
  <c r="H691" i="86"/>
  <c r="H692" i="86"/>
  <c r="H693" i="86"/>
  <c r="H694" i="86"/>
  <c r="H695" i="86"/>
  <c r="H696" i="86"/>
  <c r="H697" i="86"/>
  <c r="H698" i="86"/>
  <c r="H699" i="86"/>
  <c r="H700" i="86"/>
  <c r="H701" i="86"/>
  <c r="H702" i="86"/>
  <c r="H703" i="86"/>
  <c r="H704" i="86"/>
  <c r="H705" i="86"/>
  <c r="H706" i="86"/>
  <c r="H707" i="86"/>
  <c r="H708" i="86"/>
  <c r="H709" i="86"/>
  <c r="H710" i="86"/>
  <c r="H711" i="86"/>
  <c r="H712" i="86"/>
  <c r="H713" i="86"/>
  <c r="H714" i="86"/>
  <c r="H715" i="86"/>
  <c r="H716" i="86"/>
  <c r="H717" i="86"/>
  <c r="H718" i="86"/>
  <c r="H719" i="86"/>
  <c r="H720" i="86"/>
  <c r="H721" i="86"/>
  <c r="H722" i="86"/>
  <c r="H723" i="86"/>
  <c r="H724" i="86"/>
  <c r="H725" i="86"/>
  <c r="H726" i="86"/>
  <c r="H727" i="86"/>
  <c r="H728" i="86"/>
  <c r="H729" i="86"/>
  <c r="H730" i="86"/>
  <c r="H731" i="86"/>
  <c r="H732" i="86"/>
  <c r="H733" i="86"/>
  <c r="H734" i="86"/>
  <c r="H735" i="86"/>
  <c r="H736" i="86"/>
  <c r="H737" i="86"/>
  <c r="H738" i="86"/>
  <c r="H739" i="86"/>
  <c r="H740" i="86"/>
  <c r="H741" i="86"/>
  <c r="H742" i="86"/>
  <c r="H743" i="86"/>
  <c r="H744" i="86"/>
  <c r="H745" i="86"/>
  <c r="H746" i="86"/>
  <c r="H747" i="86"/>
  <c r="H748" i="86"/>
  <c r="H749" i="86"/>
  <c r="H750" i="86"/>
  <c r="H751" i="86"/>
  <c r="H752" i="86"/>
  <c r="H753" i="86"/>
  <c r="H754" i="86"/>
  <c r="H755" i="86"/>
  <c r="H756" i="86"/>
  <c r="H757" i="86"/>
  <c r="H758" i="86"/>
  <c r="H759" i="86"/>
  <c r="H760" i="86"/>
  <c r="H761" i="86"/>
  <c r="H762" i="86"/>
  <c r="H763" i="86"/>
  <c r="H764" i="86"/>
  <c r="H765" i="86"/>
  <c r="H766" i="86"/>
  <c r="H767" i="86"/>
  <c r="H768" i="86"/>
  <c r="H769" i="86"/>
  <c r="H770" i="86"/>
  <c r="H771" i="86"/>
  <c r="H772" i="86"/>
  <c r="H773" i="86"/>
  <c r="H774" i="86"/>
  <c r="H775" i="86"/>
  <c r="H776" i="86"/>
  <c r="H777" i="86"/>
  <c r="H778" i="86"/>
  <c r="H779" i="86"/>
  <c r="H780" i="86"/>
  <c r="H781" i="86"/>
  <c r="H782" i="86"/>
  <c r="H783" i="86"/>
  <c r="H784" i="86"/>
  <c r="H785" i="86"/>
  <c r="H786" i="86"/>
  <c r="H787" i="86"/>
  <c r="H788" i="86"/>
  <c r="H789" i="86"/>
  <c r="H790" i="86"/>
  <c r="H791" i="86"/>
  <c r="H792" i="86"/>
  <c r="H793" i="86"/>
  <c r="H794" i="86"/>
  <c r="H795" i="86"/>
  <c r="H796" i="86"/>
  <c r="H797" i="86"/>
  <c r="H798" i="86"/>
  <c r="H799" i="86"/>
  <c r="H800" i="86"/>
  <c r="H801" i="86"/>
  <c r="H802" i="86"/>
  <c r="H803" i="86"/>
  <c r="H804" i="86"/>
  <c r="H805" i="86"/>
  <c r="H806" i="86"/>
  <c r="H807" i="86"/>
  <c r="H808" i="86"/>
  <c r="H809" i="86"/>
  <c r="H810" i="86"/>
  <c r="H811" i="86"/>
  <c r="H812" i="86"/>
  <c r="H813" i="86"/>
  <c r="H814" i="86"/>
  <c r="H815" i="86"/>
  <c r="H816" i="86"/>
  <c r="H817" i="86"/>
  <c r="H818" i="86"/>
  <c r="H819" i="86"/>
  <c r="H820" i="86"/>
  <c r="H821" i="86"/>
  <c r="H822" i="86"/>
  <c r="H823" i="86"/>
  <c r="H824" i="86"/>
  <c r="H825" i="86"/>
  <c r="H826" i="86"/>
  <c r="H827" i="86"/>
  <c r="H828" i="86"/>
  <c r="H829" i="86"/>
  <c r="H830" i="86"/>
  <c r="H831" i="86"/>
  <c r="H832" i="86"/>
  <c r="H833" i="86"/>
  <c r="H834" i="86"/>
  <c r="H835" i="86"/>
  <c r="H836" i="86"/>
  <c r="H837" i="86"/>
  <c r="H838" i="86"/>
  <c r="H839" i="86"/>
  <c r="H840" i="86"/>
  <c r="H841" i="86"/>
  <c r="H842" i="86"/>
  <c r="H843" i="86"/>
  <c r="H844" i="86"/>
  <c r="H845" i="86"/>
  <c r="H846" i="86"/>
  <c r="H847" i="86"/>
  <c r="H848" i="86"/>
  <c r="H849" i="86"/>
  <c r="H850" i="86"/>
  <c r="H851" i="86"/>
  <c r="H852" i="86"/>
  <c r="H853" i="86"/>
  <c r="H854" i="86"/>
  <c r="H855" i="86"/>
  <c r="H856" i="86"/>
  <c r="H857" i="86"/>
  <c r="H858" i="86"/>
  <c r="H859" i="86"/>
  <c r="H860" i="86"/>
  <c r="H861" i="86"/>
  <c r="H862" i="86"/>
  <c r="H863" i="86"/>
  <c r="H864" i="86"/>
  <c r="H865" i="86"/>
  <c r="H866" i="86"/>
  <c r="H867" i="86"/>
  <c r="H868" i="86"/>
  <c r="H869" i="86"/>
  <c r="H870" i="86"/>
  <c r="H871" i="86"/>
  <c r="H872" i="86"/>
  <c r="H873" i="86"/>
  <c r="H874" i="86"/>
  <c r="H875" i="86"/>
  <c r="H876" i="86"/>
  <c r="H877" i="86"/>
  <c r="H878" i="86"/>
  <c r="H879" i="86"/>
  <c r="H880" i="86"/>
  <c r="H881" i="86"/>
  <c r="H882" i="86"/>
  <c r="H883" i="86"/>
  <c r="H884" i="86"/>
  <c r="H885" i="86"/>
  <c r="H886" i="86"/>
  <c r="H887" i="86"/>
  <c r="H888" i="86"/>
  <c r="H889" i="86"/>
  <c r="H890" i="86"/>
  <c r="H891" i="86"/>
  <c r="H892" i="86"/>
  <c r="H893" i="86"/>
  <c r="H894" i="86"/>
  <c r="H895" i="86"/>
  <c r="H896" i="86"/>
  <c r="H897" i="86"/>
  <c r="H898" i="86"/>
  <c r="H899" i="86"/>
  <c r="H900" i="86"/>
  <c r="H901" i="86"/>
  <c r="H902" i="86"/>
  <c r="H903" i="86"/>
  <c r="H904" i="86"/>
  <c r="H905" i="86"/>
  <c r="H906" i="86"/>
  <c r="H907" i="86"/>
  <c r="H908" i="86"/>
  <c r="H909" i="86"/>
  <c r="H910" i="86"/>
  <c r="H911" i="86"/>
  <c r="H912" i="86"/>
  <c r="H913" i="86"/>
  <c r="H914" i="86"/>
  <c r="H915" i="86"/>
  <c r="H916" i="86"/>
  <c r="H917" i="86"/>
  <c r="H918" i="86"/>
  <c r="H919" i="86"/>
  <c r="H920" i="86"/>
  <c r="H921" i="86"/>
  <c r="H922" i="86"/>
  <c r="H923" i="86"/>
  <c r="H924" i="86"/>
  <c r="H925" i="86"/>
  <c r="H926" i="86"/>
  <c r="H927" i="86"/>
  <c r="H928" i="86"/>
  <c r="H929" i="86"/>
  <c r="H930" i="86"/>
  <c r="H931" i="86"/>
  <c r="H932" i="86"/>
  <c r="H933" i="86"/>
  <c r="H934" i="86"/>
  <c r="H935" i="86"/>
  <c r="H936" i="86"/>
  <c r="H937" i="86"/>
  <c r="H938" i="86"/>
  <c r="H939" i="86"/>
  <c r="H940" i="86"/>
  <c r="H941" i="86"/>
  <c r="H942" i="86"/>
  <c r="H943" i="86"/>
  <c r="H944" i="86"/>
  <c r="H945" i="86"/>
  <c r="H946" i="86"/>
  <c r="H947" i="86"/>
  <c r="H948" i="86"/>
  <c r="H949" i="86"/>
  <c r="H950" i="86"/>
  <c r="H951" i="86"/>
  <c r="H952" i="86"/>
  <c r="H953" i="86"/>
  <c r="H954" i="86"/>
  <c r="H955" i="86"/>
  <c r="H956" i="86"/>
  <c r="H957" i="86"/>
  <c r="H958" i="86"/>
  <c r="H959" i="86"/>
  <c r="H960" i="86"/>
  <c r="H961" i="86"/>
  <c r="H962" i="86"/>
  <c r="H963" i="86"/>
  <c r="H964" i="86"/>
  <c r="H965" i="86"/>
  <c r="H966" i="86"/>
  <c r="H967" i="86"/>
  <c r="H968" i="86"/>
  <c r="H969" i="86"/>
  <c r="H970" i="86"/>
  <c r="H971" i="86"/>
  <c r="H972" i="86"/>
  <c r="H973" i="86"/>
  <c r="H974" i="86"/>
  <c r="H975" i="86"/>
  <c r="H976" i="86"/>
  <c r="H977" i="86"/>
  <c r="H978" i="86"/>
  <c r="H979" i="86"/>
  <c r="H980" i="86"/>
  <c r="H981" i="86"/>
  <c r="H982" i="86"/>
  <c r="H983" i="86"/>
  <c r="H984" i="86"/>
  <c r="H985" i="86"/>
  <c r="H986" i="86"/>
  <c r="H987" i="86"/>
  <c r="H988" i="86"/>
  <c r="H989" i="86"/>
  <c r="H990" i="86"/>
  <c r="H991" i="86"/>
  <c r="H992" i="86"/>
  <c r="H993" i="86"/>
  <c r="H994" i="86"/>
  <c r="H995" i="86"/>
  <c r="H996" i="86"/>
  <c r="H997" i="86"/>
  <c r="H998" i="86"/>
  <c r="H999" i="86"/>
  <c r="H1000" i="86"/>
  <c r="H1001" i="86"/>
  <c r="H1002" i="86"/>
  <c r="H1003" i="86"/>
  <c r="H1004" i="86"/>
  <c r="H1005" i="86"/>
  <c r="H1006" i="86"/>
  <c r="H1007" i="86"/>
  <c r="H1008" i="86"/>
  <c r="H1009" i="86"/>
  <c r="H1010" i="86"/>
  <c r="H1011" i="86"/>
  <c r="H1012" i="86"/>
  <c r="H1013" i="86"/>
  <c r="H1014" i="86"/>
  <c r="H1015" i="86"/>
  <c r="H1016" i="86"/>
  <c r="H1017" i="86"/>
  <c r="H1018" i="86"/>
  <c r="H1019" i="86"/>
  <c r="H1020" i="86"/>
  <c r="H1021" i="86"/>
  <c r="H1022" i="86"/>
  <c r="H1023" i="86"/>
  <c r="H1024" i="86"/>
  <c r="H1025" i="86"/>
  <c r="H1026" i="86"/>
  <c r="H1027" i="86"/>
  <c r="H1028" i="86"/>
  <c r="H1029" i="86"/>
  <c r="H1030" i="86"/>
  <c r="H1031" i="86"/>
  <c r="H1032" i="86"/>
  <c r="H1033" i="86"/>
  <c r="H1034" i="86"/>
  <c r="H1035" i="86"/>
  <c r="H1036" i="86"/>
  <c r="H1037" i="86"/>
  <c r="H1038" i="86"/>
  <c r="H1039" i="86"/>
  <c r="H1040" i="86"/>
  <c r="H1041" i="86"/>
  <c r="H1042" i="86"/>
  <c r="H1043" i="86"/>
  <c r="H1044" i="86"/>
  <c r="H1045" i="86"/>
  <c r="H1046" i="86"/>
  <c r="H1047" i="86"/>
  <c r="H1048" i="86"/>
  <c r="H1049" i="86"/>
  <c r="H1050" i="86"/>
  <c r="H1051" i="86"/>
  <c r="H1052" i="86"/>
  <c r="H1053" i="86"/>
  <c r="H1054" i="86"/>
  <c r="H1055" i="86"/>
  <c r="H1056" i="86"/>
  <c r="H1057" i="86"/>
  <c r="H1058" i="86"/>
  <c r="H1059" i="86"/>
  <c r="H1060" i="86"/>
  <c r="H1061" i="86"/>
  <c r="H1062" i="86"/>
  <c r="H1063" i="86"/>
  <c r="H1064" i="86"/>
  <c r="H1065" i="86"/>
  <c r="H1066" i="86"/>
  <c r="H1067" i="86"/>
  <c r="H1068" i="86"/>
  <c r="H1069" i="86"/>
  <c r="H1070" i="86"/>
  <c r="H1071" i="86"/>
  <c r="H1072" i="86"/>
  <c r="H1073" i="86"/>
  <c r="H1074" i="86"/>
  <c r="H1075" i="86"/>
  <c r="H1076" i="86"/>
  <c r="H1077" i="86"/>
  <c r="H1078" i="86"/>
  <c r="H1079" i="86"/>
  <c r="H1080" i="86"/>
  <c r="H1081" i="86"/>
  <c r="H1082" i="86"/>
  <c r="H1083" i="86"/>
  <c r="H1084" i="86"/>
  <c r="H1085" i="86"/>
  <c r="H1086" i="86"/>
  <c r="H1087" i="86"/>
  <c r="H1088" i="86"/>
  <c r="H1089" i="86"/>
  <c r="H1090" i="86"/>
  <c r="H1091" i="86"/>
  <c r="H1092" i="86"/>
  <c r="H1093" i="86"/>
  <c r="H1094" i="86"/>
  <c r="H1095" i="86"/>
  <c r="H1096" i="86"/>
  <c r="H1097" i="86"/>
  <c r="H1098" i="86"/>
  <c r="H1099" i="86"/>
  <c r="H1100" i="86"/>
  <c r="H1101" i="86"/>
  <c r="H1102" i="86"/>
  <c r="H1103" i="86"/>
  <c r="H1104" i="86"/>
  <c r="H1105" i="86"/>
  <c r="H1106" i="86"/>
  <c r="H1107" i="86"/>
  <c r="H1108" i="86"/>
  <c r="H1109" i="86"/>
  <c r="H1110" i="86"/>
  <c r="H1111" i="86"/>
  <c r="H1112" i="86"/>
  <c r="H1113" i="86"/>
  <c r="H1114" i="86"/>
  <c r="H1115" i="86"/>
  <c r="H1116" i="86"/>
  <c r="H1117" i="86"/>
  <c r="H1118" i="86"/>
  <c r="H1119" i="86"/>
  <c r="H1120" i="86"/>
  <c r="H1121" i="86"/>
  <c r="H1122" i="86"/>
  <c r="H1123" i="86"/>
  <c r="H1124" i="86"/>
  <c r="H1125" i="86"/>
  <c r="H1126" i="86"/>
  <c r="H1127" i="86"/>
  <c r="H1128" i="86"/>
  <c r="H1129" i="86"/>
  <c r="H1130" i="86"/>
  <c r="H1131" i="86"/>
  <c r="H1132" i="86"/>
  <c r="H1133" i="86"/>
  <c r="H1134" i="86"/>
  <c r="H1135" i="86"/>
  <c r="H1136" i="86"/>
  <c r="H1137" i="86"/>
  <c r="H1138" i="86"/>
  <c r="H1139" i="86"/>
  <c r="H1140" i="86"/>
  <c r="H1141" i="86"/>
  <c r="H1142" i="86"/>
  <c r="H1143" i="86"/>
  <c r="H1144" i="86"/>
  <c r="H1145" i="86"/>
  <c r="H1146" i="86"/>
  <c r="H1147" i="86"/>
  <c r="H1148" i="86"/>
  <c r="H1149" i="86"/>
  <c r="H1150" i="86"/>
  <c r="H1151" i="86"/>
  <c r="H1152" i="86"/>
  <c r="H1153" i="86"/>
  <c r="H1154" i="86"/>
  <c r="H1155" i="86"/>
  <c r="H1156" i="86"/>
  <c r="H1157" i="86"/>
  <c r="H1158" i="86"/>
  <c r="H1159" i="86"/>
  <c r="H1160" i="86"/>
  <c r="H1161" i="86"/>
  <c r="H1162" i="86"/>
  <c r="H1163" i="86"/>
  <c r="H1164" i="86"/>
  <c r="H1165" i="86"/>
  <c r="H1166" i="86"/>
  <c r="H1167" i="86"/>
  <c r="H1168" i="86"/>
  <c r="H1169" i="86"/>
  <c r="H1170" i="86"/>
  <c r="H1171" i="86"/>
  <c r="H1172" i="86"/>
  <c r="H1173" i="86"/>
  <c r="H1174" i="86"/>
  <c r="H1175" i="86"/>
  <c r="H1176" i="86"/>
  <c r="H1177" i="86"/>
  <c r="H1178" i="86"/>
  <c r="H1179" i="86"/>
  <c r="H1180" i="86"/>
  <c r="H1181" i="86"/>
  <c r="H1182" i="86"/>
  <c r="H1183" i="86"/>
  <c r="H1184" i="86"/>
  <c r="H1185" i="86"/>
  <c r="H1186" i="86"/>
  <c r="H1187" i="86"/>
  <c r="H1188" i="86"/>
  <c r="H1189" i="86"/>
  <c r="H1190" i="86"/>
  <c r="H1191" i="86"/>
  <c r="H1192" i="86"/>
  <c r="H1193" i="86"/>
  <c r="H1194" i="86"/>
  <c r="H1195" i="86"/>
  <c r="H1196" i="86"/>
  <c r="H1197" i="86"/>
  <c r="H1198" i="86"/>
  <c r="H1199" i="86"/>
  <c r="H1200" i="86"/>
  <c r="H1201" i="86"/>
  <c r="H1202" i="86"/>
  <c r="H1203" i="86"/>
  <c r="H1204" i="86"/>
  <c r="H1205" i="86"/>
  <c r="H1206" i="86"/>
  <c r="H1207" i="86"/>
  <c r="H1208" i="86"/>
  <c r="H1209" i="86"/>
  <c r="H1210" i="86"/>
  <c r="H1211" i="86"/>
  <c r="H1212" i="86"/>
  <c r="H1213" i="86"/>
  <c r="H1214" i="86"/>
  <c r="H1215" i="86"/>
  <c r="H1216" i="86"/>
  <c r="H1217" i="86"/>
  <c r="H1218" i="86"/>
  <c r="H1219" i="86"/>
  <c r="H1220" i="86"/>
  <c r="H1221" i="86"/>
  <c r="H1222" i="86"/>
  <c r="H1223" i="86"/>
  <c r="H1224" i="86"/>
  <c r="H1225" i="86"/>
  <c r="H1226" i="86"/>
  <c r="H1227" i="86"/>
  <c r="H1228" i="86"/>
  <c r="H1229" i="86"/>
  <c r="H1230" i="86"/>
  <c r="H1231" i="86"/>
  <c r="H1232" i="86"/>
  <c r="H1233" i="86"/>
  <c r="H1234" i="86"/>
  <c r="H1235" i="86"/>
  <c r="H1236" i="86"/>
  <c r="H1237" i="86"/>
  <c r="H1238" i="86"/>
  <c r="H1239" i="86"/>
  <c r="H1240" i="86"/>
  <c r="H1241" i="86"/>
  <c r="H1242" i="86"/>
  <c r="H1243" i="86"/>
  <c r="H1244" i="86"/>
  <c r="H1245" i="86"/>
  <c r="H1246" i="86"/>
  <c r="H1247" i="86"/>
  <c r="H1248" i="86"/>
  <c r="H1249" i="86"/>
  <c r="H1250" i="86"/>
  <c r="H1251" i="86"/>
  <c r="H1252" i="86"/>
  <c r="H1253" i="86"/>
  <c r="H1254" i="86"/>
  <c r="H1255" i="86"/>
  <c r="H1256" i="86"/>
  <c r="H1257" i="86"/>
  <c r="H1258" i="86"/>
  <c r="H1259" i="86"/>
  <c r="H1260" i="86"/>
  <c r="H1261" i="86"/>
  <c r="H1262" i="86"/>
  <c r="H1263" i="86"/>
  <c r="H1264" i="86"/>
  <c r="H1265" i="86"/>
  <c r="H1266" i="86"/>
  <c r="H1267" i="86"/>
  <c r="H1268" i="86"/>
  <c r="H1269" i="86"/>
  <c r="H1270" i="86"/>
  <c r="H1271" i="86"/>
  <c r="H1272" i="86"/>
  <c r="H1273" i="86"/>
  <c r="H1274" i="86"/>
  <c r="H1275" i="86"/>
  <c r="H1276" i="86"/>
  <c r="H1277" i="86"/>
  <c r="H1278" i="86"/>
  <c r="H1279" i="86"/>
  <c r="H1280" i="86"/>
  <c r="H1281" i="86"/>
  <c r="H1282" i="86"/>
  <c r="H1283" i="86"/>
  <c r="H1284" i="86"/>
  <c r="H1285" i="86"/>
  <c r="H1286" i="86"/>
  <c r="H1287" i="86"/>
  <c r="H1288" i="86"/>
  <c r="H1289" i="86"/>
  <c r="H1290" i="86"/>
  <c r="H1291" i="86"/>
  <c r="H1292" i="86"/>
  <c r="H1293" i="86"/>
  <c r="H1294" i="86"/>
  <c r="H1295" i="86"/>
  <c r="H1296" i="86"/>
  <c r="H1297" i="86"/>
  <c r="H1298" i="86"/>
  <c r="H1299" i="86"/>
  <c r="H1300" i="86"/>
  <c r="H1301" i="86"/>
  <c r="H1302" i="86"/>
  <c r="H1303" i="86"/>
  <c r="H1304" i="86"/>
  <c r="H1305" i="86"/>
  <c r="H1306" i="86"/>
  <c r="H1307" i="86"/>
  <c r="H1308" i="86"/>
  <c r="H1309" i="86"/>
  <c r="H1310" i="86"/>
  <c r="H1311" i="86"/>
  <c r="H1312" i="86"/>
  <c r="H1313" i="86"/>
  <c r="H1314" i="86"/>
  <c r="H1315" i="86"/>
  <c r="H1316" i="86"/>
  <c r="H1317" i="86"/>
  <c r="H1318" i="86"/>
  <c r="H1319" i="86"/>
  <c r="H1320" i="86"/>
  <c r="H1321" i="86"/>
  <c r="H1322" i="86"/>
  <c r="H1323" i="86"/>
  <c r="H1324" i="86"/>
  <c r="H1325" i="86"/>
  <c r="H1326" i="86"/>
  <c r="H1327" i="86"/>
  <c r="H1328" i="86"/>
  <c r="H1329" i="86"/>
  <c r="H1330" i="86"/>
  <c r="H1331" i="86"/>
  <c r="H1332" i="86"/>
  <c r="H1333" i="86"/>
  <c r="H1334" i="86"/>
  <c r="H1335" i="86"/>
  <c r="H1336" i="86"/>
  <c r="H1337" i="86"/>
  <c r="H1338" i="86"/>
  <c r="H1339" i="86"/>
  <c r="H1340" i="86"/>
  <c r="H1341" i="86"/>
  <c r="H1342" i="86"/>
  <c r="H1343" i="86"/>
  <c r="H1344" i="86"/>
  <c r="H1345" i="86"/>
  <c r="H1346" i="86"/>
  <c r="H1347" i="86"/>
  <c r="H1348" i="86"/>
  <c r="H1349" i="86"/>
  <c r="H1350" i="86"/>
  <c r="H1351" i="86"/>
  <c r="H1352" i="86"/>
  <c r="H1353" i="86"/>
  <c r="H1354" i="86"/>
  <c r="H1355" i="86"/>
  <c r="H1356" i="86"/>
  <c r="H1357" i="86"/>
  <c r="H1358" i="86"/>
  <c r="H1359" i="86"/>
  <c r="H1360" i="86"/>
  <c r="H1361" i="86"/>
  <c r="H1362" i="86"/>
  <c r="H1363" i="86"/>
  <c r="H1364" i="86"/>
  <c r="H1365" i="86"/>
  <c r="H1366" i="86"/>
  <c r="H1367" i="86"/>
  <c r="H1368" i="86"/>
  <c r="H1369" i="86"/>
  <c r="H1370" i="86"/>
  <c r="H1371" i="86"/>
  <c r="H1372" i="86"/>
  <c r="H1373" i="86"/>
  <c r="H1374" i="86"/>
  <c r="H1375" i="86"/>
  <c r="H1376" i="86"/>
  <c r="H1377" i="86"/>
  <c r="H1378" i="86"/>
  <c r="H1379" i="86"/>
  <c r="H1380" i="86"/>
  <c r="H1381" i="86"/>
  <c r="H1382" i="86"/>
  <c r="H1383" i="86"/>
  <c r="H1384" i="86"/>
  <c r="H1385" i="86"/>
  <c r="H1386" i="86"/>
  <c r="H1387" i="86"/>
  <c r="H1388" i="86"/>
  <c r="H1389" i="86"/>
  <c r="H1390" i="86"/>
  <c r="H1391" i="86"/>
  <c r="H1392" i="86"/>
  <c r="H1393" i="86"/>
  <c r="H1394" i="86"/>
  <c r="H1395" i="86"/>
  <c r="H1396" i="86"/>
  <c r="H1397" i="86"/>
  <c r="H1398" i="86"/>
  <c r="H1399" i="86"/>
  <c r="H1400" i="86"/>
  <c r="H1401" i="86"/>
  <c r="H1402" i="86"/>
  <c r="H1403" i="86"/>
  <c r="H1404" i="86"/>
  <c r="H1405" i="86"/>
  <c r="H1406" i="86"/>
  <c r="H1407" i="86"/>
  <c r="H1408" i="86"/>
  <c r="H1409" i="86"/>
  <c r="H1410" i="86"/>
  <c r="H1411" i="86"/>
  <c r="H1412" i="86"/>
  <c r="H1413" i="86"/>
  <c r="H1414" i="86"/>
  <c r="H1415" i="86"/>
  <c r="H1416" i="86"/>
  <c r="H1417" i="86"/>
  <c r="H1418" i="86"/>
  <c r="H1419" i="86"/>
  <c r="H1420" i="86"/>
  <c r="H1421" i="86"/>
  <c r="H1422" i="86"/>
  <c r="H1423" i="86"/>
  <c r="H1424" i="86"/>
  <c r="H1425" i="86"/>
  <c r="H1426" i="86"/>
  <c r="H1427" i="86"/>
  <c r="H1428" i="86"/>
  <c r="H1429" i="86"/>
  <c r="H1430" i="86"/>
  <c r="H1431" i="86"/>
  <c r="H1432" i="86"/>
  <c r="H1433" i="86"/>
  <c r="H1434" i="86"/>
  <c r="H1435" i="86"/>
  <c r="H1436" i="86"/>
  <c r="H1437" i="86"/>
  <c r="H1438" i="86"/>
  <c r="H1439" i="86"/>
  <c r="H1440" i="86"/>
  <c r="H1441" i="86"/>
  <c r="H1442" i="86"/>
  <c r="H1443" i="86"/>
  <c r="H1444" i="86"/>
  <c r="H1445" i="86"/>
  <c r="H1446" i="86"/>
  <c r="H1447" i="86"/>
  <c r="H1448" i="86"/>
  <c r="H1449" i="86"/>
  <c r="H1450" i="86"/>
  <c r="H1451" i="86"/>
  <c r="H1452" i="86"/>
  <c r="H1453" i="86"/>
  <c r="H1454" i="86"/>
  <c r="H1455" i="86"/>
  <c r="H1456" i="86"/>
  <c r="H1457" i="86"/>
  <c r="H1458" i="86"/>
  <c r="H1459" i="86"/>
  <c r="H1460" i="86"/>
  <c r="H1461" i="86"/>
  <c r="H1462" i="86"/>
  <c r="H1463" i="86"/>
  <c r="H1464" i="86"/>
  <c r="H1465" i="86"/>
  <c r="H1466" i="86"/>
  <c r="H1467" i="86"/>
  <c r="H1468" i="86"/>
  <c r="H1469" i="86"/>
  <c r="H1470" i="86"/>
  <c r="H1471" i="86"/>
  <c r="H1472" i="86"/>
  <c r="H1473" i="86"/>
  <c r="H1474" i="86"/>
  <c r="H1475" i="86"/>
  <c r="H1476" i="86"/>
  <c r="H1477" i="86"/>
  <c r="H1478" i="86"/>
  <c r="H1479" i="86"/>
  <c r="H1480" i="86"/>
  <c r="H1481" i="86"/>
  <c r="H1482" i="86"/>
  <c r="H1483" i="86"/>
  <c r="H1484" i="86"/>
  <c r="H1485" i="86"/>
  <c r="H1486" i="86"/>
  <c r="H1487" i="86"/>
  <c r="H1488" i="86"/>
  <c r="H1489" i="86"/>
  <c r="H1490" i="86"/>
  <c r="H1491" i="86"/>
  <c r="H1492" i="86"/>
  <c r="H1493" i="86"/>
  <c r="H1494" i="86"/>
  <c r="H1495" i="86"/>
  <c r="H1496" i="86"/>
  <c r="H1497" i="86"/>
  <c r="H1498" i="86"/>
  <c r="H1499" i="86"/>
  <c r="H1500" i="86"/>
  <c r="H1501" i="86"/>
  <c r="H1502" i="86"/>
  <c r="H1503" i="86"/>
  <c r="H1504" i="86"/>
  <c r="H1505" i="86"/>
  <c r="H1506" i="86"/>
  <c r="H1507" i="86"/>
  <c r="H1508" i="86"/>
  <c r="H1509" i="86"/>
  <c r="H1510" i="86"/>
  <c r="H1511" i="86"/>
  <c r="H1512" i="86"/>
  <c r="H1513" i="86"/>
  <c r="H1514" i="86"/>
  <c r="H1515" i="86"/>
  <c r="H1516" i="86"/>
  <c r="H1517" i="86"/>
  <c r="H1518" i="86"/>
  <c r="H1519" i="86"/>
  <c r="H1520" i="86"/>
  <c r="H1521" i="86"/>
  <c r="H1522" i="86"/>
  <c r="H1523" i="86"/>
  <c r="H1524" i="86"/>
  <c r="H1525" i="86"/>
  <c r="H1526" i="86"/>
  <c r="H1527" i="86"/>
  <c r="H1528" i="86"/>
  <c r="H1529" i="86"/>
  <c r="H1530" i="86"/>
  <c r="H1531" i="86"/>
  <c r="H1532" i="86"/>
  <c r="H1533" i="86"/>
  <c r="H1534" i="86"/>
  <c r="H1535" i="86"/>
  <c r="H1536" i="86"/>
  <c r="H1537" i="86"/>
  <c r="H1538" i="86"/>
  <c r="H1539" i="86"/>
  <c r="H1540" i="86"/>
  <c r="H1541" i="86"/>
  <c r="H1542" i="86"/>
  <c r="H1543" i="86"/>
  <c r="H1544" i="86"/>
  <c r="H1545" i="86"/>
  <c r="H1546" i="86"/>
  <c r="H1547" i="86"/>
  <c r="H1548" i="86"/>
  <c r="H1549" i="86"/>
  <c r="H1550" i="86"/>
  <c r="H1551" i="86"/>
  <c r="H1552" i="86"/>
  <c r="H1553" i="86"/>
  <c r="H1554" i="86"/>
  <c r="H1555" i="86"/>
  <c r="H1556" i="86"/>
  <c r="H1557" i="86"/>
  <c r="H1558" i="86"/>
  <c r="H1559" i="86"/>
  <c r="H1560" i="86"/>
  <c r="H1561" i="86"/>
  <c r="H1562" i="86"/>
  <c r="H1563" i="86"/>
  <c r="H1564" i="86"/>
  <c r="H1565" i="86"/>
  <c r="H1566" i="86"/>
  <c r="H1567" i="86"/>
  <c r="H1568" i="86"/>
  <c r="H1569" i="86"/>
  <c r="H1570" i="86"/>
  <c r="H1571" i="86"/>
  <c r="H1572" i="86"/>
  <c r="H1573" i="86"/>
  <c r="H1574" i="86"/>
  <c r="H1575" i="86"/>
  <c r="H1576" i="86"/>
  <c r="H1577" i="86"/>
  <c r="H1578" i="86"/>
  <c r="H1579" i="86"/>
  <c r="H1580" i="86"/>
  <c r="H1581" i="86"/>
  <c r="H1582" i="86"/>
  <c r="H1583" i="86"/>
  <c r="H1584" i="86"/>
  <c r="H1585" i="86"/>
  <c r="H1586" i="86"/>
  <c r="H1587" i="86"/>
  <c r="H1588" i="86"/>
  <c r="H1589" i="86"/>
  <c r="H1590" i="86"/>
  <c r="H1591" i="86"/>
  <c r="H1592" i="86"/>
  <c r="H1593" i="86"/>
  <c r="H1594" i="86"/>
  <c r="H1595" i="86"/>
  <c r="H1596" i="86"/>
  <c r="H1597" i="86"/>
  <c r="H1598" i="86"/>
  <c r="H1599" i="86"/>
  <c r="H1600" i="86"/>
  <c r="H1601" i="86"/>
  <c r="H1602" i="86"/>
  <c r="H1603" i="86"/>
  <c r="H1604" i="86"/>
  <c r="H1605" i="86"/>
  <c r="H1606" i="86"/>
  <c r="H1607" i="86"/>
  <c r="H1608" i="86"/>
  <c r="H1609" i="86"/>
  <c r="H1610" i="86"/>
  <c r="H1611" i="86"/>
  <c r="H1612" i="86"/>
  <c r="H1613" i="86"/>
  <c r="H1614" i="86"/>
  <c r="H1615" i="86"/>
  <c r="H1616" i="86"/>
  <c r="H1617" i="86"/>
  <c r="H1618" i="86"/>
  <c r="H1619" i="86"/>
  <c r="H1620" i="86"/>
  <c r="H1621" i="86"/>
  <c r="H1622" i="86"/>
  <c r="H1623" i="86"/>
  <c r="H1624" i="86"/>
  <c r="H1625" i="86"/>
  <c r="H1626" i="86"/>
  <c r="H1627" i="86"/>
  <c r="H1628" i="86"/>
  <c r="H1629" i="86"/>
  <c r="H1630" i="86"/>
  <c r="H1631" i="86"/>
  <c r="H1632" i="86"/>
  <c r="H1633" i="86"/>
  <c r="H1634" i="86"/>
  <c r="H1635" i="86"/>
  <c r="H1636" i="86"/>
  <c r="H1637" i="86"/>
  <c r="H1638" i="86"/>
  <c r="H1639" i="86"/>
  <c r="H1640" i="86"/>
  <c r="H1641" i="86"/>
  <c r="H1642" i="86"/>
  <c r="H1643" i="86"/>
  <c r="H1644" i="86"/>
  <c r="H1645" i="86"/>
  <c r="H1646" i="86"/>
  <c r="H1647" i="86"/>
  <c r="H1648" i="86"/>
  <c r="H1649" i="86"/>
  <c r="H1650" i="86"/>
  <c r="H1651" i="86"/>
  <c r="H1652" i="86"/>
  <c r="H1653" i="86"/>
  <c r="H1654" i="86"/>
  <c r="H1655" i="86"/>
  <c r="H1656" i="86"/>
  <c r="H1657" i="86"/>
  <c r="H1658" i="86"/>
  <c r="H1659" i="86"/>
  <c r="H1660" i="86"/>
  <c r="H1661" i="86"/>
  <c r="H1662" i="86"/>
  <c r="H1663" i="86"/>
  <c r="H1664" i="86"/>
  <c r="H1665" i="86"/>
  <c r="H1666" i="86"/>
  <c r="H1667" i="86"/>
  <c r="H1668" i="86"/>
  <c r="H1669" i="86"/>
  <c r="H1670" i="86"/>
  <c r="H1671" i="86"/>
  <c r="H1672" i="86"/>
  <c r="H1673" i="86"/>
  <c r="H1674" i="86"/>
  <c r="H1675" i="86"/>
  <c r="H1676" i="86"/>
  <c r="H1677" i="86"/>
  <c r="H1678" i="86"/>
  <c r="H1679" i="86"/>
  <c r="H1680" i="86"/>
  <c r="H1681" i="86"/>
  <c r="H1682" i="86"/>
  <c r="H1683" i="86"/>
  <c r="H1684" i="86"/>
  <c r="H1685" i="86"/>
  <c r="H1686" i="86"/>
  <c r="H1687" i="86"/>
  <c r="H1688" i="86"/>
  <c r="H1689" i="86"/>
  <c r="H1690" i="86"/>
  <c r="H1691" i="86"/>
  <c r="H1692" i="86"/>
  <c r="H1693" i="86"/>
  <c r="H1694" i="86"/>
  <c r="H1695" i="86"/>
  <c r="H1696" i="86"/>
  <c r="H1697" i="86"/>
  <c r="H1698" i="86"/>
  <c r="H1699" i="86"/>
  <c r="H1700" i="86"/>
  <c r="H1701" i="86"/>
  <c r="H1702" i="86"/>
  <c r="H1703" i="86"/>
  <c r="H1704" i="86"/>
  <c r="H1705" i="86"/>
  <c r="H1706" i="86"/>
  <c r="H1707" i="86"/>
  <c r="H1708" i="86"/>
  <c r="H1709" i="86"/>
  <c r="H1710" i="86"/>
  <c r="H1711" i="86"/>
  <c r="H1712" i="86"/>
  <c r="H1713" i="86"/>
  <c r="H1714" i="86"/>
  <c r="H1715" i="86"/>
  <c r="H1716" i="86"/>
  <c r="H1717" i="86"/>
  <c r="H1718" i="86"/>
  <c r="H1719" i="86"/>
  <c r="H1720" i="86"/>
  <c r="H1721" i="86"/>
  <c r="H1722" i="86"/>
  <c r="H1723" i="86"/>
  <c r="H1724" i="86"/>
  <c r="H1725" i="86"/>
  <c r="H1726" i="86"/>
  <c r="H1727" i="86"/>
  <c r="H1728" i="86"/>
  <c r="H1729" i="86"/>
  <c r="H1730" i="86"/>
  <c r="H1731" i="86"/>
  <c r="H1732" i="86"/>
  <c r="H1733" i="86"/>
  <c r="H1734" i="86"/>
  <c r="H1735" i="86"/>
  <c r="H1736" i="86"/>
  <c r="H1737" i="86"/>
  <c r="H1738" i="86"/>
  <c r="H1739" i="86"/>
  <c r="H1740" i="86"/>
  <c r="H1741" i="86"/>
  <c r="H1742" i="86"/>
  <c r="H1743" i="86"/>
  <c r="H1744" i="86"/>
  <c r="H1745" i="86"/>
  <c r="H1746" i="86"/>
  <c r="H1747" i="86"/>
  <c r="H1748" i="86"/>
  <c r="H1749" i="86"/>
  <c r="H1750" i="86"/>
  <c r="H1751" i="86"/>
  <c r="H1752" i="86"/>
  <c r="H1753" i="86"/>
  <c r="H1754" i="86"/>
  <c r="H1755" i="86"/>
  <c r="H1756" i="86"/>
  <c r="H1757" i="86"/>
  <c r="H1758" i="86"/>
  <c r="H1759" i="86"/>
  <c r="H1760" i="86"/>
  <c r="H1761" i="86"/>
  <c r="H1762" i="86"/>
  <c r="H1763" i="86"/>
  <c r="H1764" i="86"/>
  <c r="H1765" i="86"/>
  <c r="H1766" i="86"/>
  <c r="H1767" i="86"/>
  <c r="H1768" i="86"/>
  <c r="H1769" i="86"/>
  <c r="H1770" i="86"/>
  <c r="H1771" i="86"/>
  <c r="H1772" i="86"/>
  <c r="H1773" i="86"/>
  <c r="H1774" i="86"/>
  <c r="H1775" i="86"/>
  <c r="H1776" i="86"/>
  <c r="H1777" i="86"/>
  <c r="H1778" i="86"/>
  <c r="H1779" i="86"/>
  <c r="H1780" i="86"/>
  <c r="H1781" i="86"/>
  <c r="H1782" i="86"/>
  <c r="H1783" i="86"/>
  <c r="H1784" i="86"/>
  <c r="H1785" i="86"/>
  <c r="H1786" i="86"/>
  <c r="H1787" i="86"/>
  <c r="H1788" i="86"/>
  <c r="H1789" i="86"/>
  <c r="H1790" i="86"/>
  <c r="H1791" i="86"/>
  <c r="H1792" i="86"/>
  <c r="H1793" i="86"/>
  <c r="H1794" i="86"/>
  <c r="H1795" i="86"/>
  <c r="H1796" i="86"/>
  <c r="H1797" i="86"/>
  <c r="H1798" i="86"/>
  <c r="H1799" i="86"/>
  <c r="H1800" i="86"/>
  <c r="H1801" i="86"/>
  <c r="H1802" i="86"/>
  <c r="H1803" i="86"/>
  <c r="H1804" i="86"/>
  <c r="H1805" i="86"/>
  <c r="H1806" i="86"/>
  <c r="H1807" i="86"/>
  <c r="H1808" i="86"/>
  <c r="H1809" i="86"/>
  <c r="H1810" i="86"/>
  <c r="H1811" i="86"/>
  <c r="H1812" i="86"/>
  <c r="H1813" i="86"/>
  <c r="H1814" i="86"/>
  <c r="H1815" i="86"/>
  <c r="H1816" i="86"/>
  <c r="H1817" i="86"/>
  <c r="H1818" i="86"/>
  <c r="H1819" i="86"/>
  <c r="H1820" i="86"/>
  <c r="H1821" i="86"/>
  <c r="H1822" i="86"/>
  <c r="H1823" i="86"/>
  <c r="H1824" i="86"/>
  <c r="H1825" i="86"/>
  <c r="H1826" i="86"/>
  <c r="H1827" i="86"/>
  <c r="H1828" i="86"/>
  <c r="H1829" i="86"/>
  <c r="H1830" i="86"/>
  <c r="H1831" i="86"/>
  <c r="H1832" i="86"/>
  <c r="H1833" i="86"/>
  <c r="H1834" i="86"/>
  <c r="H1835" i="86"/>
  <c r="H1836" i="86"/>
  <c r="H1837" i="86"/>
  <c r="H1838" i="86"/>
  <c r="H1839" i="86"/>
  <c r="H1840" i="86"/>
  <c r="H1841" i="86"/>
  <c r="H1842" i="86"/>
  <c r="H1843" i="86"/>
  <c r="H1844" i="86"/>
  <c r="H1845" i="86"/>
  <c r="H1846" i="86"/>
  <c r="H1847" i="86"/>
  <c r="H1848" i="86"/>
  <c r="H1849" i="86"/>
  <c r="H1850" i="86"/>
  <c r="H1851" i="86"/>
  <c r="H1852" i="86"/>
  <c r="H1853" i="86"/>
  <c r="H1854" i="86"/>
  <c r="H1855" i="86"/>
  <c r="H1856" i="86"/>
  <c r="H1857" i="86"/>
  <c r="H1858" i="86"/>
  <c r="H1859" i="86"/>
  <c r="H1860" i="86"/>
  <c r="H1861" i="86"/>
  <c r="H1862" i="86"/>
  <c r="H1863" i="86"/>
  <c r="H1864" i="86"/>
  <c r="H1865" i="86"/>
  <c r="H1866" i="86"/>
  <c r="H1867" i="86"/>
  <c r="H1868" i="86"/>
  <c r="H1869" i="86"/>
  <c r="H1870" i="86"/>
  <c r="H1871" i="86"/>
  <c r="H1872" i="86"/>
  <c r="H1873" i="86"/>
  <c r="H1874" i="86"/>
  <c r="H1875" i="86"/>
  <c r="H1876" i="86"/>
  <c r="H1877" i="86"/>
  <c r="H1878" i="86"/>
  <c r="H1879" i="86"/>
  <c r="H1880" i="86"/>
  <c r="H1881" i="86"/>
  <c r="H1882" i="86"/>
  <c r="H1883" i="86"/>
  <c r="H1884" i="86"/>
  <c r="H1885" i="86"/>
  <c r="H1886" i="86"/>
  <c r="H1887" i="86"/>
  <c r="H1888" i="86"/>
  <c r="H1889" i="86"/>
  <c r="H1890" i="86"/>
  <c r="H1891" i="86"/>
  <c r="H1892" i="86"/>
  <c r="H1893" i="86"/>
  <c r="H1894" i="86"/>
  <c r="H1895" i="86"/>
  <c r="H1896" i="86"/>
  <c r="H1897" i="86"/>
  <c r="H1898" i="86"/>
  <c r="H1899" i="86"/>
  <c r="H1900" i="86"/>
  <c r="H1901" i="86"/>
  <c r="H1902" i="86"/>
  <c r="H1903" i="86"/>
  <c r="H1904" i="86"/>
  <c r="H1905" i="86"/>
  <c r="H1906" i="86"/>
  <c r="H1907" i="86"/>
  <c r="H1908" i="86"/>
  <c r="H1909" i="86"/>
  <c r="H1910" i="86"/>
  <c r="H1911" i="86"/>
  <c r="H1912" i="86"/>
  <c r="H1913" i="86"/>
  <c r="H1914" i="86"/>
  <c r="H1915" i="86"/>
  <c r="H1916" i="86"/>
  <c r="H1917" i="86"/>
  <c r="H1918" i="86"/>
  <c r="H1919" i="86"/>
  <c r="H1920" i="86"/>
  <c r="H1921" i="86"/>
  <c r="H1922" i="86"/>
  <c r="H1923" i="86"/>
  <c r="H1924" i="86"/>
  <c r="H1925" i="86"/>
  <c r="H1926" i="86"/>
  <c r="H1927" i="86"/>
  <c r="H1928" i="86"/>
  <c r="H1929" i="86"/>
  <c r="H1930" i="86"/>
  <c r="H1931" i="86"/>
  <c r="H1932" i="86"/>
  <c r="H1933" i="86"/>
  <c r="H1934" i="86"/>
  <c r="H1935" i="86"/>
  <c r="H1936" i="86"/>
  <c r="H1937" i="86"/>
  <c r="H1938" i="86"/>
  <c r="H1939" i="86"/>
  <c r="H1940" i="86"/>
  <c r="H1941" i="86"/>
  <c r="H1942" i="86"/>
  <c r="H1943" i="86"/>
  <c r="H1944" i="86"/>
  <c r="H1945" i="86"/>
  <c r="H1946" i="86"/>
  <c r="H1947" i="86"/>
  <c r="H1948" i="86"/>
  <c r="H1949" i="86"/>
  <c r="H1950" i="86"/>
  <c r="H1951" i="86"/>
  <c r="H1952" i="86"/>
  <c r="H1953" i="86"/>
  <c r="H1954" i="86"/>
  <c r="H1955" i="86"/>
  <c r="H1956" i="86"/>
  <c r="H1957" i="86"/>
  <c r="H1958" i="86"/>
  <c r="H1959" i="86"/>
  <c r="H1960" i="86"/>
  <c r="H1961" i="86"/>
  <c r="H1962" i="86"/>
  <c r="H1963" i="86"/>
  <c r="H1964" i="86"/>
  <c r="H1965" i="86"/>
  <c r="H1966" i="86"/>
  <c r="H1967" i="86"/>
  <c r="H1968" i="86"/>
  <c r="H1969" i="86"/>
  <c r="H1970" i="86"/>
  <c r="H1971" i="86"/>
  <c r="H1972" i="86"/>
  <c r="H1973" i="86"/>
  <c r="H1974" i="86"/>
  <c r="H1975" i="86"/>
  <c r="H1976" i="86"/>
  <c r="H1977" i="86"/>
  <c r="H1978" i="86"/>
  <c r="H1979" i="86"/>
  <c r="H1980" i="86"/>
  <c r="H1981" i="86"/>
  <c r="H1982" i="86"/>
  <c r="H1983" i="86"/>
  <c r="H1984" i="86"/>
  <c r="H1985" i="86"/>
  <c r="H1986" i="86"/>
  <c r="H1987" i="86"/>
  <c r="H1988" i="86"/>
  <c r="H1989" i="86"/>
  <c r="H1990" i="86"/>
  <c r="H1991" i="86"/>
  <c r="H1992" i="86"/>
  <c r="H1993" i="86"/>
  <c r="H1994" i="86"/>
  <c r="H1995" i="86"/>
  <c r="H1996" i="86"/>
  <c r="H1997" i="86"/>
  <c r="H1998" i="86"/>
  <c r="H1999" i="86"/>
  <c r="H2000" i="86"/>
  <c r="H2001" i="86"/>
  <c r="H2002" i="86"/>
  <c r="H2003" i="86"/>
  <c r="H2004" i="86"/>
  <c r="H2005" i="86"/>
  <c r="H2006" i="86"/>
  <c r="H2007" i="86"/>
  <c r="H2008" i="86"/>
  <c r="H2009" i="86"/>
  <c r="H2010" i="86"/>
  <c r="H2011" i="86"/>
  <c r="H2012" i="86"/>
  <c r="H2013" i="86"/>
  <c r="H2014" i="86"/>
  <c r="H2015" i="86"/>
  <c r="H2016" i="86"/>
  <c r="H2017" i="86"/>
  <c r="H2018" i="86"/>
  <c r="H2019" i="86"/>
  <c r="H2020" i="86"/>
  <c r="H2021" i="86"/>
  <c r="H2022" i="86"/>
  <c r="H2023" i="86"/>
  <c r="H2024" i="86"/>
  <c r="H2025" i="86"/>
  <c r="H2026" i="86"/>
  <c r="H2027" i="86"/>
  <c r="H2028" i="86"/>
  <c r="H2029" i="86"/>
  <c r="H2030" i="86"/>
  <c r="H2031" i="86"/>
  <c r="H2032" i="86"/>
  <c r="H2033" i="86"/>
  <c r="H2034" i="86"/>
  <c r="H2035" i="86"/>
  <c r="H2036" i="86"/>
  <c r="H2037" i="86"/>
  <c r="H2038" i="86"/>
  <c r="H2039" i="86"/>
  <c r="H2040" i="86"/>
  <c r="H2041" i="86"/>
  <c r="H2042" i="86"/>
  <c r="H2043" i="86"/>
  <c r="H2044" i="86"/>
  <c r="H2045" i="86"/>
  <c r="H2046" i="86"/>
  <c r="H2047" i="86"/>
  <c r="H2048" i="86"/>
  <c r="H2049" i="86"/>
  <c r="H2050" i="86"/>
  <c r="H2051" i="86"/>
  <c r="H2052" i="86"/>
  <c r="H2053" i="86"/>
  <c r="H2054" i="86"/>
  <c r="H2055" i="86"/>
  <c r="H2056" i="86"/>
  <c r="H2057" i="86"/>
  <c r="H2058" i="86"/>
  <c r="H2059" i="86"/>
  <c r="H2060" i="86"/>
  <c r="H2061" i="86"/>
  <c r="H2062" i="86"/>
  <c r="H2063" i="86"/>
  <c r="H2064" i="86"/>
  <c r="H2065" i="86"/>
  <c r="H2066" i="86"/>
  <c r="H2067" i="86"/>
  <c r="H2068" i="86"/>
  <c r="H2069" i="86"/>
  <c r="H2070" i="86"/>
  <c r="H2071" i="86"/>
  <c r="H2072" i="86"/>
  <c r="H2073" i="86"/>
  <c r="H2074" i="86"/>
  <c r="H2075" i="86"/>
  <c r="H2076" i="86"/>
  <c r="H2077" i="86"/>
  <c r="H2078" i="86"/>
  <c r="H2079" i="86"/>
  <c r="H2080" i="86"/>
  <c r="H2081" i="86"/>
  <c r="H2082" i="86"/>
  <c r="H2083" i="86"/>
  <c r="H2084" i="86"/>
  <c r="H2085" i="86"/>
  <c r="H2086" i="86"/>
  <c r="H2087" i="86"/>
  <c r="H2088" i="86"/>
  <c r="H2089" i="86"/>
  <c r="H2090" i="86"/>
  <c r="H2091" i="86"/>
  <c r="H2092" i="86"/>
  <c r="H2093" i="86"/>
  <c r="H2094" i="86"/>
  <c r="H2095" i="86"/>
  <c r="H2096" i="86"/>
  <c r="H2097" i="86"/>
  <c r="H2098" i="86"/>
  <c r="H2099" i="86"/>
  <c r="H2100" i="86"/>
  <c r="H2101" i="86"/>
  <c r="H2102" i="86"/>
  <c r="H2103" i="86"/>
  <c r="H2104" i="86"/>
  <c r="H2105" i="86"/>
  <c r="H2106" i="86"/>
  <c r="H2107" i="86"/>
  <c r="H2108" i="86"/>
  <c r="H2109" i="86"/>
  <c r="H2110" i="86"/>
  <c r="H2111" i="86"/>
  <c r="H2112" i="86"/>
  <c r="H2113" i="86"/>
  <c r="H2114" i="86"/>
  <c r="H2115" i="86"/>
  <c r="H2116" i="86"/>
  <c r="H2117" i="86"/>
  <c r="H2118" i="86"/>
  <c r="H2119" i="86"/>
  <c r="H2120" i="86"/>
  <c r="H2121" i="86"/>
  <c r="H2122" i="86"/>
  <c r="H2123" i="86"/>
  <c r="H2124" i="86"/>
  <c r="H2125" i="86"/>
  <c r="H2126" i="86"/>
  <c r="H2127" i="86"/>
  <c r="H2128" i="86"/>
  <c r="H2129" i="86"/>
  <c r="H2130" i="86"/>
  <c r="H2131" i="86"/>
  <c r="H2132" i="86"/>
  <c r="H2133" i="86"/>
  <c r="H2134" i="86"/>
  <c r="H2135" i="86"/>
  <c r="H2136" i="86"/>
  <c r="H2137" i="86"/>
  <c r="H2138" i="86"/>
  <c r="H2139" i="86"/>
  <c r="H2140" i="86"/>
  <c r="H2141" i="86"/>
  <c r="H2142" i="86"/>
  <c r="H2143" i="86"/>
  <c r="H2144" i="86"/>
  <c r="H2145" i="86"/>
  <c r="H2146" i="86"/>
  <c r="H2147" i="86"/>
  <c r="H2148" i="86"/>
  <c r="H2149" i="86"/>
  <c r="H2150" i="86"/>
  <c r="H2151" i="86"/>
  <c r="H2152" i="86"/>
  <c r="H2153" i="86"/>
  <c r="H2154" i="86"/>
  <c r="H2155" i="86"/>
  <c r="H2156" i="86"/>
  <c r="H2157" i="86"/>
  <c r="H2158" i="86"/>
  <c r="H2159" i="86"/>
  <c r="H2160" i="86"/>
  <c r="H2161" i="86"/>
  <c r="H2162" i="86"/>
  <c r="H2163" i="86"/>
  <c r="H2164" i="86"/>
  <c r="H2165" i="86"/>
  <c r="H2166" i="86"/>
  <c r="H2167" i="86"/>
  <c r="H2168" i="86"/>
  <c r="H2169" i="86"/>
  <c r="H2170" i="86"/>
  <c r="H2171" i="86"/>
  <c r="H2172" i="86"/>
  <c r="H2173" i="86"/>
  <c r="H2174" i="86"/>
  <c r="H2175" i="86"/>
  <c r="H2176" i="86"/>
  <c r="H2177" i="86"/>
  <c r="H2178" i="86"/>
  <c r="H2179" i="86"/>
  <c r="H2180" i="86"/>
  <c r="H2181" i="86"/>
  <c r="H2182" i="86"/>
  <c r="H2183" i="86"/>
  <c r="H2184" i="86"/>
  <c r="H2185" i="86"/>
  <c r="H2186" i="86"/>
  <c r="H2187" i="86"/>
  <c r="H2188" i="86"/>
  <c r="H2189" i="86"/>
  <c r="H2190" i="86"/>
  <c r="H2191" i="86"/>
  <c r="H2192" i="86"/>
  <c r="H2193" i="86"/>
  <c r="H2194" i="86"/>
  <c r="H2195" i="86"/>
  <c r="H2196" i="86"/>
  <c r="H2197" i="86"/>
  <c r="H2198" i="86"/>
  <c r="H2199" i="86"/>
  <c r="H2200" i="86"/>
  <c r="H2201" i="86"/>
  <c r="H2202" i="86"/>
  <c r="H2203" i="86"/>
  <c r="H2204" i="86"/>
  <c r="H2205" i="86"/>
  <c r="H2206" i="86"/>
  <c r="H2207" i="86"/>
  <c r="H2208" i="86"/>
  <c r="H2209" i="86"/>
  <c r="H2210" i="86"/>
  <c r="H2211" i="86"/>
  <c r="H2212" i="86"/>
  <c r="H2213" i="86"/>
  <c r="H2214" i="86"/>
  <c r="H2215" i="86"/>
  <c r="H2216" i="86"/>
  <c r="H2217" i="86"/>
  <c r="H2218" i="86"/>
  <c r="H2219" i="86"/>
  <c r="H2220" i="86"/>
  <c r="H2221" i="86"/>
  <c r="H2222" i="86"/>
  <c r="H2223" i="86"/>
  <c r="H2224" i="86"/>
  <c r="H2225" i="86"/>
  <c r="H2226" i="86"/>
  <c r="H2227" i="86"/>
  <c r="H2228" i="86"/>
  <c r="H2229" i="86"/>
  <c r="H2230" i="86"/>
  <c r="H2231" i="86"/>
  <c r="H2232" i="86"/>
  <c r="H2233" i="86"/>
  <c r="H2234" i="86"/>
  <c r="H2235" i="86"/>
  <c r="H2236" i="86"/>
  <c r="H2237" i="86"/>
  <c r="H2238" i="86"/>
  <c r="H2239" i="86"/>
  <c r="H2240" i="86"/>
  <c r="H2241" i="86"/>
  <c r="H2242" i="86"/>
  <c r="H2243" i="86"/>
  <c r="H2244" i="86"/>
  <c r="H2245" i="86"/>
  <c r="H2246" i="86"/>
  <c r="H2247" i="86"/>
  <c r="H2248" i="86"/>
  <c r="H2249" i="86"/>
  <c r="H2250" i="86"/>
  <c r="H2251" i="86"/>
  <c r="H2252" i="86"/>
  <c r="H2253" i="86"/>
  <c r="H2254" i="86"/>
  <c r="H2255" i="86"/>
  <c r="H2256" i="86"/>
  <c r="H2257" i="86"/>
  <c r="H2258" i="86"/>
  <c r="H2259" i="86"/>
  <c r="H2260" i="86"/>
  <c r="H2261" i="86"/>
  <c r="H2262" i="86"/>
  <c r="H2263" i="86"/>
  <c r="H2264" i="86"/>
  <c r="H2265" i="86"/>
  <c r="H2266" i="86"/>
  <c r="H2267" i="86"/>
  <c r="H2268" i="86"/>
  <c r="H2269" i="86"/>
  <c r="H2270" i="86"/>
  <c r="H2271" i="86"/>
  <c r="H2272" i="86"/>
  <c r="H2273" i="86"/>
  <c r="H2274" i="86"/>
  <c r="H2275" i="86"/>
  <c r="H2276" i="86"/>
  <c r="H2277" i="86"/>
  <c r="H2278" i="86"/>
  <c r="H2279" i="86"/>
  <c r="H2280" i="86"/>
  <c r="H2281" i="86"/>
  <c r="H2282" i="86"/>
  <c r="H2283" i="86"/>
  <c r="H2284" i="86"/>
  <c r="H2285" i="86"/>
  <c r="H2286" i="86"/>
  <c r="H2287" i="86"/>
  <c r="H2288" i="86"/>
  <c r="H2289" i="86"/>
  <c r="H2290" i="86"/>
  <c r="H2291" i="86"/>
  <c r="H2292" i="86"/>
  <c r="H2293" i="86"/>
  <c r="H2294" i="86"/>
  <c r="H2295" i="86"/>
  <c r="H2296" i="86"/>
  <c r="H2297" i="86"/>
  <c r="H2298" i="86"/>
  <c r="H2299" i="86"/>
  <c r="H2300" i="86"/>
  <c r="H2301" i="86"/>
  <c r="H2302" i="86"/>
  <c r="H2303" i="86"/>
  <c r="H2304" i="86"/>
  <c r="H2305" i="86"/>
  <c r="H2306" i="86"/>
  <c r="H2307" i="86"/>
  <c r="H2308" i="86"/>
  <c r="H2309" i="86"/>
  <c r="H2310" i="86"/>
  <c r="H2311" i="86"/>
  <c r="H2312" i="86"/>
  <c r="H2313" i="86"/>
  <c r="H2314" i="86"/>
  <c r="H2315" i="86"/>
  <c r="H2316" i="86"/>
  <c r="H2317" i="86"/>
  <c r="H2318" i="86"/>
  <c r="H2319" i="86"/>
  <c r="H2320" i="86"/>
  <c r="H2321" i="86"/>
  <c r="H2322" i="86"/>
  <c r="H2323" i="86"/>
  <c r="H2324" i="86"/>
  <c r="H2325" i="86"/>
  <c r="H2326" i="86"/>
  <c r="H2327" i="86"/>
  <c r="H2328" i="86"/>
  <c r="H2329" i="86"/>
  <c r="H2330" i="86"/>
  <c r="H2331" i="86"/>
  <c r="H2332" i="86"/>
  <c r="H2333" i="86"/>
  <c r="H2334" i="86"/>
  <c r="H2335" i="86"/>
  <c r="H2336" i="86"/>
  <c r="H2337" i="86"/>
  <c r="H2338" i="86"/>
  <c r="H2339" i="86"/>
  <c r="H2340" i="86"/>
  <c r="H2341" i="86"/>
  <c r="H2342" i="86"/>
  <c r="H2343" i="86"/>
  <c r="H2344" i="86"/>
  <c r="H2345" i="86"/>
  <c r="H2346" i="86"/>
  <c r="H2347" i="86"/>
  <c r="H2348" i="86"/>
  <c r="H2349" i="86"/>
  <c r="H2350" i="86"/>
  <c r="H2351" i="86"/>
  <c r="H2352" i="86"/>
  <c r="H2353" i="86"/>
  <c r="H2354" i="86"/>
  <c r="H2355" i="86"/>
  <c r="H2356" i="86"/>
  <c r="H2357" i="86"/>
  <c r="H2358" i="86"/>
  <c r="H2359" i="86"/>
  <c r="H2360" i="86"/>
  <c r="H2361" i="86"/>
  <c r="H2362" i="86"/>
  <c r="H2363" i="86"/>
  <c r="H2364" i="86"/>
  <c r="H2365" i="86"/>
  <c r="H2366" i="86"/>
  <c r="H2367" i="86"/>
  <c r="H2368" i="86"/>
  <c r="H2369" i="86"/>
  <c r="H2370" i="86"/>
  <c r="H2371" i="86"/>
  <c r="H2372" i="86"/>
  <c r="H2373" i="86"/>
  <c r="H2374" i="86"/>
  <c r="H2375" i="86"/>
  <c r="H2376" i="86"/>
  <c r="H2377" i="86"/>
  <c r="H2378" i="86"/>
  <c r="H2379" i="86"/>
  <c r="H2380" i="86"/>
  <c r="H2381" i="86"/>
  <c r="H2382" i="86"/>
  <c r="H2383" i="86"/>
  <c r="H2384" i="86"/>
  <c r="H2385" i="86"/>
  <c r="H2386" i="86"/>
  <c r="H2387" i="86"/>
  <c r="H2388" i="86"/>
  <c r="H2389" i="86"/>
  <c r="H2390" i="86"/>
  <c r="H2391" i="86"/>
  <c r="H2392" i="86"/>
  <c r="H2393" i="86"/>
  <c r="H2394" i="86"/>
  <c r="H2395" i="86"/>
  <c r="H2396" i="86"/>
  <c r="H2397" i="86"/>
  <c r="H2398" i="86"/>
  <c r="H2399" i="86"/>
  <c r="H2400" i="86"/>
  <c r="H2401" i="86"/>
  <c r="H2402" i="86"/>
  <c r="H2403" i="86"/>
  <c r="H2404" i="86"/>
  <c r="H2405" i="86"/>
  <c r="H2406" i="86"/>
  <c r="H2407" i="86"/>
  <c r="H2408" i="86"/>
  <c r="H2409" i="86"/>
  <c r="H2410" i="86"/>
  <c r="H2411" i="86"/>
  <c r="H2412" i="86"/>
  <c r="H2413" i="86"/>
  <c r="H2414" i="86"/>
  <c r="H2415" i="86"/>
  <c r="H2416" i="86"/>
  <c r="H2417" i="86"/>
  <c r="H2418" i="86"/>
  <c r="H2419" i="86"/>
  <c r="H2420" i="86"/>
  <c r="H2421" i="86"/>
  <c r="H2422" i="86"/>
  <c r="H2423" i="86"/>
  <c r="H2424" i="86"/>
  <c r="H2425" i="86"/>
  <c r="H2426" i="86"/>
  <c r="H2427" i="86"/>
  <c r="H2428" i="86"/>
  <c r="H2429" i="86"/>
  <c r="H2430" i="86"/>
  <c r="H2431" i="86"/>
  <c r="H2432" i="86"/>
  <c r="H2433" i="86"/>
  <c r="H2434" i="86"/>
  <c r="H2435" i="86"/>
  <c r="H2436" i="86"/>
  <c r="H2437" i="86"/>
  <c r="H2438" i="86"/>
  <c r="H2439" i="86"/>
  <c r="H2440" i="86"/>
  <c r="H2441" i="86"/>
  <c r="H2442" i="86"/>
  <c r="H2443" i="86"/>
  <c r="H2444" i="86"/>
  <c r="H2445" i="86"/>
  <c r="H2446" i="86"/>
  <c r="H2447" i="86"/>
  <c r="H2448" i="86"/>
  <c r="H2449" i="86"/>
  <c r="H2450" i="86"/>
  <c r="H2451" i="86"/>
  <c r="H2452" i="86"/>
  <c r="H2453" i="86"/>
  <c r="H2454" i="86"/>
  <c r="H2455" i="86"/>
  <c r="H2456" i="86"/>
  <c r="H2457" i="86"/>
  <c r="H2458" i="86"/>
  <c r="H2459" i="86"/>
  <c r="H2460" i="86"/>
  <c r="H2461" i="86"/>
  <c r="H2462" i="86"/>
  <c r="H2463" i="86"/>
  <c r="H2464" i="86"/>
  <c r="H2465" i="86"/>
  <c r="H2466" i="86"/>
  <c r="H2467" i="86"/>
  <c r="H2468" i="86"/>
  <c r="H2469" i="86"/>
  <c r="H2470" i="86"/>
  <c r="H2471" i="86"/>
  <c r="H2472" i="86"/>
  <c r="H2473" i="86"/>
  <c r="H2474" i="86"/>
  <c r="H2475" i="86"/>
  <c r="H2476" i="86"/>
  <c r="H2477" i="86"/>
  <c r="H2478" i="86"/>
  <c r="H2479" i="86"/>
  <c r="H2480" i="86"/>
  <c r="H2481" i="86"/>
  <c r="H2482" i="86"/>
  <c r="H2483" i="86"/>
  <c r="H2484" i="86"/>
  <c r="H2485" i="86"/>
  <c r="H2486" i="86"/>
  <c r="H2487" i="86"/>
  <c r="H2488" i="86"/>
  <c r="H2489" i="86"/>
  <c r="H2490" i="86"/>
  <c r="H2491" i="86"/>
  <c r="H2492" i="86"/>
  <c r="H2493" i="86"/>
  <c r="H2494" i="86"/>
  <c r="H2495" i="86"/>
  <c r="H2496" i="86"/>
  <c r="H2497" i="86"/>
  <c r="H2498" i="86"/>
  <c r="H2499" i="86"/>
  <c r="H2500" i="86"/>
  <c r="H2501" i="86"/>
  <c r="H2502" i="86"/>
  <c r="H2503" i="86"/>
  <c r="H2504" i="86"/>
  <c r="H2505" i="86"/>
  <c r="H2506" i="86"/>
  <c r="H2507" i="86"/>
  <c r="H2508" i="86"/>
  <c r="H2509" i="86"/>
  <c r="H2510" i="86"/>
  <c r="H2511" i="86"/>
  <c r="H2512" i="86"/>
  <c r="H2513" i="86"/>
  <c r="H2514" i="86"/>
  <c r="H2515" i="86"/>
  <c r="H2516" i="86"/>
  <c r="H2517" i="86"/>
  <c r="H2518" i="86"/>
  <c r="H2519" i="86"/>
  <c r="H2520" i="86"/>
  <c r="H2521" i="86"/>
  <c r="H2522" i="86"/>
  <c r="H2523" i="86"/>
  <c r="H2524" i="86"/>
  <c r="H2525" i="86"/>
  <c r="H2526" i="86"/>
  <c r="H2527" i="86"/>
  <c r="H2528" i="86"/>
  <c r="H2529" i="86"/>
  <c r="H2530" i="86"/>
  <c r="H2531" i="86"/>
  <c r="H2532" i="86"/>
  <c r="H2533" i="86"/>
  <c r="H2534" i="86"/>
  <c r="H2535" i="86"/>
  <c r="H2536" i="86"/>
  <c r="H2537" i="86"/>
  <c r="H2538" i="86"/>
  <c r="H2539" i="86"/>
  <c r="H2540" i="86"/>
  <c r="H2541" i="86"/>
  <c r="H2542" i="86"/>
  <c r="H2543" i="86"/>
  <c r="H2544" i="86"/>
  <c r="H2545" i="86"/>
  <c r="H2546" i="86"/>
  <c r="H2547" i="86"/>
  <c r="H2548" i="86"/>
  <c r="H2549" i="86"/>
  <c r="H2550" i="86"/>
  <c r="H2551" i="86"/>
  <c r="H2552" i="86"/>
  <c r="H2553" i="86"/>
  <c r="H2554" i="86"/>
  <c r="H2555" i="86"/>
  <c r="H2556" i="86"/>
  <c r="H2557" i="86"/>
  <c r="H2558" i="86"/>
  <c r="H2559" i="86"/>
  <c r="H2560" i="86"/>
  <c r="H2561" i="86"/>
  <c r="H2562" i="86"/>
  <c r="H2563" i="86"/>
  <c r="H2564" i="86"/>
  <c r="H2565" i="86"/>
  <c r="H2566" i="86"/>
  <c r="H2567" i="86"/>
  <c r="H2568" i="86"/>
  <c r="H2569" i="86"/>
  <c r="H2570" i="86"/>
  <c r="H2571" i="86"/>
  <c r="H2572" i="86"/>
  <c r="H2573" i="86"/>
  <c r="H2574" i="86"/>
  <c r="H2575" i="86"/>
  <c r="H2576" i="86"/>
  <c r="H2577" i="86"/>
  <c r="H2578" i="86"/>
  <c r="H2579" i="86"/>
  <c r="H2580" i="86"/>
  <c r="H2581" i="86"/>
  <c r="H2582" i="86"/>
  <c r="H2583" i="86"/>
  <c r="H2584" i="86"/>
  <c r="H2585" i="86"/>
  <c r="H2586" i="86"/>
  <c r="H2587" i="86"/>
  <c r="H2588" i="86"/>
  <c r="H2589" i="86"/>
  <c r="H2590" i="86"/>
  <c r="H2591" i="86"/>
  <c r="H2592" i="86"/>
  <c r="H2593" i="86"/>
  <c r="H2594" i="86"/>
  <c r="H2595" i="86"/>
  <c r="H2596" i="86"/>
  <c r="H2597" i="86"/>
  <c r="H2598" i="86"/>
  <c r="H2599" i="86"/>
  <c r="H2600" i="86"/>
  <c r="H2601" i="86"/>
  <c r="H2602" i="86"/>
  <c r="H2603" i="86"/>
  <c r="H2604" i="86"/>
  <c r="H2605" i="86"/>
  <c r="H2606" i="86"/>
  <c r="H2607" i="86"/>
  <c r="H2608" i="86"/>
  <c r="H2609" i="86"/>
  <c r="H2610" i="86"/>
  <c r="H2611" i="86"/>
  <c r="H2612" i="86"/>
  <c r="H2613" i="86"/>
  <c r="H2614" i="86"/>
  <c r="H2615" i="86"/>
  <c r="H2616" i="86"/>
  <c r="H2617" i="86"/>
  <c r="H2618" i="86"/>
  <c r="H2619" i="86"/>
  <c r="H2620" i="86"/>
  <c r="H2621" i="86"/>
  <c r="H2622" i="86"/>
  <c r="H2623" i="86"/>
  <c r="H2624" i="86"/>
  <c r="H2625" i="86"/>
  <c r="H2626" i="86"/>
  <c r="H2627" i="86"/>
  <c r="H2628" i="86"/>
  <c r="H2629" i="86"/>
  <c r="H2630" i="86"/>
  <c r="H2631" i="86"/>
  <c r="H2632" i="86"/>
  <c r="H2633" i="86"/>
  <c r="H2634" i="86"/>
  <c r="H2635" i="86"/>
  <c r="H2636" i="86"/>
  <c r="H2637" i="86"/>
  <c r="H2638" i="86"/>
  <c r="H2639" i="86"/>
  <c r="H2640" i="86"/>
  <c r="H2641" i="86"/>
  <c r="H2642" i="86"/>
  <c r="H2643" i="86"/>
  <c r="H2644" i="86"/>
  <c r="H2645" i="86"/>
  <c r="H2646" i="86"/>
  <c r="H2647" i="86"/>
  <c r="H2648" i="86"/>
  <c r="H2649" i="86"/>
  <c r="H2650" i="86"/>
  <c r="H2651" i="86"/>
  <c r="H2652" i="86"/>
  <c r="H2653" i="86"/>
  <c r="H2654" i="86"/>
  <c r="H2655" i="86"/>
  <c r="H2656" i="86"/>
  <c r="H2657" i="86"/>
  <c r="H2658" i="86"/>
  <c r="H2659" i="86"/>
  <c r="H2660" i="86"/>
  <c r="H2661" i="86"/>
  <c r="H2662" i="86"/>
  <c r="H2663" i="86"/>
  <c r="H2664" i="86"/>
  <c r="H2665" i="86"/>
  <c r="H2666" i="86"/>
  <c r="H2667" i="86"/>
  <c r="H2668" i="86"/>
  <c r="H2669" i="86"/>
  <c r="H2670" i="86"/>
  <c r="H2671" i="86"/>
  <c r="H2672" i="86"/>
  <c r="H2673" i="86"/>
  <c r="H2674" i="86"/>
  <c r="H2675" i="86"/>
  <c r="H2676" i="86"/>
  <c r="H2677" i="86"/>
  <c r="H2678" i="86"/>
  <c r="H2679" i="86"/>
  <c r="H2680" i="86"/>
  <c r="H2681" i="86"/>
  <c r="H2682" i="86"/>
  <c r="H2683" i="86"/>
  <c r="H2684" i="86"/>
  <c r="H2685" i="86"/>
  <c r="H2686" i="86"/>
  <c r="H2687" i="86"/>
  <c r="H2688" i="86"/>
  <c r="H2689" i="86"/>
  <c r="H2690" i="86"/>
  <c r="H2691" i="86"/>
  <c r="H2692" i="86"/>
  <c r="H2693" i="86"/>
  <c r="H2694" i="86"/>
  <c r="H2695" i="86"/>
  <c r="H2696" i="86"/>
  <c r="H2697" i="86"/>
  <c r="H2698" i="86"/>
  <c r="H2699" i="86"/>
  <c r="H2700" i="86"/>
  <c r="H2701" i="86"/>
  <c r="H2702" i="86"/>
  <c r="H2703" i="86"/>
  <c r="H2704" i="86"/>
  <c r="H2705" i="86"/>
  <c r="H2706" i="86"/>
  <c r="H2707" i="86"/>
  <c r="H2708" i="86"/>
  <c r="H2709" i="86"/>
  <c r="H2710" i="86"/>
  <c r="H2711" i="86"/>
  <c r="H2712" i="86"/>
  <c r="H2713" i="86"/>
  <c r="H2714" i="86"/>
  <c r="H2715" i="86"/>
  <c r="H2716" i="86"/>
  <c r="H2717" i="86"/>
  <c r="H2718" i="86"/>
  <c r="H2719" i="86"/>
  <c r="H2720" i="86"/>
  <c r="H2721" i="86"/>
  <c r="H2722" i="86"/>
  <c r="H2723" i="86"/>
  <c r="H2724" i="86"/>
  <c r="H2725" i="86"/>
  <c r="H2726" i="86"/>
  <c r="H2727" i="86"/>
  <c r="H2728" i="86"/>
  <c r="H2729" i="86"/>
  <c r="H2730" i="86"/>
  <c r="H2731" i="86"/>
  <c r="H2732" i="86"/>
  <c r="H2733" i="86"/>
  <c r="H2734" i="86"/>
  <c r="H2735" i="86"/>
  <c r="H2736" i="86"/>
  <c r="H2737" i="86"/>
  <c r="H2738" i="86"/>
  <c r="H2739" i="86"/>
  <c r="H2740" i="86"/>
  <c r="H2741" i="86"/>
  <c r="H2742" i="86"/>
  <c r="H2743" i="86"/>
  <c r="H2744" i="86"/>
  <c r="H2745" i="86"/>
  <c r="H2746" i="86"/>
  <c r="H2747" i="86"/>
  <c r="H2748" i="86"/>
  <c r="H2749" i="86"/>
  <c r="H2750" i="86"/>
  <c r="H2751" i="86"/>
  <c r="H2752" i="86"/>
  <c r="H2753" i="86"/>
  <c r="H2754" i="86"/>
  <c r="H2755" i="86"/>
  <c r="H2756" i="86"/>
  <c r="H2757" i="86"/>
  <c r="H2758" i="86"/>
  <c r="H2759" i="86"/>
  <c r="H2760" i="86"/>
  <c r="H2761" i="86"/>
  <c r="H2762" i="86"/>
  <c r="H2763" i="86"/>
  <c r="H2764" i="86"/>
  <c r="H2765" i="86"/>
  <c r="H2766" i="86"/>
  <c r="H2767" i="86"/>
  <c r="H2768" i="86"/>
  <c r="H2769" i="86"/>
  <c r="H2770" i="86"/>
  <c r="H2771" i="86"/>
  <c r="H2772" i="86"/>
  <c r="H2773" i="86"/>
  <c r="H2774" i="86"/>
  <c r="H2775" i="86"/>
  <c r="H2776" i="86"/>
  <c r="H2777" i="86"/>
  <c r="H2778" i="86"/>
  <c r="H2779" i="86"/>
  <c r="H2780" i="86"/>
  <c r="H2781" i="86"/>
  <c r="H2782" i="86"/>
  <c r="H2783" i="86"/>
  <c r="H2784" i="86"/>
  <c r="H2785" i="86"/>
  <c r="H2786" i="86"/>
  <c r="H2787" i="86"/>
  <c r="H2788" i="86"/>
  <c r="H2789" i="86"/>
  <c r="H2790" i="86"/>
  <c r="H2791" i="86"/>
  <c r="H2792" i="86"/>
  <c r="H2793" i="86"/>
  <c r="H2794" i="86"/>
  <c r="H2795" i="86"/>
  <c r="H2796" i="86"/>
  <c r="H2797" i="86"/>
  <c r="H2798" i="86"/>
  <c r="H2799" i="86"/>
  <c r="H2800" i="86"/>
  <c r="H2801" i="86"/>
  <c r="H2802" i="86"/>
  <c r="H2803" i="86"/>
  <c r="H2804" i="86"/>
  <c r="H2805" i="86"/>
  <c r="H2806" i="86"/>
  <c r="H2807" i="86"/>
  <c r="H2808" i="86"/>
  <c r="H2809" i="86"/>
  <c r="H2810" i="86"/>
  <c r="H2811" i="86"/>
  <c r="H2812" i="86"/>
  <c r="H2813" i="86"/>
  <c r="H2814" i="86"/>
  <c r="H2815" i="86"/>
  <c r="H2816" i="86"/>
  <c r="H2817" i="86"/>
  <c r="H2818" i="86"/>
  <c r="H2819" i="86"/>
  <c r="H2820" i="86"/>
  <c r="H2821" i="86"/>
  <c r="H2822" i="86"/>
  <c r="H2823" i="86"/>
  <c r="H2824" i="86"/>
  <c r="H2825" i="86"/>
  <c r="H2826" i="86"/>
  <c r="H2827" i="86"/>
  <c r="H2828" i="86"/>
  <c r="H2829" i="86"/>
  <c r="H2830" i="86"/>
  <c r="H2831" i="86"/>
  <c r="H2832" i="86"/>
  <c r="H2833" i="86"/>
  <c r="H2834" i="86"/>
  <c r="H2835" i="86"/>
  <c r="H2836" i="86"/>
  <c r="H2837" i="86"/>
  <c r="H2838" i="86"/>
  <c r="H2839" i="86"/>
  <c r="H2840" i="86"/>
  <c r="H2841" i="86"/>
  <c r="H2842" i="86"/>
  <c r="H2843" i="86"/>
  <c r="H2844" i="86"/>
  <c r="H2845" i="86"/>
  <c r="H2846" i="86"/>
  <c r="H2847" i="86"/>
  <c r="H2848" i="86"/>
  <c r="H2849" i="86"/>
  <c r="H2850" i="86"/>
  <c r="H2851" i="86"/>
  <c r="H2852" i="86"/>
  <c r="H2853" i="86"/>
  <c r="H2854" i="86"/>
  <c r="H2855" i="86"/>
  <c r="H2856" i="86"/>
  <c r="H2857" i="86"/>
  <c r="H2858" i="86"/>
  <c r="H2859" i="86"/>
  <c r="H2860" i="86"/>
  <c r="H2861" i="86"/>
  <c r="H2862" i="86"/>
  <c r="H2863" i="86"/>
  <c r="H2864" i="86"/>
  <c r="H2865" i="86"/>
  <c r="H2866" i="86"/>
  <c r="H2867" i="86"/>
  <c r="H2868" i="86"/>
  <c r="H2869" i="86"/>
  <c r="H2870" i="86"/>
  <c r="H2871" i="86"/>
  <c r="H2872" i="86"/>
  <c r="H2873" i="86"/>
  <c r="H2874" i="86"/>
  <c r="H2875" i="86"/>
  <c r="H2876" i="86"/>
  <c r="H2877" i="86"/>
  <c r="H2878" i="86"/>
  <c r="H2879" i="86"/>
  <c r="H2880" i="86"/>
  <c r="H2881" i="86"/>
  <c r="H2882" i="86"/>
  <c r="H2883" i="86"/>
  <c r="H2884" i="86"/>
  <c r="H2885" i="86"/>
  <c r="H2886" i="86"/>
  <c r="H2887" i="86"/>
  <c r="H2888" i="86"/>
  <c r="H2889" i="86"/>
  <c r="H2890" i="86"/>
  <c r="H2891" i="86"/>
  <c r="H2892" i="86"/>
  <c r="H2893" i="86"/>
  <c r="H2894" i="86"/>
  <c r="H2895" i="86"/>
  <c r="H2896" i="86"/>
  <c r="H2897" i="86"/>
  <c r="H2898" i="86"/>
  <c r="H2899" i="86"/>
  <c r="H2900" i="86"/>
  <c r="H2901" i="86"/>
  <c r="H2902" i="86"/>
  <c r="H2903" i="86"/>
  <c r="H2904" i="86"/>
  <c r="H2905" i="86"/>
  <c r="H2906" i="86"/>
  <c r="H2907" i="86"/>
  <c r="H2908" i="86"/>
  <c r="H2909" i="86"/>
  <c r="H2910" i="86"/>
  <c r="H2911" i="86"/>
  <c r="H2912" i="86"/>
  <c r="H2913" i="86"/>
  <c r="H2914" i="86"/>
  <c r="H2915" i="86"/>
  <c r="H2916" i="86"/>
  <c r="H2917" i="86"/>
  <c r="H2918" i="86"/>
  <c r="H2919" i="86"/>
  <c r="H2920" i="86"/>
  <c r="H2921" i="86"/>
  <c r="H2922" i="86"/>
  <c r="H2923" i="86"/>
  <c r="H2924" i="86"/>
  <c r="H2925" i="86"/>
  <c r="H2926" i="86"/>
  <c r="H2927" i="86"/>
  <c r="H2928" i="86"/>
  <c r="H2929" i="86"/>
  <c r="H2930" i="86"/>
  <c r="H2931" i="86"/>
  <c r="H2932" i="86"/>
  <c r="H2933" i="86"/>
  <c r="H2934" i="86"/>
  <c r="H2935" i="86"/>
  <c r="H2936" i="86"/>
  <c r="H2937" i="86"/>
  <c r="H2938" i="86"/>
  <c r="H2939" i="86"/>
  <c r="H2940" i="86"/>
  <c r="H2941" i="86"/>
  <c r="H2942" i="86"/>
  <c r="H2943" i="86"/>
  <c r="H2944" i="86"/>
  <c r="H2945" i="86"/>
  <c r="H2946" i="86"/>
  <c r="H2947" i="86"/>
  <c r="H2948" i="86"/>
  <c r="H2949" i="86"/>
  <c r="H2950" i="86"/>
  <c r="H2951" i="86"/>
  <c r="H2952" i="86"/>
  <c r="H2953" i="86"/>
  <c r="H2954" i="86"/>
  <c r="H2955" i="86"/>
  <c r="H2956" i="86"/>
  <c r="H2957" i="86"/>
  <c r="H2958" i="86"/>
  <c r="H2959" i="86"/>
  <c r="H2960" i="86"/>
  <c r="H2961" i="86"/>
  <c r="H2962" i="86"/>
  <c r="H2963" i="86"/>
  <c r="H2964" i="86"/>
  <c r="H2965" i="86"/>
  <c r="H2966" i="86"/>
  <c r="H2967" i="86"/>
  <c r="H2968" i="86"/>
  <c r="H2969" i="86"/>
  <c r="H2970" i="86"/>
  <c r="H2971" i="86"/>
  <c r="H2972" i="86"/>
  <c r="H2973" i="86"/>
  <c r="H2974" i="86"/>
  <c r="H2975" i="86"/>
  <c r="H2976" i="86"/>
  <c r="H2977" i="86"/>
  <c r="H2978" i="86"/>
  <c r="H2979" i="86"/>
  <c r="H2980" i="86"/>
  <c r="H2981" i="86"/>
  <c r="H2982" i="86"/>
  <c r="H2983" i="86"/>
  <c r="H2984" i="86"/>
  <c r="H2985" i="86"/>
  <c r="H2986" i="86"/>
  <c r="H2987" i="86"/>
  <c r="H2988" i="86"/>
  <c r="H2989" i="86"/>
  <c r="H2990" i="86"/>
  <c r="H2991" i="86"/>
  <c r="H2992" i="86"/>
  <c r="H2993" i="86"/>
  <c r="H2994" i="86"/>
  <c r="H2995" i="86"/>
  <c r="H2996" i="86"/>
  <c r="H2997" i="86"/>
  <c r="H2998" i="86"/>
  <c r="H2999" i="86"/>
  <c r="H3000" i="86"/>
  <c r="H3001" i="86"/>
  <c r="H3002" i="86"/>
  <c r="H3003" i="86"/>
  <c r="H3004" i="86"/>
  <c r="H3005" i="86"/>
  <c r="H3006" i="86"/>
  <c r="H3007" i="86"/>
  <c r="H3008" i="86"/>
  <c r="H3009" i="86"/>
  <c r="H3010" i="86"/>
  <c r="H3011" i="86"/>
  <c r="H3012" i="86"/>
  <c r="H3013" i="86"/>
  <c r="H3014" i="86"/>
  <c r="H3015" i="86"/>
  <c r="H3016" i="86"/>
  <c r="H3017" i="86"/>
  <c r="H3018" i="86"/>
  <c r="H3019" i="86"/>
  <c r="H3020" i="86"/>
  <c r="H3021" i="86"/>
  <c r="H3022" i="86"/>
  <c r="H3023" i="86"/>
  <c r="H3024" i="86"/>
  <c r="H3025" i="86"/>
  <c r="H3026" i="86"/>
  <c r="H3027" i="86"/>
  <c r="H3028" i="86"/>
  <c r="H3029" i="86"/>
  <c r="H3030" i="86"/>
  <c r="H3031" i="86"/>
  <c r="H3032" i="86"/>
  <c r="H3033" i="86"/>
  <c r="H3034" i="86"/>
  <c r="H3035" i="86"/>
  <c r="H3036" i="86"/>
  <c r="H3037" i="86"/>
  <c r="H3038" i="86"/>
  <c r="H3039" i="86"/>
  <c r="H3040" i="86"/>
  <c r="H3041" i="86"/>
  <c r="H3042" i="86"/>
  <c r="H3043" i="86"/>
  <c r="H3044" i="86"/>
  <c r="H3045" i="86"/>
  <c r="H3046" i="86"/>
  <c r="H3047" i="86"/>
  <c r="H3048" i="86"/>
  <c r="H3049" i="86"/>
  <c r="H3050" i="86"/>
  <c r="H3051" i="86"/>
  <c r="H3052" i="86"/>
  <c r="H3053" i="86"/>
  <c r="H3054" i="86"/>
  <c r="H3055" i="86"/>
  <c r="H3056" i="86"/>
  <c r="H3057" i="86"/>
  <c r="H3058" i="86"/>
  <c r="H3059" i="86"/>
  <c r="H3060" i="86"/>
  <c r="H3061" i="86"/>
  <c r="H3062" i="86"/>
  <c r="H3063" i="86"/>
  <c r="H3064" i="86"/>
  <c r="H3065" i="86"/>
  <c r="H3066" i="86"/>
  <c r="H3067" i="86"/>
  <c r="H3068" i="86"/>
  <c r="H3069" i="86"/>
  <c r="H3070" i="86"/>
  <c r="H3071" i="86"/>
  <c r="H3072" i="86"/>
  <c r="H3073" i="86"/>
  <c r="H3074" i="86"/>
  <c r="H3075" i="86"/>
  <c r="H3076" i="86"/>
  <c r="H3077" i="86"/>
  <c r="H3078" i="86"/>
  <c r="H3079" i="86"/>
  <c r="H3080" i="86"/>
  <c r="H3081" i="86"/>
  <c r="H3082" i="86"/>
  <c r="H3083" i="86"/>
  <c r="H3084" i="86"/>
  <c r="H2" i="86"/>
  <c r="D1776" i="85"/>
  <c r="C1776" i="85" s="1"/>
  <c r="D1474" i="85"/>
  <c r="C1474" i="85" s="1"/>
  <c r="D1349" i="85"/>
  <c r="C1349" i="85" s="1"/>
  <c r="C1094" i="85"/>
  <c r="D1095" i="85"/>
  <c r="C1095" i="85" s="1"/>
  <c r="D1545" i="85"/>
  <c r="C1545" i="85" s="1"/>
  <c r="D1472" i="85"/>
  <c r="C1472" i="85" s="1"/>
  <c r="D1089" i="85"/>
  <c r="C1089" i="85" s="1"/>
  <c r="D1098" i="85"/>
  <c r="C1098" i="85" s="1"/>
  <c r="D754" i="85"/>
  <c r="C754" i="85" s="1"/>
  <c r="D755" i="85"/>
  <c r="C755" i="85" s="1"/>
  <c r="D1211" i="85"/>
  <c r="C1211" i="85" s="1"/>
  <c r="D1233" i="85"/>
  <c r="C1233" i="85" s="1"/>
  <c r="D1351" i="85"/>
  <c r="C1351" i="85" s="1"/>
  <c r="D1142" i="85"/>
  <c r="C1142" i="85" s="1"/>
  <c r="D891" i="85"/>
  <c r="C891" i="85" s="1"/>
  <c r="D1600" i="85"/>
  <c r="C1600" i="85" s="1"/>
  <c r="D742" i="85"/>
  <c r="C742" i="85" s="1"/>
  <c r="D1274" i="85"/>
  <c r="C1274" i="85" s="1"/>
  <c r="D1048" i="85"/>
  <c r="C1048" i="85" s="1"/>
  <c r="D1675" i="85"/>
  <c r="C1675" i="85" s="1"/>
  <c r="D1444" i="85"/>
  <c r="C1444" i="85" s="1"/>
  <c r="D782" i="85"/>
  <c r="C782" i="85" s="1"/>
  <c r="D783" i="85"/>
  <c r="C783" i="85" s="1"/>
  <c r="D1670" i="85"/>
  <c r="C1670" i="85" s="1"/>
  <c r="D1595" i="85"/>
  <c r="C1595" i="85" s="1"/>
  <c r="D719" i="85"/>
  <c r="C719" i="85" s="1"/>
  <c r="D720" i="85"/>
  <c r="C720" i="85" s="1"/>
  <c r="D1554" i="85"/>
  <c r="C1554" i="85" s="1"/>
  <c r="D1700" i="85"/>
  <c r="C1700" i="85" s="1"/>
  <c r="D942" i="85"/>
  <c r="C942" i="85" s="1"/>
  <c r="D1066" i="85"/>
  <c r="C1066" i="85" s="1"/>
  <c r="D896" i="85"/>
  <c r="C896" i="85" s="1"/>
  <c r="D897" i="85"/>
  <c r="C897" i="85" s="1"/>
  <c r="D2127" i="85"/>
  <c r="C2127" i="85" s="1"/>
  <c r="D1084" i="85"/>
  <c r="C1084" i="85" s="1"/>
  <c r="D1236" i="85"/>
  <c r="C1236" i="85" s="1"/>
  <c r="D1943" i="85"/>
  <c r="C1943" i="85" s="1"/>
  <c r="D2086" i="85"/>
  <c r="C2086" i="85" s="1"/>
  <c r="D828" i="85"/>
  <c r="C828" i="85" s="1"/>
  <c r="D1162" i="85"/>
  <c r="C1162" i="85" s="1"/>
  <c r="D1163" i="85"/>
  <c r="C1163" i="85" s="1"/>
  <c r="D1087" i="85"/>
  <c r="C1087" i="85" s="1"/>
  <c r="D1018" i="85"/>
  <c r="C1018" i="85" s="1"/>
  <c r="D997" i="85"/>
  <c r="C997" i="85" s="1"/>
  <c r="D1328" i="85"/>
  <c r="C1328" i="85" s="1"/>
  <c r="D847" i="85"/>
  <c r="C847" i="85" s="1"/>
  <c r="D1609" i="85"/>
  <c r="C1609" i="85" s="1"/>
  <c r="D1468" i="85"/>
  <c r="C1468" i="85" s="1"/>
  <c r="D933" i="85"/>
  <c r="C933" i="85" s="1"/>
  <c r="D1241" i="85"/>
  <c r="C1241" i="85" s="1"/>
  <c r="D1072" i="85"/>
  <c r="C1072" i="85" s="1"/>
  <c r="D561" i="85"/>
  <c r="C561" i="85" s="1"/>
  <c r="D1322" i="85"/>
  <c r="C1322" i="85" s="1"/>
  <c r="D1250" i="85"/>
  <c r="C1250" i="85" s="1"/>
  <c r="D1376" i="85"/>
  <c r="C1376" i="85" s="1"/>
  <c r="D1007" i="85"/>
  <c r="C1007" i="85" s="1"/>
  <c r="D1315" i="85"/>
  <c r="C1315" i="85" s="1"/>
  <c r="D1206" i="85"/>
  <c r="C1206" i="85" s="1"/>
  <c r="D1570" i="85"/>
  <c r="C1570" i="85" s="1"/>
  <c r="D998" i="85"/>
  <c r="C998" i="85" s="1"/>
  <c r="D1420" i="85"/>
  <c r="C1420" i="85" s="1"/>
  <c r="D1093" i="85"/>
  <c r="C1093" i="85" s="1"/>
  <c r="D936" i="85"/>
  <c r="C936" i="85" s="1"/>
  <c r="D1291" i="85"/>
  <c r="C1291" i="85" s="1"/>
  <c r="D1141" i="85"/>
  <c r="C1141" i="85" s="1"/>
  <c r="D1199" i="85"/>
  <c r="C1199" i="85" s="1"/>
  <c r="D1346" i="85"/>
  <c r="C1346" i="85" s="1"/>
  <c r="D1097" i="85"/>
  <c r="C1097" i="85" s="1"/>
  <c r="D1239" i="85"/>
  <c r="C1239" i="85" s="1"/>
  <c r="D1254" i="85"/>
  <c r="C1254" i="85" s="1"/>
  <c r="D1082" i="85"/>
  <c r="C1082" i="85" s="1"/>
  <c r="D1083" i="85"/>
  <c r="C1083" i="85" s="1"/>
  <c r="D3065" i="85"/>
  <c r="C3065" i="85" s="1"/>
  <c r="D3118" i="85"/>
  <c r="C3118" i="85" s="1"/>
  <c r="D3034" i="85"/>
  <c r="C3034" i="85" s="1"/>
  <c r="D2984" i="85"/>
  <c r="C2984" i="85" s="1"/>
  <c r="D3084" i="85"/>
  <c r="C3084" i="85" s="1"/>
  <c r="D3129" i="85"/>
  <c r="C3129" i="85" s="1"/>
  <c r="D3044" i="85"/>
  <c r="C3044" i="85" s="1"/>
  <c r="D3039" i="85"/>
  <c r="C3039" i="85" s="1"/>
  <c r="D3100" i="85"/>
  <c r="C3100" i="85" s="1"/>
  <c r="D3028" i="85"/>
  <c r="C3028" i="85" s="1"/>
  <c r="D3119" i="85"/>
  <c r="C3119" i="85" s="1"/>
  <c r="D3027" i="85"/>
  <c r="C3027" i="85" s="1"/>
  <c r="D3097" i="85"/>
  <c r="C3097" i="85" s="1"/>
  <c r="D3098" i="85"/>
  <c r="C3098" i="85" s="1"/>
  <c r="D3024" i="85"/>
  <c r="C3024" i="85" s="1"/>
  <c r="D3055" i="85"/>
  <c r="C3055" i="85" s="1"/>
  <c r="D2853" i="85"/>
  <c r="C2853" i="85" s="1"/>
  <c r="D2480" i="85"/>
  <c r="C2480" i="85" s="1"/>
  <c r="D2420" i="85"/>
  <c r="C2420" i="85" s="1"/>
  <c r="D2736" i="85"/>
  <c r="C2736" i="85" s="1"/>
  <c r="D2675" i="85"/>
  <c r="C2675" i="85" s="1"/>
  <c r="D2423" i="85"/>
  <c r="C2423" i="85" s="1"/>
  <c r="D2220" i="85"/>
  <c r="C2220" i="85" s="1"/>
  <c r="D2752" i="85"/>
  <c r="C2752" i="85" s="1"/>
  <c r="D2844" i="85"/>
  <c r="C2844" i="85" s="1"/>
  <c r="D2058" i="85"/>
  <c r="C2058" i="85" s="1"/>
  <c r="D2686" i="85"/>
  <c r="C2686" i="85" s="1"/>
  <c r="D2627" i="85"/>
  <c r="C2627" i="85" s="1"/>
  <c r="D2610" i="85"/>
  <c r="C2610" i="85" s="1"/>
  <c r="D2208" i="85"/>
  <c r="C2208" i="85" s="1"/>
  <c r="D2384" i="85"/>
  <c r="C2384" i="85" s="1"/>
  <c r="D2622" i="85"/>
  <c r="C2622" i="85" s="1"/>
  <c r="D2778" i="85"/>
  <c r="C2778" i="85" s="1"/>
  <c r="D2741" i="85"/>
  <c r="C2741" i="85" s="1"/>
  <c r="D2709" i="85"/>
  <c r="C2709" i="85" s="1"/>
  <c r="D2236" i="85"/>
  <c r="C2236" i="85" s="1"/>
  <c r="D2758" i="85"/>
  <c r="C2758" i="85" s="1"/>
  <c r="D2626" i="85"/>
  <c r="C2626" i="85" s="1"/>
  <c r="D2620" i="85"/>
  <c r="C2620" i="85" s="1"/>
  <c r="D2662" i="85"/>
  <c r="C2662" i="85" s="1"/>
  <c r="D2586" i="85"/>
  <c r="C2586" i="85" s="1"/>
  <c r="D2187" i="85"/>
  <c r="C2187" i="85" s="1"/>
  <c r="D2279" i="85"/>
  <c r="C2279" i="85" s="1"/>
  <c r="D2637" i="85"/>
  <c r="C2637" i="85" s="1"/>
  <c r="D2647" i="85"/>
  <c r="C2647" i="85" s="1"/>
  <c r="D2148" i="85"/>
  <c r="C2148" i="85" s="1"/>
  <c r="D2324" i="85"/>
  <c r="C2324" i="85" s="1"/>
  <c r="D2698" i="85"/>
  <c r="C2698" i="85" s="1"/>
  <c r="D2161" i="85"/>
  <c r="C2161" i="85" s="1"/>
  <c r="D2885" i="85"/>
  <c r="C2885" i="85" s="1"/>
  <c r="D2764" i="85"/>
  <c r="C2764" i="85" s="1"/>
  <c r="D2607" i="85"/>
  <c r="C2607" i="85" s="1"/>
  <c r="D2775" i="85"/>
  <c r="C2775" i="85" s="1"/>
  <c r="D2581" i="85"/>
  <c r="C2581" i="85" s="1"/>
  <c r="D2842" i="85"/>
  <c r="C2842" i="85" s="1"/>
  <c r="D2795" i="85"/>
  <c r="C2795" i="85" s="1"/>
  <c r="D2786" i="85"/>
  <c r="C2786" i="85" s="1"/>
  <c r="D2379" i="85"/>
  <c r="C2379" i="85" s="1"/>
  <c r="D2642" i="85"/>
  <c r="C2642" i="85" s="1"/>
  <c r="D2623" i="85"/>
  <c r="C2623" i="85" s="1"/>
  <c r="D2576" i="85"/>
  <c r="C2576" i="85" s="1"/>
  <c r="D2617" i="85"/>
  <c r="C2617" i="85" s="1"/>
  <c r="D2530" i="85"/>
  <c r="C2530" i="85" s="1"/>
  <c r="D2651" i="85"/>
  <c r="C2651" i="85" s="1"/>
  <c r="D2228" i="85"/>
  <c r="C2228" i="85" s="1"/>
  <c r="D2186" i="85"/>
  <c r="C2186" i="85" s="1"/>
  <c r="D2408" i="85"/>
  <c r="C2408" i="85" s="1"/>
  <c r="D2200" i="85"/>
  <c r="C2200" i="85" s="1"/>
  <c r="D2217" i="85"/>
  <c r="C2217" i="85" s="1"/>
  <c r="D2930" i="85"/>
  <c r="C2930" i="85" s="1"/>
  <c r="D2356" i="85"/>
  <c r="C2356" i="85" s="1"/>
  <c r="D2792" i="85"/>
  <c r="C2792" i="85" s="1"/>
  <c r="D2234" i="85"/>
  <c r="C2234" i="85" s="1"/>
  <c r="D2061" i="85"/>
  <c r="C2061" i="85" s="1"/>
  <c r="D2599" i="85"/>
  <c r="C2599" i="85" s="1"/>
  <c r="D2562" i="85"/>
  <c r="C2562" i="85" s="1"/>
  <c r="D2561" i="85"/>
  <c r="C2561" i="85" s="1"/>
  <c r="D2323" i="85"/>
  <c r="C2323" i="85" s="1"/>
  <c r="D2512" i="85"/>
  <c r="C2512" i="85" s="1"/>
  <c r="D2543" i="85"/>
  <c r="C2543" i="85" s="1"/>
  <c r="D2591" i="85"/>
  <c r="C2591" i="85" s="1"/>
  <c r="D2366" i="85"/>
  <c r="C2366" i="85" s="1"/>
  <c r="D2556" i="85"/>
  <c r="C2556" i="85" s="1"/>
  <c r="D2704" i="85"/>
  <c r="C2704" i="85" s="1"/>
  <c r="D2318" i="85"/>
  <c r="C2318" i="85" s="1"/>
  <c r="D2155" i="85"/>
  <c r="C2155" i="85" s="1"/>
  <c r="D2178" i="85"/>
  <c r="C2178" i="85" s="1"/>
  <c r="D2661" i="85"/>
  <c r="C2661" i="85" s="1"/>
  <c r="D2360" i="85"/>
  <c r="C2360" i="85" s="1"/>
  <c r="D2582" i="85"/>
  <c r="C2582" i="85" s="1"/>
  <c r="D2188" i="85"/>
  <c r="C2188" i="85" s="1"/>
  <c r="D195" i="85"/>
  <c r="C195" i="85" s="1"/>
  <c r="D1901" i="85"/>
  <c r="C1901" i="85" s="1"/>
  <c r="D174" i="85"/>
  <c r="C174" i="85" s="1"/>
  <c r="D147" i="85"/>
  <c r="C147" i="85" s="1"/>
  <c r="D181" i="85"/>
  <c r="C181" i="85" s="1"/>
  <c r="D165" i="85"/>
  <c r="C165" i="85" s="1"/>
  <c r="D202" i="85"/>
  <c r="C202" i="85" s="1"/>
  <c r="D2169" i="85"/>
  <c r="C2169" i="85" s="1"/>
  <c r="D169" i="85"/>
  <c r="C169" i="85" s="1"/>
  <c r="D182" i="85"/>
  <c r="C182" i="85" s="1"/>
  <c r="D166" i="85"/>
  <c r="C166" i="85" s="1"/>
  <c r="D167" i="85"/>
  <c r="C167" i="85" s="1"/>
  <c r="D2644" i="85"/>
  <c r="C2644" i="85" s="1"/>
  <c r="D328" i="85"/>
  <c r="C328" i="85" s="1"/>
  <c r="D205" i="85"/>
  <c r="C205" i="85" s="1"/>
  <c r="D189" i="85"/>
  <c r="C189" i="85" s="1"/>
  <c r="D190" i="85"/>
  <c r="C190" i="85" s="1"/>
  <c r="D376" i="85"/>
  <c r="C376" i="85" s="1"/>
  <c r="D326" i="85"/>
  <c r="C326" i="85" s="1"/>
  <c r="D192" i="85"/>
  <c r="C192" i="85" s="1"/>
  <c r="D145" i="85"/>
  <c r="C145" i="85" s="1"/>
  <c r="D196" i="85"/>
  <c r="C196" i="85" s="1"/>
  <c r="D241" i="85"/>
  <c r="C241" i="85" s="1"/>
  <c r="D193" i="85"/>
  <c r="C193" i="85" s="1"/>
  <c r="D2970" i="85"/>
  <c r="C2970" i="85" s="1"/>
  <c r="D285" i="85"/>
  <c r="C285" i="85" s="1"/>
  <c r="D213" i="85"/>
  <c r="C213" i="85" s="1"/>
  <c r="D160" i="85"/>
  <c r="C160" i="85" s="1"/>
  <c r="D154" i="85"/>
  <c r="C154" i="85" s="1"/>
  <c r="D226" i="85"/>
  <c r="C226" i="85" s="1"/>
  <c r="D152" i="85"/>
  <c r="C152" i="85" s="1"/>
  <c r="D179" i="85"/>
  <c r="C179" i="85" s="1"/>
  <c r="D2951" i="85"/>
  <c r="C2951" i="85" s="1"/>
  <c r="D1043" i="85"/>
  <c r="C1043" i="85" s="1"/>
  <c r="D223" i="85"/>
  <c r="C223" i="85" s="1"/>
  <c r="D298" i="85"/>
  <c r="C298" i="85" s="1"/>
  <c r="D291" i="85"/>
  <c r="C291" i="85" s="1"/>
  <c r="D130" i="85"/>
  <c r="C130" i="85" s="1"/>
  <c r="D180" i="85"/>
  <c r="C180" i="85" s="1"/>
  <c r="D224" i="85"/>
  <c r="C224" i="85" s="1"/>
  <c r="D142" i="85"/>
  <c r="C142" i="85" s="1"/>
  <c r="D221" i="85"/>
  <c r="C221" i="85" s="1"/>
  <c r="D200" i="85"/>
  <c r="C200" i="85" s="1"/>
  <c r="D163" i="85"/>
  <c r="C163" i="85" s="1"/>
  <c r="D217" i="85"/>
  <c r="C217" i="85" s="1"/>
  <c r="D198" i="85"/>
  <c r="C198" i="85" s="1"/>
  <c r="D2899" i="85"/>
  <c r="C2899" i="85" s="1"/>
  <c r="D188" i="85"/>
  <c r="C188" i="85" s="1"/>
  <c r="D164" i="85"/>
  <c r="C164" i="85" s="1"/>
  <c r="D1033" i="85"/>
  <c r="C1033" i="85" s="1"/>
  <c r="D161" i="85"/>
  <c r="C161" i="85" s="1"/>
  <c r="D249" i="85"/>
  <c r="C249" i="85" s="1"/>
  <c r="D566" i="85"/>
  <c r="C566" i="85" s="1"/>
  <c r="D210" i="85"/>
  <c r="C210" i="85" s="1"/>
  <c r="D207" i="85"/>
  <c r="C207" i="85" s="1"/>
  <c r="D235" i="85"/>
  <c r="C235" i="85" s="1"/>
  <c r="D184" i="85"/>
  <c r="C184" i="85" s="1"/>
  <c r="D146" i="85"/>
  <c r="C146" i="85" s="1"/>
  <c r="D321" i="85"/>
  <c r="C321" i="85" s="1"/>
  <c r="D862" i="85"/>
  <c r="C862" i="85" s="1"/>
  <c r="D348" i="85"/>
  <c r="C348" i="85" s="1"/>
  <c r="D3204" i="85"/>
  <c r="C3204" i="85" s="1"/>
  <c r="D3206" i="85"/>
  <c r="C3206" i="85" s="1"/>
  <c r="D3207" i="85"/>
  <c r="C3207" i="85" s="1"/>
  <c r="D229" i="85"/>
  <c r="C229" i="85" s="1"/>
  <c r="D230" i="85"/>
  <c r="C230" i="85" s="1"/>
  <c r="D3186" i="85"/>
  <c r="C3186" i="85" s="1"/>
  <c r="D3197" i="85"/>
  <c r="C3197" i="85" s="1"/>
  <c r="D289" i="85"/>
  <c r="C289" i="85" s="1"/>
  <c r="D685" i="85"/>
  <c r="C685" i="85" s="1"/>
  <c r="D701" i="85"/>
  <c r="C701" i="85" s="1"/>
  <c r="D3198" i="85"/>
  <c r="C3198" i="85" s="1"/>
  <c r="D3193" i="85"/>
  <c r="C3193" i="85" s="1"/>
  <c r="D3187" i="85"/>
  <c r="C3187" i="85" s="1"/>
  <c r="D301" i="85"/>
  <c r="C301" i="85" s="1"/>
  <c r="D3195" i="85"/>
  <c r="C3195" i="85" s="1"/>
  <c r="D305" i="85"/>
  <c r="C305" i="85" s="1"/>
  <c r="D276" i="85"/>
  <c r="C276" i="85" s="1"/>
  <c r="D3194" i="85"/>
  <c r="C3194" i="85" s="1"/>
  <c r="D3185" i="85"/>
  <c r="C3185" i="85" s="1"/>
  <c r="D3189" i="85"/>
  <c r="C3189" i="85" s="1"/>
  <c r="D303" i="85"/>
  <c r="C303" i="85" s="1"/>
  <c r="D290" i="85"/>
  <c r="C290" i="85" s="1"/>
  <c r="D3167" i="85"/>
  <c r="C3167" i="85" s="1"/>
  <c r="D3199" i="85"/>
  <c r="C3199" i="85" s="1"/>
  <c r="D3196" i="85"/>
  <c r="C3196" i="85" s="1"/>
  <c r="D501" i="85"/>
  <c r="C501" i="85" s="1"/>
  <c r="D3163" i="85"/>
  <c r="C3163" i="85" s="1"/>
  <c r="D254" i="85"/>
  <c r="C254" i="85" s="1"/>
  <c r="D3200" i="85"/>
  <c r="C3200" i="85" s="1"/>
  <c r="D3188" i="85"/>
  <c r="C3188" i="85" s="1"/>
  <c r="D3205" i="85"/>
  <c r="C3205" i="85" s="1"/>
  <c r="D412" i="85"/>
  <c r="C412" i="85" s="1"/>
  <c r="D3160" i="85"/>
  <c r="C3160" i="85" s="1"/>
  <c r="D514" i="85"/>
  <c r="C514" i="85" s="1"/>
  <c r="D3191" i="85"/>
  <c r="C3191" i="85" s="1"/>
  <c r="D3173" i="85"/>
  <c r="C3173" i="85" s="1"/>
  <c r="D358" i="85"/>
  <c r="C358" i="85" s="1"/>
  <c r="D3208" i="85"/>
  <c r="C3208" i="85" s="1"/>
  <c r="D306" i="85"/>
  <c r="C306" i="85" s="1"/>
  <c r="D3201" i="85"/>
  <c r="C3201" i="85" s="1"/>
  <c r="D3192" i="85"/>
  <c r="C3192" i="85" s="1"/>
  <c r="D3181" i="85"/>
  <c r="C3181" i="85" s="1"/>
  <c r="D3202" i="85"/>
  <c r="C3202" i="85" s="1"/>
  <c r="D3179" i="85"/>
  <c r="C3179" i="85" s="1"/>
  <c r="D558" i="85"/>
  <c r="C558" i="85" s="1"/>
  <c r="D3178" i="85"/>
  <c r="C3178" i="85" s="1"/>
  <c r="D261" i="85"/>
  <c r="C261" i="85" s="1"/>
  <c r="D3203" i="85"/>
  <c r="C3203" i="85" s="1"/>
  <c r="D443" i="85"/>
  <c r="C443" i="85" s="1"/>
  <c r="D3177" i="85"/>
  <c r="C3177" i="85" s="1"/>
  <c r="D772" i="85"/>
  <c r="C772" i="85" s="1"/>
  <c r="D215" i="85"/>
  <c r="C215" i="85" s="1"/>
  <c r="D503" i="85"/>
  <c r="C503" i="85" s="1"/>
  <c r="D3184" i="85"/>
  <c r="C3184" i="85" s="1"/>
  <c r="D3190" i="85"/>
  <c r="C3190" i="85" s="1"/>
  <c r="D3175" i="85"/>
  <c r="C3175" i="85" s="1"/>
  <c r="D244" i="85"/>
  <c r="C244" i="85" s="1"/>
  <c r="D406" i="85"/>
  <c r="C406" i="85" s="1"/>
  <c r="D3183" i="85"/>
  <c r="C3183" i="85" s="1"/>
  <c r="D3180" i="85"/>
  <c r="C3180" i="85" s="1"/>
  <c r="D3182" i="85"/>
  <c r="C3182" i="85" s="1"/>
  <c r="D97" i="85"/>
  <c r="C97" i="85" s="1"/>
  <c r="D87" i="85"/>
  <c r="C87" i="85" s="1"/>
  <c r="D100" i="85"/>
  <c r="C100" i="85" s="1"/>
  <c r="D112" i="85"/>
  <c r="C112" i="85" s="1"/>
  <c r="D109" i="85"/>
  <c r="C109" i="85" s="1"/>
  <c r="D111" i="85"/>
  <c r="C111" i="85" s="1"/>
  <c r="D105" i="85"/>
  <c r="C105" i="85" s="1"/>
  <c r="D85" i="85"/>
  <c r="C85" i="85" s="1"/>
  <c r="D917" i="85"/>
  <c r="C917" i="85" s="1"/>
  <c r="D861" i="85"/>
  <c r="C861" i="85" s="1"/>
  <c r="D982" i="85"/>
  <c r="C982" i="85" s="1"/>
  <c r="D1085" i="85"/>
  <c r="C1085" i="85" s="1"/>
  <c r="D1580" i="85"/>
  <c r="C1580" i="85" s="1"/>
  <c r="D201" i="85"/>
  <c r="C201" i="85" s="1"/>
  <c r="D2078" i="85"/>
  <c r="C2078" i="85" s="1"/>
  <c r="D2079" i="85"/>
  <c r="C2079" i="85" s="1"/>
  <c r="D2992" i="85"/>
  <c r="C2992" i="85" s="1"/>
  <c r="D2993" i="85"/>
  <c r="C2993" i="85" s="1"/>
  <c r="D292" i="85"/>
  <c r="C292" i="85" s="1"/>
  <c r="D293" i="85"/>
  <c r="C293" i="85" s="1"/>
  <c r="D252" i="85"/>
  <c r="C252" i="85" s="1"/>
  <c r="D1608" i="85"/>
  <c r="C1608" i="85" s="1"/>
  <c r="D3069" i="85"/>
  <c r="C3069" i="85" s="1"/>
  <c r="D3072" i="85"/>
  <c r="C3072" i="85" s="1"/>
  <c r="D2985" i="85"/>
  <c r="C2985" i="85" s="1"/>
  <c r="D3054" i="85"/>
  <c r="C3054" i="85" s="1"/>
  <c r="D218" i="85"/>
  <c r="C218" i="85" s="1"/>
  <c r="D219" i="85"/>
  <c r="C219" i="85" s="1"/>
  <c r="D279" i="85"/>
  <c r="C279" i="85" s="1"/>
  <c r="D3013" i="85"/>
  <c r="C3013" i="85" s="1"/>
  <c r="D3104" i="85"/>
  <c r="C3104" i="85" s="1"/>
  <c r="D1851" i="85"/>
  <c r="C1851" i="85" s="1"/>
  <c r="D233" i="85"/>
  <c r="C233" i="85" s="1"/>
  <c r="D234" i="85"/>
  <c r="C234" i="85" s="1"/>
  <c r="D1306" i="85"/>
  <c r="C1306" i="85" s="1"/>
  <c r="D2978" i="85"/>
  <c r="C2978" i="85" s="1"/>
  <c r="D3008" i="85"/>
  <c r="C3008" i="85" s="1"/>
  <c r="D3078" i="85"/>
  <c r="C3078" i="85" s="1"/>
  <c r="D1868" i="85"/>
  <c r="C1868" i="85" s="1"/>
  <c r="D1422" i="85"/>
  <c r="C1422" i="85" s="1"/>
  <c r="D3079" i="85"/>
  <c r="C3079" i="85" s="1"/>
  <c r="D3080" i="85"/>
  <c r="C3080" i="85" s="1"/>
  <c r="D3062" i="85"/>
  <c r="C3062" i="85" s="1"/>
  <c r="D3063" i="85"/>
  <c r="C3063" i="85" s="1"/>
  <c r="D3051" i="85"/>
  <c r="C3051" i="85" s="1"/>
  <c r="D1892" i="85"/>
  <c r="C1892" i="85" s="1"/>
  <c r="D1893" i="85"/>
  <c r="C1893" i="85" s="1"/>
  <c r="D898" i="85"/>
  <c r="C898" i="85" s="1"/>
  <c r="D899" i="85"/>
  <c r="C899" i="85" s="1"/>
  <c r="D1989" i="85"/>
  <c r="C1989" i="85" s="1"/>
  <c r="D248" i="85"/>
  <c r="C248" i="85" s="1"/>
  <c r="D2053" i="85"/>
  <c r="C2053" i="85" s="1"/>
  <c r="D1193" i="85"/>
  <c r="C1193" i="85" s="1"/>
  <c r="D2991" i="85"/>
  <c r="C2991" i="85" s="1"/>
  <c r="D1809" i="85"/>
  <c r="C1809" i="85" s="1"/>
  <c r="D256" i="85"/>
  <c r="C256" i="85" s="1"/>
  <c r="D311" i="85"/>
  <c r="C311" i="85" s="1"/>
  <c r="D3009" i="85"/>
  <c r="C3009" i="85" s="1"/>
  <c r="D2956" i="85"/>
  <c r="C2956" i="85" s="1"/>
  <c r="D1273" i="85"/>
  <c r="C1273" i="85" s="1"/>
  <c r="D3089" i="85"/>
  <c r="C3089" i="85" s="1"/>
  <c r="D1581" i="85"/>
  <c r="C1581" i="85" s="1"/>
  <c r="D247" i="85"/>
  <c r="C247" i="85" s="1"/>
  <c r="D260" i="85"/>
  <c r="C260" i="85" s="1"/>
  <c r="D2" i="85"/>
  <c r="C2" i="85" s="1"/>
  <c r="D206" i="85"/>
  <c r="C206" i="85" s="1"/>
  <c r="D1930" i="85"/>
  <c r="C1930" i="85" s="1"/>
  <c r="D257" i="85"/>
  <c r="C257" i="85" s="1"/>
  <c r="D258" i="85"/>
  <c r="C258" i="85" s="1"/>
  <c r="D2459" i="85"/>
  <c r="C2459" i="85" s="1"/>
  <c r="D1631" i="85"/>
  <c r="C1631" i="85" s="1"/>
  <c r="D273" i="85"/>
  <c r="C273" i="85" s="1"/>
  <c r="D3042" i="85"/>
  <c r="C3042" i="85" s="1"/>
  <c r="D3043" i="85"/>
  <c r="C3043" i="85" s="1"/>
  <c r="D2381" i="85"/>
  <c r="C2381" i="85" s="1"/>
  <c r="D2382" i="85"/>
  <c r="C2382" i="85" s="1"/>
  <c r="D777" i="85"/>
  <c r="C777" i="85" s="1"/>
  <c r="D778" i="85"/>
  <c r="C778" i="85" s="1"/>
  <c r="D3006" i="85"/>
  <c r="C3006" i="85" s="1"/>
  <c r="D1777" i="85"/>
  <c r="C1777" i="85" s="1"/>
  <c r="D3095" i="85"/>
  <c r="C3095" i="85" s="1"/>
  <c r="D236" i="85"/>
  <c r="C236" i="85" s="1"/>
  <c r="D237" i="85"/>
  <c r="C237" i="85" s="1"/>
  <c r="D253" i="85"/>
  <c r="C253" i="85" s="1"/>
  <c r="D228" i="85"/>
  <c r="C228" i="85" s="1"/>
  <c r="D3060" i="85"/>
  <c r="C3060" i="85" s="1"/>
  <c r="D2982" i="85"/>
  <c r="C2982" i="85" s="1"/>
  <c r="D2983" i="85"/>
  <c r="C2983" i="85" s="1"/>
  <c r="D3021" i="85"/>
  <c r="C3021" i="85" s="1"/>
  <c r="D2974" i="85"/>
  <c r="C2974" i="85" s="1"/>
  <c r="D239" i="85"/>
  <c r="C239" i="85" s="1"/>
  <c r="D240" i="85"/>
  <c r="C240" i="85" s="1"/>
  <c r="D362" i="85"/>
  <c r="C362" i="85" s="1"/>
  <c r="D1769" i="85"/>
  <c r="C1769" i="85" s="1"/>
  <c r="D2093" i="85"/>
  <c r="C2093" i="85" s="1"/>
  <c r="D1827" i="85"/>
  <c r="C1827" i="85" s="1"/>
  <c r="D2113" i="85"/>
  <c r="C2113" i="85" s="1"/>
  <c r="D2041" i="85"/>
  <c r="C2041" i="85" s="1"/>
  <c r="D2222" i="85"/>
  <c r="C2222" i="85" s="1"/>
  <c r="D1483" i="85"/>
  <c r="C1483" i="85" s="1"/>
  <c r="D1265" i="85"/>
  <c r="C1265" i="85" s="1"/>
  <c r="D1342" i="85"/>
  <c r="C1342" i="85" s="1"/>
  <c r="D947" i="85"/>
  <c r="C947" i="85" s="1"/>
  <c r="D2037" i="85"/>
  <c r="C2037" i="85" s="1"/>
  <c r="D2034" i="85"/>
  <c r="C2034" i="85" s="1"/>
  <c r="D1500" i="85"/>
  <c r="C1500" i="85" s="1"/>
  <c r="D1877" i="85"/>
  <c r="C1877" i="85" s="1"/>
  <c r="D1514" i="85"/>
  <c r="C1514" i="85" s="1"/>
  <c r="D2283" i="85"/>
  <c r="C2283" i="85" s="1"/>
  <c r="D1559" i="85"/>
  <c r="C1559" i="85" s="1"/>
  <c r="D1845" i="85"/>
  <c r="C1845" i="85" s="1"/>
  <c r="D1703" i="85"/>
  <c r="C1703" i="85" s="1"/>
  <c r="D1495" i="85"/>
  <c r="C1495" i="85" s="1"/>
  <c r="D2213" i="85"/>
  <c r="C2213" i="85" s="1"/>
  <c r="D1499" i="85"/>
  <c r="C1499" i="85" s="1"/>
  <c r="D1994" i="85"/>
  <c r="C1994" i="85" s="1"/>
  <c r="D1040" i="85"/>
  <c r="C1040" i="85" s="1"/>
  <c r="D687" i="85"/>
  <c r="C687" i="85" s="1"/>
  <c r="D1546" i="85"/>
  <c r="C1546" i="85" s="1"/>
  <c r="D1574" i="85"/>
  <c r="C1574" i="85" s="1"/>
  <c r="D1419" i="85"/>
  <c r="C1419" i="85" s="1"/>
  <c r="D712" i="85"/>
  <c r="C712" i="85" s="1"/>
  <c r="D1070" i="85"/>
  <c r="C1070" i="85" s="1"/>
  <c r="D1234" i="85"/>
  <c r="C1234" i="85" s="1"/>
  <c r="D2011" i="85"/>
  <c r="C2011" i="85" s="1"/>
  <c r="D1451" i="85"/>
  <c r="C1451" i="85" s="1"/>
  <c r="D1869" i="85"/>
  <c r="C1869" i="85" s="1"/>
  <c r="D1441" i="85"/>
  <c r="C1441" i="85" s="1"/>
  <c r="D2131" i="85"/>
  <c r="C2131" i="85" s="1"/>
  <c r="D2051" i="85"/>
  <c r="C2051" i="85" s="1"/>
  <c r="D1592" i="85"/>
  <c r="C1592" i="85" s="1"/>
  <c r="D2189" i="85"/>
  <c r="C2189" i="85" s="1"/>
  <c r="D1059" i="85"/>
  <c r="C1059" i="85" s="1"/>
  <c r="D1674" i="85"/>
  <c r="C1674" i="85" s="1"/>
  <c r="D2098" i="85"/>
  <c r="C2098" i="85" s="1"/>
  <c r="D672" i="85"/>
  <c r="C672" i="85" s="1"/>
  <c r="D1010" i="85"/>
  <c r="C1010" i="85" s="1"/>
  <c r="D1915" i="85"/>
  <c r="C1915" i="85" s="1"/>
  <c r="D1710" i="85"/>
  <c r="C1710" i="85" s="1"/>
  <c r="D1985" i="85"/>
  <c r="C1985" i="85" s="1"/>
  <c r="D2321" i="85"/>
  <c r="C2321" i="85" s="1"/>
  <c r="D2139" i="85"/>
  <c r="C2139" i="85" s="1"/>
  <c r="D1178" i="85"/>
  <c r="C1178" i="85" s="1"/>
  <c r="D2080" i="85"/>
  <c r="C2080" i="85" s="1"/>
  <c r="D1754" i="85"/>
  <c r="C1754" i="85" s="1"/>
  <c r="D1477" i="85"/>
  <c r="C1477" i="85" s="1"/>
  <c r="D1286" i="85"/>
  <c r="C1286" i="85" s="1"/>
  <c r="D1982" i="85"/>
  <c r="C1982" i="85" s="1"/>
  <c r="D1910" i="85"/>
  <c r="C1910" i="85" s="1"/>
  <c r="D657" i="85"/>
  <c r="C657" i="85" s="1"/>
  <c r="D1549" i="85"/>
  <c r="C1549" i="85" s="1"/>
  <c r="D633" i="85"/>
  <c r="C633" i="85" s="1"/>
  <c r="D1354" i="85"/>
  <c r="C1354" i="85" s="1"/>
  <c r="D1367" i="85"/>
  <c r="C1367" i="85" s="1"/>
  <c r="D1247" i="85"/>
  <c r="C1247" i="85" s="1"/>
  <c r="D693" i="85"/>
  <c r="C693" i="85" s="1"/>
  <c r="D1756" i="85"/>
  <c r="C1756" i="85" s="1"/>
  <c r="D1958" i="85"/>
  <c r="C1958" i="85" s="1"/>
  <c r="D688" i="85"/>
  <c r="C688" i="85" s="1"/>
  <c r="D1944" i="85"/>
  <c r="C1944" i="85" s="1"/>
  <c r="D1245" i="85"/>
  <c r="C1245" i="85" s="1"/>
  <c r="D1326" i="85"/>
  <c r="C1326" i="85" s="1"/>
  <c r="D1115" i="85"/>
  <c r="C1115" i="85" s="1"/>
  <c r="D1222" i="85"/>
  <c r="C1222" i="85" s="1"/>
  <c r="D1390" i="85"/>
  <c r="C1390" i="85" s="1"/>
  <c r="D1081" i="85"/>
  <c r="C1081" i="85" s="1"/>
  <c r="D1310" i="85"/>
  <c r="C1310" i="85" s="1"/>
  <c r="D1409" i="85"/>
  <c r="C1409" i="85" s="1"/>
  <c r="D946" i="85"/>
  <c r="C946" i="85" s="1"/>
  <c r="D1552" i="85"/>
  <c r="C1552" i="85" s="1"/>
  <c r="D1780" i="85"/>
  <c r="C1780" i="85" s="1"/>
  <c r="D2085" i="85"/>
  <c r="C2085" i="85" s="1"/>
  <c r="D1350" i="85"/>
  <c r="C1350" i="85" s="1"/>
  <c r="D1494" i="85"/>
  <c r="C1494" i="85" s="1"/>
  <c r="D2092" i="85"/>
  <c r="C2092" i="85" s="1"/>
  <c r="D1870" i="85"/>
  <c r="C1870" i="85" s="1"/>
  <c r="D1972" i="85"/>
  <c r="C1972" i="85" s="1"/>
  <c r="D1872" i="85"/>
  <c r="C1872" i="85" s="1"/>
  <c r="D1425" i="85"/>
  <c r="C1425" i="85" s="1"/>
  <c r="D1264" i="85"/>
  <c r="C1264" i="85" s="1"/>
  <c r="D2014" i="85"/>
  <c r="C2014" i="85" s="1"/>
  <c r="D1786" i="85"/>
  <c r="C1786" i="85" s="1"/>
  <c r="D2138" i="85"/>
  <c r="C2138" i="85" s="1"/>
  <c r="D1774" i="85"/>
  <c r="C1774" i="85" s="1"/>
  <c r="D1225" i="85"/>
  <c r="C1225" i="85" s="1"/>
  <c r="D1806" i="85"/>
  <c r="C1806" i="85" s="1"/>
  <c r="D1904" i="85"/>
  <c r="C1904" i="85" s="1"/>
  <c r="D681" i="85"/>
  <c r="C681" i="85" s="1"/>
  <c r="D1791" i="85"/>
  <c r="C1791" i="85" s="1"/>
  <c r="D1382" i="85"/>
  <c r="C1382" i="85" s="1"/>
  <c r="D1601" i="85"/>
  <c r="C1601" i="85" s="1"/>
  <c r="D1504" i="85"/>
  <c r="C1504" i="85" s="1"/>
  <c r="D2007" i="85"/>
  <c r="C2007" i="85" s="1"/>
  <c r="D1528" i="85"/>
  <c r="C1528" i="85" s="1"/>
  <c r="D2100" i="85"/>
  <c r="C2100" i="85" s="1"/>
  <c r="D1963" i="85"/>
  <c r="C1963" i="85" s="1"/>
  <c r="D1284" i="85"/>
  <c r="C1284" i="85" s="1"/>
  <c r="D2096" i="85"/>
  <c r="C2096" i="85" s="1"/>
  <c r="D1375" i="85"/>
  <c r="C1375" i="85" s="1"/>
  <c r="D666" i="85"/>
  <c r="C666" i="85" s="1"/>
  <c r="D1461" i="85"/>
  <c r="C1461" i="85" s="1"/>
  <c r="D1200" i="85"/>
  <c r="C1200" i="85" s="1"/>
  <c r="D1287" i="85"/>
  <c r="C1287" i="85" s="1"/>
  <c r="D1224" i="85"/>
  <c r="C1224" i="85" s="1"/>
  <c r="D851" i="85"/>
  <c r="C851" i="85" s="1"/>
  <c r="D2026" i="85"/>
  <c r="C2026" i="85" s="1"/>
  <c r="D959" i="85"/>
  <c r="C959" i="85" s="1"/>
  <c r="D2028" i="85"/>
  <c r="C2028" i="85" s="1"/>
  <c r="D1379" i="85"/>
  <c r="C1379" i="85" s="1"/>
  <c r="D1036" i="85"/>
  <c r="C1036" i="85" s="1"/>
  <c r="D2030" i="85"/>
  <c r="C2030" i="85" s="1"/>
  <c r="D1285" i="85"/>
  <c r="C1285" i="85" s="1"/>
  <c r="D1585" i="85"/>
  <c r="C1585" i="85" s="1"/>
  <c r="D874" i="85"/>
  <c r="C874" i="85" s="1"/>
  <c r="D1739" i="85"/>
  <c r="C1739" i="85" s="1"/>
  <c r="D1666" i="85"/>
  <c r="C1666" i="85" s="1"/>
  <c r="D1460" i="85"/>
  <c r="C1460" i="85" s="1"/>
  <c r="D1751" i="85"/>
  <c r="C1751" i="85" s="1"/>
  <c r="D1882" i="85"/>
  <c r="C1882" i="85" s="1"/>
  <c r="D2219" i="85"/>
  <c r="C2219" i="85" s="1"/>
  <c r="D1589" i="85"/>
  <c r="C1589" i="85" s="1"/>
  <c r="D1223" i="85"/>
  <c r="C1223" i="85" s="1"/>
  <c r="D1578" i="85"/>
  <c r="C1578" i="85" s="1"/>
  <c r="D1980" i="85"/>
  <c r="C1980" i="85" s="1"/>
  <c r="D1473" i="85"/>
  <c r="C1473" i="85" s="1"/>
  <c r="D1314" i="85"/>
  <c r="C1314" i="85" s="1"/>
  <c r="D1938" i="85"/>
  <c r="C1938" i="85" s="1"/>
  <c r="D1637" i="85"/>
  <c r="C1637" i="85" s="1"/>
  <c r="D2021" i="85"/>
  <c r="C2021" i="85" s="1"/>
  <c r="D2088" i="85"/>
  <c r="C2088" i="85" s="1"/>
  <c r="D1976" i="85"/>
  <c r="C1976" i="85" s="1"/>
  <c r="D2210" i="85"/>
  <c r="C2210" i="85" s="1"/>
  <c r="D1993" i="85"/>
  <c r="C1993" i="85" s="1"/>
  <c r="D789" i="85"/>
  <c r="C789" i="85" s="1"/>
  <c r="D2055" i="85"/>
  <c r="C2055" i="85" s="1"/>
  <c r="D1154" i="85"/>
  <c r="C1154" i="85" s="1"/>
  <c r="D2089" i="85"/>
  <c r="C2089" i="85" s="1"/>
  <c r="D1678" i="85"/>
  <c r="C1678" i="85" s="1"/>
  <c r="D624" i="85"/>
  <c r="C624" i="85" s="1"/>
  <c r="D1429" i="85"/>
  <c r="C1429" i="85" s="1"/>
  <c r="D476" i="85"/>
  <c r="C476" i="85" s="1"/>
  <c r="D1364" i="85"/>
  <c r="C1364" i="85" s="1"/>
  <c r="D1522" i="85"/>
  <c r="C1522" i="85" s="1"/>
  <c r="D1632" i="85"/>
  <c r="C1632" i="85" s="1"/>
  <c r="D2022" i="85"/>
  <c r="C2022" i="85" s="1"/>
  <c r="D1742" i="85"/>
  <c r="C1742" i="85" s="1"/>
  <c r="D1850" i="85"/>
  <c r="C1850" i="85" s="1"/>
  <c r="D2087" i="85"/>
  <c r="C2087" i="85" s="1"/>
  <c r="D977" i="85"/>
  <c r="C977" i="85" s="1"/>
  <c r="D675" i="85"/>
  <c r="C675" i="85" s="1"/>
  <c r="D2065" i="85"/>
  <c r="C2065" i="85" s="1"/>
  <c r="D1292" i="85"/>
  <c r="C1292" i="85" s="1"/>
  <c r="D1647" i="85"/>
  <c r="C1647" i="85" s="1"/>
  <c r="D1998" i="85"/>
  <c r="C1998" i="85" s="1"/>
  <c r="D2557" i="85"/>
  <c r="C2557" i="85" s="1"/>
  <c r="D1304" i="85"/>
  <c r="C1304" i="85" s="1"/>
  <c r="D3007" i="85"/>
  <c r="C3007" i="85" s="1"/>
  <c r="D2990" i="85"/>
  <c r="C2990" i="85" s="1"/>
  <c r="D171" i="85"/>
  <c r="C171" i="85" s="1"/>
  <c r="D3035" i="85"/>
  <c r="C3035" i="85" s="1"/>
  <c r="D2762" i="85"/>
  <c r="C2762" i="85" s="1"/>
  <c r="D2172" i="85"/>
  <c r="C2172" i="85" s="1"/>
  <c r="D159" i="85"/>
  <c r="C159" i="85" s="1"/>
  <c r="D2998" i="85"/>
  <c r="C2998" i="85" s="1"/>
  <c r="D222" i="85"/>
  <c r="C222" i="85" s="1"/>
  <c r="D2767" i="85"/>
  <c r="C2767" i="85" s="1"/>
  <c r="D2765" i="85"/>
  <c r="C2765" i="85" s="1"/>
  <c r="D2404" i="85"/>
  <c r="C2404" i="85" s="1"/>
  <c r="D2976" i="85"/>
  <c r="C2976" i="85" s="1"/>
  <c r="D2352" i="85"/>
  <c r="C2352" i="85" s="1"/>
  <c r="D2967" i="85"/>
  <c r="C2967" i="85" s="1"/>
  <c r="D208" i="85"/>
  <c r="C208" i="85" s="1"/>
  <c r="D2438" i="85"/>
  <c r="C2438" i="85" s="1"/>
  <c r="D2726" i="85"/>
  <c r="C2726" i="85" s="1"/>
  <c r="D3001" i="85"/>
  <c r="C3001" i="85" s="1"/>
  <c r="D2966" i="85"/>
  <c r="C2966" i="85" s="1"/>
  <c r="D2416" i="85"/>
  <c r="C2416" i="85" s="1"/>
  <c r="D2750" i="85"/>
  <c r="C2750" i="85" s="1"/>
  <c r="D589" i="85"/>
  <c r="C589" i="85" s="1"/>
  <c r="D3023" i="85"/>
  <c r="C3023" i="85" s="1"/>
  <c r="D2714" i="85"/>
  <c r="C2714" i="85" s="1"/>
  <c r="D185" i="85"/>
  <c r="C185" i="85" s="1"/>
  <c r="D209" i="85"/>
  <c r="C209" i="85" s="1"/>
  <c r="D1734" i="85"/>
  <c r="C1734" i="85" s="1"/>
  <c r="D225" i="85"/>
  <c r="C225" i="85" s="1"/>
  <c r="D2833" i="85"/>
  <c r="C2833" i="85" s="1"/>
  <c r="D2977" i="85"/>
  <c r="C2977" i="85" s="1"/>
  <c r="D2785" i="85"/>
  <c r="C2785" i="85" s="1"/>
  <c r="D227" i="85"/>
  <c r="C227" i="85" s="1"/>
  <c r="D3061" i="85"/>
  <c r="C3061" i="85" s="1"/>
  <c r="D2768" i="85"/>
  <c r="C2768" i="85" s="1"/>
  <c r="D2330" i="85"/>
  <c r="C2330" i="85" s="1"/>
  <c r="D3026" i="85"/>
  <c r="C3026" i="85" s="1"/>
  <c r="D197" i="85"/>
  <c r="C197" i="85" s="1"/>
  <c r="D2957" i="85"/>
  <c r="C2957" i="85" s="1"/>
  <c r="D2693" i="85"/>
  <c r="C2693" i="85" s="1"/>
  <c r="D1862" i="85"/>
  <c r="C1862" i="85" s="1"/>
  <c r="D1848" i="85"/>
  <c r="C1848" i="85" s="1"/>
  <c r="D2369" i="85"/>
  <c r="C2369" i="85" s="1"/>
  <c r="D2285" i="85"/>
  <c r="C2285" i="85" s="1"/>
  <c r="D2328" i="85"/>
  <c r="C2328" i="85" s="1"/>
  <c r="D770" i="85"/>
  <c r="C770" i="85" s="1"/>
  <c r="D2280" i="85"/>
  <c r="C2280" i="85" s="1"/>
  <c r="D2049" i="85"/>
  <c r="C2049" i="85" s="1"/>
  <c r="D2286" i="85"/>
  <c r="C2286" i="85" s="1"/>
  <c r="D2179" i="85"/>
  <c r="C2179" i="85" s="1"/>
  <c r="D2180" i="85"/>
  <c r="C2180" i="85" s="1"/>
  <c r="D1828" i="85"/>
  <c r="C1828" i="85" s="1"/>
  <c r="D2248" i="85"/>
  <c r="C2248" i="85" s="1"/>
  <c r="D2249" i="85"/>
  <c r="C2249" i="85" s="1"/>
  <c r="D2201" i="85"/>
  <c r="C2201" i="85" s="1"/>
  <c r="D2261" i="85"/>
  <c r="C2261" i="85" s="1"/>
  <c r="D2262" i="85"/>
  <c r="C2262" i="85" s="1"/>
  <c r="D2243" i="85"/>
  <c r="C2243" i="85" s="1"/>
  <c r="D2184" i="85"/>
  <c r="C2184" i="85" s="1"/>
  <c r="D2355" i="85"/>
  <c r="C2355" i="85" s="1"/>
  <c r="D2333" i="85"/>
  <c r="C2333" i="85" s="1"/>
  <c r="D673" i="85"/>
  <c r="C673" i="85" s="1"/>
  <c r="D2193" i="85"/>
  <c r="C2193" i="85" s="1"/>
  <c r="D2194" i="85"/>
  <c r="C2194" i="85" s="1"/>
  <c r="D2108" i="85"/>
  <c r="C2108" i="85" s="1"/>
  <c r="D2258" i="85"/>
  <c r="C2258" i="85" s="1"/>
  <c r="D759" i="85"/>
  <c r="C759" i="85" s="1"/>
  <c r="D2252" i="85"/>
  <c r="C2252" i="85" s="1"/>
  <c r="D612" i="85"/>
  <c r="C612" i="85" s="1"/>
  <c r="D2163" i="85"/>
  <c r="C2163" i="85" s="1"/>
  <c r="D2218" i="85"/>
  <c r="C2218" i="85" s="1"/>
  <c r="D2142" i="85"/>
  <c r="C2142" i="85" s="1"/>
  <c r="D2175" i="85"/>
  <c r="C2175" i="85" s="1"/>
  <c r="D2176" i="85"/>
  <c r="C2176" i="85" s="1"/>
  <c r="D2050" i="85"/>
  <c r="C2050" i="85" s="1"/>
  <c r="D2392" i="85"/>
  <c r="C2392" i="85" s="1"/>
  <c r="D2393" i="85"/>
  <c r="C2393" i="85" s="1"/>
  <c r="D2164" i="85"/>
  <c r="C2164" i="85" s="1"/>
  <c r="D2165" i="85"/>
  <c r="C2165" i="85" s="1"/>
  <c r="D2226" i="85"/>
  <c r="C2226" i="85" s="1"/>
  <c r="D2227" i="85"/>
  <c r="C2227" i="85" s="1"/>
  <c r="D2325" i="85"/>
  <c r="C2325" i="85" s="1"/>
  <c r="D2326" i="85"/>
  <c r="C2326" i="85" s="1"/>
  <c r="D818" i="85"/>
  <c r="C818" i="85" s="1"/>
  <c r="D2296" i="85"/>
  <c r="C2296" i="85" s="1"/>
  <c r="D2391" i="85"/>
  <c r="C2391" i="85" s="1"/>
  <c r="D2353" i="85"/>
  <c r="C2353" i="85" s="1"/>
  <c r="D2263" i="85"/>
  <c r="C2263" i="85" s="1"/>
  <c r="D2128" i="85"/>
  <c r="C2128" i="85" s="1"/>
  <c r="D2062" i="85"/>
  <c r="C2062" i="85" s="1"/>
  <c r="D2063" i="85"/>
  <c r="C2063" i="85" s="1"/>
  <c r="D2064" i="85"/>
  <c r="C2064" i="85" s="1"/>
  <c r="D2442" i="85"/>
  <c r="C2442" i="85" s="1"/>
  <c r="D2443" i="85"/>
  <c r="C2443" i="85" s="1"/>
  <c r="D2150" i="85"/>
  <c r="C2150" i="85" s="1"/>
  <c r="D2389" i="85"/>
  <c r="C2389" i="85" s="1"/>
  <c r="D2390" i="85"/>
  <c r="C2390" i="85" s="1"/>
  <c r="D2490" i="85"/>
  <c r="C2490" i="85" s="1"/>
  <c r="D1879" i="85"/>
  <c r="C1879" i="85" s="1"/>
  <c r="D2282" i="85"/>
  <c r="C2282" i="85" s="1"/>
  <c r="D771" i="85"/>
  <c r="C771" i="85" s="1"/>
  <c r="D752" i="85"/>
  <c r="C752" i="85" s="1"/>
  <c r="D766" i="85"/>
  <c r="C766" i="85" s="1"/>
  <c r="D2104" i="85"/>
  <c r="C2104" i="85" s="1"/>
  <c r="D2105" i="85"/>
  <c r="C2105" i="85" s="1"/>
  <c r="D2019" i="85"/>
  <c r="C2019" i="85" s="1"/>
  <c r="D659" i="85"/>
  <c r="C659" i="85" s="1"/>
  <c r="D2129" i="85"/>
  <c r="C2129" i="85" s="1"/>
  <c r="D2130" i="85"/>
  <c r="C2130" i="85" s="1"/>
  <c r="D606" i="85"/>
  <c r="C606" i="85" s="1"/>
  <c r="D895" i="85"/>
  <c r="C895" i="85" s="1"/>
  <c r="D2298" i="85"/>
  <c r="C2298" i="85" s="1"/>
  <c r="D2166" i="85"/>
  <c r="C2166" i="85" s="1"/>
  <c r="D2167" i="85"/>
  <c r="C2167" i="85" s="1"/>
  <c r="D2162" i="85"/>
  <c r="C2162" i="85" s="1"/>
  <c r="D2297" i="85"/>
  <c r="C2297" i="85" s="1"/>
  <c r="D2202" i="85"/>
  <c r="C2202" i="85" s="1"/>
  <c r="D2044" i="85"/>
  <c r="C2044" i="85" s="1"/>
  <c r="D2370" i="85"/>
  <c r="C2370" i="85" s="1"/>
  <c r="D2531" i="85"/>
  <c r="C2531" i="85" s="1"/>
  <c r="D2532" i="85"/>
  <c r="C2532" i="85" s="1"/>
  <c r="D2287" i="85"/>
  <c r="C2287" i="85" s="1"/>
  <c r="D2288" i="85"/>
  <c r="C2288" i="85" s="1"/>
  <c r="D677" i="85"/>
  <c r="C677" i="85" s="1"/>
  <c r="D2365" i="85"/>
  <c r="C2365" i="85" s="1"/>
  <c r="D2400" i="85"/>
  <c r="C2400" i="85" s="1"/>
  <c r="D2010" i="85"/>
  <c r="C2010" i="85" s="1"/>
  <c r="D2523" i="85"/>
  <c r="C2523" i="85" s="1"/>
  <c r="D2115" i="85"/>
  <c r="C2115" i="85" s="1"/>
  <c r="D2116" i="85"/>
  <c r="C2116" i="85" s="1"/>
  <c r="D2510" i="85"/>
  <c r="C2510" i="85" s="1"/>
  <c r="D2245" i="85"/>
  <c r="C2245" i="85" s="1"/>
  <c r="D647" i="85"/>
  <c r="C647" i="85" s="1"/>
  <c r="D1967" i="85"/>
  <c r="C1967" i="85" s="1"/>
  <c r="D2266" i="85"/>
  <c r="C2266" i="85" s="1"/>
  <c r="D2267" i="85"/>
  <c r="C2267" i="85" s="1"/>
  <c r="D2259" i="85"/>
  <c r="C2259" i="85" s="1"/>
  <c r="D2312" i="85"/>
  <c r="C2312" i="85" s="1"/>
  <c r="D2313" i="85"/>
  <c r="C2313" i="85" s="1"/>
  <c r="D2489" i="85"/>
  <c r="C2489" i="85" s="1"/>
  <c r="D2398" i="85"/>
  <c r="C2398" i="85" s="1"/>
  <c r="D2399" i="85"/>
  <c r="C2399" i="85" s="1"/>
  <c r="D1921" i="85"/>
  <c r="C1921" i="85" s="1"/>
  <c r="D2246" i="85"/>
  <c r="C2246" i="85" s="1"/>
  <c r="D2247" i="85"/>
  <c r="C2247" i="85" s="1"/>
  <c r="D2277" i="85"/>
  <c r="C2277" i="85" s="1"/>
  <c r="D2278" i="85"/>
  <c r="C2278" i="85" s="1"/>
  <c r="D2040" i="85"/>
  <c r="C2040" i="85" s="1"/>
  <c r="D2409" i="85"/>
  <c r="C2409" i="85" s="1"/>
  <c r="D2410" i="85"/>
  <c r="C2410" i="85" s="1"/>
  <c r="D2299" i="85"/>
  <c r="C2299" i="85" s="1"/>
  <c r="D2196" i="85"/>
  <c r="C2196" i="85" s="1"/>
  <c r="D2197" i="85"/>
  <c r="C2197" i="85" s="1"/>
  <c r="D2484" i="85"/>
  <c r="C2484" i="85" s="1"/>
  <c r="D2273" i="85"/>
  <c r="C2273" i="85" s="1"/>
  <c r="D2507" i="85"/>
  <c r="C2507" i="85" s="1"/>
  <c r="D2074" i="85"/>
  <c r="C2074" i="85" s="1"/>
  <c r="D2075" i="85"/>
  <c r="C2075" i="85" s="1"/>
  <c r="D656" i="85"/>
  <c r="C656" i="85" s="1"/>
  <c r="D2216" i="85"/>
  <c r="C2216" i="85" s="1"/>
  <c r="D2363" i="85"/>
  <c r="C2363" i="85" s="1"/>
  <c r="D2364" i="85"/>
  <c r="C2364" i="85" s="1"/>
  <c r="D2005" i="85"/>
  <c r="C2005" i="85" s="1"/>
  <c r="D2006" i="85"/>
  <c r="C2006" i="85" s="1"/>
  <c r="D2198" i="85"/>
  <c r="C2198" i="85" s="1"/>
  <c r="D2146" i="85"/>
  <c r="C2146" i="85" s="1"/>
  <c r="D2430" i="85"/>
  <c r="C2430" i="85" s="1"/>
  <c r="D2254" i="85"/>
  <c r="C2254" i="85" s="1"/>
  <c r="D2255" i="85"/>
  <c r="C2255" i="85" s="1"/>
  <c r="D2229" i="85"/>
  <c r="C2229" i="85" s="1"/>
  <c r="D2230" i="85"/>
  <c r="C2230" i="85" s="1"/>
  <c r="D658" i="85"/>
  <c r="C658" i="85" s="1"/>
  <c r="D751" i="85"/>
  <c r="C751" i="85" s="1"/>
  <c r="D2345" i="85"/>
  <c r="C2345" i="85" s="1"/>
  <c r="D572" i="85"/>
  <c r="C572" i="85" s="1"/>
  <c r="D2068" i="85"/>
  <c r="C2068" i="85" s="1"/>
  <c r="D799" i="85"/>
  <c r="C799" i="85" s="1"/>
  <c r="D817" i="85"/>
  <c r="C817" i="85" s="1"/>
  <c r="D2027" i="85"/>
  <c r="C2027" i="85" s="1"/>
  <c r="D2125" i="85"/>
  <c r="C2125" i="85" s="1"/>
  <c r="D768" i="85"/>
  <c r="C768" i="85" s="1"/>
  <c r="D1981" i="85"/>
  <c r="C1981" i="85" s="1"/>
  <c r="D1899" i="85"/>
  <c r="C1899" i="85" s="1"/>
  <c r="D1651" i="85"/>
  <c r="C1651" i="85" s="1"/>
  <c r="D1820" i="85"/>
  <c r="C1820" i="85" s="1"/>
  <c r="D2059" i="85"/>
  <c r="C2059" i="85" s="1"/>
  <c r="D1934" i="85"/>
  <c r="C1934" i="85" s="1"/>
  <c r="D1970" i="85"/>
  <c r="C1970" i="85" s="1"/>
  <c r="D2000" i="85"/>
  <c r="C2000" i="85" s="1"/>
  <c r="D1962" i="85"/>
  <c r="C1962" i="85" s="1"/>
  <c r="D929" i="85"/>
  <c r="C929" i="85" s="1"/>
  <c r="D1567" i="85"/>
  <c r="C1567" i="85" s="1"/>
  <c r="D2070" i="85"/>
  <c r="C2070" i="85" s="1"/>
  <c r="D846" i="85"/>
  <c r="C846" i="85" s="1"/>
  <c r="D1999" i="85"/>
  <c r="C1999" i="85" s="1"/>
  <c r="D645" i="85"/>
  <c r="C645" i="85" s="1"/>
  <c r="D1876" i="85"/>
  <c r="C1876" i="85" s="1"/>
  <c r="D2033" i="85"/>
  <c r="C2033" i="85" s="1"/>
  <c r="D1977" i="85"/>
  <c r="C1977" i="85" s="1"/>
  <c r="D1931" i="85"/>
  <c r="C1931" i="85" s="1"/>
  <c r="D1837" i="85"/>
  <c r="C1837" i="85" s="1"/>
  <c r="D2118" i="85"/>
  <c r="C2118" i="85" s="1"/>
  <c r="D747" i="85"/>
  <c r="C747" i="85" s="1"/>
  <c r="D1953" i="85"/>
  <c r="C1953" i="85" s="1"/>
  <c r="D1900" i="85"/>
  <c r="C1900" i="85" s="1"/>
  <c r="D1975" i="85"/>
  <c r="C1975" i="85" s="1"/>
  <c r="D1802" i="85"/>
  <c r="C1802" i="85" s="1"/>
  <c r="D2114" i="85"/>
  <c r="C2114" i="85" s="1"/>
  <c r="D1867" i="85"/>
  <c r="C1867" i="85" s="1"/>
  <c r="D1830" i="85"/>
  <c r="C1830" i="85" s="1"/>
  <c r="D827" i="85"/>
  <c r="C827" i="85" s="1"/>
  <c r="D1959" i="85"/>
  <c r="C1959" i="85" s="1"/>
  <c r="D1979" i="85"/>
  <c r="C1979" i="85" s="1"/>
  <c r="D839" i="85"/>
  <c r="C839" i="85" s="1"/>
  <c r="D1949" i="85"/>
  <c r="C1949" i="85" s="1"/>
  <c r="D1856" i="85"/>
  <c r="C1856" i="85" s="1"/>
  <c r="D2071" i="85"/>
  <c r="C2071" i="85" s="1"/>
  <c r="D2170" i="85"/>
  <c r="C2170" i="85" s="1"/>
  <c r="D1588" i="85"/>
  <c r="C1588" i="85" s="1"/>
  <c r="D1813" i="85"/>
  <c r="C1813" i="85" s="1"/>
  <c r="D1709" i="85"/>
  <c r="C1709" i="85" s="1"/>
  <c r="D1836" i="85"/>
  <c r="C1836" i="85" s="1"/>
  <c r="D2109" i="85"/>
  <c r="C2109" i="85" s="1"/>
  <c r="D924" i="85"/>
  <c r="C924" i="85" s="1"/>
  <c r="D925" i="85"/>
  <c r="C925" i="85" s="1"/>
  <c r="D1797" i="85"/>
  <c r="C1797" i="85" s="1"/>
  <c r="D1623" i="85"/>
  <c r="C1623" i="85" s="1"/>
  <c r="D1936" i="85"/>
  <c r="C1936" i="85" s="1"/>
  <c r="D1758" i="85"/>
  <c r="C1758" i="85" s="1"/>
  <c r="D1881" i="85"/>
  <c r="C1881" i="85" s="1"/>
  <c r="D1992" i="85"/>
  <c r="C1992" i="85" s="1"/>
  <c r="D1965" i="85"/>
  <c r="C1965" i="85" s="1"/>
  <c r="D2076" i="85"/>
  <c r="C2076" i="85" s="1"/>
  <c r="D826" i="85"/>
  <c r="C826" i="85" s="1"/>
  <c r="D1521" i="85"/>
  <c r="C1521" i="85" s="1"/>
  <c r="D1925" i="85"/>
  <c r="C1925" i="85" s="1"/>
  <c r="D1928" i="85"/>
  <c r="C1928" i="85" s="1"/>
  <c r="D2132" i="85"/>
  <c r="C2132" i="85" s="1"/>
  <c r="D2181" i="85"/>
  <c r="C2181" i="85" s="1"/>
  <c r="D2009" i="85"/>
  <c r="C2009" i="85" s="1"/>
  <c r="D1606" i="85"/>
  <c r="C1606" i="85" s="1"/>
  <c r="D2281" i="85"/>
  <c r="C2281" i="85" s="1"/>
  <c r="D1911" i="85"/>
  <c r="C1911" i="85" s="1"/>
  <c r="D2002" i="85"/>
  <c r="C2002" i="85" s="1"/>
  <c r="D992" i="85"/>
  <c r="C992" i="85" s="1"/>
  <c r="D1626" i="85"/>
  <c r="C1626" i="85" s="1"/>
  <c r="D2121" i="85"/>
  <c r="C2121" i="85" s="1"/>
  <c r="D1773" i="85"/>
  <c r="C1773" i="85" s="1"/>
  <c r="D1913" i="85"/>
  <c r="C1913" i="85" s="1"/>
  <c r="D2209" i="85"/>
  <c r="C2209" i="85" s="1"/>
  <c r="D637" i="85"/>
  <c r="C637" i="85" s="1"/>
  <c r="D1712" i="85"/>
  <c r="C1712" i="85" s="1"/>
  <c r="D1695" i="85"/>
  <c r="C1695" i="85" s="1"/>
  <c r="D1987" i="85"/>
  <c r="C1987" i="85" s="1"/>
  <c r="D1687" i="85"/>
  <c r="C1687" i="85" s="1"/>
  <c r="D2018" i="85"/>
  <c r="C2018" i="85" s="1"/>
  <c r="D1839" i="85"/>
  <c r="C1839" i="85" s="1"/>
  <c r="D2042" i="85"/>
  <c r="C2042" i="85" s="1"/>
  <c r="D2407" i="85"/>
  <c r="C2407" i="85" s="1"/>
  <c r="D2242" i="85"/>
  <c r="C2242" i="85" s="1"/>
  <c r="D1903" i="85"/>
  <c r="C1903" i="85" s="1"/>
  <c r="D1604" i="85"/>
  <c r="C1604" i="85" s="1"/>
  <c r="D1932" i="85"/>
  <c r="C1932" i="85" s="1"/>
  <c r="D2195" i="85"/>
  <c r="C2195" i="85" s="1"/>
  <c r="D1857" i="85"/>
  <c r="C1857" i="85" s="1"/>
  <c r="D1978" i="85"/>
  <c r="C1978" i="85" s="1"/>
  <c r="D786" i="85"/>
  <c r="C786" i="85" s="1"/>
  <c r="D2004" i="85"/>
  <c r="C2004" i="85" s="1"/>
  <c r="D676" i="85"/>
  <c r="C676" i="85" s="1"/>
  <c r="D1558" i="85"/>
  <c r="C1558" i="85" s="1"/>
  <c r="D1673" i="85"/>
  <c r="C1673" i="85" s="1"/>
  <c r="D1885" i="85"/>
  <c r="C1885" i="85" s="1"/>
  <c r="D2192" i="85"/>
  <c r="C2192" i="85" s="1"/>
  <c r="D1412" i="85"/>
  <c r="C1412" i="85" s="1"/>
  <c r="D1260" i="85"/>
  <c r="C1260" i="85" s="1"/>
  <c r="D1009" i="85"/>
  <c r="C1009" i="85" s="1"/>
  <c r="D1408" i="85"/>
  <c r="C1408" i="85" s="1"/>
  <c r="D1005" i="85"/>
  <c r="C1005" i="85" s="1"/>
  <c r="D1255" i="85"/>
  <c r="C1255" i="85" s="1"/>
  <c r="D1384" i="85"/>
  <c r="C1384" i="85" s="1"/>
  <c r="D1237" i="85"/>
  <c r="C1237" i="85" s="1"/>
  <c r="D1391" i="85"/>
  <c r="C1391" i="85" s="1"/>
  <c r="D1445" i="85"/>
  <c r="C1445" i="85" s="1"/>
  <c r="D1571" i="85"/>
  <c r="C1571" i="85" s="1"/>
  <c r="D1945" i="85"/>
  <c r="C1945" i="85" s="1"/>
  <c r="D1333" i="85"/>
  <c r="C1333" i="85" s="1"/>
  <c r="D1302" i="85"/>
  <c r="C1302" i="85" s="1"/>
  <c r="D993" i="85"/>
  <c r="C993" i="85" s="1"/>
  <c r="D1463" i="85"/>
  <c r="C1463" i="85" s="1"/>
  <c r="D1424" i="85"/>
  <c r="C1424" i="85" s="1"/>
  <c r="D1854" i="85"/>
  <c r="C1854" i="85" s="1"/>
  <c r="D1853" i="85"/>
  <c r="C1853" i="85" s="1"/>
  <c r="D1537" i="85"/>
  <c r="C1537" i="85" s="1"/>
  <c r="D1296" i="85"/>
  <c r="C1296" i="85" s="1"/>
  <c r="D2160" i="85"/>
  <c r="C2160" i="85" s="1"/>
  <c r="D1530" i="85"/>
  <c r="C1530" i="85" s="1"/>
  <c r="D1880" i="85"/>
  <c r="C1880" i="85" s="1"/>
  <c r="D2039" i="85"/>
  <c r="C2039" i="85" s="1"/>
  <c r="D995" i="85"/>
  <c r="C995" i="85" s="1"/>
  <c r="D2077" i="85"/>
  <c r="C2077" i="85" s="1"/>
  <c r="D1207" i="85"/>
  <c r="C1207" i="85" s="1"/>
  <c r="D1270" i="85"/>
  <c r="C1270" i="85" s="1"/>
  <c r="D1235" i="85"/>
  <c r="C1235" i="85" s="1"/>
  <c r="D1145" i="85"/>
  <c r="C1145" i="85" s="1"/>
  <c r="D1686" i="85"/>
  <c r="C1686" i="85" s="1"/>
  <c r="D1343" i="85"/>
  <c r="C1343" i="85" s="1"/>
  <c r="D1301" i="85"/>
  <c r="C1301" i="85" s="1"/>
  <c r="D1455" i="85"/>
  <c r="C1455" i="85" s="1"/>
  <c r="D1446" i="85"/>
  <c r="C1446" i="85" s="1"/>
  <c r="D1307" i="85"/>
  <c r="C1307" i="85" s="1"/>
  <c r="D1449" i="85"/>
  <c r="C1449" i="85" s="1"/>
  <c r="D1563" i="85"/>
  <c r="C1563" i="85" s="1"/>
  <c r="D1991" i="85"/>
  <c r="C1991" i="85" s="1"/>
  <c r="D1319" i="85"/>
  <c r="C1319" i="85" s="1"/>
  <c r="D1246" i="85"/>
  <c r="C1246" i="85" s="1"/>
  <c r="D1505" i="85"/>
  <c r="C1505" i="85" s="1"/>
  <c r="D1347" i="85"/>
  <c r="C1347" i="85" s="1"/>
  <c r="D1906" i="85"/>
  <c r="C1906" i="85" s="1"/>
  <c r="D1313" i="85"/>
  <c r="C1313" i="85" s="1"/>
  <c r="D2336" i="85"/>
  <c r="C2336" i="85" s="1"/>
  <c r="D2072" i="85"/>
  <c r="C2072" i="85" s="1"/>
  <c r="D2013" i="85"/>
  <c r="C2013" i="85" s="1"/>
  <c r="D2265" i="85"/>
  <c r="C2265" i="85" s="1"/>
  <c r="D1060" i="85"/>
  <c r="C1060" i="85" s="1"/>
  <c r="D2069" i="85"/>
  <c r="C2069" i="85" s="1"/>
  <c r="D1155" i="85"/>
  <c r="C1155" i="85" s="1"/>
  <c r="D2083" i="85"/>
  <c r="C2083" i="85" s="1"/>
  <c r="D1187" i="85"/>
  <c r="C1187" i="85" s="1"/>
  <c r="D1582" i="85"/>
  <c r="C1582" i="85" s="1"/>
  <c r="D1490" i="85"/>
  <c r="C1490" i="85" s="1"/>
  <c r="D1614" i="85"/>
  <c r="C1614" i="85" s="1"/>
  <c r="D1404" i="85"/>
  <c r="C1404" i="85" s="1"/>
  <c r="D1238" i="85"/>
  <c r="C1238" i="85" s="1"/>
  <c r="D1625" i="85"/>
  <c r="C1625" i="85" s="1"/>
  <c r="D1299" i="85"/>
  <c r="C1299" i="85" s="1"/>
  <c r="D1480" i="85"/>
  <c r="C1480" i="85" s="1"/>
  <c r="D2215" i="85"/>
  <c r="C2215" i="85" s="1"/>
  <c r="D1294" i="85"/>
  <c r="C1294" i="85" s="1"/>
  <c r="D1996" i="85"/>
  <c r="C1996" i="85" s="1"/>
  <c r="D1318" i="85"/>
  <c r="C1318" i="85" s="1"/>
  <c r="D1312" i="85"/>
  <c r="C1312" i="85" s="1"/>
  <c r="D1743" i="85"/>
  <c r="C1743" i="85" s="1"/>
  <c r="D1135" i="85"/>
  <c r="C1135" i="85" s="1"/>
  <c r="D1667" i="85"/>
  <c r="C1667" i="85" s="1"/>
  <c r="D1166" i="85"/>
  <c r="C1166" i="85" s="1"/>
  <c r="D1348" i="85"/>
  <c r="C1348" i="85" s="1"/>
  <c r="D1729" i="85"/>
  <c r="C1729" i="85" s="1"/>
  <c r="D1380" i="85"/>
  <c r="C1380" i="85" s="1"/>
  <c r="D1556" i="85"/>
  <c r="C1556" i="85" s="1"/>
  <c r="D1334" i="85"/>
  <c r="C1334" i="85" s="1"/>
  <c r="D1947" i="85"/>
  <c r="C1947" i="85" s="1"/>
  <c r="D1524" i="85"/>
  <c r="C1524" i="85" s="1"/>
  <c r="D1383" i="85"/>
  <c r="C1383" i="85" s="1"/>
  <c r="D1405" i="85"/>
  <c r="C1405" i="85" s="1"/>
  <c r="D1189" i="85"/>
  <c r="C1189" i="85" s="1"/>
  <c r="D1790" i="85"/>
  <c r="C1790" i="85" s="1"/>
  <c r="D1534" i="85"/>
  <c r="C1534" i="85" s="1"/>
  <c r="D2154" i="85"/>
  <c r="C2154" i="85" s="1"/>
  <c r="D2043" i="85"/>
  <c r="C2043" i="85" s="1"/>
  <c r="D1327" i="85"/>
  <c r="C1327" i="85" s="1"/>
  <c r="D2260" i="85"/>
  <c r="C2260" i="85" s="1"/>
  <c r="D2045" i="85"/>
  <c r="C2045" i="85" s="1"/>
  <c r="D1340" i="85"/>
  <c r="C1340" i="85" s="1"/>
  <c r="D1181" i="85"/>
  <c r="C1181" i="85" s="1"/>
  <c r="D1114" i="85"/>
  <c r="C1114" i="85" s="1"/>
  <c r="D1616" i="85"/>
  <c r="C1616" i="85" s="1"/>
  <c r="D1290" i="85"/>
  <c r="C1290" i="85" s="1"/>
  <c r="D1359" i="85"/>
  <c r="C1359" i="85" s="1"/>
  <c r="D2804" i="85"/>
  <c r="C2804" i="85" s="1"/>
  <c r="D2553" i="85"/>
  <c r="C2553" i="85" s="1"/>
  <c r="D2171" i="85"/>
  <c r="C2171" i="85" s="1"/>
  <c r="D2375" i="85"/>
  <c r="C2375" i="85" s="1"/>
  <c r="D2143" i="85"/>
  <c r="C2143" i="85" s="1"/>
  <c r="D2796" i="85"/>
  <c r="C2796" i="85" s="1"/>
  <c r="D1781" i="85"/>
  <c r="C1781" i="85" s="1"/>
  <c r="D1778" i="85"/>
  <c r="C1778" i="85" s="1"/>
  <c r="D1937" i="85"/>
  <c r="C1937" i="85" s="1"/>
  <c r="D1815" i="85"/>
  <c r="C1815" i="85" s="1"/>
  <c r="D2809" i="85"/>
  <c r="C2809" i="85" s="1"/>
  <c r="D2444" i="85"/>
  <c r="C2444" i="85" s="1"/>
  <c r="D2660" i="85"/>
  <c r="C2660" i="85" s="1"/>
  <c r="D1722" i="85"/>
  <c r="C1722" i="85" s="1"/>
  <c r="D1810" i="85"/>
  <c r="C1810" i="85" s="1"/>
  <c r="D2725" i="85"/>
  <c r="C2725" i="85" s="1"/>
  <c r="D2533" i="85"/>
  <c r="C2533" i="85" s="1"/>
  <c r="D2023" i="85"/>
  <c r="C2023" i="85" s="1"/>
  <c r="D2805" i="85"/>
  <c r="C2805" i="85" s="1"/>
  <c r="D2342" i="85"/>
  <c r="C2342" i="85" s="1"/>
  <c r="D1861" i="85"/>
  <c r="C1861" i="85" s="1"/>
  <c r="D1664" i="85"/>
  <c r="C1664" i="85" s="1"/>
  <c r="D2275" i="85"/>
  <c r="C2275" i="85" s="1"/>
  <c r="D2654" i="85"/>
  <c r="C2654" i="85" s="1"/>
  <c r="D1653" i="85"/>
  <c r="C1653" i="85" s="1"/>
  <c r="D2311" i="85"/>
  <c r="C2311" i="85" s="1"/>
  <c r="D2140" i="85"/>
  <c r="C2140" i="85" s="1"/>
  <c r="D2666" i="85"/>
  <c r="C2666" i="85" s="1"/>
  <c r="D2706" i="85"/>
  <c r="C2706" i="85" s="1"/>
  <c r="D2453" i="85"/>
  <c r="C2453" i="85" s="1"/>
  <c r="D1646" i="85"/>
  <c r="C1646" i="85" s="1"/>
  <c r="D2456" i="85"/>
  <c r="C2456" i="85" s="1"/>
  <c r="D2183" i="85"/>
  <c r="C2183" i="85" s="1"/>
  <c r="D2815" i="85"/>
  <c r="C2815" i="85" s="1"/>
  <c r="D2749" i="85"/>
  <c r="C2749" i="85" s="1"/>
  <c r="D2742" i="85"/>
  <c r="C2742" i="85" s="1"/>
  <c r="D1627" i="85"/>
  <c r="C1627" i="85" s="1"/>
  <c r="D2821" i="85"/>
  <c r="C2821" i="85" s="1"/>
  <c r="D2427" i="85"/>
  <c r="C2427" i="85" s="1"/>
  <c r="D2029" i="85"/>
  <c r="C2029" i="85" s="1"/>
  <c r="D2837" i="85"/>
  <c r="C2837" i="85" s="1"/>
  <c r="D2555" i="85"/>
  <c r="C2555" i="85" s="1"/>
  <c r="D1392" i="85"/>
  <c r="C1392" i="85" s="1"/>
  <c r="D2387" i="85"/>
  <c r="C2387" i="85" s="1"/>
  <c r="D2309" i="85"/>
  <c r="C2309" i="85" s="1"/>
  <c r="D2329" i="85"/>
  <c r="C2329" i="85" s="1"/>
  <c r="D2724" i="85"/>
  <c r="C2724" i="85" s="1"/>
  <c r="D2372" i="85"/>
  <c r="C2372" i="85" s="1"/>
  <c r="D2485" i="85"/>
  <c r="C2485" i="85" s="1"/>
  <c r="D2872" i="85"/>
  <c r="C2872" i="85" s="1"/>
  <c r="D2624" i="85"/>
  <c r="C2624" i="85" s="1"/>
  <c r="D2386" i="85"/>
  <c r="C2386" i="85" s="1"/>
  <c r="D2003" i="85"/>
  <c r="C2003" i="85" s="1"/>
  <c r="D2614" i="85"/>
  <c r="C2614" i="85" s="1"/>
  <c r="D2649" i="85"/>
  <c r="C2649" i="85" s="1"/>
  <c r="D1394" i="85"/>
  <c r="C1394" i="85" s="1"/>
  <c r="D1685" i="85"/>
  <c r="C1685" i="85" s="1"/>
  <c r="D2047" i="85"/>
  <c r="C2047" i="85" s="1"/>
  <c r="D1956" i="85"/>
  <c r="C1956" i="85" s="1"/>
  <c r="D2744" i="85"/>
  <c r="C2744" i="85" s="1"/>
  <c r="D2257" i="85"/>
  <c r="C2257" i="85" s="1"/>
  <c r="D1974" i="85"/>
  <c r="C1974" i="85" s="1"/>
  <c r="D2851" i="85"/>
  <c r="C2851" i="85" s="1"/>
  <c r="D1598" i="85"/>
  <c r="C1598" i="85" s="1"/>
  <c r="D2886" i="85"/>
  <c r="C2886" i="85" s="1"/>
  <c r="D1362" i="85"/>
  <c r="C1362" i="85" s="1"/>
  <c r="D2907" i="85"/>
  <c r="C2907" i="85" s="1"/>
  <c r="D2446" i="85"/>
  <c r="C2446" i="85" s="1"/>
  <c r="D2554" i="85"/>
  <c r="C2554" i="85" s="1"/>
  <c r="D2460" i="85"/>
  <c r="C2460" i="85" s="1"/>
  <c r="D1988" i="85"/>
  <c r="C1988" i="85" s="1"/>
  <c r="D1941" i="85"/>
  <c r="C1941" i="85" s="1"/>
  <c r="D2157" i="85"/>
  <c r="C2157" i="85" s="1"/>
  <c r="D2008" i="85"/>
  <c r="C2008" i="85" s="1"/>
  <c r="D1396" i="85"/>
  <c r="C1396" i="85" s="1"/>
  <c r="D2417" i="85"/>
  <c r="C2417" i="85" s="1"/>
  <c r="D2388" i="85"/>
  <c r="C2388" i="85" s="1"/>
  <c r="D2158" i="85"/>
  <c r="C2158" i="85" s="1"/>
  <c r="D2107" i="85"/>
  <c r="C2107" i="85" s="1"/>
  <c r="D2231" i="85"/>
  <c r="C2231" i="85" s="1"/>
  <c r="D1691" i="85"/>
  <c r="C1691" i="85" s="1"/>
  <c r="D2151" i="85"/>
  <c r="C2151" i="85" s="1"/>
  <c r="D2452" i="85"/>
  <c r="C2452" i="85" s="1"/>
  <c r="D2145" i="85"/>
  <c r="C2145" i="85" s="1"/>
  <c r="D1859" i="85"/>
  <c r="C1859" i="85" s="1"/>
  <c r="D2613" i="85"/>
  <c r="C2613" i="85" s="1"/>
  <c r="D2052" i="85"/>
  <c r="C2052" i="85" s="1"/>
  <c r="D2757" i="85"/>
  <c r="C2757" i="85" s="1"/>
  <c r="D1406" i="85"/>
  <c r="C1406" i="85" s="1"/>
  <c r="D2322" i="85"/>
  <c r="C2322" i="85" s="1"/>
  <c r="D2551" i="85"/>
  <c r="C2551" i="85" s="1"/>
  <c r="D2395" i="85"/>
  <c r="C2395" i="85" s="1"/>
  <c r="D2380" i="85"/>
  <c r="C2380" i="85" s="1"/>
  <c r="D2806" i="85"/>
  <c r="C2806" i="85" s="1"/>
  <c r="D2871" i="85"/>
  <c r="C2871" i="85" s="1"/>
  <c r="D2153" i="85"/>
  <c r="C2153" i="85" s="1"/>
  <c r="D2500" i="85"/>
  <c r="C2500" i="85" s="1"/>
  <c r="D2378" i="85"/>
  <c r="C2378" i="85" s="1"/>
  <c r="D1433" i="85"/>
  <c r="C1433" i="85" s="1"/>
  <c r="D2580" i="85"/>
  <c r="C2580" i="85" s="1"/>
  <c r="D1655" i="85"/>
  <c r="C1655" i="85" s="1"/>
  <c r="D2722" i="85"/>
  <c r="C2722" i="85" s="1"/>
  <c r="D2914" i="85"/>
  <c r="C2914" i="85" s="1"/>
  <c r="D2900" i="85"/>
  <c r="C2900" i="85" s="1"/>
  <c r="D2476" i="85"/>
  <c r="C2476" i="85" s="1"/>
  <c r="D943" i="85"/>
  <c r="C943" i="85" s="1"/>
  <c r="D944" i="85"/>
  <c r="C944" i="85" s="1"/>
  <c r="D713" i="85"/>
  <c r="C713" i="85" s="1"/>
  <c r="D1020" i="85"/>
  <c r="C1020" i="85" s="1"/>
  <c r="D2516" i="85"/>
  <c r="C2516" i="85" s="1"/>
  <c r="D1130" i="85"/>
  <c r="C1130" i="85" s="1"/>
  <c r="D1131" i="85"/>
  <c r="C1131" i="85" s="1"/>
  <c r="D797" i="85"/>
  <c r="C797" i="85" s="1"/>
  <c r="D2212" i="85"/>
  <c r="C2212" i="85" s="1"/>
  <c r="D678" i="85"/>
  <c r="C678" i="85" s="1"/>
  <c r="D2716" i="85"/>
  <c r="C2716" i="85" s="1"/>
  <c r="D578" i="85"/>
  <c r="C578" i="85" s="1"/>
  <c r="D937" i="85"/>
  <c r="C937" i="85" s="1"/>
  <c r="D699" i="85"/>
  <c r="C699" i="85" s="1"/>
  <c r="D536" i="85"/>
  <c r="C536" i="85" s="1"/>
  <c r="D1771" i="85"/>
  <c r="C1771" i="85" s="1"/>
  <c r="D1008" i="85"/>
  <c r="C1008" i="85" s="1"/>
  <c r="D544" i="85"/>
  <c r="C544" i="85" s="1"/>
  <c r="D2482" i="85"/>
  <c r="C2482" i="85" s="1"/>
  <c r="D2483" i="85"/>
  <c r="C2483" i="85" s="1"/>
  <c r="D792" i="85"/>
  <c r="C792" i="85" s="1"/>
  <c r="D616" i="85"/>
  <c r="C616" i="85" s="1"/>
  <c r="D617" i="85"/>
  <c r="C617" i="85" s="1"/>
  <c r="D2513" i="85"/>
  <c r="C2513" i="85" s="1"/>
  <c r="D2514" i="85"/>
  <c r="C2514" i="85" s="1"/>
  <c r="D639" i="85"/>
  <c r="C639" i="85" s="1"/>
  <c r="D598" i="85"/>
  <c r="C598" i="85" s="1"/>
  <c r="D935" i="85"/>
  <c r="C935" i="85" s="1"/>
  <c r="D744" i="85"/>
  <c r="C744" i="85" s="1"/>
  <c r="D745" i="85"/>
  <c r="C745" i="85" s="1"/>
  <c r="D1151" i="85"/>
  <c r="C1151" i="85" s="1"/>
  <c r="D682" i="85"/>
  <c r="C682" i="85" s="1"/>
  <c r="D683" i="85"/>
  <c r="C683" i="85" s="1"/>
  <c r="D724" i="85"/>
  <c r="C724" i="85" s="1"/>
  <c r="D2457" i="85"/>
  <c r="C2457" i="85" s="1"/>
  <c r="D506" i="85"/>
  <c r="C506" i="85" s="1"/>
  <c r="D2256" i="85"/>
  <c r="C2256" i="85" s="1"/>
  <c r="D481" i="85"/>
  <c r="C481" i="85" s="1"/>
  <c r="D482" i="85"/>
  <c r="C482" i="85" s="1"/>
  <c r="D623" i="85"/>
  <c r="C623" i="85" s="1"/>
  <c r="D554" i="85"/>
  <c r="C554" i="85" s="1"/>
  <c r="D2678" i="85"/>
  <c r="C2678" i="85" s="1"/>
  <c r="D618" i="85"/>
  <c r="C618" i="85" s="1"/>
  <c r="D553" i="85"/>
  <c r="C553" i="85" s="1"/>
  <c r="D2526" i="85"/>
  <c r="C2526" i="85" s="1"/>
  <c r="D912" i="85"/>
  <c r="C912" i="85" s="1"/>
  <c r="D756" i="85"/>
  <c r="C756" i="85" s="1"/>
  <c r="D971" i="85"/>
  <c r="C971" i="85" s="1"/>
  <c r="D750" i="85"/>
  <c r="C750" i="85" s="1"/>
  <c r="D1039" i="85"/>
  <c r="C1039" i="85" s="1"/>
  <c r="D2094" i="85"/>
  <c r="C2094" i="85" s="1"/>
  <c r="D2095" i="85"/>
  <c r="C2095" i="85" s="1"/>
  <c r="D1038" i="85"/>
  <c r="C1038" i="85" s="1"/>
  <c r="D457" i="85"/>
  <c r="C457" i="85" s="1"/>
  <c r="D2111" i="85"/>
  <c r="C2111" i="85" s="1"/>
  <c r="D1157" i="85"/>
  <c r="C1157" i="85" s="1"/>
  <c r="D2152" i="85"/>
  <c r="C2152" i="85" s="1"/>
  <c r="D2421" i="85"/>
  <c r="C2421" i="85" s="1"/>
  <c r="D1179" i="85"/>
  <c r="C1179" i="85" s="1"/>
  <c r="D2371" i="85"/>
  <c r="C2371" i="85" s="1"/>
  <c r="D785" i="85"/>
  <c r="C785" i="85" s="1"/>
  <c r="D1045" i="85"/>
  <c r="C1045" i="85" s="1"/>
  <c r="D1046" i="85"/>
  <c r="C1046" i="85" s="1"/>
  <c r="D2835" i="85"/>
  <c r="C2835" i="85" s="1"/>
  <c r="D630" i="85"/>
  <c r="C630" i="85" s="1"/>
  <c r="D2667" i="85"/>
  <c r="C2667" i="85" s="1"/>
  <c r="D2615" i="85"/>
  <c r="C2615" i="85" s="1"/>
  <c r="D600" i="85"/>
  <c r="C600" i="85" s="1"/>
  <c r="D735" i="85"/>
  <c r="C735" i="85" s="1"/>
  <c r="D538" i="85"/>
  <c r="C538" i="85" s="1"/>
  <c r="D539" i="85"/>
  <c r="C539" i="85" s="1"/>
  <c r="D718" i="85"/>
  <c r="C718" i="85" s="1"/>
  <c r="D1136" i="85"/>
  <c r="C1136" i="85" s="1"/>
  <c r="D696" i="85"/>
  <c r="C696" i="85" s="1"/>
  <c r="D571" i="85"/>
  <c r="C571" i="85" s="1"/>
  <c r="D579" i="85"/>
  <c r="C579" i="85" s="1"/>
  <c r="D632" i="85"/>
  <c r="C632" i="85" s="1"/>
  <c r="D568" i="85"/>
  <c r="C568" i="85" s="1"/>
  <c r="D474" i="85"/>
  <c r="C474" i="85" s="1"/>
  <c r="D903" i="85"/>
  <c r="C903" i="85" s="1"/>
  <c r="D2405" i="85"/>
  <c r="C2405" i="85" s="1"/>
  <c r="D2406" i="85"/>
  <c r="C2406" i="85" s="1"/>
  <c r="D594" i="85"/>
  <c r="C594" i="85" s="1"/>
  <c r="D2477" i="85"/>
  <c r="C2477" i="85" s="1"/>
  <c r="D2478" i="85"/>
  <c r="C2478" i="85" s="1"/>
  <c r="D2605" i="85"/>
  <c r="C2605" i="85" s="1"/>
  <c r="D541" i="85"/>
  <c r="C541" i="85" s="1"/>
  <c r="D921" i="85"/>
  <c r="C921" i="85" s="1"/>
  <c r="D2475" i="85"/>
  <c r="C2475" i="85" s="1"/>
  <c r="D556" i="85"/>
  <c r="C556" i="85" s="1"/>
  <c r="D2207" i="85"/>
  <c r="C2207" i="85" s="1"/>
  <c r="D2454" i="85"/>
  <c r="C2454" i="85" s="1"/>
  <c r="D746" i="85"/>
  <c r="C746" i="85" s="1"/>
  <c r="D2906" i="85"/>
  <c r="C2906" i="85" s="1"/>
  <c r="D1841" i="85"/>
  <c r="C1841" i="85" s="1"/>
  <c r="D941" i="85"/>
  <c r="C941" i="85" s="1"/>
  <c r="D1067" i="85"/>
  <c r="C1067" i="85" s="1"/>
  <c r="D1109" i="85"/>
  <c r="C1109" i="85" s="1"/>
  <c r="D485" i="85"/>
  <c r="C485" i="85" s="1"/>
  <c r="D2558" i="85"/>
  <c r="C2558" i="85" s="1"/>
  <c r="D504" i="85"/>
  <c r="C504" i="85" s="1"/>
  <c r="D2812" i="85"/>
  <c r="C2812" i="85" s="1"/>
  <c r="D2813" i="85"/>
  <c r="C2813" i="85" s="1"/>
  <c r="D1125" i="85"/>
  <c r="C1125" i="85" s="1"/>
  <c r="D609" i="85"/>
  <c r="C609" i="85" s="1"/>
  <c r="D550" i="85"/>
  <c r="C550" i="85" s="1"/>
  <c r="D551" i="85"/>
  <c r="C551" i="85" s="1"/>
  <c r="D2564" i="85"/>
  <c r="C2564" i="85" s="1"/>
  <c r="D2565" i="85"/>
  <c r="C2565" i="85" s="1"/>
  <c r="D686" i="85"/>
  <c r="C686" i="85" s="1"/>
  <c r="D592" i="85"/>
  <c r="C592" i="85" s="1"/>
  <c r="D809" i="85"/>
  <c r="C809" i="85" s="1"/>
  <c r="D810" i="85"/>
  <c r="C810" i="85" s="1"/>
  <c r="D483" i="85"/>
  <c r="C483" i="85" s="1"/>
  <c r="D505" i="85"/>
  <c r="C505" i="85" s="1"/>
  <c r="D736" i="85"/>
  <c r="C736" i="85" s="1"/>
  <c r="D559" i="85"/>
  <c r="C559" i="85" s="1"/>
  <c r="D2306" i="85"/>
  <c r="C2306" i="85" s="1"/>
  <c r="D894" i="85"/>
  <c r="C894" i="85" s="1"/>
  <c r="D2112" i="85"/>
  <c r="C2112" i="85" s="1"/>
  <c r="D994" i="85"/>
  <c r="C994" i="85" s="1"/>
  <c r="D909" i="85"/>
  <c r="C909" i="85" s="1"/>
  <c r="D2699" i="85"/>
  <c r="C2699" i="85" s="1"/>
  <c r="D698" i="85"/>
  <c r="C698" i="85" s="1"/>
  <c r="D1118" i="85"/>
  <c r="C1118" i="85" s="1"/>
  <c r="D1022" i="85"/>
  <c r="C1022" i="85" s="1"/>
  <c r="D626" i="85"/>
  <c r="C626" i="85" s="1"/>
  <c r="D879" i="85"/>
  <c r="C879" i="85" s="1"/>
  <c r="D907" i="85"/>
  <c r="C907" i="85" s="1"/>
  <c r="D2307" i="85"/>
  <c r="C2307" i="85" s="1"/>
  <c r="D469" i="85"/>
  <c r="C469" i="85" s="1"/>
  <c r="D1153" i="85"/>
  <c r="C1153" i="85" s="1"/>
  <c r="D860" i="85"/>
  <c r="C860" i="85" s="1"/>
  <c r="D2361" i="85"/>
  <c r="C2361" i="85" s="1"/>
  <c r="D603" i="85"/>
  <c r="C603" i="85" s="1"/>
  <c r="D654" i="85"/>
  <c r="C654" i="85" s="1"/>
  <c r="D2840" i="85"/>
  <c r="C2840" i="85" s="1"/>
  <c r="D2864" i="85"/>
  <c r="C2864" i="85" s="1"/>
  <c r="D2865" i="85"/>
  <c r="C2865" i="85" s="1"/>
  <c r="D2670" i="85"/>
  <c r="C2670" i="85" s="1"/>
  <c r="D2671" i="85"/>
  <c r="C2671" i="85" s="1"/>
  <c r="D2920" i="85"/>
  <c r="C2920" i="85" s="1"/>
  <c r="D2926" i="85"/>
  <c r="C2926" i="85" s="1"/>
  <c r="D2738" i="85"/>
  <c r="C2738" i="85" s="1"/>
  <c r="D2739" i="85"/>
  <c r="C2739" i="85" s="1"/>
  <c r="D2592" i="85"/>
  <c r="C2592" i="85" s="1"/>
  <c r="D2593" i="85"/>
  <c r="C2593" i="85" s="1"/>
  <c r="D2412" i="85"/>
  <c r="C2412" i="85" s="1"/>
  <c r="D2652" i="85"/>
  <c r="C2652" i="85" s="1"/>
  <c r="D2755" i="85"/>
  <c r="C2755" i="85" s="1"/>
  <c r="D2658" i="85"/>
  <c r="C2658" i="85" s="1"/>
  <c r="D2659" i="85"/>
  <c r="C2659" i="85" s="1"/>
  <c r="D2745" i="85"/>
  <c r="C2745" i="85" s="1"/>
  <c r="D2932" i="85"/>
  <c r="C2932" i="85" s="1"/>
  <c r="D2877" i="85"/>
  <c r="C2877" i="85" s="1"/>
  <c r="D2878" i="85"/>
  <c r="C2878" i="85" s="1"/>
  <c r="D2436" i="85"/>
  <c r="C2436" i="85" s="1"/>
  <c r="D2867" i="85"/>
  <c r="C2867" i="85" s="1"/>
  <c r="D2550" i="85"/>
  <c r="C2550" i="85" s="1"/>
  <c r="D2824" i="85"/>
  <c r="C2824" i="85" s="1"/>
  <c r="D2918" i="85"/>
  <c r="C2918" i="85" s="1"/>
  <c r="D2729" i="85"/>
  <c r="C2729" i="85" s="1"/>
  <c r="D2841" i="85"/>
  <c r="C2841" i="85" s="1"/>
  <c r="D2925" i="85"/>
  <c r="C2925" i="85" s="1"/>
  <c r="D2518" i="85"/>
  <c r="C2518" i="85" s="1"/>
  <c r="D2519" i="85"/>
  <c r="C2519" i="85" s="1"/>
  <c r="D2962" i="85"/>
  <c r="C2962" i="85" s="1"/>
  <c r="D2963" i="85"/>
  <c r="C2963" i="85" s="1"/>
  <c r="D2897" i="85"/>
  <c r="C2897" i="85" s="1"/>
  <c r="D2348" i="85"/>
  <c r="C2348" i="85" s="1"/>
  <c r="D2830" i="85"/>
  <c r="C2830" i="85" s="1"/>
  <c r="D2831" i="85"/>
  <c r="C2831" i="85" s="1"/>
  <c r="D2927" i="85"/>
  <c r="C2927" i="85" s="1"/>
  <c r="D2734" i="85"/>
  <c r="C2734" i="85" s="1"/>
  <c r="D2735" i="85"/>
  <c r="C2735" i="85" s="1"/>
  <c r="D2959" i="85"/>
  <c r="C2959" i="85" s="1"/>
  <c r="D2975" i="85"/>
  <c r="C2975" i="85" s="1"/>
  <c r="D2385" i="85"/>
  <c r="C2385" i="85" s="1"/>
  <c r="D2732" i="85"/>
  <c r="C2732" i="85" s="1"/>
  <c r="D2938" i="85"/>
  <c r="C2938" i="85" s="1"/>
  <c r="D2632" i="85"/>
  <c r="C2632" i="85" s="1"/>
  <c r="D2687" i="85"/>
  <c r="C2687" i="85" s="1"/>
  <c r="D2688" i="85"/>
  <c r="C2688" i="85" s="1"/>
  <c r="D2973" i="85"/>
  <c r="C2973" i="85" s="1"/>
  <c r="D2783" i="85"/>
  <c r="C2783" i="85" s="1"/>
  <c r="D3011" i="85"/>
  <c r="C3011" i="85" s="1"/>
  <c r="D2888" i="85"/>
  <c r="C2888" i="85" s="1"/>
  <c r="D2889" i="85"/>
  <c r="C2889" i="85" s="1"/>
  <c r="D2583" i="85"/>
  <c r="C2583" i="85" s="1"/>
  <c r="D2584" i="85"/>
  <c r="C2584" i="85" s="1"/>
  <c r="D2521" i="85"/>
  <c r="C2521" i="85" s="1"/>
  <c r="D2522" i="85"/>
  <c r="C2522" i="85" s="1"/>
  <c r="D2887" i="85"/>
  <c r="C2887" i="85" s="1"/>
  <c r="D2413" i="85"/>
  <c r="C2413" i="85" s="1"/>
  <c r="D2414" i="85"/>
  <c r="C2414" i="85" s="1"/>
  <c r="D2955" i="85"/>
  <c r="C2955" i="85" s="1"/>
  <c r="D2986" i="85"/>
  <c r="C2986" i="85" s="1"/>
  <c r="D2890" i="85"/>
  <c r="C2890" i="85" s="1"/>
  <c r="D2588" i="85"/>
  <c r="C2588" i="85" s="1"/>
  <c r="D2876" i="85"/>
  <c r="C2876" i="85" s="1"/>
  <c r="D2912" i="85"/>
  <c r="C2912" i="85" s="1"/>
  <c r="D2895" i="85"/>
  <c r="C2895" i="85" s="1"/>
  <c r="D2896" i="85"/>
  <c r="C2896" i="85" s="1"/>
  <c r="D2939" i="85"/>
  <c r="C2939" i="85" s="1"/>
  <c r="D2940" i="85"/>
  <c r="C2940" i="85" s="1"/>
  <c r="D2570" i="85"/>
  <c r="C2570" i="85" s="1"/>
  <c r="D2571" i="85"/>
  <c r="C2571" i="85" s="1"/>
  <c r="D2717" i="85"/>
  <c r="C2717" i="85" s="1"/>
  <c r="D2850" i="85"/>
  <c r="C2850" i="85" s="1"/>
  <c r="D2913" i="85"/>
  <c r="C2913" i="85" s="1"/>
  <c r="D2294" i="85"/>
  <c r="C2294" i="85" s="1"/>
  <c r="D2945" i="85"/>
  <c r="C2945" i="85" s="1"/>
  <c r="D2340" i="85"/>
  <c r="C2340" i="85" s="1"/>
  <c r="D2341" i="85"/>
  <c r="C2341" i="85" s="1"/>
  <c r="D2655" i="85"/>
  <c r="C2655" i="85" s="1"/>
  <c r="D2656" i="85"/>
  <c r="C2656" i="85" s="1"/>
  <c r="D2473" i="85"/>
  <c r="C2473" i="85" s="1"/>
  <c r="D2908" i="85"/>
  <c r="C2908" i="85" s="1"/>
  <c r="D2909" i="85"/>
  <c r="C2909" i="85" s="1"/>
  <c r="D2720" i="85"/>
  <c r="C2720" i="85" s="1"/>
  <c r="D2396" i="85"/>
  <c r="C2396" i="85" s="1"/>
  <c r="D124" i="85"/>
  <c r="C124" i="85" s="1"/>
  <c r="D56" i="85"/>
  <c r="C56" i="85" s="1"/>
  <c r="D107" i="85"/>
  <c r="C107" i="85" s="1"/>
  <c r="D55" i="85"/>
  <c r="C55" i="85" s="1"/>
  <c r="D78" i="85"/>
  <c r="C78" i="85" s="1"/>
  <c r="D93" i="85"/>
  <c r="C93" i="85" s="1"/>
  <c r="D121" i="85"/>
  <c r="C121" i="85" s="1"/>
  <c r="D116" i="85"/>
  <c r="C116" i="85" s="1"/>
  <c r="D70" i="85"/>
  <c r="C70" i="85" s="1"/>
  <c r="D37" i="85"/>
  <c r="C37" i="85" s="1"/>
  <c r="D45" i="85"/>
  <c r="C45" i="85" s="1"/>
  <c r="D58" i="85"/>
  <c r="C58" i="85" s="1"/>
  <c r="D51" i="85"/>
  <c r="C51" i="85" s="1"/>
  <c r="D64" i="85"/>
  <c r="C64" i="85" s="1"/>
  <c r="D72" i="85"/>
  <c r="C72" i="85" s="1"/>
  <c r="D119" i="85"/>
  <c r="C119" i="85" s="1"/>
  <c r="D423" i="85"/>
  <c r="C423" i="85" s="1"/>
  <c r="D1219" i="85"/>
  <c r="C1219" i="85" s="1"/>
  <c r="D1204" i="85"/>
  <c r="C1204" i="85" s="1"/>
  <c r="D1029" i="85"/>
  <c r="C1029" i="85" s="1"/>
  <c r="D1227" i="85"/>
  <c r="C1227" i="85" s="1"/>
  <c r="D957" i="85"/>
  <c r="C957" i="85" s="1"/>
  <c r="D1090" i="85"/>
  <c r="C1090" i="85" s="1"/>
  <c r="D581" i="85"/>
  <c r="C581" i="85" s="1"/>
  <c r="D955" i="85"/>
  <c r="C955" i="85" s="1"/>
  <c r="D940" i="85"/>
  <c r="C940" i="85" s="1"/>
  <c r="D815" i="85"/>
  <c r="C815" i="85" s="1"/>
  <c r="D442" i="85"/>
  <c r="C442" i="85" s="1"/>
  <c r="D1056" i="85"/>
  <c r="C1056" i="85" s="1"/>
  <c r="D1183" i="85"/>
  <c r="C1183" i="85" s="1"/>
  <c r="D773" i="85"/>
  <c r="C773" i="85" s="1"/>
  <c r="D1128" i="85"/>
  <c r="C1128" i="85" s="1"/>
  <c r="D1249" i="85"/>
  <c r="C1249" i="85" s="1"/>
  <c r="D873" i="85"/>
  <c r="C873" i="85" s="1"/>
  <c r="D1044" i="85"/>
  <c r="C1044" i="85" s="1"/>
  <c r="D1276" i="85"/>
  <c r="C1276" i="85" s="1"/>
  <c r="D856" i="85"/>
  <c r="C856" i="85" s="1"/>
  <c r="D668" i="85"/>
  <c r="C668" i="85" s="1"/>
  <c r="D1041" i="85"/>
  <c r="C1041" i="85" s="1"/>
  <c r="D864" i="85"/>
  <c r="C864" i="85" s="1"/>
  <c r="D151" i="85"/>
  <c r="C151" i="85" s="1"/>
  <c r="D66" i="85"/>
  <c r="C66" i="85" s="1"/>
  <c r="D104" i="85"/>
  <c r="C104" i="85" s="1"/>
  <c r="D173" i="85"/>
  <c r="C173" i="85" s="1"/>
  <c r="D98" i="85"/>
  <c r="C98" i="85" s="1"/>
  <c r="D71" i="85"/>
  <c r="C71" i="85" s="1"/>
  <c r="D75" i="85"/>
  <c r="C75" i="85" s="1"/>
  <c r="D65" i="85"/>
  <c r="C65" i="85" s="1"/>
  <c r="D120" i="85"/>
  <c r="C120" i="85" s="1"/>
  <c r="D168" i="85"/>
  <c r="C168" i="85" s="1"/>
  <c r="D118" i="85"/>
  <c r="C118" i="85" s="1"/>
  <c r="D136" i="85"/>
  <c r="C136" i="85" s="1"/>
  <c r="D113" i="85"/>
  <c r="C113" i="85" s="1"/>
  <c r="D132" i="85"/>
  <c r="C132" i="85" s="1"/>
  <c r="D1261" i="85"/>
  <c r="C1261" i="85" s="1"/>
  <c r="D776" i="85"/>
  <c r="C776" i="85" s="1"/>
  <c r="D1417" i="85"/>
  <c r="C1417" i="85" s="1"/>
  <c r="D1216" i="85"/>
  <c r="C1216" i="85" s="1"/>
  <c r="D1161" i="85"/>
  <c r="C1161" i="85" s="1"/>
  <c r="D1271" i="85"/>
  <c r="C1271" i="85" s="1"/>
  <c r="D952" i="85"/>
  <c r="C952" i="85" s="1"/>
  <c r="D1508" i="85"/>
  <c r="C1508" i="85" s="1"/>
  <c r="D1485" i="85"/>
  <c r="C1485" i="85" s="1"/>
  <c r="D1453" i="85"/>
  <c r="C1453" i="85" s="1"/>
  <c r="D711" i="85"/>
  <c r="C711" i="85" s="1"/>
  <c r="D1566" i="85"/>
  <c r="C1566" i="85" s="1"/>
  <c r="D1484" i="85"/>
  <c r="C1484" i="85" s="1"/>
  <c r="D734" i="85"/>
  <c r="C734" i="85" s="1"/>
  <c r="D1293" i="85"/>
  <c r="C1293" i="85" s="1"/>
  <c r="D1252" i="85"/>
  <c r="C1252" i="85" s="1"/>
  <c r="D1243" i="85"/>
  <c r="C1243" i="85" s="1"/>
  <c r="D1341" i="85"/>
  <c r="C1341" i="85" s="1"/>
  <c r="D1355" i="85"/>
  <c r="C1355" i="85" s="1"/>
  <c r="D901" i="85"/>
  <c r="C901" i="85" s="1"/>
  <c r="D1209" i="85"/>
  <c r="C1209" i="85" s="1"/>
  <c r="D1140" i="85"/>
  <c r="C1140" i="85" s="1"/>
  <c r="D1282" i="85"/>
  <c r="C1282" i="85" s="1"/>
  <c r="D1336" i="85"/>
  <c r="C1336" i="85" s="1"/>
  <c r="D1366" i="85"/>
  <c r="C1366" i="85" s="1"/>
  <c r="D1297" i="85"/>
  <c r="C1297" i="85" s="1"/>
  <c r="D969" i="85"/>
  <c r="C969" i="85" s="1"/>
  <c r="D984" i="85"/>
  <c r="C984" i="85" s="1"/>
  <c r="D1513" i="85"/>
  <c r="C1513" i="85" s="1"/>
  <c r="D1835" i="85"/>
  <c r="C1835" i="85" s="1"/>
  <c r="D1061" i="85"/>
  <c r="C1061" i="85" s="1"/>
  <c r="D1377" i="85"/>
  <c r="C1377" i="85" s="1"/>
  <c r="D1467" i="85"/>
  <c r="C1467" i="85" s="1"/>
  <c r="D1543" i="85"/>
  <c r="C1543" i="85" s="1"/>
  <c r="D1229" i="85"/>
  <c r="C1229" i="85" s="1"/>
  <c r="D1025" i="85"/>
  <c r="C1025" i="85" s="1"/>
  <c r="D1231" i="85"/>
  <c r="C1231" i="85" s="1"/>
  <c r="D1447" i="85"/>
  <c r="C1447" i="85" s="1"/>
  <c r="D1577" i="85"/>
  <c r="C1577" i="85" s="1"/>
  <c r="D1002" i="85"/>
  <c r="C1002" i="85" s="1"/>
  <c r="D1531" i="85"/>
  <c r="C1531" i="85" s="1"/>
  <c r="D1147" i="85"/>
  <c r="C1147" i="85" s="1"/>
  <c r="D1062" i="85"/>
  <c r="C1062" i="85" s="1"/>
  <c r="D1063" i="85"/>
  <c r="C1063" i="85" s="1"/>
  <c r="D1438" i="85"/>
  <c r="C1438" i="85" s="1"/>
  <c r="D1368" i="85"/>
  <c r="C1368" i="85" s="1"/>
  <c r="D1708" i="85"/>
  <c r="C1708" i="85" s="1"/>
  <c r="D1481" i="85"/>
  <c r="C1481" i="85" s="1"/>
  <c r="D958" i="85"/>
  <c r="C958" i="85" s="1"/>
  <c r="D1256" i="85"/>
  <c r="C1256" i="85" s="1"/>
  <c r="D1657" i="85"/>
  <c r="C1657" i="85" s="1"/>
  <c r="D1173" i="85"/>
  <c r="C1173" i="85" s="1"/>
  <c r="D1283" i="85"/>
  <c r="C1283" i="85" s="1"/>
  <c r="D1316" i="85"/>
  <c r="C1316" i="85" s="1"/>
  <c r="D1378" i="85"/>
  <c r="C1378" i="85" s="1"/>
  <c r="D1421" i="85"/>
  <c r="C1421" i="85" s="1"/>
  <c r="D1450" i="85"/>
  <c r="C1450" i="85" s="1"/>
  <c r="D1418" i="85"/>
  <c r="C1418" i="85" s="1"/>
  <c r="D1832" i="85"/>
  <c r="C1832" i="85" s="1"/>
  <c r="D1506" i="85"/>
  <c r="C1506" i="85" s="1"/>
  <c r="D1104" i="85"/>
  <c r="C1104" i="85" s="1"/>
  <c r="D1613" i="85"/>
  <c r="C1613" i="85" s="1"/>
  <c r="D1430" i="85"/>
  <c r="C1430" i="85" s="1"/>
  <c r="D1457" i="85"/>
  <c r="C1457" i="85" s="1"/>
  <c r="D1251" i="85"/>
  <c r="C1251" i="85" s="1"/>
  <c r="D1016" i="85"/>
  <c r="C1016" i="85" s="1"/>
  <c r="D837" i="85"/>
  <c r="C837" i="85" s="1"/>
  <c r="D1569" i="85"/>
  <c r="C1569" i="85" s="1"/>
  <c r="D920" i="85"/>
  <c r="C920" i="85" s="1"/>
  <c r="D1077" i="85"/>
  <c r="C1077" i="85" s="1"/>
  <c r="D1535" i="85"/>
  <c r="C1535" i="85" s="1"/>
  <c r="D1113" i="85"/>
  <c r="C1113" i="85" s="1"/>
  <c r="D1106" i="85"/>
  <c r="C1106" i="85" s="1"/>
  <c r="D1520" i="85"/>
  <c r="C1520" i="85" s="1"/>
  <c r="D1398" i="85"/>
  <c r="C1398" i="85" s="1"/>
  <c r="D1269" i="85"/>
  <c r="C1269" i="85" s="1"/>
  <c r="D1464" i="85"/>
  <c r="C1464" i="85" s="1"/>
  <c r="D1371" i="85"/>
  <c r="C1371" i="85" s="1"/>
  <c r="D1617" i="85"/>
  <c r="C1617" i="85" s="1"/>
  <c r="D1277" i="85"/>
  <c r="C1277" i="85" s="1"/>
  <c r="D1536" i="85"/>
  <c r="C1536" i="85" s="1"/>
  <c r="D1413" i="85"/>
  <c r="C1413" i="85" s="1"/>
  <c r="D1745" i="85"/>
  <c r="C1745" i="85" s="1"/>
  <c r="D1476" i="85"/>
  <c r="C1476" i="85" s="1"/>
  <c r="D1478" i="85"/>
  <c r="C1478" i="85" s="1"/>
  <c r="D1482" i="85"/>
  <c r="C1482" i="85" s="1"/>
  <c r="D1466" i="85"/>
  <c r="C1466" i="85" s="1"/>
  <c r="D535" i="85"/>
  <c r="C535" i="85" s="1"/>
  <c r="D1544" i="85"/>
  <c r="C1544" i="85" s="1"/>
  <c r="D1720" i="85"/>
  <c r="C1720" i="85" s="1"/>
  <c r="D1011" i="85"/>
  <c r="C1011" i="85" s="1"/>
  <c r="D905" i="85"/>
  <c r="C905" i="85" s="1"/>
  <c r="D1493" i="85"/>
  <c r="C1493" i="85" s="1"/>
  <c r="D1459" i="85"/>
  <c r="C1459" i="85" s="1"/>
  <c r="D1510" i="85"/>
  <c r="C1510" i="85" s="1"/>
  <c r="D1748" i="85"/>
  <c r="C1748" i="85" s="1"/>
  <c r="D1587" i="85"/>
  <c r="C1587" i="85" s="1"/>
  <c r="D1344" i="85"/>
  <c r="C1344" i="85" s="1"/>
  <c r="D1517" i="85"/>
  <c r="C1517" i="85" s="1"/>
  <c r="D1529" i="85"/>
  <c r="C1529" i="85" s="1"/>
  <c r="D1272" i="85"/>
  <c r="C1272" i="85" s="1"/>
  <c r="D1593" i="85"/>
  <c r="C1593" i="85" s="1"/>
  <c r="D1501" i="85"/>
  <c r="C1501" i="85" s="1"/>
  <c r="D1672" i="85"/>
  <c r="C1672" i="85" s="1"/>
  <c r="D1804" i="85"/>
  <c r="C1804" i="85" s="1"/>
  <c r="D1198" i="85"/>
  <c r="C1198" i="85" s="1"/>
  <c r="D983" i="85"/>
  <c r="C983" i="85" s="1"/>
  <c r="D1281" i="85"/>
  <c r="C1281" i="85" s="1"/>
  <c r="D1512" i="85"/>
  <c r="C1512" i="85" s="1"/>
  <c r="D1648" i="85"/>
  <c r="C1648" i="85" s="1"/>
  <c r="D1704" i="85"/>
  <c r="C1704" i="85" s="1"/>
  <c r="D1814" i="85"/>
  <c r="C1814" i="85" s="1"/>
  <c r="D1736" i="85"/>
  <c r="C1736" i="85" s="1"/>
  <c r="D1639" i="85"/>
  <c r="C1639" i="85" s="1"/>
  <c r="D1339" i="85"/>
  <c r="C1339" i="85" s="1"/>
  <c r="D1305" i="85"/>
  <c r="C1305" i="85" s="1"/>
  <c r="D1516" i="85"/>
  <c r="C1516" i="85" s="1"/>
  <c r="D1730" i="85"/>
  <c r="C1730" i="85" s="1"/>
  <c r="D985" i="85"/>
  <c r="C985" i="85" s="1"/>
  <c r="D834" i="85"/>
  <c r="C834" i="85" s="1"/>
  <c r="D1783" i="85"/>
  <c r="C1783" i="85" s="1"/>
  <c r="D1105" i="85"/>
  <c r="C1105" i="85" s="1"/>
  <c r="D842" i="85"/>
  <c r="C842" i="85" s="1"/>
  <c r="D1633" i="85"/>
  <c r="C1633" i="85" s="1"/>
  <c r="D1324" i="85"/>
  <c r="C1324" i="85" s="1"/>
  <c r="D1220" i="85"/>
  <c r="C1220" i="85" s="1"/>
  <c r="D1389" i="85"/>
  <c r="C1389" i="85" s="1"/>
  <c r="D1317" i="85"/>
  <c r="C1317" i="85" s="1"/>
  <c r="D1074" i="85"/>
  <c r="C1074" i="85" s="1"/>
  <c r="D1826" i="85"/>
  <c r="C1826" i="85" s="1"/>
  <c r="D1628" i="85"/>
  <c r="C1628" i="85" s="1"/>
  <c r="D1638" i="85"/>
  <c r="C1638" i="85" s="1"/>
  <c r="D1572" i="85"/>
  <c r="C1572" i="85" s="1"/>
  <c r="D1138" i="85"/>
  <c r="C1138" i="85" s="1"/>
  <c r="D1253" i="85"/>
  <c r="C1253" i="85" s="1"/>
  <c r="D1492" i="85"/>
  <c r="C1492" i="85" s="1"/>
  <c r="D1564" i="85"/>
  <c r="C1564" i="85" s="1"/>
  <c r="D1054" i="85"/>
  <c r="C1054" i="85" s="1"/>
  <c r="D1630" i="85"/>
  <c r="C1630" i="85" s="1"/>
  <c r="D1194" i="85"/>
  <c r="C1194" i="85" s="1"/>
  <c r="D1026" i="85"/>
  <c r="C1026" i="85" s="1"/>
  <c r="D1586" i="85"/>
  <c r="C1586" i="85" s="1"/>
  <c r="D1197" i="85"/>
  <c r="C1197" i="85" s="1"/>
  <c r="D923" i="85"/>
  <c r="C923" i="85" s="1"/>
  <c r="D1597" i="85"/>
  <c r="C1597" i="85" s="1"/>
  <c r="D1443" i="85"/>
  <c r="C1443" i="85" s="1"/>
  <c r="D1144" i="85"/>
  <c r="C1144" i="85" s="1"/>
  <c r="D1843" i="85"/>
  <c r="C1843" i="85" s="1"/>
  <c r="D1793" i="85"/>
  <c r="C1793" i="85" s="1"/>
  <c r="D1731" i="85"/>
  <c r="C1731" i="85" s="1"/>
  <c r="D1335" i="85"/>
  <c r="C1335" i="85" s="1"/>
  <c r="D888" i="85"/>
  <c r="C888" i="85" s="1"/>
  <c r="D1787" i="85"/>
  <c r="C1787" i="85" s="1"/>
  <c r="D1619" i="85"/>
  <c r="C1619" i="85" s="1"/>
  <c r="D1661" i="85"/>
  <c r="C1661" i="85" s="1"/>
  <c r="D1050" i="85"/>
  <c r="C1050" i="85" s="1"/>
  <c r="D1716" i="85"/>
  <c r="C1716" i="85" s="1"/>
  <c r="D1013" i="85"/>
  <c r="C1013" i="85" s="1"/>
  <c r="D1439" i="85"/>
  <c r="C1439" i="85" s="1"/>
  <c r="D1929" i="85"/>
  <c r="C1929" i="85" s="1"/>
  <c r="D1838" i="85"/>
  <c r="C1838" i="85" s="1"/>
  <c r="D1502" i="85"/>
  <c r="C1502" i="85" s="1"/>
  <c r="D1636" i="85"/>
  <c r="C1636" i="85" s="1"/>
  <c r="D1746" i="85"/>
  <c r="C1746" i="85" s="1"/>
  <c r="D988" i="85"/>
  <c r="C988" i="85" s="1"/>
  <c r="D1622" i="85"/>
  <c r="C1622" i="85" s="1"/>
  <c r="D1069" i="85"/>
  <c r="C1069" i="85" s="1"/>
  <c r="D1576" i="85"/>
  <c r="C1576" i="85" s="1"/>
  <c r="D1621" i="85"/>
  <c r="C1621" i="85" s="1"/>
  <c r="D1690" i="85"/>
  <c r="C1690" i="85" s="1"/>
  <c r="D1920" i="85"/>
  <c r="C1920" i="85" s="1"/>
  <c r="D2784" i="85"/>
  <c r="C2784" i="85" s="1"/>
  <c r="D593" i="85"/>
  <c r="C593" i="85" s="1"/>
  <c r="D2467" i="85"/>
  <c r="C2467" i="85" s="1"/>
  <c r="D2468" i="85"/>
  <c r="C2468" i="85" s="1"/>
  <c r="D2469" i="85"/>
  <c r="C2469" i="85" s="1"/>
  <c r="D974" i="85"/>
  <c r="C974" i="85" s="1"/>
  <c r="D2891" i="85"/>
  <c r="C2891" i="85" s="1"/>
  <c r="D1137" i="85"/>
  <c r="C1137" i="85" s="1"/>
  <c r="D2776" i="85"/>
  <c r="C2776" i="85" s="1"/>
  <c r="D1232" i="85"/>
  <c r="C1232" i="85" s="1"/>
  <c r="D2603" i="85"/>
  <c r="C2603" i="85" s="1"/>
  <c r="D2604" i="85"/>
  <c r="C2604" i="85" s="1"/>
  <c r="D2639" i="85"/>
  <c r="C2639" i="85" s="1"/>
  <c r="D1099" i="85"/>
  <c r="C1099" i="85" s="1"/>
  <c r="D1190" i="85"/>
  <c r="C1190" i="85" s="1"/>
  <c r="D2825" i="85"/>
  <c r="C2825" i="85" s="1"/>
  <c r="D2578" i="85"/>
  <c r="C2578" i="85" s="1"/>
  <c r="D2536" i="85"/>
  <c r="C2536" i="85" s="1"/>
  <c r="D2537" i="85"/>
  <c r="C2537" i="85" s="1"/>
  <c r="D2740" i="85"/>
  <c r="C2740" i="85" s="1"/>
  <c r="D2625" i="85"/>
  <c r="C2625" i="85" s="1"/>
  <c r="D2541" i="85"/>
  <c r="C2541" i="85" s="1"/>
  <c r="D2790" i="85"/>
  <c r="C2790" i="85" s="1"/>
  <c r="D2697" i="85"/>
  <c r="C2697" i="85" s="1"/>
  <c r="D2829" i="85"/>
  <c r="C2829" i="85" s="1"/>
  <c r="D2579" i="85"/>
  <c r="C2579" i="85" s="1"/>
  <c r="D2672" i="85"/>
  <c r="C2672" i="85" s="1"/>
  <c r="D2836" i="85"/>
  <c r="C2836" i="85" s="1"/>
  <c r="D2669" i="85"/>
  <c r="C2669" i="85" s="1"/>
  <c r="D2944" i="85"/>
  <c r="C2944" i="85" s="1"/>
  <c r="D2941" i="85"/>
  <c r="C2941" i="85" s="1"/>
  <c r="D855" i="85"/>
  <c r="C855" i="85" s="1"/>
  <c r="D2964" i="85"/>
  <c r="C2964" i="85" s="1"/>
  <c r="D2486" i="85"/>
  <c r="C2486" i="85" s="1"/>
  <c r="D2719" i="85"/>
  <c r="C2719" i="85" s="1"/>
  <c r="D2432" i="85"/>
  <c r="C2432" i="85" s="1"/>
  <c r="D2433" i="85"/>
  <c r="C2433" i="85" s="1"/>
  <c r="D2502" i="85"/>
  <c r="C2502" i="85" s="1"/>
  <c r="D989" i="85"/>
  <c r="C989" i="85" s="1"/>
  <c r="D931" i="85"/>
  <c r="C931" i="85" s="1"/>
  <c r="D2602" i="85"/>
  <c r="C2602" i="85" s="1"/>
  <c r="D1091" i="85"/>
  <c r="C1091" i="85" s="1"/>
  <c r="D2422" i="85"/>
  <c r="C2422" i="85" s="1"/>
  <c r="D2290" i="85"/>
  <c r="C2290" i="85" s="1"/>
  <c r="D2291" i="85"/>
  <c r="C2291" i="85" s="1"/>
  <c r="D1075" i="85"/>
  <c r="C1075" i="85" s="1"/>
  <c r="D1076" i="85"/>
  <c r="C1076" i="85" s="1"/>
  <c r="D2677" i="85"/>
  <c r="C2677" i="85" s="1"/>
  <c r="D2428" i="85"/>
  <c r="C2428" i="85" s="1"/>
  <c r="D1058" i="85"/>
  <c r="C1058" i="85" s="1"/>
  <c r="D2608" i="85"/>
  <c r="C2608" i="85" s="1"/>
  <c r="D2534" i="85"/>
  <c r="C2534" i="85" s="1"/>
  <c r="D854" i="85"/>
  <c r="C854" i="85" s="1"/>
  <c r="D1156" i="85"/>
  <c r="C1156" i="85" s="1"/>
  <c r="D2689" i="85"/>
  <c r="C2689" i="85" s="1"/>
  <c r="D928" i="85"/>
  <c r="C928" i="85" s="1"/>
  <c r="D2548" i="85"/>
  <c r="C2548" i="85" s="1"/>
  <c r="D2549" i="85"/>
  <c r="C2549" i="85" s="1"/>
  <c r="D987" i="85"/>
  <c r="C987" i="85" s="1"/>
  <c r="D1068" i="85"/>
  <c r="C1068" i="85" s="1"/>
  <c r="C2827" i="85"/>
  <c r="D2618" i="85"/>
  <c r="C2618" i="85" s="1"/>
  <c r="D2713" i="85"/>
  <c r="C2713" i="85" s="1"/>
  <c r="D2629" i="85"/>
  <c r="C2629" i="85" s="1"/>
  <c r="D1096" i="85"/>
  <c r="C1096" i="85" s="1"/>
  <c r="D999" i="85"/>
  <c r="C999" i="85" s="1"/>
  <c r="D2753" i="85"/>
  <c r="C2753" i="85" s="1"/>
  <c r="D2754" i="85"/>
  <c r="C2754" i="85" s="1"/>
  <c r="D2760" i="85"/>
  <c r="C2760" i="85" s="1"/>
  <c r="D2761" i="85"/>
  <c r="C2761" i="85" s="1"/>
  <c r="D2237" i="85"/>
  <c r="C2237" i="85" s="1"/>
  <c r="D2238" i="85"/>
  <c r="C2238" i="85" s="1"/>
  <c r="D2239" i="85"/>
  <c r="C2239" i="85" s="1"/>
  <c r="D2868" i="85"/>
  <c r="C2868" i="85" s="1"/>
  <c r="D2590" i="85"/>
  <c r="C2590" i="85" s="1"/>
  <c r="D2357" i="85"/>
  <c r="C2357" i="85" s="1"/>
  <c r="D2358" i="85"/>
  <c r="C2358" i="85" s="1"/>
  <c r="D2499" i="85"/>
  <c r="C2499" i="85" s="1"/>
  <c r="D2893" i="85"/>
  <c r="C2893" i="85" s="1"/>
  <c r="D2696" i="85"/>
  <c r="C2696" i="85" s="1"/>
  <c r="D2793" i="85"/>
  <c r="C2793" i="85" s="1"/>
  <c r="D2794" i="85"/>
  <c r="C2794" i="85" s="1"/>
  <c r="D723" i="85"/>
  <c r="C723" i="85" s="1"/>
  <c r="D870" i="85"/>
  <c r="C870" i="85" s="1"/>
  <c r="D2780" i="85"/>
  <c r="C2780" i="85" s="1"/>
  <c r="D1170" i="85"/>
  <c r="C1170" i="85" s="1"/>
  <c r="D2730" i="85"/>
  <c r="C2730" i="85" s="1"/>
  <c r="D2874" i="85"/>
  <c r="C2874" i="85" s="1"/>
  <c r="D2915" i="85"/>
  <c r="C2915" i="85" s="1"/>
  <c r="D2470" i="85"/>
  <c r="C2470" i="85" s="1"/>
  <c r="D913" i="85"/>
  <c r="C913" i="85" s="1"/>
  <c r="D914" i="85"/>
  <c r="C914" i="85" s="1"/>
  <c r="D2707" i="85"/>
  <c r="C2707" i="85" s="1"/>
  <c r="D908" i="85"/>
  <c r="C908" i="85" s="1"/>
  <c r="D1320" i="85"/>
  <c r="C1320" i="85" s="1"/>
  <c r="D1321" i="85"/>
  <c r="C1321" i="85" s="1"/>
  <c r="D2882" i="85"/>
  <c r="C2882" i="85" s="1"/>
  <c r="D2214" i="85"/>
  <c r="C2214" i="85" s="1"/>
  <c r="D2692" i="85"/>
  <c r="C2692" i="85" s="1"/>
  <c r="D2746" i="85"/>
  <c r="C2746" i="85" s="1"/>
  <c r="D2464" i="85"/>
  <c r="C2464" i="85" s="1"/>
  <c r="D2747" i="85"/>
  <c r="C2747" i="85" s="1"/>
  <c r="D2845" i="85"/>
  <c r="C2845" i="85" s="1"/>
  <c r="D2354" i="85"/>
  <c r="C2354" i="85" s="1"/>
  <c r="D2633" i="85"/>
  <c r="C2633" i="85" s="1"/>
  <c r="D2611" i="85"/>
  <c r="C2611" i="85" s="1"/>
  <c r="D2466" i="85"/>
  <c r="C2466" i="85" s="1"/>
  <c r="D2411" i="85"/>
  <c r="C2411" i="85" s="1"/>
  <c r="D2816" i="85"/>
  <c r="C2816" i="85" s="1"/>
  <c r="D2458" i="85"/>
  <c r="C2458" i="85" s="1"/>
  <c r="D2343" i="85"/>
  <c r="C2343" i="85" s="1"/>
  <c r="D2339" i="85"/>
  <c r="C2339" i="85" s="1"/>
  <c r="D2539" i="85"/>
  <c r="C2539" i="85" s="1"/>
  <c r="D2117" i="85"/>
  <c r="C2117" i="85" s="1"/>
  <c r="D2305" i="85"/>
  <c r="C2305" i="85" s="1"/>
  <c r="D2426" i="85"/>
  <c r="C2426" i="85" s="1"/>
  <c r="D2621" i="85"/>
  <c r="C2621" i="85" s="1"/>
  <c r="D2681" i="85"/>
  <c r="C2681" i="85" s="1"/>
  <c r="D2429" i="85"/>
  <c r="C2429" i="85" s="1"/>
  <c r="D2119" i="85"/>
  <c r="C2119" i="85" s="1"/>
  <c r="D2769" i="85"/>
  <c r="C2769" i="85" s="1"/>
  <c r="D2700" i="85"/>
  <c r="C2700" i="85" s="1"/>
  <c r="D2327" i="85"/>
  <c r="C2327" i="85" s="1"/>
  <c r="D2465" i="85"/>
  <c r="C2465" i="85" s="1"/>
  <c r="D2334" i="85"/>
  <c r="C2334" i="85" s="1"/>
  <c r="D2702" i="85"/>
  <c r="C2702" i="85" s="1"/>
  <c r="D2374" i="85"/>
  <c r="C2374" i="85" s="1"/>
  <c r="D2616" i="85"/>
  <c r="C2616" i="85" s="1"/>
  <c r="D2733" i="85"/>
  <c r="C2733" i="85" s="1"/>
  <c r="D2394" i="85"/>
  <c r="C2394" i="85" s="1"/>
  <c r="D2634" i="85"/>
  <c r="C2634" i="85" s="1"/>
  <c r="D2848" i="85"/>
  <c r="C2848" i="85" s="1"/>
  <c r="D2057" i="85"/>
  <c r="C2057" i="85" s="1"/>
  <c r="D2233" i="85"/>
  <c r="C2233" i="85" s="1"/>
  <c r="D2567" i="85"/>
  <c r="C2567" i="85" s="1"/>
  <c r="D2630" i="85"/>
  <c r="C2630" i="85" s="1"/>
  <c r="D2640" i="85"/>
  <c r="C2640" i="85" s="1"/>
  <c r="D2547" i="85"/>
  <c r="C2547" i="85" s="1"/>
  <c r="D2274" i="85"/>
  <c r="C2274" i="85" s="1"/>
  <c r="D2185" i="85"/>
  <c r="C2185" i="85" s="1"/>
  <c r="D2690" i="85"/>
  <c r="C2690" i="85" s="1"/>
  <c r="D2090" i="85"/>
  <c r="C2090" i="85" s="1"/>
  <c r="D2668" i="85"/>
  <c r="C2668" i="85" s="1"/>
  <c r="D1907" i="85"/>
  <c r="C1907" i="85" s="1"/>
  <c r="D2289" i="85"/>
  <c r="C2289" i="85" s="1"/>
  <c r="D2774" i="85"/>
  <c r="C2774" i="85" s="1"/>
  <c r="D2159" i="85"/>
  <c r="C2159" i="85" s="1"/>
  <c r="D2136" i="85"/>
  <c r="C2136" i="85" s="1"/>
  <c r="D2223" i="85"/>
  <c r="C2223" i="85" s="1"/>
  <c r="D2595" i="85"/>
  <c r="C2595" i="85" s="1"/>
  <c r="D2657" i="85"/>
  <c r="C2657" i="85" s="1"/>
  <c r="D2712" i="85"/>
  <c r="C2712" i="85" s="1"/>
  <c r="D2403" i="85"/>
  <c r="C2403" i="85" s="1"/>
  <c r="D2302" i="85"/>
  <c r="C2302" i="85" s="1"/>
  <c r="D2685" i="85"/>
  <c r="C2685" i="85" s="1"/>
  <c r="D2676" i="85"/>
  <c r="C2676" i="85" s="1"/>
  <c r="D2204" i="85"/>
  <c r="C2204" i="85" s="1"/>
  <c r="D2122" i="85"/>
  <c r="C2122" i="85" s="1"/>
  <c r="D2016" i="85"/>
  <c r="C2016" i="85" s="1"/>
  <c r="D2402" i="85"/>
  <c r="C2402" i="85" s="1"/>
  <c r="D2601" i="85"/>
  <c r="C2601" i="85" s="1"/>
  <c r="D2503" i="85"/>
  <c r="C2503" i="85" s="1"/>
  <c r="D2084" i="85"/>
  <c r="C2084" i="85" s="1"/>
  <c r="D2508" i="85"/>
  <c r="C2508" i="85" s="1"/>
  <c r="D2240" i="85"/>
  <c r="C2240" i="85" s="1"/>
  <c r="D2431" i="85"/>
  <c r="C2431" i="85" s="1"/>
  <c r="D2235" i="85"/>
  <c r="C2235" i="85" s="1"/>
  <c r="D2494" i="85"/>
  <c r="C2494" i="85" s="1"/>
  <c r="D2846" i="85"/>
  <c r="C2846" i="85" s="1"/>
  <c r="D2820" i="85"/>
  <c r="C2820" i="85" s="1"/>
  <c r="D2728" i="85"/>
  <c r="C2728" i="85" s="1"/>
  <c r="D2337" i="85"/>
  <c r="C2337" i="85" s="1"/>
  <c r="D2017" i="85"/>
  <c r="C2017" i="85" s="1"/>
  <c r="D2596" i="85"/>
  <c r="C2596" i="85" s="1"/>
  <c r="D2772" i="85"/>
  <c r="C2772" i="85" s="1"/>
  <c r="D2293" i="85"/>
  <c r="C2293" i="85" s="1"/>
  <c r="D2120" i="85"/>
  <c r="C2120" i="85" s="1"/>
  <c r="D2346" i="85"/>
  <c r="C2346" i="85" s="1"/>
  <c r="D2368" i="85"/>
  <c r="C2368" i="85" s="1"/>
  <c r="D2250" i="85"/>
  <c r="C2250" i="85" s="1"/>
  <c r="D2683" i="85"/>
  <c r="C2683" i="85" s="1"/>
  <c r="D2441" i="85"/>
  <c r="C2441" i="85" s="1"/>
  <c r="D2474" i="85"/>
  <c r="C2474" i="85" s="1"/>
  <c r="D2492" i="85"/>
  <c r="C2492" i="85" s="1"/>
  <c r="D2638" i="85"/>
  <c r="C2638" i="85" s="1"/>
  <c r="D2439" i="85"/>
  <c r="C2439" i="85" s="1"/>
  <c r="D2244" i="85"/>
  <c r="C2244" i="85" s="1"/>
  <c r="D2694" i="85"/>
  <c r="C2694" i="85" s="1"/>
  <c r="D2046" i="85"/>
  <c r="C2046" i="85" s="1"/>
  <c r="D2211" i="85"/>
  <c r="C2211" i="85" s="1"/>
  <c r="D2124" i="85"/>
  <c r="C2124" i="85" s="1"/>
  <c r="D2566" i="85"/>
  <c r="C2566" i="85" s="1"/>
  <c r="D2225" i="85"/>
  <c r="C2225" i="85" s="1"/>
  <c r="D2419" i="85"/>
  <c r="C2419" i="85" s="1"/>
  <c r="D2376" i="85"/>
  <c r="C2376" i="85" s="1"/>
  <c r="D2538" i="85"/>
  <c r="C2538" i="85" s="1"/>
  <c r="D2101" i="85"/>
  <c r="C2101" i="85" s="1"/>
  <c r="D2310" i="85"/>
  <c r="C2310" i="85" s="1"/>
  <c r="D2091" i="85"/>
  <c r="C2091" i="85" s="1"/>
  <c r="D2351" i="85"/>
  <c r="C2351" i="85" s="1"/>
  <c r="D2727" i="85"/>
  <c r="C2727" i="85" s="1"/>
  <c r="D2612" i="85"/>
  <c r="C2612" i="85" s="1"/>
  <c r="D2585" i="85"/>
  <c r="C2585" i="85" s="1"/>
  <c r="D2316" i="85"/>
  <c r="C2316" i="85" s="1"/>
  <c r="D2338" i="85"/>
  <c r="C2338" i="85" s="1"/>
  <c r="D2763" i="85"/>
  <c r="C2763" i="85" s="1"/>
  <c r="D2295" i="85"/>
  <c r="C2295" i="85" s="1"/>
  <c r="D1984" i="85"/>
  <c r="C1984" i="85" s="1"/>
  <c r="D1916" i="85"/>
  <c r="C1916" i="85" s="1"/>
  <c r="D2826" i="85"/>
  <c r="C2826" i="85" s="1"/>
  <c r="D2491" i="85"/>
  <c r="C2491" i="85" s="1"/>
  <c r="D2682" i="85"/>
  <c r="C2682" i="85" s="1"/>
  <c r="D1895" i="85"/>
  <c r="C1895" i="85" s="1"/>
  <c r="D1279" i="85"/>
  <c r="C1279" i="85" s="1"/>
  <c r="D1971" i="85"/>
  <c r="C1971" i="85" s="1"/>
  <c r="D975" i="85"/>
  <c r="C975" i="85" s="1"/>
  <c r="D1388" i="85"/>
  <c r="C1388" i="85" s="1"/>
  <c r="D2934" i="85"/>
  <c r="C2934" i="85" s="1"/>
  <c r="D1146" i="85"/>
  <c r="C1146" i="85" s="1"/>
  <c r="D1110" i="85"/>
  <c r="C1110" i="85" s="1"/>
  <c r="D1768" i="85"/>
  <c r="C1768" i="85" s="1"/>
  <c r="D1129" i="85"/>
  <c r="C1129" i="85" s="1"/>
  <c r="D1939" i="85"/>
  <c r="C1939" i="85" s="1"/>
  <c r="D1816" i="85"/>
  <c r="C1816" i="85" s="1"/>
  <c r="D2073" i="85"/>
  <c r="C2073" i="85" s="1"/>
  <c r="D2103" i="85"/>
  <c r="C2103" i="85" s="1"/>
  <c r="D211" i="85"/>
  <c r="C211" i="85" s="1"/>
  <c r="D764" i="85"/>
  <c r="C764" i="85" s="1"/>
  <c r="D2437" i="85"/>
  <c r="C2437" i="85" s="1"/>
  <c r="D1055" i="85"/>
  <c r="C1055" i="85" s="1"/>
  <c r="D1511" i="85"/>
  <c r="C1511" i="85" s="1"/>
  <c r="D1275" i="85"/>
  <c r="C1275" i="85" s="1"/>
  <c r="D1983" i="85"/>
  <c r="C1983" i="85" s="1"/>
  <c r="D1289" i="85"/>
  <c r="C1289" i="85" s="1"/>
  <c r="D1028" i="85"/>
  <c r="C1028" i="85" s="1"/>
  <c r="D194" i="85"/>
  <c r="C194" i="85" s="1"/>
  <c r="D1159" i="85"/>
  <c r="C1159" i="85" s="1"/>
  <c r="D2224" i="85"/>
  <c r="C2224" i="85" s="1"/>
  <c r="D199" i="85"/>
  <c r="C199" i="85" s="1"/>
  <c r="D1607" i="85"/>
  <c r="C1607" i="85" s="1"/>
  <c r="D2517" i="85"/>
  <c r="C2517" i="85" s="1"/>
  <c r="D1401" i="85"/>
  <c r="C1401" i="85" s="1"/>
  <c r="D212" i="85"/>
  <c r="C212" i="85" s="1"/>
  <c r="D549" i="85"/>
  <c r="C549" i="85" s="1"/>
  <c r="D1184" i="85"/>
  <c r="C1184" i="85" s="1"/>
  <c r="D990" i="85"/>
  <c r="C990" i="85" s="1"/>
  <c r="D2331" i="85"/>
  <c r="C2331" i="85" s="1"/>
  <c r="D2081" i="85"/>
  <c r="C2081" i="85" s="1"/>
  <c r="D1019" i="85"/>
  <c r="C1019" i="85" s="1"/>
  <c r="D2721" i="85"/>
  <c r="C2721" i="85" s="1"/>
  <c r="D629" i="85"/>
  <c r="C629" i="85" s="1"/>
  <c r="D2479" i="85"/>
  <c r="C2479" i="85" s="1"/>
  <c r="D1078" i="85"/>
  <c r="C1078" i="85" s="1"/>
  <c r="D1714" i="85"/>
  <c r="C1714" i="85" s="1"/>
  <c r="D1126" i="85"/>
  <c r="C1126" i="85" s="1"/>
  <c r="D2300" i="85"/>
  <c r="C2300" i="85" s="1"/>
  <c r="D2301" i="85"/>
  <c r="C2301" i="85" s="1"/>
  <c r="D214" i="85"/>
  <c r="C214" i="85" s="1"/>
  <c r="D1498" i="85"/>
  <c r="C1498" i="85" s="1"/>
  <c r="D1034" i="85"/>
  <c r="C1034" i="85" s="1"/>
  <c r="D1202" i="85"/>
  <c r="C1202" i="85" s="1"/>
  <c r="D1469" i="85"/>
  <c r="C1469" i="85" s="1"/>
  <c r="D1111" i="85"/>
  <c r="C1111" i="85" s="1"/>
  <c r="D1226" i="85"/>
  <c r="C1226" i="85" s="1"/>
  <c r="D1134" i="85"/>
  <c r="C1134" i="85" s="1"/>
  <c r="D2168" i="85"/>
  <c r="C2168" i="85" s="1"/>
  <c r="D1669" i="85"/>
  <c r="C1669" i="85" s="1"/>
  <c r="D1942" i="85"/>
  <c r="C1942" i="85" s="1"/>
  <c r="D1295" i="85"/>
  <c r="C1295" i="85" s="1"/>
  <c r="D2203" i="85"/>
  <c r="C2203" i="85" s="1"/>
  <c r="D1807" i="85"/>
  <c r="C1807" i="85" s="1"/>
  <c r="D2597" i="85"/>
  <c r="C2597" i="85" s="1"/>
  <c r="D2418" i="85"/>
  <c r="C2418" i="85" s="1"/>
  <c r="D2156" i="85"/>
  <c r="C2156" i="85" s="1"/>
  <c r="D1767" i="85"/>
  <c r="C1767" i="85" s="1"/>
  <c r="D2575" i="85"/>
  <c r="C2575" i="85" s="1"/>
  <c r="D1696" i="85"/>
  <c r="C1696" i="85" s="1"/>
  <c r="D2320" i="85"/>
  <c r="C2320" i="85" s="1"/>
  <c r="D2241" i="85"/>
  <c r="C2241" i="85" s="1"/>
  <c r="D1705" i="85"/>
  <c r="C1705" i="85" s="1"/>
  <c r="D1692" i="85"/>
  <c r="C1692" i="85" s="1"/>
  <c r="D1755" i="85"/>
  <c r="C1755" i="85" s="1"/>
  <c r="D1693" i="85"/>
  <c r="C1693" i="85" s="1"/>
  <c r="D2606" i="85"/>
  <c r="C2606" i="85" s="1"/>
  <c r="D2501" i="85"/>
  <c r="C2501" i="85" s="1"/>
  <c r="D2664" i="85"/>
  <c r="C2664" i="85" s="1"/>
  <c r="D1968" i="85"/>
  <c r="C1968" i="85" s="1"/>
  <c r="D1591" i="85"/>
  <c r="C1591" i="85" s="1"/>
  <c r="D1817" i="85"/>
  <c r="C1817" i="85" s="1"/>
  <c r="D1973" i="85"/>
  <c r="C1973" i="85" s="1"/>
  <c r="D1479" i="85"/>
  <c r="C1479" i="85" s="1"/>
  <c r="D2177" i="85"/>
  <c r="C2177" i="85" s="1"/>
  <c r="D2264" i="85"/>
  <c r="C2264" i="85" s="1"/>
  <c r="D2779" i="85"/>
  <c r="C2779" i="85" s="1"/>
  <c r="D1688" i="85"/>
  <c r="C1688" i="85" s="1"/>
  <c r="D1779" i="85"/>
  <c r="C1779" i="85" s="1"/>
  <c r="D1562" i="85"/>
  <c r="C1562" i="85" s="1"/>
  <c r="D2199" i="85"/>
  <c r="C2199" i="85" s="1"/>
  <c r="D1964" i="85"/>
  <c r="C1964" i="85" s="1"/>
  <c r="D2253" i="85"/>
  <c r="C2253" i="85" s="1"/>
  <c r="D2529" i="85"/>
  <c r="C2529" i="85" s="1"/>
  <c r="D2572" i="85"/>
  <c r="C2572" i="85" s="1"/>
  <c r="D1799" i="85"/>
  <c r="C1799" i="85" s="1"/>
  <c r="D2594" i="85"/>
  <c r="C2594" i="85" s="1"/>
  <c r="D1955" i="85"/>
  <c r="C1955" i="85" s="1"/>
  <c r="D2497" i="85"/>
  <c r="C2497" i="85" s="1"/>
  <c r="D2319" i="85"/>
  <c r="C2319" i="85" s="1"/>
  <c r="D1940" i="85"/>
  <c r="C1940" i="85" s="1"/>
  <c r="D2012" i="85"/>
  <c r="C2012" i="85" s="1"/>
  <c r="D1914" i="85"/>
  <c r="C1914" i="85" s="1"/>
  <c r="D2425" i="85"/>
  <c r="C2425" i="85" s="1"/>
  <c r="D2665" i="85"/>
  <c r="C2665" i="85" s="1"/>
  <c r="D2149" i="85"/>
  <c r="C2149" i="85" s="1"/>
  <c r="D1803" i="85"/>
  <c r="C1803" i="85" s="1"/>
  <c r="D2496" i="85"/>
  <c r="C2496" i="85" s="1"/>
  <c r="D1922" i="85"/>
  <c r="C1922" i="85" s="1"/>
  <c r="D1811" i="85"/>
  <c r="C1811" i="85" s="1"/>
  <c r="D1846" i="85"/>
  <c r="C1846" i="85" s="1"/>
  <c r="D2335" i="85"/>
  <c r="C2335" i="85" s="1"/>
  <c r="D2434" i="85"/>
  <c r="C2434" i="85" s="1"/>
  <c r="D2102" i="85"/>
  <c r="C2102" i="85" s="1"/>
  <c r="D3174" i="85"/>
  <c r="C3174" i="85" s="1"/>
  <c r="D1654" i="85"/>
  <c r="C1654" i="85" s="1"/>
  <c r="D1849" i="85"/>
  <c r="C1849" i="85" s="1"/>
  <c r="D2488" i="85"/>
  <c r="C2488" i="85" s="1"/>
  <c r="D2462" i="85"/>
  <c r="C2462" i="85" s="1"/>
  <c r="D2097" i="85"/>
  <c r="C2097" i="85" s="1"/>
  <c r="D1923" i="85"/>
  <c r="C1923" i="85" s="1"/>
  <c r="D2546" i="85"/>
  <c r="C2546" i="85" s="1"/>
  <c r="D1890" i="85"/>
  <c r="C1890" i="85" s="1"/>
  <c r="D2511" i="85"/>
  <c r="C2511" i="85" s="1"/>
  <c r="D1801" i="85"/>
  <c r="C1801" i="85" s="1"/>
  <c r="D1660" i="85"/>
  <c r="C1660" i="85" s="1"/>
  <c r="D2106" i="85"/>
  <c r="C2106" i="85" s="1"/>
  <c r="D1775" i="85"/>
  <c r="C1775" i="85" s="1"/>
  <c r="D1788" i="85"/>
  <c r="C1788" i="85" s="1"/>
  <c r="D2587" i="85"/>
  <c r="C2587" i="85" s="1"/>
  <c r="D2544" i="85"/>
  <c r="C2544" i="85" s="1"/>
  <c r="D1575" i="85"/>
  <c r="C1575" i="85" s="1"/>
  <c r="D1946" i="85"/>
  <c r="C1946" i="85" s="1"/>
  <c r="D1733" i="85"/>
  <c r="C1733" i="85" s="1"/>
  <c r="D2535" i="85"/>
  <c r="C2535" i="85" s="1"/>
  <c r="D1761" i="85"/>
  <c r="C1761" i="85" s="1"/>
  <c r="D2173" i="85"/>
  <c r="C2173" i="85" s="1"/>
  <c r="D1896" i="85"/>
  <c r="C1896" i="85" s="1"/>
  <c r="D1680" i="85"/>
  <c r="C1680" i="85" s="1"/>
  <c r="D1573" i="85"/>
  <c r="C1573" i="85" s="1"/>
  <c r="D2367" i="85"/>
  <c r="C2367" i="85" s="1"/>
  <c r="D1866" i="85"/>
  <c r="C1866" i="85" s="1"/>
  <c r="D2589" i="85"/>
  <c r="C2589" i="85" s="1"/>
  <c r="D2035" i="85"/>
  <c r="C2035" i="85" s="1"/>
  <c r="D3169" i="85"/>
  <c r="C3169" i="85" s="1"/>
  <c r="D1824" i="85"/>
  <c r="C1824" i="85" s="1"/>
  <c r="D1995" i="85"/>
  <c r="C1995" i="85" s="1"/>
  <c r="D2445" i="85"/>
  <c r="C2445" i="85" s="1"/>
  <c r="D1681" i="85"/>
  <c r="C1681" i="85" s="1"/>
  <c r="D2015" i="85"/>
  <c r="C2015" i="85" s="1"/>
  <c r="D1808" i="85"/>
  <c r="C1808" i="85" s="1"/>
  <c r="D1707" i="85"/>
  <c r="C1707" i="85" s="1"/>
  <c r="D2303" i="85"/>
  <c r="C2303" i="85" s="1"/>
  <c r="D1819" i="85"/>
  <c r="C1819" i="85" s="1"/>
  <c r="D1997" i="85"/>
  <c r="C1997" i="85" s="1"/>
  <c r="D1762" i="85"/>
  <c r="C1762" i="85" s="1"/>
  <c r="D1764" i="85"/>
  <c r="C1764" i="85" s="1"/>
  <c r="D2232" i="85"/>
  <c r="C2232" i="85" s="1"/>
  <c r="D1891" i="85"/>
  <c r="C1891" i="85" s="1"/>
  <c r="D1000" i="85"/>
  <c r="C1000" i="85" s="1"/>
  <c r="D2515" i="85"/>
  <c r="C2515" i="85" s="1"/>
  <c r="D1015" i="85"/>
  <c r="C1015" i="85" s="1"/>
  <c r="D1175" i="85"/>
  <c r="C1175" i="85" s="1"/>
  <c r="D1402" i="85"/>
  <c r="C1402" i="85" s="1"/>
  <c r="D2270" i="85"/>
  <c r="C2270" i="85" s="1"/>
  <c r="D1795" i="85"/>
  <c r="C1795" i="85" s="1"/>
  <c r="D1886" i="85"/>
  <c r="C1886" i="85" s="1"/>
  <c r="D2251" i="85"/>
  <c r="C2251" i="85" s="1"/>
  <c r="D1542" i="85"/>
  <c r="C1542" i="85" s="1"/>
  <c r="D1805" i="85"/>
  <c r="C1805" i="85" s="1"/>
  <c r="D1717" i="85"/>
  <c r="C1717" i="85" s="1"/>
  <c r="D1257" i="85"/>
  <c r="C1257" i="85" s="1"/>
  <c r="D106" i="85"/>
  <c r="C106" i="85" s="1"/>
  <c r="D79" i="85"/>
  <c r="C79" i="85" s="1"/>
  <c r="D67" i="85"/>
  <c r="C67" i="85" s="1"/>
  <c r="D42" i="85"/>
  <c r="C42" i="85" s="1"/>
  <c r="D48" i="85"/>
  <c r="C48" i="85" s="1"/>
  <c r="D86" i="85"/>
  <c r="C86" i="85" s="1"/>
  <c r="D82" i="85"/>
  <c r="C82" i="85" s="1"/>
  <c r="D101" i="85"/>
  <c r="C101" i="85" s="1"/>
  <c r="D108" i="85"/>
  <c r="C108" i="85" s="1"/>
  <c r="D76" i="85"/>
  <c r="C76" i="85" s="1"/>
  <c r="D852" i="85"/>
  <c r="C852" i="85" s="1"/>
  <c r="D408" i="85"/>
  <c r="C408" i="85" s="1"/>
  <c r="D607" i="85"/>
  <c r="C607" i="85" s="1"/>
  <c r="D716" i="85"/>
  <c r="C716" i="85" s="1"/>
  <c r="D884" i="85"/>
  <c r="C884" i="85" s="1"/>
  <c r="D775" i="85"/>
  <c r="C775" i="85" s="1"/>
  <c r="D420" i="85"/>
  <c r="C420" i="85" s="1"/>
  <c r="D812" i="85"/>
  <c r="C812" i="85" s="1"/>
  <c r="D387" i="85"/>
  <c r="C387" i="85" s="1"/>
  <c r="D435" i="85"/>
  <c r="C435" i="85" s="1"/>
  <c r="D453" i="85"/>
  <c r="C453" i="85" s="1"/>
  <c r="D651" i="85"/>
  <c r="C651" i="85" s="1"/>
  <c r="D622" i="85"/>
  <c r="C622" i="85" s="1"/>
  <c r="D342" i="85"/>
  <c r="C342" i="85" s="1"/>
  <c r="D653" i="85"/>
  <c r="C653" i="85" s="1"/>
  <c r="D337" i="85"/>
  <c r="C337" i="85" s="1"/>
  <c r="D671" i="85"/>
  <c r="C671" i="85" s="1"/>
  <c r="D349" i="85"/>
  <c r="C349" i="85" s="1"/>
  <c r="D302" i="85"/>
  <c r="C302" i="85" s="1"/>
  <c r="D414" i="85"/>
  <c r="C414" i="85" s="1"/>
  <c r="D316" i="85"/>
  <c r="C316" i="85" s="1"/>
  <c r="D3133" i="85"/>
  <c r="C3133" i="85" s="1"/>
  <c r="D3123" i="85"/>
  <c r="C3123" i="85" s="1"/>
  <c r="D3081" i="85"/>
  <c r="C3081" i="85" s="1"/>
  <c r="D3128" i="85"/>
  <c r="C3128" i="85" s="1"/>
  <c r="D3121" i="85"/>
  <c r="C3121" i="85" s="1"/>
  <c r="D3064" i="85"/>
  <c r="C3064" i="85" s="1"/>
  <c r="D3088" i="85"/>
  <c r="C3088" i="85" s="1"/>
  <c r="D2936" i="85"/>
  <c r="C2936" i="85" s="1"/>
  <c r="D3090" i="85"/>
  <c r="C3090" i="85" s="1"/>
  <c r="D3146" i="85"/>
  <c r="C3146" i="85" s="1"/>
  <c r="D3139" i="85"/>
  <c r="C3139" i="85" s="1"/>
  <c r="D3134" i="85"/>
  <c r="C3134" i="85" s="1"/>
  <c r="D3155" i="85"/>
  <c r="C3155" i="85" s="1"/>
  <c r="D3094" i="85"/>
  <c r="C3094" i="85" s="1"/>
  <c r="D3124" i="85"/>
  <c r="C3124" i="85" s="1"/>
  <c r="D3116" i="85"/>
  <c r="C3116" i="85" s="1"/>
  <c r="D3152" i="85"/>
  <c r="C3152" i="85" s="1"/>
  <c r="D3125" i="85"/>
  <c r="C3125" i="85" s="1"/>
  <c r="D3117" i="85"/>
  <c r="C3117" i="85" s="1"/>
  <c r="D3145" i="85"/>
  <c r="C3145" i="85" s="1"/>
  <c r="D3067" i="85"/>
  <c r="C3067" i="85" s="1"/>
  <c r="D3114" i="85"/>
  <c r="C3114" i="85" s="1"/>
  <c r="D3083" i="85"/>
  <c r="C3083" i="85" s="1"/>
  <c r="D3140" i="85"/>
  <c r="C3140" i="85" s="1"/>
  <c r="D3138" i="85"/>
  <c r="C3138" i="85" s="1"/>
  <c r="D3131" i="85"/>
  <c r="C3131" i="85" s="1"/>
  <c r="D3142" i="85"/>
  <c r="C3142" i="85" s="1"/>
  <c r="D3148" i="85"/>
  <c r="C3148" i="85" s="1"/>
  <c r="D3143" i="85"/>
  <c r="C3143" i="85" s="1"/>
  <c r="D3112" i="85"/>
  <c r="C3112" i="85" s="1"/>
  <c r="D3137" i="85"/>
  <c r="C3137" i="85" s="1"/>
  <c r="D3126" i="85"/>
  <c r="C3126" i="85" s="1"/>
  <c r="D3144" i="85"/>
  <c r="C3144" i="85" s="1"/>
  <c r="D110" i="85"/>
  <c r="C110" i="85" s="1"/>
  <c r="D27" i="85"/>
  <c r="C27" i="85" s="1"/>
  <c r="D170" i="85"/>
  <c r="C170" i="85" s="1"/>
  <c r="D21" i="85"/>
  <c r="C21" i="85" s="1"/>
  <c r="D40" i="85"/>
  <c r="C40" i="85" s="1"/>
  <c r="D31" i="85"/>
  <c r="C31" i="85" s="1"/>
  <c r="D29" i="85"/>
  <c r="C29" i="85" s="1"/>
  <c r="D43" i="85"/>
  <c r="C43" i="85" s="1"/>
  <c r="D53" i="85"/>
  <c r="C53" i="85" s="1"/>
  <c r="D46" i="85"/>
  <c r="C46" i="85" s="1"/>
  <c r="D115" i="85"/>
  <c r="C115" i="85" s="1"/>
  <c r="D33" i="85"/>
  <c r="C33" i="85" s="1"/>
  <c r="D20" i="85"/>
  <c r="C20" i="85" s="1"/>
  <c r="D141" i="85"/>
  <c r="C141" i="85" s="1"/>
  <c r="D19" i="85"/>
  <c r="C19" i="85" s="1"/>
  <c r="D114" i="85"/>
  <c r="C114" i="85" s="1"/>
  <c r="D16" i="85"/>
  <c r="C16" i="85" s="1"/>
  <c r="D138" i="85"/>
  <c r="C138" i="85" s="1"/>
  <c r="D32" i="85"/>
  <c r="C32" i="85" s="1"/>
  <c r="D137" i="85"/>
  <c r="C137" i="85" s="1"/>
  <c r="D123" i="85"/>
  <c r="C123" i="85" s="1"/>
  <c r="D26" i="85"/>
  <c r="C26" i="85" s="1"/>
  <c r="D68" i="85"/>
  <c r="C68" i="85" s="1"/>
  <c r="D175" i="85"/>
  <c r="C175" i="85" s="1"/>
  <c r="D49" i="85"/>
  <c r="C49" i="85" s="1"/>
  <c r="D13" i="85"/>
  <c r="C13" i="85" s="1"/>
  <c r="D52" i="85"/>
  <c r="C52" i="85" s="1"/>
  <c r="D59" i="85"/>
  <c r="C59" i="85" s="1"/>
  <c r="D95" i="85"/>
  <c r="C95" i="85" s="1"/>
  <c r="D186" i="85"/>
  <c r="C186" i="85" s="1"/>
  <c r="D149" i="85"/>
  <c r="C149" i="85" s="1"/>
  <c r="D38" i="85"/>
  <c r="C38" i="85" s="1"/>
  <c r="D11" i="85"/>
  <c r="C11" i="85" s="1"/>
  <c r="D41" i="85"/>
  <c r="C41" i="85" s="1"/>
  <c r="D36" i="85"/>
  <c r="C36" i="85" s="1"/>
  <c r="D144" i="85"/>
  <c r="C144" i="85" s="1"/>
  <c r="D74" i="85"/>
  <c r="C74" i="85" s="1"/>
  <c r="D69" i="85"/>
  <c r="C69" i="85" s="1"/>
  <c r="D35" i="85"/>
  <c r="C35" i="85" s="1"/>
  <c r="D150" i="85"/>
  <c r="C150" i="85" s="1"/>
  <c r="D191" i="85"/>
  <c r="C191" i="85" s="1"/>
  <c r="D126" i="85"/>
  <c r="C126" i="85" s="1"/>
  <c r="D162" i="85"/>
  <c r="C162" i="85" s="1"/>
  <c r="D155" i="85"/>
  <c r="C155" i="85" s="1"/>
  <c r="D99" i="85"/>
  <c r="C99" i="85" s="1"/>
  <c r="D153" i="85"/>
  <c r="C153" i="85" s="1"/>
  <c r="D80" i="85"/>
  <c r="C80" i="85" s="1"/>
  <c r="D9" i="85"/>
  <c r="C9" i="85" s="1"/>
  <c r="D25" i="85"/>
  <c r="C25" i="85" s="1"/>
  <c r="D6" i="85"/>
  <c r="C6" i="85" s="1"/>
  <c r="D60" i="85"/>
  <c r="C60" i="85" s="1"/>
  <c r="D172" i="85"/>
  <c r="C172" i="85" s="1"/>
  <c r="D90" i="85"/>
  <c r="C90" i="85" s="1"/>
  <c r="D15" i="85"/>
  <c r="C15" i="85" s="1"/>
  <c r="D18" i="85"/>
  <c r="C18" i="85" s="1"/>
  <c r="D128" i="85"/>
  <c r="C128" i="85" s="1"/>
  <c r="D140" i="85"/>
  <c r="C140" i="85" s="1"/>
  <c r="D89" i="85"/>
  <c r="C89" i="85" s="1"/>
  <c r="D34" i="85"/>
  <c r="C34" i="85" s="1"/>
  <c r="D157" i="85"/>
  <c r="C157" i="85" s="1"/>
  <c r="D28" i="85"/>
  <c r="C28" i="85" s="1"/>
  <c r="D44" i="85"/>
  <c r="C44" i="85" s="1"/>
  <c r="D2771" i="85"/>
  <c r="C2771" i="85" s="1"/>
  <c r="D2276" i="85"/>
  <c r="C2276" i="85" s="1"/>
  <c r="D2110" i="85"/>
  <c r="C2110" i="85" s="1"/>
  <c r="D2756" i="85"/>
  <c r="C2756" i="85" s="1"/>
  <c r="D1611" i="85"/>
  <c r="C1611" i="85" s="1"/>
  <c r="D415" i="85"/>
  <c r="C415" i="85" s="1"/>
  <c r="D1671" i="85"/>
  <c r="C1671" i="85" s="1"/>
  <c r="D1701" i="85"/>
  <c r="C1701" i="85" s="1"/>
  <c r="D2819" i="85"/>
  <c r="C2819" i="85" s="1"/>
  <c r="D2883" i="85"/>
  <c r="C2883" i="85" s="1"/>
  <c r="D1427" i="85"/>
  <c r="C1427" i="85" s="1"/>
  <c r="D697" i="85"/>
  <c r="C697" i="85" s="1"/>
  <c r="D2504" i="85"/>
  <c r="C2504" i="85" s="1"/>
  <c r="D2147" i="85"/>
  <c r="C2147" i="85" s="1"/>
  <c r="D1697" i="85"/>
  <c r="C1697" i="85" s="1"/>
  <c r="D2937" i="85"/>
  <c r="C2937" i="85" s="1"/>
  <c r="D2807" i="85"/>
  <c r="C2807" i="85" s="1"/>
  <c r="D2636" i="85"/>
  <c r="C2636" i="85" s="1"/>
  <c r="D2663" i="85"/>
  <c r="C2663" i="85" s="1"/>
  <c r="D638" i="85"/>
  <c r="C638" i="85" s="1"/>
  <c r="D1507" i="85"/>
  <c r="C1507" i="85" s="1"/>
  <c r="D784" i="85"/>
  <c r="C784" i="85" s="1"/>
  <c r="D2619" i="85"/>
  <c r="C2619" i="85" s="1"/>
  <c r="D2800" i="85"/>
  <c r="C2800" i="85" s="1"/>
  <c r="D2787" i="85"/>
  <c r="C2787" i="85" s="1"/>
  <c r="D2928" i="85"/>
  <c r="C2928" i="85" s="1"/>
  <c r="D1594" i="85"/>
  <c r="C1594" i="85" s="1"/>
  <c r="D1532" i="85"/>
  <c r="C1532" i="85" s="1"/>
  <c r="D2679" i="85"/>
  <c r="C2679" i="85" s="1"/>
  <c r="D2598" i="85"/>
  <c r="C2598" i="85" s="1"/>
  <c r="D2904" i="85"/>
  <c r="C2904" i="85" s="1"/>
  <c r="D2525" i="85"/>
  <c r="C2525" i="85" s="1"/>
  <c r="D1740" i="85"/>
  <c r="C1740" i="85" s="1"/>
  <c r="D2524" i="85"/>
  <c r="C2524" i="85" s="1"/>
  <c r="D2810" i="85"/>
  <c r="C2810" i="85" s="1"/>
  <c r="D2705" i="85"/>
  <c r="C2705" i="85" s="1"/>
  <c r="D1488" i="85"/>
  <c r="C1488" i="85" s="1"/>
  <c r="D511" i="85"/>
  <c r="C511" i="85" s="1"/>
  <c r="D2684" i="85"/>
  <c r="C2684" i="85" s="1"/>
  <c r="D2862" i="85"/>
  <c r="C2862" i="85" s="1"/>
  <c r="D2802" i="85"/>
  <c r="C2802" i="85" s="1"/>
  <c r="D1426" i="85"/>
  <c r="C1426" i="85" s="1"/>
  <c r="D2905" i="85"/>
  <c r="C2905" i="85" s="1"/>
  <c r="D587" i="85"/>
  <c r="C587" i="85" s="1"/>
  <c r="D1411" i="85"/>
  <c r="C1411" i="85" s="1"/>
  <c r="D1487" i="85"/>
  <c r="C1487" i="85" s="1"/>
  <c r="D2849" i="85"/>
  <c r="C2849" i="85" s="1"/>
  <c r="D1540" i="85"/>
  <c r="C1540" i="85" s="1"/>
  <c r="D2559" i="85"/>
  <c r="C2559" i="85" s="1"/>
  <c r="D569" i="85"/>
  <c r="C569" i="85" s="1"/>
  <c r="D2921" i="85"/>
  <c r="C2921" i="85" s="1"/>
  <c r="D2782" i="85"/>
  <c r="C2782" i="85" s="1"/>
  <c r="D2653" i="85"/>
  <c r="C2653" i="85" s="1"/>
  <c r="D2855" i="85"/>
  <c r="C2855" i="85" s="1"/>
  <c r="D2628" i="85"/>
  <c r="C2628" i="85" s="1"/>
  <c r="D753" i="85"/>
  <c r="C753" i="85" s="1"/>
  <c r="D470" i="85"/>
  <c r="C470" i="85" s="1"/>
  <c r="D1757" i="85"/>
  <c r="C1757" i="85" s="1"/>
  <c r="D1088" i="85"/>
  <c r="C1088" i="85" s="1"/>
  <c r="D2710" i="85"/>
  <c r="C2710" i="85" s="1"/>
  <c r="D466" i="85"/>
  <c r="C466" i="85" s="1"/>
  <c r="D2873" i="85"/>
  <c r="C2873" i="85" s="1"/>
  <c r="D2823" i="85"/>
  <c r="C2823" i="85" s="1"/>
  <c r="D2854" i="85"/>
  <c r="C2854" i="85" s="1"/>
  <c r="D2718" i="85"/>
  <c r="C2718" i="85" s="1"/>
  <c r="D1462" i="85"/>
  <c r="C1462" i="85" s="1"/>
  <c r="D2766" i="85"/>
  <c r="C2766" i="85" s="1"/>
  <c r="D2781" i="85"/>
  <c r="C2781" i="85" s="1"/>
  <c r="D2822" i="85"/>
  <c r="C2822" i="85" s="1"/>
  <c r="D1676" i="85"/>
  <c r="C1676" i="85" s="1"/>
  <c r="D2568" i="85"/>
  <c r="C2568" i="85" s="1"/>
  <c r="D1395" i="85"/>
  <c r="C1395" i="85" s="1"/>
  <c r="D2703" i="85"/>
  <c r="C2703" i="85" s="1"/>
  <c r="D1694" i="85"/>
  <c r="C1694" i="85" s="1"/>
  <c r="D2292" i="85"/>
  <c r="C2292" i="85" s="1"/>
  <c r="D2843" i="85"/>
  <c r="C2843" i="85" s="1"/>
  <c r="D2811" i="85"/>
  <c r="C2811" i="85" s="1"/>
  <c r="D2958" i="85"/>
  <c r="C2958" i="85" s="1"/>
  <c r="D2126" i="85"/>
  <c r="C2126" i="85" s="1"/>
  <c r="D2573" i="85"/>
  <c r="C2573" i="85" s="1"/>
  <c r="D2221" i="85"/>
  <c r="C2221" i="85" s="1"/>
  <c r="D2917" i="85"/>
  <c r="C2917" i="85" s="1"/>
  <c r="D2923" i="85"/>
  <c r="C2923" i="85" s="1"/>
  <c r="D2879" i="85"/>
  <c r="C2879" i="85" s="1"/>
  <c r="D2174" i="85"/>
  <c r="C2174" i="85" s="1"/>
  <c r="D1966" i="85"/>
  <c r="C1966" i="85" s="1"/>
  <c r="D492" i="85"/>
  <c r="C492" i="85" s="1"/>
  <c r="D2383" i="85"/>
  <c r="C2383" i="85" s="1"/>
  <c r="D1629" i="85"/>
  <c r="C1629" i="85" s="1"/>
  <c r="D2545" i="85"/>
  <c r="C2545" i="85" s="1"/>
  <c r="D2641" i="85"/>
  <c r="C2641" i="85" s="1"/>
  <c r="D2646" i="85"/>
  <c r="C2646" i="85" s="1"/>
  <c r="D2424" i="85"/>
  <c r="C2424" i="85" s="1"/>
  <c r="D1603" i="85"/>
  <c r="C1603" i="85" s="1"/>
  <c r="D1961" i="85"/>
  <c r="C1961" i="85" s="1"/>
  <c r="D2943" i="85"/>
  <c r="C2943" i="85" s="1"/>
  <c r="D2144" i="85"/>
  <c r="C2144" i="85" s="1"/>
  <c r="D2869" i="85"/>
  <c r="C2869" i="85" s="1"/>
  <c r="D2540" i="85"/>
  <c r="C2540" i="85" s="1"/>
  <c r="D490" i="85"/>
  <c r="C490" i="85" s="1"/>
  <c r="D2054" i="85"/>
  <c r="C2054" i="85" s="1"/>
  <c r="D1221" i="85"/>
  <c r="C1221" i="85" s="1"/>
  <c r="D878" i="85"/>
  <c r="C878" i="85" s="1"/>
  <c r="D1935" i="85"/>
  <c r="C1935" i="85" s="1"/>
  <c r="D1415" i="85"/>
  <c r="C1415" i="85" s="1"/>
  <c r="D2082" i="85"/>
  <c r="C2082" i="85" s="1"/>
  <c r="D1385" i="85"/>
  <c r="C1385" i="85" s="1"/>
  <c r="D1658" i="85"/>
  <c r="C1658" i="85" s="1"/>
  <c r="D1032" i="85"/>
  <c r="C1032" i="85" s="1"/>
  <c r="D1052" i="85"/>
  <c r="C1052" i="85" s="1"/>
  <c r="D1635" i="85"/>
  <c r="C1635" i="85" s="1"/>
  <c r="D1188" i="85"/>
  <c r="C1188" i="85" s="1"/>
  <c r="D1917" i="85"/>
  <c r="C1917" i="85" s="1"/>
  <c r="D1208" i="85"/>
  <c r="C1208" i="85" s="1"/>
  <c r="D1497" i="85"/>
  <c r="C1497" i="85" s="1"/>
  <c r="D1014" i="85"/>
  <c r="C1014" i="85" s="1"/>
  <c r="D2066" i="85"/>
  <c r="C2066" i="85" s="1"/>
  <c r="D814" i="85"/>
  <c r="C814" i="85" s="1"/>
  <c r="D2137" i="85"/>
  <c r="C2137" i="85" s="1"/>
  <c r="D1196" i="85"/>
  <c r="C1196" i="85" s="1"/>
  <c r="D1957" i="85"/>
  <c r="C1957" i="85" s="1"/>
  <c r="D1133" i="85"/>
  <c r="C1133" i="85" s="1"/>
  <c r="D1228" i="85"/>
  <c r="C1228" i="85" s="1"/>
  <c r="D1713" i="85"/>
  <c r="C1713" i="85" s="1"/>
  <c r="D1471" i="85"/>
  <c r="C1471" i="85" s="1"/>
  <c r="D1561" i="85"/>
  <c r="C1561" i="85" s="1"/>
  <c r="D1960" i="85"/>
  <c r="C1960" i="85" s="1"/>
  <c r="D1311" i="85"/>
  <c r="C1311" i="85" s="1"/>
  <c r="D1323" i="85"/>
  <c r="C1323" i="85" s="1"/>
  <c r="D2123" i="85"/>
  <c r="C2123" i="85" s="1"/>
  <c r="D1750" i="85"/>
  <c r="C1750" i="85" s="1"/>
  <c r="D1176" i="85"/>
  <c r="C1176" i="85" s="1"/>
  <c r="D1352" i="85"/>
  <c r="C1352" i="85" s="1"/>
  <c r="D627" i="85"/>
  <c r="C627" i="85" s="1"/>
  <c r="D858" i="85"/>
  <c r="C858" i="85" s="1"/>
  <c r="D871" i="85"/>
  <c r="C871" i="85" s="1"/>
  <c r="D1407" i="85"/>
  <c r="C1407" i="85" s="1"/>
  <c r="D1132" i="85"/>
  <c r="C1132" i="85" s="1"/>
  <c r="D1053" i="85"/>
  <c r="C1053" i="85" s="1"/>
  <c r="D1356" i="85"/>
  <c r="C1356" i="85" s="1"/>
  <c r="D1503" i="85"/>
  <c r="C1503" i="85" s="1"/>
  <c r="D1150" i="85"/>
  <c r="C1150" i="85" s="1"/>
  <c r="D1325" i="85"/>
  <c r="C1325" i="85" s="1"/>
  <c r="D1874" i="85"/>
  <c r="C1874" i="85" s="1"/>
  <c r="D2024" i="85"/>
  <c r="C2024" i="85" s="1"/>
  <c r="D1298" i="85"/>
  <c r="C1298" i="85" s="1"/>
  <c r="D1268" i="85"/>
  <c r="C1268" i="85" s="1"/>
  <c r="D795" i="85"/>
  <c r="C795" i="85" s="1"/>
  <c r="D850" i="85"/>
  <c r="C850" i="85" s="1"/>
  <c r="D625" i="85"/>
  <c r="C625" i="85" s="1"/>
  <c r="D1372" i="85"/>
  <c r="C1372" i="85" s="1"/>
  <c r="D1051" i="85"/>
  <c r="C1051" i="85" s="1"/>
  <c r="D1489" i="85"/>
  <c r="C1489" i="85" s="1"/>
  <c r="D806" i="85"/>
  <c r="C806" i="85" s="1"/>
  <c r="D804" i="85"/>
  <c r="C804" i="85" s="1"/>
  <c r="D564" i="85"/>
  <c r="C564" i="85" s="1"/>
  <c r="D346" i="85"/>
  <c r="C346" i="85" s="1"/>
  <c r="D438" i="85"/>
  <c r="C438" i="85" s="1"/>
  <c r="D819" i="85"/>
  <c r="C819" i="85" s="1"/>
  <c r="D357" i="85"/>
  <c r="C357" i="85" s="1"/>
  <c r="D960" i="85"/>
  <c r="C960" i="85" s="1"/>
  <c r="D904" i="85"/>
  <c r="C904" i="85" s="1"/>
  <c r="D344" i="85"/>
  <c r="C344" i="85" s="1"/>
  <c r="D748" i="85"/>
  <c r="C748" i="85" s="1"/>
  <c r="D829" i="85"/>
  <c r="C829" i="85" s="1"/>
  <c r="D690" i="85"/>
  <c r="C690" i="85" s="1"/>
  <c r="D978" i="85"/>
  <c r="C978" i="85" s="1"/>
  <c r="D361" i="85"/>
  <c r="C361" i="85" s="1"/>
  <c r="D496" i="85"/>
  <c r="C496" i="85" s="1"/>
  <c r="D714" i="85"/>
  <c r="C714" i="85" s="1"/>
  <c r="D715" i="85"/>
  <c r="C715" i="85" s="1"/>
  <c r="D439" i="85"/>
  <c r="C439" i="85" s="1"/>
  <c r="D953" i="85"/>
  <c r="C953" i="85" s="1"/>
  <c r="D665" i="85"/>
  <c r="C665" i="85" s="1"/>
  <c r="D790" i="85"/>
  <c r="C790" i="85" s="1"/>
  <c r="D684" i="85"/>
  <c r="C684" i="85" s="1"/>
  <c r="D580" i="85"/>
  <c r="C580" i="85" s="1"/>
  <c r="D900" i="85"/>
  <c r="C900" i="85" s="1"/>
  <c r="D779" i="85"/>
  <c r="C779" i="85" s="1"/>
  <c r="D965" i="85"/>
  <c r="C965" i="85" s="1"/>
  <c r="D479" i="85"/>
  <c r="C479" i="85" s="1"/>
  <c r="D352" i="85"/>
  <c r="C352" i="85" s="1"/>
  <c r="D939" i="85"/>
  <c r="C939" i="85" s="1"/>
  <c r="D419" i="85"/>
  <c r="C419" i="85" s="1"/>
  <c r="D588" i="85"/>
  <c r="C588" i="85" s="1"/>
  <c r="D634" i="85"/>
  <c r="C634" i="85" s="1"/>
  <c r="D877" i="85"/>
  <c r="C877" i="85" s="1"/>
  <c r="D451" i="85"/>
  <c r="C451" i="85" s="1"/>
  <c r="D848" i="85"/>
  <c r="C848" i="85" s="1"/>
  <c r="D823" i="85"/>
  <c r="C823" i="85" s="1"/>
  <c r="D542" i="85"/>
  <c r="C542" i="85" s="1"/>
  <c r="D449" i="85"/>
  <c r="C449" i="85" s="1"/>
  <c r="D620" i="85"/>
  <c r="C620" i="85" s="1"/>
  <c r="D467" i="85"/>
  <c r="C467" i="85" s="1"/>
  <c r="D356" i="85"/>
  <c r="C356" i="85" s="1"/>
  <c r="D540" i="85"/>
  <c r="C540" i="85" s="1"/>
  <c r="D353" i="85"/>
  <c r="C353" i="85" s="1"/>
  <c r="D555" i="85"/>
  <c r="C555" i="85" s="1"/>
  <c r="D531" i="85"/>
  <c r="C531" i="85" s="1"/>
  <c r="D584" i="85"/>
  <c r="C584" i="85" s="1"/>
  <c r="D646" i="85"/>
  <c r="C646" i="85" s="1"/>
  <c r="D805" i="85"/>
  <c r="C805" i="85" s="1"/>
  <c r="D859" i="85"/>
  <c r="C859" i="85" s="1"/>
  <c r="D332" i="85"/>
  <c r="C332" i="85" s="1"/>
  <c r="D800" i="85"/>
  <c r="C800" i="85" s="1"/>
  <c r="D464" i="85"/>
  <c r="C464" i="85" s="1"/>
  <c r="D488" i="85"/>
  <c r="C488" i="85" s="1"/>
  <c r="D835" i="85"/>
  <c r="C835" i="85" s="1"/>
  <c r="D740" i="85"/>
  <c r="C740" i="85" s="1"/>
  <c r="D359" i="85"/>
  <c r="C359" i="85" s="1"/>
  <c r="D922" i="85"/>
  <c r="C922" i="85" s="1"/>
  <c r="D393" i="85"/>
  <c r="C393" i="85" s="1"/>
  <c r="D471" i="85"/>
  <c r="C471" i="85" s="1"/>
  <c r="D413" i="85"/>
  <c r="C413" i="85" s="1"/>
  <c r="D336" i="85"/>
  <c r="C336" i="85" s="1"/>
  <c r="D610" i="85"/>
  <c r="C610" i="85" s="1"/>
  <c r="D780" i="85"/>
  <c r="C780" i="85" s="1"/>
  <c r="D518" i="85"/>
  <c r="C518" i="85" s="1"/>
  <c r="D757" i="85"/>
  <c r="C757" i="85" s="1"/>
  <c r="D525" i="85"/>
  <c r="C525" i="85" s="1"/>
  <c r="D380" i="85"/>
  <c r="C380" i="85" s="1"/>
  <c r="D963" i="85"/>
  <c r="C963" i="85" s="1"/>
  <c r="D730" i="85"/>
  <c r="C730" i="85" s="1"/>
  <c r="D575" i="85"/>
  <c r="C575" i="85" s="1"/>
  <c r="D576" i="85"/>
  <c r="C576" i="85" s="1"/>
  <c r="D822" i="85"/>
  <c r="C822" i="85" s="1"/>
  <c r="D722" i="85"/>
  <c r="C722" i="85" s="1"/>
  <c r="D459" i="85"/>
  <c r="C459" i="85" s="1"/>
  <c r="D628" i="85"/>
  <c r="C628" i="85" s="1"/>
  <c r="D857" i="85"/>
  <c r="C857" i="85" s="1"/>
  <c r="D458" i="85"/>
  <c r="C458" i="85" s="1"/>
  <c r="D444" i="85"/>
  <c r="C444" i="85" s="1"/>
  <c r="D327" i="85"/>
  <c r="C327" i="85" s="1"/>
  <c r="D417" i="85"/>
  <c r="C417" i="85" s="1"/>
  <c r="D853" i="85"/>
  <c r="C853" i="85" s="1"/>
  <c r="D700" i="85"/>
  <c r="C700" i="85" s="1"/>
  <c r="D468" i="85"/>
  <c r="C468" i="85" s="1"/>
  <c r="D902" i="85"/>
  <c r="C902" i="85" s="1"/>
  <c r="D388" i="85"/>
  <c r="C388" i="85" s="1"/>
  <c r="D613" i="85"/>
  <c r="C613" i="85" s="1"/>
  <c r="D820" i="85"/>
  <c r="C820" i="85" s="1"/>
  <c r="D767" i="85"/>
  <c r="C767" i="85" s="1"/>
  <c r="D739" i="85"/>
  <c r="C739" i="85" s="1"/>
  <c r="D2574" i="85"/>
  <c r="C2574" i="85" s="1"/>
  <c r="D2487" i="85"/>
  <c r="C2487" i="85" s="1"/>
  <c r="D2552" i="85"/>
  <c r="C2552" i="85" s="1"/>
  <c r="D2797" i="85"/>
  <c r="C2797" i="85" s="1"/>
  <c r="D3032" i="85"/>
  <c r="C3032" i="85" s="1"/>
  <c r="D2631" i="85"/>
  <c r="C2631" i="85" s="1"/>
  <c r="D2777" i="85"/>
  <c r="C2777" i="85" s="1"/>
  <c r="D2965" i="85"/>
  <c r="C2965" i="85" s="1"/>
  <c r="D2347" i="85"/>
  <c r="C2347" i="85" s="1"/>
  <c r="D2818" i="85"/>
  <c r="C2818" i="85" s="1"/>
  <c r="D2711" i="85"/>
  <c r="C2711" i="85" s="1"/>
  <c r="D2788" i="85"/>
  <c r="C2788" i="85" s="1"/>
  <c r="D3031" i="85"/>
  <c r="C3031" i="85" s="1"/>
  <c r="D2903" i="85"/>
  <c r="C2903" i="85" s="1"/>
  <c r="D2748" i="85"/>
  <c r="C2748" i="85" s="1"/>
  <c r="D2980" i="85"/>
  <c r="C2980" i="85" s="1"/>
  <c r="D2961" i="85"/>
  <c r="C2961" i="85" s="1"/>
  <c r="D2866" i="85"/>
  <c r="C2866" i="85" s="1"/>
  <c r="D2947" i="85"/>
  <c r="C2947" i="85" s="1"/>
  <c r="D2648" i="85"/>
  <c r="C2648" i="85" s="1"/>
  <c r="D2838" i="85"/>
  <c r="C2838" i="85" s="1"/>
  <c r="D2563" i="85"/>
  <c r="C2563" i="85" s="1"/>
  <c r="D2759" i="85"/>
  <c r="C2759" i="85" s="1"/>
  <c r="D2269" i="85"/>
  <c r="C2269" i="85" s="1"/>
  <c r="D2929" i="85"/>
  <c r="C2929" i="85" s="1"/>
  <c r="D2971" i="85"/>
  <c r="C2971" i="85" s="1"/>
  <c r="D2206" i="85"/>
  <c r="C2206" i="85" s="1"/>
  <c r="D3002" i="85"/>
  <c r="C3002" i="85" s="1"/>
  <c r="D3003" i="85"/>
  <c r="C3003" i="85" s="1"/>
  <c r="D2560" i="85"/>
  <c r="C2560" i="85" s="1"/>
  <c r="D2791" i="85"/>
  <c r="C2791" i="85" s="1"/>
  <c r="D2969" i="85"/>
  <c r="C2969" i="85" s="1"/>
  <c r="D3005" i="85"/>
  <c r="C3005" i="85" s="1"/>
  <c r="D2910" i="85"/>
  <c r="C2910" i="85" s="1"/>
  <c r="D2723" i="85"/>
  <c r="C2723" i="85" s="1"/>
  <c r="D1897" i="85"/>
  <c r="C1897" i="85" s="1"/>
  <c r="D2461" i="85"/>
  <c r="C2461" i="85" s="1"/>
  <c r="D2987" i="85"/>
  <c r="C2987" i="85" s="1"/>
  <c r="D2691" i="85"/>
  <c r="C2691" i="85" s="1"/>
  <c r="D2701" i="85"/>
  <c r="C2701" i="85" s="1"/>
  <c r="D2832" i="85"/>
  <c r="C2832" i="85" s="1"/>
  <c r="D2922" i="85"/>
  <c r="C2922" i="85" s="1"/>
  <c r="D2861" i="85"/>
  <c r="C2861" i="85" s="1"/>
  <c r="D2451" i="85"/>
  <c r="C2451" i="85" s="1"/>
  <c r="D2817" i="85"/>
  <c r="C2817" i="85" s="1"/>
  <c r="D2808" i="85"/>
  <c r="C2808" i="85" s="1"/>
  <c r="D2946" i="85"/>
  <c r="C2946" i="85" s="1"/>
  <c r="D2609" i="85"/>
  <c r="C2609" i="85" s="1"/>
  <c r="D2924" i="85"/>
  <c r="C2924" i="85" s="1"/>
  <c r="D2770" i="85"/>
  <c r="C2770" i="85" s="1"/>
  <c r="D2884" i="85"/>
  <c r="C2884" i="85" s="1"/>
  <c r="D2268" i="85"/>
  <c r="C2268" i="85" s="1"/>
  <c r="D2949" i="85"/>
  <c r="C2949" i="85" s="1"/>
  <c r="D2952" i="85"/>
  <c r="C2952" i="85" s="1"/>
  <c r="D2852" i="85"/>
  <c r="C2852" i="85" s="1"/>
  <c r="D2834" i="85"/>
  <c r="C2834" i="85" s="1"/>
  <c r="D2953" i="85"/>
  <c r="C2953" i="85" s="1"/>
  <c r="D2814" i="85"/>
  <c r="C2814" i="85" s="1"/>
  <c r="D1865" i="85"/>
  <c r="C1865" i="85" s="1"/>
  <c r="D2056" i="85"/>
  <c r="C2056" i="85" s="1"/>
  <c r="D2894" i="85"/>
  <c r="C2894" i="85" s="1"/>
  <c r="D2789" i="85"/>
  <c r="C2789" i="85" s="1"/>
  <c r="D2798" i="85"/>
  <c r="C2798" i="85" s="1"/>
  <c r="D2471" i="85"/>
  <c r="C2471" i="85" s="1"/>
  <c r="D3018" i="85"/>
  <c r="C3018" i="85" s="1"/>
  <c r="D2892" i="85"/>
  <c r="C2892" i="85" s="1"/>
  <c r="D2708" i="85"/>
  <c r="C2708" i="85" s="1"/>
  <c r="D2875" i="85"/>
  <c r="C2875" i="85" s="1"/>
  <c r="D2950" i="85"/>
  <c r="C2950" i="85" s="1"/>
  <c r="D2981" i="85"/>
  <c r="C2981" i="85" s="1"/>
  <c r="D2989" i="85"/>
  <c r="C2989" i="85" s="1"/>
  <c r="D2919" i="85"/>
  <c r="C2919" i="85" s="1"/>
  <c r="D2880" i="85"/>
  <c r="C2880" i="85" s="1"/>
  <c r="D2898" i="85"/>
  <c r="C2898" i="85" s="1"/>
  <c r="D2996" i="85"/>
  <c r="C2996" i="85" s="1"/>
  <c r="D2643" i="85"/>
  <c r="C2643" i="85" s="1"/>
  <c r="D2715" i="85"/>
  <c r="C2715" i="85" s="1"/>
  <c r="D360" i="85"/>
  <c r="C360" i="85" s="1"/>
  <c r="D216" i="85"/>
  <c r="C216" i="85" s="1"/>
  <c r="D125" i="85"/>
  <c r="C125" i="85" s="1"/>
  <c r="D88" i="85"/>
  <c r="C88" i="85" s="1"/>
  <c r="D143" i="85"/>
  <c r="C143" i="85" s="1"/>
  <c r="D445" i="85"/>
  <c r="C445" i="85" s="1"/>
  <c r="D432" i="85"/>
  <c r="C432" i="85" s="1"/>
  <c r="D399" i="85"/>
  <c r="C399" i="85" s="1"/>
  <c r="D667" i="85"/>
  <c r="C667" i="85" s="1"/>
  <c r="D717" i="85"/>
  <c r="C717" i="85" s="1"/>
  <c r="D373" i="85"/>
  <c r="C373" i="85" s="1"/>
  <c r="D296" i="85"/>
  <c r="C296" i="85" s="1"/>
  <c r="D680" i="85"/>
  <c r="C680" i="85" s="1"/>
  <c r="D1180" i="85"/>
  <c r="C1180" i="85" s="1"/>
  <c r="D1718" i="85"/>
  <c r="C1718" i="85" s="1"/>
  <c r="D2440" i="85"/>
  <c r="C2440" i="85" s="1"/>
  <c r="D1724" i="85"/>
  <c r="C1724" i="85" s="1"/>
  <c r="D2828" i="85"/>
  <c r="C2828" i="85" s="1"/>
  <c r="D883" i="85"/>
  <c r="C883" i="85" s="1"/>
  <c r="D183" i="85"/>
  <c r="C183" i="85" s="1"/>
  <c r="D148" i="85"/>
  <c r="C148" i="85" s="1"/>
  <c r="D177" i="85"/>
  <c r="C177" i="85" s="1"/>
  <c r="D2463" i="85"/>
  <c r="C2463" i="85" s="1"/>
  <c r="D134" i="85"/>
  <c r="C134" i="85" s="1"/>
  <c r="D307" i="85"/>
  <c r="C307" i="85" s="1"/>
  <c r="D62" i="85"/>
  <c r="C62" i="85" s="1"/>
  <c r="D649" i="85"/>
  <c r="C649" i="85" s="1"/>
  <c r="D472" i="85"/>
  <c r="C472" i="85" s="1"/>
  <c r="D131" i="85"/>
  <c r="C131" i="85" s="1"/>
  <c r="D1431" i="85"/>
  <c r="C1431" i="85" s="1"/>
  <c r="D266" i="85"/>
  <c r="C266" i="85" s="1"/>
  <c r="D1884" i="85"/>
  <c r="C1884" i="85" s="1"/>
  <c r="D370" i="85"/>
  <c r="C370" i="85" s="1"/>
  <c r="D187" i="85"/>
  <c r="C187" i="85" s="1"/>
  <c r="D299" i="85"/>
  <c r="C299" i="85" s="1"/>
  <c r="D204" i="85"/>
  <c r="C204" i="85" s="1"/>
  <c r="D463" i="85"/>
  <c r="C463" i="85" s="1"/>
  <c r="D340" i="85"/>
  <c r="C340" i="85" s="1"/>
  <c r="D329" i="85"/>
  <c r="C329" i="85" s="1"/>
  <c r="D339" i="85"/>
  <c r="C339" i="85" s="1"/>
  <c r="D395" i="85"/>
  <c r="C395" i="85" s="1"/>
  <c r="D325" i="85"/>
  <c r="C325" i="85" s="1"/>
  <c r="D263" i="85"/>
  <c r="C263" i="85" s="1"/>
  <c r="D277" i="85"/>
  <c r="C277" i="85" s="1"/>
  <c r="D396" i="85"/>
  <c r="C396" i="85" s="1"/>
  <c r="D365" i="85"/>
  <c r="C365" i="85" s="1"/>
  <c r="D245" i="85"/>
  <c r="C245" i="85" s="1"/>
  <c r="D267" i="85"/>
  <c r="C267" i="85" s="1"/>
  <c r="D317" i="85"/>
  <c r="C317" i="85" s="1"/>
  <c r="D270" i="85"/>
  <c r="C270" i="85" s="1"/>
  <c r="D441" i="85"/>
  <c r="C441" i="85" s="1"/>
  <c r="D259" i="85"/>
  <c r="C259" i="85" s="1"/>
  <c r="D250" i="85"/>
  <c r="C250" i="85" s="1"/>
  <c r="D274" i="85"/>
  <c r="C274" i="85" s="1"/>
  <c r="D281" i="85"/>
  <c r="C281" i="85" s="1"/>
  <c r="D304" i="85"/>
  <c r="C304" i="85" s="1"/>
  <c r="D375" i="85"/>
  <c r="C375" i="85" s="1"/>
  <c r="D324" i="85"/>
  <c r="C324" i="85" s="1"/>
  <c r="D416" i="85"/>
  <c r="C416" i="85" s="1"/>
  <c r="D265" i="85"/>
  <c r="C265" i="85" s="1"/>
  <c r="D385" i="85"/>
  <c r="C385" i="85" s="1"/>
  <c r="D315" i="85"/>
  <c r="C315" i="85" s="1"/>
  <c r="D246" i="85"/>
  <c r="C246" i="85" s="1"/>
  <c r="D661" i="85"/>
  <c r="C661" i="85" s="1"/>
  <c r="D386" i="85"/>
  <c r="C386" i="85" s="1"/>
  <c r="D397" i="85"/>
  <c r="C397" i="85" s="1"/>
  <c r="D282" i="85"/>
  <c r="C282" i="85" s="1"/>
  <c r="D262" i="85"/>
  <c r="C262" i="85" s="1"/>
  <c r="D255" i="85"/>
  <c r="C255" i="85" s="1"/>
  <c r="D271" i="85"/>
  <c r="C271" i="85" s="1"/>
  <c r="D286" i="85"/>
  <c r="C286" i="85" s="1"/>
  <c r="D487" i="85"/>
  <c r="C487" i="85" s="1"/>
  <c r="D347" i="85"/>
  <c r="C347" i="85" s="1"/>
  <c r="D334" i="85"/>
  <c r="C334" i="85" s="1"/>
  <c r="D322" i="85"/>
  <c r="C322" i="85" s="1"/>
  <c r="D280" i="85"/>
  <c r="C280" i="85" s="1"/>
  <c r="D287" i="85"/>
  <c r="C287" i="85" s="1"/>
  <c r="D3" i="85"/>
  <c r="C3" i="85" s="1"/>
  <c r="D355" i="85"/>
  <c r="C355" i="85" s="1"/>
  <c r="D268" i="85"/>
  <c r="C268" i="85" s="1"/>
  <c r="D323" i="85"/>
  <c r="C323" i="85" s="1"/>
  <c r="D401" i="85"/>
  <c r="C401" i="85" s="1"/>
  <c r="D288" i="85"/>
  <c r="C288" i="85" s="1"/>
  <c r="D350" i="85"/>
  <c r="C350" i="85" s="1"/>
  <c r="D312" i="85"/>
  <c r="C312" i="85" s="1"/>
  <c r="D295" i="85"/>
  <c r="C295" i="85" s="1"/>
  <c r="D560" i="85"/>
  <c r="C560" i="85" s="1"/>
  <c r="D345" i="85"/>
  <c r="C345" i="85" s="1"/>
  <c r="D283" i="85"/>
  <c r="C283" i="85" s="1"/>
  <c r="D313" i="85"/>
  <c r="C313" i="85" s="1"/>
  <c r="D308" i="85"/>
  <c r="C308" i="85" s="1"/>
  <c r="D461" i="85"/>
  <c r="C461" i="85" s="1"/>
  <c r="D278" i="85"/>
  <c r="C278" i="85" s="1"/>
  <c r="D275" i="85"/>
  <c r="C275" i="85" s="1"/>
  <c r="D264" i="85"/>
  <c r="C264" i="85" s="1"/>
  <c r="D294" i="85"/>
  <c r="C294" i="85" s="1"/>
  <c r="D251" i="85"/>
  <c r="C251" i="85" s="1"/>
  <c r="D242" i="85"/>
  <c r="C242" i="85" s="1"/>
  <c r="D354" i="85"/>
  <c r="C354" i="85" s="1"/>
  <c r="D300" i="85"/>
  <c r="C300" i="85" s="1"/>
  <c r="D371" i="85"/>
  <c r="C371" i="85" s="1"/>
  <c r="D269" i="85"/>
  <c r="C269" i="85" s="1"/>
  <c r="D446" i="85"/>
  <c r="C446" i="85" s="1"/>
  <c r="D96" i="85"/>
  <c r="C96" i="85" s="1"/>
  <c r="D127" i="85"/>
  <c r="C127" i="85" s="1"/>
  <c r="D135" i="85"/>
  <c r="C135" i="85" s="1"/>
  <c r="D103" i="85"/>
  <c r="C103" i="85" s="1"/>
  <c r="D133" i="85"/>
  <c r="C133" i="85" s="1"/>
  <c r="D2448" i="85"/>
  <c r="C2448" i="85" s="1"/>
  <c r="D2449" i="85"/>
  <c r="C2449" i="85" s="1"/>
  <c r="D2450" i="85"/>
  <c r="C2450" i="85" s="1"/>
  <c r="D979" i="85"/>
  <c r="C979" i="85" s="1"/>
  <c r="D865" i="85"/>
  <c r="C865" i="85" s="1"/>
  <c r="D2520" i="85"/>
  <c r="C2520" i="85" s="1"/>
  <c r="D821" i="85"/>
  <c r="C821" i="85" s="1"/>
  <c r="D970" i="85"/>
  <c r="C970" i="85" s="1"/>
  <c r="D1172" i="85"/>
  <c r="C1172" i="85" s="1"/>
  <c r="D3073" i="85"/>
  <c r="C3073" i="85" s="1"/>
  <c r="D1017" i="85"/>
  <c r="C1017" i="85" s="1"/>
  <c r="D762" i="85"/>
  <c r="C762" i="85" s="1"/>
  <c r="D2680" i="85"/>
  <c r="C2680" i="85" s="1"/>
  <c r="D2314" i="85"/>
  <c r="C2314" i="85" s="1"/>
  <c r="D2901" i="85"/>
  <c r="C2901" i="85" s="1"/>
  <c r="D2902" i="85"/>
  <c r="C2902" i="85" s="1"/>
  <c r="D3111" i="85"/>
  <c r="C3111" i="85" s="1"/>
  <c r="D841" i="85"/>
  <c r="C841" i="85" s="1"/>
  <c r="D2968" i="85"/>
  <c r="C2968" i="85" s="1"/>
  <c r="D3115" i="85"/>
  <c r="C3115" i="85" s="1"/>
  <c r="D721" i="85"/>
  <c r="C721" i="85" s="1"/>
  <c r="D602" i="85"/>
  <c r="C602" i="85" s="1"/>
  <c r="D3047" i="85"/>
  <c r="C3047" i="85" s="1"/>
  <c r="D3048" i="85"/>
  <c r="C3048" i="85" s="1"/>
  <c r="D3101" i="85"/>
  <c r="C3101" i="85" s="1"/>
  <c r="D3086" i="85"/>
  <c r="C3086" i="85" s="1"/>
  <c r="D2695" i="85"/>
  <c r="C2695" i="85" s="1"/>
  <c r="D2397" i="85"/>
  <c r="C2397" i="85" s="1"/>
  <c r="D833" i="85"/>
  <c r="C833" i="85" s="1"/>
  <c r="D3113" i="85"/>
  <c r="C3113" i="85" s="1"/>
  <c r="D643" i="85"/>
  <c r="C643" i="85" s="1"/>
  <c r="D2859" i="85"/>
  <c r="C2859" i="85" s="1"/>
  <c r="D2860" i="85"/>
  <c r="C2860" i="85" s="1"/>
  <c r="D2472" i="85"/>
  <c r="C2472" i="85" s="1"/>
  <c r="D2271" i="85"/>
  <c r="C2271" i="85" s="1"/>
  <c r="D2954" i="85"/>
  <c r="C2954" i="85" s="1"/>
  <c r="D838" i="85"/>
  <c r="C838" i="85" s="1"/>
  <c r="D3109" i="85"/>
  <c r="C3109" i="85" s="1"/>
  <c r="D3105" i="85"/>
  <c r="C3105" i="85" s="1"/>
  <c r="D808" i="85"/>
  <c r="C808" i="85" s="1"/>
  <c r="D2349" i="85"/>
  <c r="C2349" i="85" s="1"/>
  <c r="D2350" i="85"/>
  <c r="C2350" i="85" s="1"/>
  <c r="D2332" i="85"/>
  <c r="C2332" i="85" s="1"/>
  <c r="D991" i="85"/>
  <c r="C991" i="85" s="1"/>
  <c r="D2542" i="85"/>
  <c r="C2542" i="85" s="1"/>
  <c r="D707" i="85"/>
  <c r="C707" i="85" s="1"/>
  <c r="D708" i="85"/>
  <c r="C708" i="85" s="1"/>
  <c r="D660" i="85"/>
  <c r="C660" i="85" s="1"/>
  <c r="D2577" i="85"/>
  <c r="C2577" i="85" s="1"/>
  <c r="D2942" i="85"/>
  <c r="C2942" i="85" s="1"/>
  <c r="D2527" i="85"/>
  <c r="C2527" i="85" s="1"/>
  <c r="D2528" i="85"/>
  <c r="C2528" i="85" s="1"/>
  <c r="D3108" i="85"/>
  <c r="C3108" i="85" s="1"/>
  <c r="D2505" i="85"/>
  <c r="C2505" i="85" s="1"/>
  <c r="D1760" i="85"/>
  <c r="C1760" i="85" s="1"/>
  <c r="D1659" i="85"/>
  <c r="C1659" i="85" s="1"/>
  <c r="D2317" i="85"/>
  <c r="C2317" i="85" s="1"/>
  <c r="D1699" i="85"/>
  <c r="C1699" i="85" s="1"/>
  <c r="D1416" i="85"/>
  <c r="C1416" i="85" s="1"/>
  <c r="D1684" i="85"/>
  <c r="C1684" i="85" s="1"/>
  <c r="D1889" i="85"/>
  <c r="C1889" i="85" s="1"/>
  <c r="D1855" i="85"/>
  <c r="C1855" i="85" s="1"/>
  <c r="D2135" i="85"/>
  <c r="C2135" i="85" s="1"/>
  <c r="D1785" i="85"/>
  <c r="C1785" i="85" s="1"/>
  <c r="D1725" i="85"/>
  <c r="C1725" i="85" s="1"/>
  <c r="D1361" i="85"/>
  <c r="C1361" i="85" s="1"/>
  <c r="D1715" i="85"/>
  <c r="C1715" i="85" s="1"/>
  <c r="D1214" i="85"/>
  <c r="C1214" i="85" s="1"/>
  <c r="D1858" i="85"/>
  <c r="C1858" i="85" s="1"/>
  <c r="D2447" i="85"/>
  <c r="C2447" i="85" s="1"/>
  <c r="D1663" i="85"/>
  <c r="C1663" i="85" s="1"/>
  <c r="D1217" i="85"/>
  <c r="C1217" i="85" s="1"/>
  <c r="D1448" i="85"/>
  <c r="C1448" i="85" s="1"/>
  <c r="D1812" i="85"/>
  <c r="C1812" i="85" s="1"/>
  <c r="D1765" i="85"/>
  <c r="C1765" i="85" s="1"/>
  <c r="D1894" i="85"/>
  <c r="C1894" i="85" s="1"/>
  <c r="D3164" i="85"/>
  <c r="C3164" i="85" s="1"/>
  <c r="D1919" i="85"/>
  <c r="C1919" i="85" s="1"/>
  <c r="D1037" i="85"/>
  <c r="C1037" i="85" s="1"/>
  <c r="D1927" i="85"/>
  <c r="C1927" i="85" s="1"/>
  <c r="D1969" i="85"/>
  <c r="C1969" i="85" s="1"/>
  <c r="D1386" i="85"/>
  <c r="C1386" i="85" s="1"/>
  <c r="D1496" i="85"/>
  <c r="C1496" i="85" s="1"/>
  <c r="D1753" i="85"/>
  <c r="C1753" i="85" s="1"/>
  <c r="D2308" i="85"/>
  <c r="C2308" i="85" s="1"/>
  <c r="D1875" i="85"/>
  <c r="C1875" i="85" s="1"/>
  <c r="D1677" i="85"/>
  <c r="C1677" i="85" s="1"/>
  <c r="D1728" i="85"/>
  <c r="C1728" i="85" s="1"/>
  <c r="D2190" i="85"/>
  <c r="C2190" i="85" s="1"/>
  <c r="D1782" i="85"/>
  <c r="C1782" i="85" s="1"/>
  <c r="D1902" i="85"/>
  <c r="C1902" i="85" s="1"/>
  <c r="D1230" i="85"/>
  <c r="C1230" i="85" s="1"/>
  <c r="D1332" i="85"/>
  <c r="C1332" i="85" s="1"/>
  <c r="D2020" i="85"/>
  <c r="C2020" i="85" s="1"/>
  <c r="D1486" i="85"/>
  <c r="C1486" i="85" s="1"/>
  <c r="D1847" i="85"/>
  <c r="C1847" i="85" s="1"/>
  <c r="D1215" i="85"/>
  <c r="C1215" i="85" s="1"/>
  <c r="D1747" i="85"/>
  <c r="C1747" i="85" s="1"/>
  <c r="D1905" i="85"/>
  <c r="C1905" i="85" s="1"/>
  <c r="D2134" i="85"/>
  <c r="C2134" i="85" s="1"/>
  <c r="D1952" i="85"/>
  <c r="C1952" i="85" s="1"/>
  <c r="D1565" i="85"/>
  <c r="C1565" i="85" s="1"/>
  <c r="D1442" i="85"/>
  <c r="C1442" i="85" s="1"/>
  <c r="D1331" i="85"/>
  <c r="C1331" i="85" s="1"/>
  <c r="D4" i="85"/>
  <c r="C4" i="85" s="1"/>
  <c r="D2001" i="85"/>
  <c r="C2001" i="85" s="1"/>
  <c r="D2141" i="85"/>
  <c r="C2141" i="85" s="1"/>
  <c r="D2025" i="85"/>
  <c r="C2025" i="85" s="1"/>
  <c r="D1185" i="85"/>
  <c r="C1185" i="85" s="1"/>
  <c r="D1624" i="85"/>
  <c r="C1624" i="85" s="1"/>
  <c r="D1509" i="85"/>
  <c r="C1509" i="85" s="1"/>
  <c r="D1926" i="85"/>
  <c r="C1926" i="85" s="1"/>
  <c r="D1794" i="85"/>
  <c r="C1794" i="85" s="1"/>
  <c r="D2099" i="85"/>
  <c r="C2099" i="85" s="1"/>
  <c r="D1908" i="85"/>
  <c r="C1908" i="85" s="1"/>
  <c r="D1723" i="85"/>
  <c r="C1723" i="85" s="1"/>
  <c r="D1727" i="85"/>
  <c r="C1727" i="85" s="1"/>
  <c r="D1986" i="85"/>
  <c r="C1986" i="85" s="1"/>
  <c r="D1741" i="85"/>
  <c r="C1741" i="85" s="1"/>
  <c r="D1950" i="85"/>
  <c r="C1950" i="85" s="1"/>
  <c r="D431" i="85"/>
  <c r="C431" i="85" s="1"/>
  <c r="D915" i="85"/>
  <c r="C915" i="85" s="1"/>
  <c r="D533" i="85"/>
  <c r="C533" i="85" s="1"/>
  <c r="D478" i="85"/>
  <c r="C478" i="85" s="1"/>
  <c r="D422" i="85"/>
  <c r="C422" i="85" s="1"/>
  <c r="D583" i="85"/>
  <c r="C583" i="85" s="1"/>
  <c r="D383" i="85"/>
  <c r="C383" i="85" s="1"/>
  <c r="D670" i="85"/>
  <c r="C670" i="85" s="1"/>
  <c r="D816" i="85"/>
  <c r="C816" i="85" s="1"/>
  <c r="D418" i="85"/>
  <c r="C418" i="85" s="1"/>
  <c r="D644" i="85"/>
  <c r="C644" i="85" s="1"/>
  <c r="D938" i="85"/>
  <c r="C938" i="85" s="1"/>
  <c r="D454" i="85"/>
  <c r="C454" i="85" s="1"/>
  <c r="D502" i="85"/>
  <c r="C502" i="85" s="1"/>
  <c r="D494" i="85"/>
  <c r="C494" i="85" s="1"/>
  <c r="D843" i="85"/>
  <c r="C843" i="85" s="1"/>
  <c r="D1049" i="85"/>
  <c r="C1049" i="85" s="1"/>
  <c r="D379" i="85"/>
  <c r="C379" i="85" s="1"/>
  <c r="C521" i="85"/>
  <c r="D484" i="85"/>
  <c r="C484" i="85" s="1"/>
  <c r="D497" i="85"/>
  <c r="C497" i="85" s="1"/>
  <c r="D493" i="85"/>
  <c r="C493" i="85" s="1"/>
  <c r="D967" i="85"/>
  <c r="C967" i="85" s="1"/>
  <c r="D968" i="85"/>
  <c r="C968" i="85" s="1"/>
  <c r="D398" i="85"/>
  <c r="C398" i="85" s="1"/>
  <c r="D892" i="85"/>
  <c r="C892" i="85" s="1"/>
  <c r="D881" i="85"/>
  <c r="C881" i="85" s="1"/>
  <c r="D880" i="85"/>
  <c r="C880" i="85" s="1"/>
  <c r="D523" i="85"/>
  <c r="C523" i="85" s="1"/>
  <c r="D596" i="85"/>
  <c r="C596" i="85" s="1"/>
  <c r="D532" i="85"/>
  <c r="C532" i="85" s="1"/>
  <c r="D619" i="85"/>
  <c r="C619" i="85" s="1"/>
  <c r="D529" i="85"/>
  <c r="C529" i="85" s="1"/>
  <c r="D509" i="85"/>
  <c r="C509" i="85" s="1"/>
  <c r="D567" i="85"/>
  <c r="C567" i="85" s="1"/>
  <c r="D557" i="85"/>
  <c r="C557" i="85" s="1"/>
  <c r="D597" i="85"/>
  <c r="C597" i="85" s="1"/>
  <c r="D919" i="85"/>
  <c r="C919" i="85" s="1"/>
  <c r="D499" i="85"/>
  <c r="C499" i="85" s="1"/>
  <c r="D631" i="85"/>
  <c r="C631" i="85" s="1"/>
  <c r="D641" i="85"/>
  <c r="C641" i="85" s="1"/>
  <c r="D650" i="85"/>
  <c r="C650" i="85" s="1"/>
  <c r="D590" i="85"/>
  <c r="C590" i="85" s="1"/>
  <c r="D520" i="85"/>
  <c r="C520" i="85" s="1"/>
  <c r="D674" i="85"/>
  <c r="C674" i="85" s="1"/>
  <c r="D426" i="85"/>
  <c r="C426" i="85" s="1"/>
  <c r="D679" i="85"/>
  <c r="C679" i="85" s="1"/>
  <c r="D1108" i="85"/>
  <c r="C1108" i="85" s="1"/>
  <c r="D1101" i="85"/>
  <c r="C1101" i="85" s="1"/>
  <c r="D794" i="85"/>
  <c r="C794" i="85" s="1"/>
  <c r="D605" i="85"/>
  <c r="C605" i="85" s="1"/>
  <c r="D918" i="85"/>
  <c r="C918" i="85" s="1"/>
  <c r="D530" i="85"/>
  <c r="C530" i="85" s="1"/>
  <c r="D692" i="85"/>
  <c r="C692" i="85" s="1"/>
  <c r="D769" i="85"/>
  <c r="C769" i="85" s="1"/>
  <c r="D614" i="85"/>
  <c r="C614" i="85" s="1"/>
  <c r="D889" i="85"/>
  <c r="C889" i="85" s="1"/>
  <c r="D749" i="85"/>
  <c r="C749" i="85" s="1"/>
  <c r="D498" i="85"/>
  <c r="C498" i="85" s="1"/>
  <c r="D489" i="85"/>
  <c r="C489" i="85" s="1"/>
  <c r="D577" i="85"/>
  <c r="C577" i="85" s="1"/>
  <c r="D563" i="85"/>
  <c r="C563" i="85" s="1"/>
  <c r="D552" i="85"/>
  <c r="C552" i="85" s="1"/>
  <c r="D825" i="85"/>
  <c r="C825" i="85" s="1"/>
  <c r="D377" i="85"/>
  <c r="C377" i="85" s="1"/>
  <c r="D932" i="85"/>
  <c r="C932" i="85" s="1"/>
  <c r="D409" i="85"/>
  <c r="C409" i="85" s="1"/>
  <c r="D512" i="85"/>
  <c r="C512" i="85" s="1"/>
  <c r="D381" i="85"/>
  <c r="C381" i="85" s="1"/>
  <c r="D465" i="85"/>
  <c r="C465" i="85" s="1"/>
  <c r="D480" i="85"/>
  <c r="C480" i="85" s="1"/>
  <c r="D562" i="85"/>
  <c r="C562" i="85" s="1"/>
  <c r="D434" i="85"/>
  <c r="C434" i="85" s="1"/>
  <c r="D615" i="85"/>
  <c r="C615" i="85" s="1"/>
  <c r="D669" i="85"/>
  <c r="C669" i="85" s="1"/>
  <c r="D369" i="85"/>
  <c r="C369" i="85" s="1"/>
  <c r="D586" i="85"/>
  <c r="C586" i="85" s="1"/>
  <c r="D473" i="85"/>
  <c r="C473" i="85" s="1"/>
  <c r="D934" i="85"/>
  <c r="C934" i="85" s="1"/>
  <c r="D636" i="85"/>
  <c r="C636" i="85" s="1"/>
  <c r="D573" i="85"/>
  <c r="C573" i="85" s="1"/>
  <c r="D689" i="85"/>
  <c r="C689" i="85" s="1"/>
  <c r="D726" i="85"/>
  <c r="C726" i="85" s="1"/>
  <c r="D1171" i="85"/>
  <c r="C1171" i="85" s="1"/>
  <c r="D760" i="85"/>
  <c r="C760" i="85" s="1"/>
  <c r="D335" i="85"/>
  <c r="C335" i="85" s="1"/>
  <c r="D475" i="85"/>
  <c r="C475" i="85" s="1"/>
  <c r="D534" i="85"/>
  <c r="C534" i="85" s="1"/>
  <c r="D601" i="85"/>
  <c r="C601" i="85" s="1"/>
  <c r="D604" i="85"/>
  <c r="C604" i="85" s="1"/>
  <c r="D741" i="85"/>
  <c r="C741" i="85" s="1"/>
  <c r="D849" i="85"/>
  <c r="C849" i="85" s="1"/>
  <c r="D429" i="85"/>
  <c r="C429" i="85" s="1"/>
  <c r="D845" i="85"/>
  <c r="C845" i="85" s="1"/>
  <c r="D704" i="85"/>
  <c r="C704" i="85" s="1"/>
  <c r="D513" i="85"/>
  <c r="C513" i="85" s="1"/>
  <c r="D2455" i="85"/>
  <c r="C2455" i="85" s="1"/>
  <c r="D2509" i="85"/>
  <c r="C2509" i="85" s="1"/>
  <c r="D1456" i="85"/>
  <c r="C1456" i="85" s="1"/>
  <c r="D1080" i="85"/>
  <c r="C1080" i="85" s="1"/>
  <c r="D3033" i="85"/>
  <c r="C3033" i="85" s="1"/>
  <c r="D1652" i="85"/>
  <c r="C1652" i="85" s="1"/>
  <c r="D1533" i="85"/>
  <c r="C1533" i="85" s="1"/>
  <c r="D3070" i="85"/>
  <c r="C3070" i="85" s="1"/>
  <c r="D705" i="85"/>
  <c r="C705" i="85" s="1"/>
  <c r="D1267" i="85"/>
  <c r="C1267" i="85" s="1"/>
  <c r="D1244" i="85"/>
  <c r="C1244" i="85" s="1"/>
  <c r="D1465" i="85"/>
  <c r="C1465" i="85" s="1"/>
  <c r="D1047" i="85"/>
  <c r="C1047" i="85" s="1"/>
  <c r="D1650" i="85"/>
  <c r="C1650" i="85" s="1"/>
  <c r="D1148" i="85"/>
  <c r="C1148" i="85" s="1"/>
  <c r="D1898" i="85"/>
  <c r="C1898" i="85" s="1"/>
  <c r="D621" i="85"/>
  <c r="C621" i="85" s="1"/>
  <c r="D2863" i="85"/>
  <c r="C2863" i="85" s="1"/>
  <c r="D1519" i="85"/>
  <c r="C1519" i="85" s="1"/>
  <c r="D2737" i="85"/>
  <c r="C2737" i="85" s="1"/>
  <c r="D2401" i="85"/>
  <c r="C2401" i="85" s="1"/>
  <c r="D1887" i="85"/>
  <c r="C1887" i="85" s="1"/>
  <c r="D424" i="85"/>
  <c r="C424" i="85" s="1"/>
  <c r="D1006" i="85"/>
  <c r="C1006" i="85" s="1"/>
  <c r="D2960" i="85"/>
  <c r="C2960" i="85" s="1"/>
  <c r="D1338" i="85"/>
  <c r="C1338" i="85" s="1"/>
  <c r="D1668" i="85"/>
  <c r="C1668" i="85" s="1"/>
  <c r="D1541" i="85"/>
  <c r="C1541" i="85" s="1"/>
  <c r="D1158" i="85"/>
  <c r="C1158" i="85" s="1"/>
  <c r="D565" i="85"/>
  <c r="C565" i="85" s="1"/>
  <c r="D2881" i="85"/>
  <c r="C2881" i="85" s="1"/>
  <c r="D2997" i="85"/>
  <c r="C2997" i="85" s="1"/>
  <c r="D2673" i="85"/>
  <c r="C2673" i="85" s="1"/>
  <c r="D3052" i="85"/>
  <c r="C3052" i="85" s="1"/>
  <c r="D2933" i="85"/>
  <c r="C2933" i="85" s="1"/>
  <c r="D390" i="85"/>
  <c r="C390" i="85" s="1"/>
  <c r="D3012" i="85"/>
  <c r="C3012" i="85" s="1"/>
  <c r="D966" i="85"/>
  <c r="C966" i="85" s="1"/>
  <c r="D3074" i="85"/>
  <c r="C3074" i="85" s="1"/>
  <c r="D1518" i="85"/>
  <c r="C1518" i="85" s="1"/>
  <c r="D1266" i="85"/>
  <c r="C1266" i="85" s="1"/>
  <c r="D664" i="85"/>
  <c r="C664" i="85" s="1"/>
  <c r="D3017" i="85"/>
  <c r="C3017" i="85" s="1"/>
  <c r="D1437" i="85"/>
  <c r="C1437" i="85" s="1"/>
  <c r="D1721" i="85"/>
  <c r="C1721" i="85" s="1"/>
  <c r="D1073" i="85"/>
  <c r="C1073" i="85" s="1"/>
  <c r="D1515" i="85"/>
  <c r="C1515" i="85" s="1"/>
  <c r="D662" i="85"/>
  <c r="C662" i="85" s="1"/>
  <c r="D1278" i="85"/>
  <c r="C1278" i="85" s="1"/>
  <c r="D1523" i="85"/>
  <c r="C1523" i="85" s="1"/>
  <c r="D2182" i="85"/>
  <c r="C2182" i="85" s="1"/>
  <c r="D1605" i="85"/>
  <c r="C1605" i="85" s="1"/>
  <c r="D3038" i="85"/>
  <c r="C3038" i="85" s="1"/>
  <c r="D2645" i="85"/>
  <c r="C2645" i="85" s="1"/>
  <c r="D3040" i="85"/>
  <c r="C3040" i="85" s="1"/>
  <c r="D595" i="85"/>
  <c r="C595" i="85" s="1"/>
  <c r="D2191" i="85"/>
  <c r="C2191" i="85" s="1"/>
  <c r="D3059" i="85"/>
  <c r="C3059" i="85" s="1"/>
  <c r="D456" i="85"/>
  <c r="C456" i="85" s="1"/>
  <c r="D788" i="85"/>
  <c r="C788" i="85" s="1"/>
  <c r="D1092" i="85"/>
  <c r="C1092" i="85" s="1"/>
  <c r="D1640" i="85"/>
  <c r="C1640" i="85" s="1"/>
  <c r="D599" i="85"/>
  <c r="C599" i="85" s="1"/>
  <c r="D3010" i="85"/>
  <c r="C3010" i="85" s="1"/>
  <c r="D526" i="85"/>
  <c r="C526" i="85" s="1"/>
  <c r="D1152" i="85"/>
  <c r="C1152" i="85" s="1"/>
  <c r="D2284" i="85"/>
  <c r="C2284" i="85" s="1"/>
  <c r="D1195" i="85"/>
  <c r="C1195" i="85" s="1"/>
  <c r="D2972" i="85"/>
  <c r="C2972" i="85" s="1"/>
  <c r="D761" i="85"/>
  <c r="C761" i="85" s="1"/>
  <c r="D1027" i="85"/>
  <c r="C1027" i="85" s="1"/>
  <c r="D1030" i="85"/>
  <c r="C1030" i="85" s="1"/>
  <c r="D635" i="85"/>
  <c r="C635" i="85" s="1"/>
  <c r="D1397" i="85"/>
  <c r="C1397" i="85" s="1"/>
  <c r="D1618" i="85"/>
  <c r="C1618" i="85" s="1"/>
  <c r="D1948" i="85"/>
  <c r="C1948" i="85" s="1"/>
  <c r="D1423" i="85"/>
  <c r="C1423" i="85" s="1"/>
  <c r="D1403" i="85"/>
  <c r="C1403" i="85" s="1"/>
  <c r="D516" i="85"/>
  <c r="C516" i="85" s="1"/>
  <c r="D543" i="85"/>
  <c r="C543" i="85" s="1"/>
  <c r="D1951" i="85"/>
  <c r="C1951" i="85" s="1"/>
  <c r="D3071" i="85"/>
  <c r="C3071" i="85" s="1"/>
  <c r="D1525" i="85"/>
  <c r="C1525" i="85" s="1"/>
  <c r="D3022" i="85"/>
  <c r="C3022" i="85" s="1"/>
  <c r="D964" i="85"/>
  <c r="C964" i="85" s="1"/>
  <c r="D2067" i="85"/>
  <c r="C2067" i="85" s="1"/>
  <c r="D1065" i="85"/>
  <c r="C1065" i="85" s="1"/>
  <c r="D1560" i="85"/>
  <c r="C1560" i="85" s="1"/>
  <c r="D2988" i="85"/>
  <c r="C2988" i="85" s="1"/>
  <c r="D608" i="85"/>
  <c r="C608" i="85" s="1"/>
  <c r="D2801" i="85"/>
  <c r="C2801" i="85" s="1"/>
  <c r="D1358" i="85"/>
  <c r="C1358" i="85" s="1"/>
  <c r="D1615" i="85"/>
  <c r="C1615" i="85" s="1"/>
  <c r="D3053" i="85"/>
  <c r="C3053" i="85" s="1"/>
  <c r="D1642" i="85"/>
  <c r="C1642" i="85" s="1"/>
  <c r="D927" i="85"/>
  <c r="C927" i="85" s="1"/>
  <c r="D3004" i="85"/>
  <c r="C3004" i="85" s="1"/>
  <c r="D1363" i="85"/>
  <c r="C1363" i="85" s="1"/>
  <c r="D2377" i="85"/>
  <c r="C2377" i="85" s="1"/>
  <c r="D1169" i="85"/>
  <c r="C1169" i="85" s="1"/>
  <c r="D2635" i="85"/>
  <c r="C2635" i="85" s="1"/>
  <c r="D3049" i="85"/>
  <c r="C3049" i="85" s="1"/>
  <c r="D1538" i="85"/>
  <c r="C1538" i="85" s="1"/>
  <c r="D956" i="85"/>
  <c r="C956" i="85" s="1"/>
  <c r="D3030" i="85"/>
  <c r="C3030" i="85" s="1"/>
  <c r="D570" i="85"/>
  <c r="C570" i="85" s="1"/>
  <c r="D1435" i="85"/>
  <c r="C1435" i="85" s="1"/>
  <c r="D811" i="85"/>
  <c r="C811" i="85" s="1"/>
  <c r="D3066" i="85"/>
  <c r="C3066" i="85" s="1"/>
  <c r="D910" i="85"/>
  <c r="C910" i="85" s="1"/>
  <c r="D527" i="85"/>
  <c r="C527" i="85" s="1"/>
  <c r="D378" i="85"/>
  <c r="C378" i="85" s="1"/>
  <c r="D2032" i="85"/>
  <c r="C2032" i="85" s="1"/>
  <c r="D2743" i="85"/>
  <c r="C2743" i="85" s="1"/>
  <c r="D437" i="85"/>
  <c r="C437" i="85" s="1"/>
  <c r="D2994" i="85"/>
  <c r="C2994" i="85" s="1"/>
  <c r="D1759" i="85"/>
  <c r="C1759" i="85" s="1"/>
  <c r="D954" i="85"/>
  <c r="C954" i="85" s="1"/>
  <c r="D1454" i="85"/>
  <c r="C1454" i="85" s="1"/>
  <c r="D2481" i="85"/>
  <c r="C2481" i="85" s="1"/>
  <c r="D2272" i="85"/>
  <c r="C2272" i="85" s="1"/>
  <c r="D2847" i="85"/>
  <c r="C2847" i="85" s="1"/>
  <c r="D537" i="85"/>
  <c r="C537" i="85" s="1"/>
  <c r="D450" i="85"/>
  <c r="C450" i="85" s="1"/>
  <c r="D709" i="85"/>
  <c r="C709" i="85" s="1"/>
  <c r="D1357" i="85"/>
  <c r="C1357" i="85" s="1"/>
  <c r="D1784" i="85"/>
  <c r="C1784" i="85" s="1"/>
  <c r="D611" i="85"/>
  <c r="C611" i="85" s="1"/>
  <c r="D743" i="85"/>
  <c r="C743" i="85" s="1"/>
  <c r="D519" i="85"/>
  <c r="C519" i="85" s="1"/>
  <c r="D1584" i="85"/>
  <c r="C1584" i="85" s="1"/>
  <c r="D727" i="85"/>
  <c r="C727" i="85" s="1"/>
  <c r="D981" i="85"/>
  <c r="C981" i="85" s="1"/>
  <c r="D1263" i="85"/>
  <c r="C1263" i="85" s="1"/>
  <c r="D866" i="85"/>
  <c r="C866" i="85" s="1"/>
  <c r="D574" i="85"/>
  <c r="C574" i="85" s="1"/>
  <c r="D1300" i="85"/>
  <c r="C1300" i="85" s="1"/>
  <c r="D517" i="85"/>
  <c r="C517" i="85" s="1"/>
  <c r="D500" i="85"/>
  <c r="C500" i="85" s="1"/>
  <c r="D3029" i="85"/>
  <c r="C3029" i="85" s="1"/>
  <c r="D875" i="85"/>
  <c r="C875" i="85" s="1"/>
  <c r="D1160" i="85"/>
  <c r="C1160" i="85" s="1"/>
  <c r="D1612" i="85"/>
  <c r="C1612" i="85" s="1"/>
  <c r="D510" i="85"/>
  <c r="C510" i="85" s="1"/>
  <c r="D2803" i="85"/>
  <c r="C2803" i="85" s="1"/>
  <c r="D545" i="85"/>
  <c r="C545" i="85" s="1"/>
  <c r="D2799" i="85"/>
  <c r="C2799" i="85" s="1"/>
  <c r="D1458" i="85"/>
  <c r="C1458" i="85" s="1"/>
  <c r="D872" i="85"/>
  <c r="C872" i="85" s="1"/>
  <c r="D2415" i="85"/>
  <c r="C2415" i="85" s="1"/>
  <c r="D3050" i="85"/>
  <c r="C3050" i="85" s="1"/>
  <c r="D3076" i="85"/>
  <c r="C3076" i="85" s="1"/>
  <c r="D2839" i="85"/>
  <c r="C2839" i="85" s="1"/>
  <c r="D2751" i="85"/>
  <c r="C2751" i="85" s="1"/>
  <c r="D2304" i="85"/>
  <c r="C2304" i="85" s="1"/>
  <c r="D1042" i="85"/>
  <c r="C1042" i="85" s="1"/>
  <c r="D1440" i="85"/>
  <c r="C1440" i="85" s="1"/>
  <c r="D495" i="85"/>
  <c r="C495" i="85" s="1"/>
  <c r="D1330" i="85"/>
  <c r="C1330" i="85" s="1"/>
  <c r="D890" i="85"/>
  <c r="C890" i="85" s="1"/>
  <c r="D404" i="85"/>
  <c r="C404" i="85" s="1"/>
  <c r="D1823" i="85"/>
  <c r="C1823" i="85" s="1"/>
  <c r="D1280" i="85"/>
  <c r="C1280" i="85" s="1"/>
  <c r="D2205" i="85"/>
  <c r="C2205" i="85" s="1"/>
  <c r="D1599" i="85"/>
  <c r="C1599" i="85" s="1"/>
  <c r="D1116" i="85"/>
  <c r="C1116" i="85" s="1"/>
  <c r="D1634" i="85"/>
  <c r="C1634" i="85" s="1"/>
  <c r="D844" i="85"/>
  <c r="C844" i="85" s="1"/>
  <c r="D2773" i="85"/>
  <c r="C2773" i="85" s="1"/>
  <c r="D3025" i="85"/>
  <c r="C3025" i="85" s="1"/>
  <c r="D2916" i="85"/>
  <c r="C2916" i="85" s="1"/>
  <c r="D1643" i="85"/>
  <c r="C1643" i="85" s="1"/>
  <c r="D310" i="85"/>
  <c r="C310" i="85" s="1"/>
  <c r="D703" i="85"/>
  <c r="C703" i="85" s="1"/>
  <c r="D2506" i="85"/>
  <c r="C2506" i="85" s="1"/>
  <c r="D1689" i="85"/>
  <c r="C1689" i="85" s="1"/>
  <c r="D1682" i="85"/>
  <c r="C1682" i="85" s="1"/>
  <c r="D2857" i="85"/>
  <c r="C2857" i="85" s="1"/>
  <c r="D3037" i="85"/>
  <c r="C3037" i="85" s="1"/>
  <c r="D2650" i="85"/>
  <c r="C2650" i="85" s="1"/>
  <c r="D867" i="85"/>
  <c r="C867" i="85" s="1"/>
  <c r="D2674" i="85"/>
  <c r="C2674" i="85" s="1"/>
  <c r="D926" i="85"/>
  <c r="C926" i="85" s="1"/>
  <c r="D3046" i="85"/>
  <c r="C3046" i="85" s="1"/>
  <c r="D2362" i="85"/>
  <c r="C2362" i="85" s="1"/>
  <c r="D2435" i="85"/>
  <c r="C2435" i="85" s="1"/>
  <c r="D3019" i="85"/>
  <c r="C3019" i="85" s="1"/>
  <c r="D2600" i="85"/>
  <c r="C2600" i="85" s="1"/>
  <c r="D507" i="85"/>
  <c r="C507" i="85" s="1"/>
  <c r="D3016" i="85"/>
  <c r="C3016" i="85" s="1"/>
  <c r="D1878" i="85"/>
  <c r="C1878" i="85" s="1"/>
  <c r="D781" i="85"/>
  <c r="C781" i="85" s="1"/>
  <c r="D407" i="85"/>
  <c r="C407" i="85" s="1"/>
  <c r="D2498" i="85"/>
  <c r="C2498" i="85" s="1"/>
  <c r="D1550" i="85"/>
  <c r="C1550" i="85" s="1"/>
  <c r="D2870" i="85"/>
  <c r="C2870" i="85" s="1"/>
  <c r="D2948" i="85"/>
  <c r="C2948" i="85" s="1"/>
  <c r="D738" i="85"/>
  <c r="C738" i="85" s="1"/>
  <c r="D1475" i="85"/>
  <c r="C1475" i="85" s="1"/>
  <c r="D2858" i="85"/>
  <c r="C2858" i="85" s="1"/>
  <c r="D2493" i="85"/>
  <c r="C2493" i="85" s="1"/>
  <c r="D309" i="85"/>
  <c r="C309" i="85" s="1"/>
  <c r="D2344" i="85"/>
  <c r="C2344" i="85" s="1"/>
  <c r="D1555" i="85"/>
  <c r="C1555" i="85" s="1"/>
  <c r="D906" i="85"/>
  <c r="C906" i="85" s="1"/>
  <c r="D1428" i="85"/>
  <c r="C1428" i="85" s="1"/>
  <c r="D1649" i="85"/>
  <c r="C1649" i="85" s="1"/>
  <c r="D1248" i="85"/>
  <c r="C1248" i="85" s="1"/>
  <c r="D320" i="85"/>
  <c r="C320" i="85" s="1"/>
  <c r="D3020" i="85"/>
  <c r="C3020" i="85" s="1"/>
  <c r="D430" i="85"/>
  <c r="C430" i="85" s="1"/>
  <c r="D882" i="85"/>
  <c r="C882" i="85" s="1"/>
  <c r="D642" i="85"/>
  <c r="C642" i="85" s="1"/>
  <c r="D1031" i="85"/>
  <c r="C1031" i="85" s="1"/>
  <c r="D1766" i="85"/>
  <c r="C1766" i="85" s="1"/>
  <c r="D1360" i="85"/>
  <c r="C1360" i="85" s="1"/>
  <c r="D1288" i="85"/>
  <c r="C1288" i="85" s="1"/>
  <c r="D3036" i="85"/>
  <c r="C3036" i="85" s="1"/>
  <c r="D807" i="85"/>
  <c r="C807" i="85" s="1"/>
  <c r="D1400" i="85"/>
  <c r="C1400" i="85" s="1"/>
  <c r="D1888" i="85"/>
  <c r="C1888" i="85" s="1"/>
  <c r="D3077" i="85"/>
  <c r="C3077" i="85" s="1"/>
  <c r="D1303" i="85"/>
  <c r="C1303" i="85" s="1"/>
  <c r="D448" i="85"/>
  <c r="C448" i="85" s="1"/>
  <c r="D1579" i="85"/>
  <c r="C1579" i="85" s="1"/>
  <c r="D911" i="85"/>
  <c r="C911" i="85" s="1"/>
  <c r="D2569" i="85"/>
  <c r="C2569" i="85" s="1"/>
  <c r="D2315" i="85"/>
  <c r="C2315" i="85" s="1"/>
  <c r="D2856" i="85"/>
  <c r="C2856" i="85" s="1"/>
  <c r="D2373" i="85"/>
  <c r="C2373" i="85" s="1"/>
  <c r="D652" i="85"/>
  <c r="C652" i="85" s="1"/>
  <c r="D1353" i="85"/>
  <c r="C1353" i="85" s="1"/>
  <c r="D522" i="85"/>
  <c r="C522" i="85" s="1"/>
  <c r="D1024" i="85"/>
  <c r="C1024" i="85" s="1"/>
  <c r="D2731" i="85"/>
  <c r="C2731" i="85" s="1"/>
  <c r="D1491" i="85"/>
  <c r="C1491" i="85" s="1"/>
  <c r="D2359" i="85"/>
  <c r="C2359" i="85" s="1"/>
  <c r="D1374" i="85"/>
  <c r="C1374" i="85" s="1"/>
  <c r="D582" i="85"/>
  <c r="C582" i="85" s="1"/>
  <c r="D1602" i="85"/>
  <c r="C1602" i="85" s="1"/>
  <c r="D3014" i="85"/>
  <c r="C3014" i="85" s="1"/>
  <c r="D3015" i="85"/>
  <c r="C3015" i="85" s="1"/>
  <c r="D876" i="85"/>
  <c r="C876" i="85" s="1"/>
  <c r="D1308" i="85"/>
  <c r="C1308" i="85" s="1"/>
  <c r="D486" i="85"/>
  <c r="C486" i="85" s="1"/>
  <c r="D1119" i="85"/>
  <c r="C1119" i="85" s="1"/>
  <c r="D1539" i="85"/>
  <c r="C1539" i="85" s="1"/>
  <c r="D2495" i="85"/>
  <c r="C2495" i="85" s="1"/>
  <c r="D824" i="85"/>
  <c r="C824" i="85" s="1"/>
  <c r="D2911" i="85"/>
  <c r="C2911" i="85" s="1"/>
  <c r="D3092" i="85"/>
  <c r="C3092" i="85" s="1"/>
  <c r="D1012" i="85"/>
  <c r="C1012" i="85" s="1"/>
  <c r="D765" i="85"/>
  <c r="C765" i="85" s="1"/>
  <c r="D2060" i="85"/>
  <c r="C2060" i="85" s="1"/>
  <c r="D3147" i="85"/>
  <c r="C3147" i="85" s="1"/>
  <c r="D3096" i="85"/>
  <c r="C3096" i="85" s="1"/>
  <c r="D3041" i="85"/>
  <c r="C3041" i="85" s="1"/>
  <c r="D3136" i="85"/>
  <c r="C3136" i="85" s="1"/>
  <c r="D3068" i="85"/>
  <c r="C3068" i="85" s="1"/>
  <c r="D2995" i="85"/>
  <c r="C2995" i="85" s="1"/>
  <c r="D3120" i="85"/>
  <c r="C3120" i="85" s="1"/>
  <c r="D3150" i="85"/>
  <c r="C3150" i="85" s="1"/>
  <c r="D3157" i="85"/>
  <c r="C3157" i="85" s="1"/>
  <c r="D3149" i="85"/>
  <c r="C3149" i="85" s="1"/>
  <c r="D3154" i="85"/>
  <c r="C3154" i="85" s="1"/>
  <c r="D3141" i="85"/>
  <c r="C3141" i="85" s="1"/>
  <c r="D3158" i="85"/>
  <c r="C3158" i="85" s="1"/>
  <c r="D3153" i="85"/>
  <c r="C3153" i="85" s="1"/>
  <c r="D3093" i="85"/>
  <c r="C3093" i="85" s="1"/>
  <c r="D3130" i="85"/>
  <c r="C3130" i="85" s="1"/>
  <c r="D3110" i="85"/>
  <c r="C3110" i="85" s="1"/>
  <c r="D3057" i="85"/>
  <c r="C3057" i="85" s="1"/>
  <c r="D3156" i="85"/>
  <c r="C3156" i="85" s="1"/>
  <c r="D3102" i="85"/>
  <c r="C3102" i="85" s="1"/>
  <c r="D3127" i="85"/>
  <c r="C3127" i="85" s="1"/>
  <c r="D3087" i="85"/>
  <c r="C3087" i="85" s="1"/>
  <c r="D3135" i="85"/>
  <c r="C3135" i="85" s="1"/>
  <c r="D3132" i="85"/>
  <c r="C3132" i="85" s="1"/>
  <c r="D3058" i="85"/>
  <c r="C3058" i="85" s="1"/>
  <c r="D3091" i="85"/>
  <c r="C3091" i="85" s="1"/>
  <c r="D3159" i="85"/>
  <c r="C3159" i="85" s="1"/>
  <c r="D3151" i="85"/>
  <c r="C3151" i="85" s="1"/>
  <c r="D3085" i="85"/>
  <c r="C3085" i="85" s="1"/>
  <c r="D47" i="85"/>
  <c r="C47" i="85" s="1"/>
  <c r="D22" i="85"/>
  <c r="C22" i="85" s="1"/>
  <c r="D30" i="85"/>
  <c r="C30" i="85" s="1"/>
  <c r="D24" i="85"/>
  <c r="C24" i="85" s="1"/>
  <c r="D23" i="85"/>
  <c r="C23" i="85" s="1"/>
  <c r="D12" i="85"/>
  <c r="C12" i="85" s="1"/>
  <c r="D8" i="85"/>
  <c r="C8" i="85" s="1"/>
  <c r="D10" i="85"/>
  <c r="C10" i="85" s="1"/>
  <c r="D77" i="85"/>
  <c r="C77" i="85" s="1"/>
  <c r="D17" i="85"/>
  <c r="C17" i="85" s="1"/>
  <c r="D57" i="85"/>
  <c r="C57" i="85" s="1"/>
  <c r="D39" i="85"/>
  <c r="C39" i="85" s="1"/>
  <c r="D81" i="85"/>
  <c r="C81" i="85" s="1"/>
  <c r="D73" i="85"/>
  <c r="C73" i="85" s="1"/>
  <c r="D1112" i="85"/>
  <c r="C1112" i="85" s="1"/>
  <c r="D885" i="85"/>
  <c r="C885" i="85" s="1"/>
  <c r="D1149" i="85"/>
  <c r="C1149" i="85" s="1"/>
  <c r="D691" i="85"/>
  <c r="C691" i="85" s="1"/>
  <c r="D1071" i="85"/>
  <c r="C1071" i="85" s="1"/>
  <c r="D972" i="85"/>
  <c r="C972" i="85" s="1"/>
  <c r="D973" i="85"/>
  <c r="C973" i="85" s="1"/>
  <c r="D1102" i="85"/>
  <c r="C1102" i="85" s="1"/>
  <c r="D1139" i="85"/>
  <c r="C1139" i="85" s="1"/>
  <c r="D1182" i="85"/>
  <c r="C1182" i="85" s="1"/>
  <c r="D796" i="85"/>
  <c r="C796" i="85" s="1"/>
  <c r="D951" i="85"/>
  <c r="C951" i="85" s="1"/>
  <c r="D733" i="85"/>
  <c r="C733" i="85" s="1"/>
  <c r="D758" i="85"/>
  <c r="C758" i="85" s="1"/>
  <c r="D1107" i="85"/>
  <c r="C1107" i="85" s="1"/>
  <c r="D524" i="85"/>
  <c r="C524" i="85" s="1"/>
  <c r="D916" i="85"/>
  <c r="C916" i="85" s="1"/>
  <c r="D1174" i="85"/>
  <c r="C1174" i="85" s="1"/>
  <c r="D887" i="85"/>
  <c r="C887" i="85" s="1"/>
  <c r="D1337" i="85"/>
  <c r="C1337" i="85" s="1"/>
  <c r="D1168" i="85"/>
  <c r="C1168" i="85" s="1"/>
  <c r="D1165" i="85"/>
  <c r="C1165" i="85" s="1"/>
  <c r="D1414" i="85"/>
  <c r="C1414" i="85" s="1"/>
  <c r="D1309" i="85"/>
  <c r="C1309" i="85" s="1"/>
  <c r="D840" i="85"/>
  <c r="C840" i="85" s="1"/>
  <c r="D695" i="85"/>
  <c r="C695" i="85" s="1"/>
  <c r="D950" i="85"/>
  <c r="C950" i="85" s="1"/>
  <c r="D831" i="85"/>
  <c r="C831" i="85" s="1"/>
  <c r="D1470" i="85"/>
  <c r="C1470" i="85" s="1"/>
  <c r="D728" i="85"/>
  <c r="C728" i="85" s="1"/>
  <c r="D1035" i="85"/>
  <c r="C1035" i="85" s="1"/>
  <c r="D930" i="85"/>
  <c r="C930" i="85" s="1"/>
  <c r="D1079" i="85"/>
  <c r="C1079" i="85" s="1"/>
  <c r="D830" i="85"/>
  <c r="C830" i="85" s="1"/>
  <c r="D1201" i="85"/>
  <c r="C1201" i="85" s="1"/>
  <c r="D863" i="85"/>
  <c r="C863" i="85" s="1"/>
  <c r="D1021" i="85"/>
  <c r="C1021" i="85" s="1"/>
  <c r="D793" i="85"/>
  <c r="C793" i="85" s="1"/>
  <c r="D710" i="85"/>
  <c r="C710" i="85" s="1"/>
  <c r="D1436" i="85"/>
  <c r="C1436" i="85" s="1"/>
  <c r="D869" i="85"/>
  <c r="C869" i="85" s="1"/>
  <c r="D1057" i="85"/>
  <c r="C1057" i="85" s="1"/>
  <c r="D980" i="85"/>
  <c r="C980" i="85" s="1"/>
  <c r="D1240" i="85"/>
  <c r="C1240" i="85" s="1"/>
  <c r="D1218" i="85"/>
  <c r="C1218" i="85" s="1"/>
  <c r="D1662" i="85"/>
  <c r="C1662" i="85" s="1"/>
  <c r="D1004" i="85"/>
  <c r="C1004" i="85" s="1"/>
  <c r="D1100" i="85"/>
  <c r="C1100" i="85" s="1"/>
  <c r="D1262" i="85"/>
  <c r="C1262" i="85" s="1"/>
  <c r="D774" i="85"/>
  <c r="C774" i="85" s="1"/>
  <c r="D1393" i="85"/>
  <c r="C1393" i="85" s="1"/>
  <c r="D1434" i="85"/>
  <c r="C1434" i="85" s="1"/>
  <c r="D1120" i="85"/>
  <c r="C1120" i="85" s="1"/>
  <c r="D1143" i="85"/>
  <c r="C1143" i="85" s="1"/>
  <c r="D1177" i="85"/>
  <c r="C1177" i="85" s="1"/>
  <c r="D1452" i="85"/>
  <c r="C1452" i="85" s="1"/>
  <c r="D425" i="85"/>
  <c r="C425" i="85" s="1"/>
  <c r="D1064" i="85"/>
  <c r="C1064" i="85" s="1"/>
  <c r="D962" i="85"/>
  <c r="C962" i="85" s="1"/>
  <c r="D1258" i="85"/>
  <c r="C1258" i="85" s="1"/>
  <c r="D948" i="85"/>
  <c r="C948" i="85" s="1"/>
  <c r="D832" i="85"/>
  <c r="C832" i="85" s="1"/>
  <c r="D1557" i="85"/>
  <c r="C1557" i="85" s="1"/>
  <c r="D1212" i="85"/>
  <c r="C1212" i="85" s="1"/>
  <c r="D1123" i="85"/>
  <c r="C1123" i="85" s="1"/>
  <c r="D868" i="85"/>
  <c r="C868" i="85" s="1"/>
  <c r="D893" i="85"/>
  <c r="C893" i="85" s="1"/>
  <c r="D1127" i="85"/>
  <c r="C1127" i="85" s="1"/>
  <c r="D1706" i="85"/>
  <c r="C1706" i="85" s="1"/>
  <c r="D1620" i="85"/>
  <c r="C1620" i="85" s="1"/>
  <c r="D1205" i="85"/>
  <c r="C1205" i="85" s="1"/>
  <c r="D1527" i="85"/>
  <c r="C1527" i="85" s="1"/>
  <c r="D1117" i="85"/>
  <c r="C1117" i="85" s="1"/>
  <c r="D961" i="85"/>
  <c r="C961" i="85" s="1"/>
  <c r="D1122" i="85"/>
  <c r="C1122" i="85" s="1"/>
  <c r="D1329" i="85"/>
  <c r="C1329" i="85" s="1"/>
  <c r="D1191" i="85"/>
  <c r="C1191" i="85" s="1"/>
  <c r="D1192" i="85"/>
  <c r="C1192" i="85" s="1"/>
  <c r="D1711" i="85"/>
  <c r="C1711" i="85" s="1"/>
  <c r="D1644" i="85"/>
  <c r="C1644" i="85" s="1"/>
  <c r="D949" i="85"/>
  <c r="C949" i="85" s="1"/>
  <c r="D1203" i="85"/>
  <c r="C1203" i="85" s="1"/>
  <c r="D1210" i="85"/>
  <c r="C1210" i="85" s="1"/>
  <c r="D976" i="85"/>
  <c r="C976" i="85" s="1"/>
  <c r="D787" i="85"/>
  <c r="C787" i="85" s="1"/>
  <c r="D694" i="85"/>
  <c r="C694" i="85" s="1"/>
  <c r="D1023" i="85"/>
  <c r="C1023" i="85" s="1"/>
  <c r="D1164" i="85"/>
  <c r="C1164" i="85" s="1"/>
  <c r="D731" i="85"/>
  <c r="C731" i="85" s="1"/>
  <c r="D836" i="85"/>
  <c r="C836" i="85" s="1"/>
  <c r="D1086" i="85"/>
  <c r="C1086" i="85" s="1"/>
  <c r="D1121" i="85"/>
  <c r="C1121" i="85" s="1"/>
  <c r="D706" i="85"/>
  <c r="C706" i="85" s="1"/>
  <c r="D986" i="85"/>
  <c r="C986" i="85" s="1"/>
  <c r="D813" i="85"/>
  <c r="C813" i="85" s="1"/>
  <c r="D803" i="85"/>
  <c r="C803" i="85" s="1"/>
  <c r="D1596" i="85"/>
  <c r="C1596" i="85" s="1"/>
  <c r="D1001" i="85"/>
  <c r="C1001" i="85" s="1"/>
  <c r="D1003" i="85"/>
  <c r="C1003" i="85" s="1"/>
  <c r="D1610" i="85"/>
  <c r="C1610" i="85" s="1"/>
  <c r="D1369" i="85"/>
  <c r="C1369" i="85" s="1"/>
  <c r="D1186" i="85"/>
  <c r="C1186" i="85" s="1"/>
  <c r="D729" i="85"/>
  <c r="C729" i="85" s="1"/>
  <c r="D1679" i="85"/>
  <c r="C1679" i="85" s="1"/>
  <c r="D763" i="85"/>
  <c r="C763" i="85" s="1"/>
  <c r="D945" i="85"/>
  <c r="C945" i="85" s="1"/>
  <c r="D1167" i="85"/>
  <c r="C1167" i="85" s="1"/>
  <c r="D640" i="85"/>
  <c r="C640" i="85" s="1"/>
  <c r="D886" i="85"/>
  <c r="C886" i="85" s="1"/>
  <c r="D1242" i="85"/>
  <c r="C1242" i="85" s="1"/>
  <c r="D314" i="85"/>
  <c r="C314" i="85" s="1"/>
  <c r="D232" i="85"/>
  <c r="C232" i="85" s="1"/>
  <c r="D330" i="85"/>
  <c r="C330" i="85" s="1"/>
  <c r="D243" i="85"/>
  <c r="C243" i="85" s="1"/>
  <c r="D129" i="85"/>
  <c r="C129" i="85" s="1"/>
  <c r="D94" i="85"/>
  <c r="C94" i="85" s="1"/>
  <c r="D1752" i="85"/>
  <c r="C1752" i="85" s="1"/>
  <c r="D91" i="85"/>
  <c r="C91" i="85" s="1"/>
  <c r="D331" i="85"/>
  <c r="C331" i="85" s="1"/>
  <c r="D203" i="85"/>
  <c r="C203" i="85" s="1"/>
  <c r="D319" i="85"/>
  <c r="C319" i="85" s="1"/>
  <c r="D1737" i="85"/>
  <c r="C1737" i="85" s="1"/>
  <c r="D333" i="85"/>
  <c r="C333" i="85" s="1"/>
  <c r="D61" i="85"/>
  <c r="C61" i="85" s="1"/>
  <c r="D83" i="85"/>
  <c r="C83" i="85" s="1"/>
  <c r="D117" i="85"/>
  <c r="C117" i="85" s="1"/>
  <c r="D14" i="85"/>
  <c r="C14" i="85" s="1"/>
  <c r="D122" i="85"/>
  <c r="C122" i="85" s="1"/>
  <c r="D297" i="85"/>
  <c r="C297" i="85" s="1"/>
  <c r="D366" i="85"/>
  <c r="C366" i="85" s="1"/>
  <c r="D63" i="85"/>
  <c r="C63" i="85" s="1"/>
  <c r="D272" i="85"/>
  <c r="C272" i="85" s="1"/>
  <c r="D139" i="85"/>
  <c r="C139" i="85" s="1"/>
  <c r="D231" i="85"/>
  <c r="C231" i="85" s="1"/>
  <c r="D92" i="85"/>
  <c r="C92" i="85" s="1"/>
  <c r="D156" i="85"/>
  <c r="C156" i="85" s="1"/>
  <c r="D102" i="85"/>
  <c r="C102" i="85" s="1"/>
  <c r="D158" i="85"/>
  <c r="C158" i="85" s="1"/>
  <c r="D50" i="85"/>
  <c r="C50" i="85" s="1"/>
  <c r="D178" i="85"/>
  <c r="C178" i="85" s="1"/>
  <c r="D7" i="85"/>
  <c r="C7" i="85" s="1"/>
  <c r="D220" i="85"/>
  <c r="C220" i="85" s="1"/>
  <c r="D176" i="85"/>
  <c r="C176" i="85" s="1"/>
  <c r="D84" i="85"/>
  <c r="C84" i="85" s="1"/>
  <c r="D54" i="85"/>
  <c r="C54" i="85" s="1"/>
  <c r="D284" i="85"/>
  <c r="C284" i="85" s="1"/>
  <c r="D5" i="85"/>
  <c r="C5" i="85" s="1"/>
  <c r="D238" i="85"/>
  <c r="C238" i="85" s="1"/>
  <c r="D2133" i="85"/>
  <c r="C2133" i="85" s="1"/>
  <c r="D421" i="85"/>
  <c r="C421" i="85" s="1"/>
  <c r="D801" i="85"/>
  <c r="C801" i="85" s="1"/>
  <c r="D460" i="85"/>
  <c r="C460" i="85" s="1"/>
  <c r="D389" i="85"/>
  <c r="C389" i="85" s="1"/>
  <c r="D368" i="85"/>
  <c r="C368" i="85" s="1"/>
  <c r="D477" i="85"/>
  <c r="C477" i="85" s="1"/>
  <c r="D394" i="85"/>
  <c r="C394" i="85" s="1"/>
  <c r="D372" i="85"/>
  <c r="C372" i="85" s="1"/>
  <c r="D405" i="85"/>
  <c r="C405" i="85" s="1"/>
  <c r="D462" i="85"/>
  <c r="C462" i="85" s="1"/>
  <c r="D341" i="85"/>
  <c r="C341" i="85" s="1"/>
  <c r="D491" i="85"/>
  <c r="C491" i="85" s="1"/>
  <c r="D702" i="85"/>
  <c r="C702" i="85" s="1"/>
  <c r="D547" i="85"/>
  <c r="C547" i="85" s="1"/>
  <c r="D363" i="85"/>
  <c r="C363" i="85" s="1"/>
  <c r="D591" i="85"/>
  <c r="C591" i="85" s="1"/>
  <c r="D403" i="85"/>
  <c r="C403" i="85" s="1"/>
  <c r="D452" i="85"/>
  <c r="C452" i="85" s="1"/>
  <c r="D798" i="85"/>
  <c r="C798" i="85" s="1"/>
  <c r="D428" i="85"/>
  <c r="C428" i="85" s="1"/>
  <c r="D410" i="85"/>
  <c r="C410" i="85" s="1"/>
  <c r="D546" i="85"/>
  <c r="C546" i="85" s="1"/>
  <c r="D440" i="85"/>
  <c r="C440" i="85" s="1"/>
  <c r="D433" i="85"/>
  <c r="C433" i="85" s="1"/>
  <c r="D374" i="85"/>
  <c r="C374" i="85" s="1"/>
  <c r="D455" i="85"/>
  <c r="C455" i="85" s="1"/>
  <c r="D725" i="85"/>
  <c r="C725" i="85" s="1"/>
  <c r="D802" i="85"/>
  <c r="C802" i="85" s="1"/>
  <c r="D391" i="85"/>
  <c r="C391" i="85" s="1"/>
  <c r="D585" i="85"/>
  <c r="C585" i="85" s="1"/>
  <c r="D392" i="85"/>
  <c r="C392" i="85" s="1"/>
  <c r="D737" i="85"/>
  <c r="C737" i="85" s="1"/>
  <c r="D655" i="85"/>
  <c r="C655" i="85" s="1"/>
  <c r="D400" i="85"/>
  <c r="C400" i="85" s="1"/>
  <c r="D318" i="85"/>
  <c r="C318" i="85" s="1"/>
  <c r="D732" i="85"/>
  <c r="C732" i="85" s="1"/>
  <c r="D436" i="85"/>
  <c r="C436" i="85" s="1"/>
  <c r="D663" i="85"/>
  <c r="C663" i="85" s="1"/>
  <c r="D338" i="85"/>
  <c r="C338" i="85" s="1"/>
  <c r="D515" i="85"/>
  <c r="C515" i="85" s="1"/>
  <c r="D791" i="85"/>
  <c r="C791" i="85" s="1"/>
  <c r="D364" i="85"/>
  <c r="C364" i="85" s="1"/>
  <c r="D447" i="85"/>
  <c r="C447" i="85" s="1"/>
  <c r="D427" i="85"/>
  <c r="C427" i="85" s="1"/>
  <c r="D548" i="85"/>
  <c r="C548" i="85" s="1"/>
  <c r="D367" i="85"/>
  <c r="C367" i="85" s="1"/>
  <c r="D402" i="85"/>
  <c r="C402" i="85" s="1"/>
  <c r="D411" i="85"/>
  <c r="C411" i="85" s="1"/>
  <c r="D343" i="85"/>
  <c r="C343" i="85" s="1"/>
  <c r="D528" i="85"/>
  <c r="C528" i="85" s="1"/>
  <c r="D384" i="85"/>
  <c r="C384" i="85" s="1"/>
  <c r="D382" i="85"/>
  <c r="C382" i="85" s="1"/>
  <c r="D351" i="85"/>
  <c r="C351" i="85" s="1"/>
  <c r="D508" i="85"/>
  <c r="C508" i="85" s="1"/>
  <c r="D648" i="85"/>
  <c r="C648" i="85" s="1"/>
  <c r="D1796" i="85"/>
  <c r="C1796" i="85" s="1"/>
  <c r="D1124" i="85"/>
  <c r="C1124" i="85" s="1"/>
  <c r="D1568" i="85"/>
  <c r="C1568" i="85" s="1"/>
  <c r="D1259" i="85"/>
  <c r="C1259" i="85" s="1"/>
  <c r="D1842" i="85"/>
  <c r="C1842" i="85" s="1"/>
  <c r="D1864" i="85"/>
  <c r="C1864" i="85" s="1"/>
  <c r="D1345" i="85"/>
  <c r="C1345" i="85" s="1"/>
  <c r="D1933" i="85"/>
  <c r="C1933" i="85" s="1"/>
  <c r="D1912" i="85"/>
  <c r="C1912" i="85" s="1"/>
  <c r="D1726" i="85"/>
  <c r="C1726" i="85" s="1"/>
  <c r="D1918" i="85"/>
  <c r="C1918" i="85" s="1"/>
  <c r="D1924" i="85"/>
  <c r="C1924" i="85" s="1"/>
  <c r="D1871" i="85"/>
  <c r="C1871" i="85" s="1"/>
  <c r="D1825" i="85"/>
  <c r="C1825" i="85" s="1"/>
  <c r="D1732" i="85"/>
  <c r="C1732" i="85" s="1"/>
  <c r="D1365" i="85"/>
  <c r="C1365" i="85" s="1"/>
  <c r="D1553" i="85"/>
  <c r="C1553" i="85" s="1"/>
  <c r="D1772" i="85"/>
  <c r="C1772" i="85" s="1"/>
  <c r="D1103" i="85"/>
  <c r="C1103" i="85" s="1"/>
  <c r="D1410" i="85"/>
  <c r="C1410" i="85" s="1"/>
  <c r="D1698" i="85"/>
  <c r="C1698" i="85" s="1"/>
  <c r="D1990" i="85"/>
  <c r="C1990" i="85" s="1"/>
  <c r="D1645" i="85"/>
  <c r="C1645" i="85" s="1"/>
  <c r="D1821" i="85"/>
  <c r="C1821" i="85" s="1"/>
  <c r="D1852" i="85"/>
  <c r="C1852" i="85" s="1"/>
  <c r="D1213" i="85"/>
  <c r="C1213" i="85" s="1"/>
  <c r="D1702" i="85"/>
  <c r="C1702" i="85" s="1"/>
  <c r="D1789" i="85"/>
  <c r="C1789" i="85" s="1"/>
  <c r="D2031" i="85"/>
  <c r="C2031" i="85" s="1"/>
  <c r="D1909" i="85"/>
  <c r="C1909" i="85" s="1"/>
  <c r="D1822" i="85"/>
  <c r="C1822" i="85" s="1"/>
  <c r="D1738" i="85"/>
  <c r="C1738" i="85" s="1"/>
  <c r="D2048" i="85"/>
  <c r="C2048" i="85" s="1"/>
  <c r="D1583" i="85"/>
  <c r="C1583" i="85" s="1"/>
  <c r="D1547" i="85"/>
  <c r="C1547" i="85" s="1"/>
  <c r="D1665" i="85"/>
  <c r="C1665" i="85" s="1"/>
  <c r="D1954" i="85"/>
  <c r="C1954" i="85" s="1"/>
  <c r="D1370" i="85"/>
  <c r="C1370" i="85" s="1"/>
  <c r="D1744" i="85"/>
  <c r="C1744" i="85" s="1"/>
  <c r="D1873" i="85"/>
  <c r="C1873" i="85" s="1"/>
  <c r="D1863" i="85"/>
  <c r="C1863" i="85" s="1"/>
  <c r="D1770" i="85"/>
  <c r="C1770" i="85" s="1"/>
  <c r="D1818" i="85"/>
  <c r="C1818" i="85" s="1"/>
  <c r="D1373" i="85"/>
  <c r="C1373" i="85" s="1"/>
  <c r="D1683" i="85"/>
  <c r="C1683" i="85" s="1"/>
  <c r="D1526" i="85"/>
  <c r="C1526" i="85" s="1"/>
  <c r="D1829" i="85"/>
  <c r="C1829" i="85" s="1"/>
  <c r="D1590" i="85"/>
  <c r="C1590" i="85" s="1"/>
  <c r="D1399" i="85"/>
  <c r="C1399" i="85" s="1"/>
  <c r="D2038" i="85"/>
  <c r="C2038" i="85" s="1"/>
  <c r="D1432" i="85"/>
  <c r="C1432" i="85" s="1"/>
  <c r="D1840" i="85"/>
  <c r="C1840" i="85" s="1"/>
  <c r="D1735" i="85"/>
  <c r="C1735" i="85" s="1"/>
  <c r="D2036" i="85"/>
  <c r="C2036" i="85" s="1"/>
  <c r="D1548" i="85"/>
  <c r="C1548" i="85" s="1"/>
  <c r="D1792" i="85"/>
  <c r="C1792" i="85" s="1"/>
  <c r="D1387" i="85"/>
  <c r="C1387" i="85" s="1"/>
  <c r="D1844" i="85"/>
  <c r="C1844" i="85" s="1"/>
  <c r="D1719" i="85"/>
  <c r="C1719" i="85" s="1"/>
  <c r="D1551" i="85"/>
  <c r="C1551" i="85" s="1"/>
  <c r="D1749" i="85"/>
  <c r="C1749" i="85" s="1"/>
  <c r="D1860" i="85"/>
  <c r="C1860" i="85" s="1"/>
  <c r="D1656" i="85"/>
  <c r="C1656" i="85" s="1"/>
  <c r="D996" i="85"/>
  <c r="C996" i="85" s="1"/>
  <c r="D1798" i="85"/>
  <c r="C1798" i="85" s="1"/>
  <c r="D1381" i="85"/>
  <c r="C1381" i="85" s="1"/>
  <c r="D1763" i="85"/>
  <c r="C1763" i="85" s="1"/>
  <c r="D1831" i="85"/>
  <c r="C1831" i="85" s="1"/>
  <c r="D1883" i="85"/>
  <c r="C1883" i="85" s="1"/>
  <c r="D1833" i="85"/>
  <c r="C1833" i="85" s="1"/>
  <c r="D1800" i="85"/>
  <c r="C1800" i="85" s="1"/>
  <c r="D1834" i="85"/>
  <c r="C1834" i="85" s="1"/>
  <c r="D3176" i="85"/>
  <c r="C3176" i="85" s="1"/>
  <c r="D2999" i="85"/>
  <c r="C2999" i="85" s="1"/>
  <c r="D3162" i="85"/>
  <c r="C3162" i="85" s="1"/>
  <c r="D3075" i="85"/>
  <c r="C3075" i="85" s="1"/>
  <c r="D3165" i="85"/>
  <c r="C3165" i="85" s="1"/>
  <c r="D3161" i="85"/>
  <c r="C3161" i="85" s="1"/>
  <c r="D3106" i="85"/>
  <c r="C3106" i="85" s="1"/>
  <c r="D3166" i="85"/>
  <c r="C3166" i="85" s="1"/>
  <c r="D3045" i="85"/>
  <c r="C3045" i="85" s="1"/>
  <c r="D3000" i="85"/>
  <c r="C3000" i="85" s="1"/>
  <c r="D3171" i="85"/>
  <c r="C3171" i="85" s="1"/>
  <c r="D3103" i="85"/>
  <c r="C3103" i="85" s="1"/>
  <c r="D3099" i="85"/>
  <c r="C3099" i="85" s="1"/>
  <c r="D3170" i="85"/>
  <c r="C3170" i="85" s="1"/>
  <c r="D2935" i="85"/>
  <c r="C2935" i="85" s="1"/>
  <c r="D3172" i="85"/>
  <c r="C3172" i="85" s="1"/>
  <c r="D2931" i="85"/>
  <c r="C2931" i="85" s="1"/>
  <c r="D3082" i="85"/>
  <c r="C3082" i="85" s="1"/>
  <c r="D3122" i="85"/>
  <c r="C3122" i="85" s="1"/>
  <c r="D2979" i="85"/>
  <c r="C2979" i="85" s="1"/>
  <c r="D3107" i="85"/>
  <c r="C3107" i="85" s="1"/>
  <c r="D3056" i="85"/>
  <c r="C3056" i="85" s="1"/>
  <c r="D3168" i="85"/>
  <c r="C3168" i="85" s="1"/>
  <c r="C1641" i="8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E5A2FB3-9233-4C7A-B3CB-3D5146B1CEAF}" keepAlive="1" name="Query - Table 1" description="Connection to the 'Table 1' query in the workbook." type="5" refreshedVersion="0" background="1">
    <dbPr connection="Provider=Microsoft.Mashup.OleDb.1;Data Source=$Workbook$;Location=&quot;Table 1&quot;;Extended Properties=&quot;&quot;" command="SELECT * FROM [Table 1]"/>
  </connection>
  <connection id="2" xr16:uid="{F739F5F6-C637-4F22-AC87-68EEC1F3A240}" keepAlive="1" name="Query - Table 1 (2)" description="Connection to the 'Table 1 (2)' query in the workbook." type="5" refreshedVersion="0" background="1">
    <dbPr connection="Provider=Microsoft.Mashup.OleDb.1;Data Source=$Workbook$;Location=&quot;Table 1 (2)&quot;;Extended Properties=&quot;&quot;" command="SELECT * FROM [Table 1 (2)]"/>
  </connection>
</connections>
</file>

<file path=xl/sharedStrings.xml><?xml version="1.0" encoding="utf-8"?>
<sst xmlns="http://schemas.openxmlformats.org/spreadsheetml/2006/main" count="40486" uniqueCount="5351">
  <si>
    <t>State</t>
  </si>
  <si>
    <t>COUNTY</t>
  </si>
  <si>
    <t>W/tCO2
Rounded Up</t>
  </si>
  <si>
    <t>W/tCO2</t>
  </si>
  <si>
    <r>
      <rPr>
        <u/>
        <sz val="11"/>
        <color rgb="FF0563C1"/>
        <rFont val="Arial"/>
      </rPr>
      <t xml:space="preserve">2024 DCI Score (2017-2021)   </t>
    </r>
    <r>
      <rPr>
        <u/>
        <sz val="8"/>
        <color rgb="FF0563C1"/>
        <rFont val="Arial"/>
      </rPr>
      <t>"N/A" = &lt;500 residents</t>
    </r>
  </si>
  <si>
    <t>2023 Solar Avoided Emissions (lbs CO2/MWh)</t>
  </si>
  <si>
    <r>
      <rPr>
        <u/>
        <sz val="12"/>
        <color rgb="FF0563C1"/>
        <rFont val="Calibri"/>
        <scheme val="major"/>
      </rPr>
      <t xml:space="preserve">Annual_AC </t>
    </r>
    <r>
      <rPr>
        <u/>
        <sz val="8"/>
        <color rgb="FF0563C1"/>
        <rFont val="Calibri"/>
        <scheme val="major"/>
      </rPr>
      <t>(2024 NREL v8 1.4 AC/DC)</t>
    </r>
  </si>
  <si>
    <t>Latitude</t>
  </si>
  <si>
    <t>Longitude</t>
  </si>
  <si>
    <t>Utility</t>
  </si>
  <si>
    <t>Avoided Cost of Energy (Cents/KWh) - to be updated with new DSIRE dataset</t>
  </si>
  <si>
    <t>Capacity Payment</t>
  </si>
  <si>
    <t>Tariff Provision</t>
  </si>
  <si>
    <t>Capacity Requirement</t>
  </si>
  <si>
    <t>Length of Term</t>
  </si>
  <si>
    <t>Florida</t>
  </si>
  <si>
    <t>Miami-Dade County</t>
  </si>
  <si>
    <t>Comfortable</t>
  </si>
  <si>
    <t>Pennsylvania</t>
  </si>
  <si>
    <t>McKean County</t>
  </si>
  <si>
    <t>At Risk</t>
  </si>
  <si>
    <t>South Dakota</t>
  </si>
  <si>
    <t>Oglala Lakota County</t>
  </si>
  <si>
    <t>Distressed</t>
  </si>
  <si>
    <t>Washington</t>
  </si>
  <si>
    <t>Whatcom County</t>
  </si>
  <si>
    <t>Prosperous</t>
  </si>
  <si>
    <t>New York</t>
  </si>
  <si>
    <t>St. Lawrence County</t>
  </si>
  <si>
    <t>Snohomish County</t>
  </si>
  <si>
    <t>Vermont</t>
  </si>
  <si>
    <t>Grand Isle County</t>
  </si>
  <si>
    <t>Schuyler County</t>
  </si>
  <si>
    <t>Lamoille County</t>
  </si>
  <si>
    <t>Oneida County</t>
  </si>
  <si>
    <t>Mid-tier</t>
  </si>
  <si>
    <t>Franklin County</t>
  </si>
  <si>
    <t>Livingston County</t>
  </si>
  <si>
    <t>King County</t>
  </si>
  <si>
    <t>Tioga County</t>
  </si>
  <si>
    <t>Orleans County</t>
  </si>
  <si>
    <t>Tompkins County</t>
  </si>
  <si>
    <t>Erie County</t>
  </si>
  <si>
    <t>Delaware County</t>
  </si>
  <si>
    <t>Broome County</t>
  </si>
  <si>
    <t>Bennington County</t>
  </si>
  <si>
    <t>Essex County</t>
  </si>
  <si>
    <t>Chittenden County</t>
  </si>
  <si>
    <t>Seneca County</t>
  </si>
  <si>
    <t>Herkimer County</t>
  </si>
  <si>
    <t>Allegany County</t>
  </si>
  <si>
    <t>Wyoming County</t>
  </si>
  <si>
    <t>Chautauqua County</t>
  </si>
  <si>
    <t>Caledonia County</t>
  </si>
  <si>
    <t>Cayuga County</t>
  </si>
  <si>
    <t>Genesee County</t>
  </si>
  <si>
    <t>Cortland County</t>
  </si>
  <si>
    <t>Wayne County</t>
  </si>
  <si>
    <t>Otsego County</t>
  </si>
  <si>
    <t>Ontario County</t>
  </si>
  <si>
    <t>Maine</t>
  </si>
  <si>
    <t>Penobscot County</t>
  </si>
  <si>
    <t>Niagara County</t>
  </si>
  <si>
    <t>Washington County</t>
  </si>
  <si>
    <t>Cattaraugus County</t>
  </si>
  <si>
    <t>Onondaga County</t>
  </si>
  <si>
    <t>New Hampshire</t>
  </si>
  <si>
    <t>Coos County</t>
  </si>
  <si>
    <t>Chemung County</t>
  </si>
  <si>
    <t>Yates County</t>
  </si>
  <si>
    <t>Piscataquis County</t>
  </si>
  <si>
    <t>Clinton County</t>
  </si>
  <si>
    <t>Addison County</t>
  </si>
  <si>
    <t>Grafton County</t>
  </si>
  <si>
    <t>Lewis County</t>
  </si>
  <si>
    <t>Skagit County</t>
  </si>
  <si>
    <t>Somerset County</t>
  </si>
  <si>
    <t>Madison County</t>
  </si>
  <si>
    <t>Chenango County</t>
  </si>
  <si>
    <t>Wahkiakum County</t>
  </si>
  <si>
    <t>Aroostook County</t>
  </si>
  <si>
    <t>Rutland County</t>
  </si>
  <si>
    <t>Sagadahoc County</t>
  </si>
  <si>
    <t>Monroe County</t>
  </si>
  <si>
    <t>Steuben County</t>
  </si>
  <si>
    <t>Grays Harbor County</t>
  </si>
  <si>
    <t>Oregon</t>
  </si>
  <si>
    <t>Multnomah County</t>
  </si>
  <si>
    <t>Waldo County</t>
  </si>
  <si>
    <t>Massachusetts</t>
  </si>
  <si>
    <t>Hampshire County</t>
  </si>
  <si>
    <t>Berkshire County</t>
  </si>
  <si>
    <t>Cheshire County</t>
  </si>
  <si>
    <t>Jefferson County</t>
  </si>
  <si>
    <t>Oswego County</t>
  </si>
  <si>
    <t>Oxford County</t>
  </si>
  <si>
    <t>Windsor County</t>
  </si>
  <si>
    <t>Hampden County</t>
  </si>
  <si>
    <t>Sullivan County</t>
  </si>
  <si>
    <t>Orange County</t>
  </si>
  <si>
    <t>Hancock County</t>
  </si>
  <si>
    <t>Carroll County</t>
  </si>
  <si>
    <t>Schoharie County</t>
  </si>
  <si>
    <t>Windham County</t>
  </si>
  <si>
    <t>Merrimack County</t>
  </si>
  <si>
    <t>Island County</t>
  </si>
  <si>
    <t>Thurston County</t>
  </si>
  <si>
    <t>Connecticut</t>
  </si>
  <si>
    <t>Hillsborough County</t>
  </si>
  <si>
    <t>Hartford County</t>
  </si>
  <si>
    <t>Clatsop County</t>
  </si>
  <si>
    <t>Cowlitz County</t>
  </si>
  <si>
    <t>Pacific County</t>
  </si>
  <si>
    <t>Kennebec County</t>
  </si>
  <si>
    <t>Clark County</t>
  </si>
  <si>
    <t>Montgomery County</t>
  </si>
  <si>
    <t>Rhode Island</t>
  </si>
  <si>
    <t>Bristol County</t>
  </si>
  <si>
    <t>Fairfield County</t>
  </si>
  <si>
    <t>Saratoga County</t>
  </si>
  <si>
    <t>Litchfield County</t>
  </si>
  <si>
    <t>Rockingham County</t>
  </si>
  <si>
    <t>Pierce County</t>
  </si>
  <si>
    <t>Providence County</t>
  </si>
  <si>
    <t>Tolland County</t>
  </si>
  <si>
    <t>Belknap County</t>
  </si>
  <si>
    <t>Cumberland County</t>
  </si>
  <si>
    <t>Strafford County</t>
  </si>
  <si>
    <t>New Haven County</t>
  </si>
  <si>
    <t>Albany County</t>
  </si>
  <si>
    <t>New London County</t>
  </si>
  <si>
    <t>Middlesex County</t>
  </si>
  <si>
    <t>Suffolk County</t>
  </si>
  <si>
    <t>Columbia County</t>
  </si>
  <si>
    <t>Lincoln County</t>
  </si>
  <si>
    <t>Norfolk County</t>
  </si>
  <si>
    <t>York County</t>
  </si>
  <si>
    <t>Knox County</t>
  </si>
  <si>
    <t>Kitsap County</t>
  </si>
  <si>
    <t>Hamilton County</t>
  </si>
  <si>
    <t>Androscoggin County</t>
  </si>
  <si>
    <t>Clackamas County</t>
  </si>
  <si>
    <t>Rensselaer County</t>
  </si>
  <si>
    <t>Kent County</t>
  </si>
  <si>
    <t>Ulster County</t>
  </si>
  <si>
    <t>Clallam County</t>
  </si>
  <si>
    <t>California</t>
  </si>
  <si>
    <t>San Francisco County</t>
  </si>
  <si>
    <t>Tillamook County</t>
  </si>
  <si>
    <t>Worcester County</t>
  </si>
  <si>
    <t>Marion County</t>
  </si>
  <si>
    <t>Newport County</t>
  </si>
  <si>
    <t>Plymouth County</t>
  </si>
  <si>
    <t>Greene County</t>
  </si>
  <si>
    <t>Fulton County</t>
  </si>
  <si>
    <t>Mason County</t>
  </si>
  <si>
    <t>Warren County</t>
  </si>
  <si>
    <t>Dutchess County</t>
  </si>
  <si>
    <t>San Mateo County</t>
  </si>
  <si>
    <t>Marin County</t>
  </si>
  <si>
    <t>Yuba County</t>
  </si>
  <si>
    <t>Butte County</t>
  </si>
  <si>
    <t>New York County</t>
  </si>
  <si>
    <t>Putnam County</t>
  </si>
  <si>
    <t>Barnstable County</t>
  </si>
  <si>
    <t>Placer County</t>
  </si>
  <si>
    <t>Schenectady County</t>
  </si>
  <si>
    <t>Nevada County</t>
  </si>
  <si>
    <t>Rockland County</t>
  </si>
  <si>
    <t>Pend Oreille County</t>
  </si>
  <si>
    <t>Westchester County</t>
  </si>
  <si>
    <t>San Juan County</t>
  </si>
  <si>
    <t>Idaho</t>
  </si>
  <si>
    <t>Bonner County</t>
  </si>
  <si>
    <t>Napa County</t>
  </si>
  <si>
    <t>Sutter County</t>
  </si>
  <si>
    <t>Richmond County</t>
  </si>
  <si>
    <t>Santa Cruz County</t>
  </si>
  <si>
    <t>Sonoma County</t>
  </si>
  <si>
    <t>Colusa County</t>
  </si>
  <si>
    <t>Glenn County</t>
  </si>
  <si>
    <t>Humboldt County</t>
  </si>
  <si>
    <t>Nantucket County</t>
  </si>
  <si>
    <t>El Dorado County</t>
  </si>
  <si>
    <t>Bronx County</t>
  </si>
  <si>
    <t>Benewah County</t>
  </si>
  <si>
    <t>Dukes County</t>
  </si>
  <si>
    <t>Amador County</t>
  </si>
  <si>
    <t>Kings County</t>
  </si>
  <si>
    <t>Stevens County</t>
  </si>
  <si>
    <t>Linn County</t>
  </si>
  <si>
    <t>Skamania County</t>
  </si>
  <si>
    <t>Plumas County</t>
  </si>
  <si>
    <t>San Joaquin County</t>
  </si>
  <si>
    <t>Calaveras County</t>
  </si>
  <si>
    <t>Fresno County</t>
  </si>
  <si>
    <t>Lane County</t>
  </si>
  <si>
    <t>Yolo County</t>
  </si>
  <si>
    <t>Kootenai County</t>
  </si>
  <si>
    <t>Nassau County</t>
  </si>
  <si>
    <t>Solano County</t>
  </si>
  <si>
    <t>Lake County</t>
  </si>
  <si>
    <t>Queens County</t>
  </si>
  <si>
    <t>Madera County</t>
  </si>
  <si>
    <t>Merced County</t>
  </si>
  <si>
    <t>Montana</t>
  </si>
  <si>
    <t>Alameda County</t>
  </si>
  <si>
    <t>Mariposa County</t>
  </si>
  <si>
    <t>Shoshone County</t>
  </si>
  <si>
    <t>Sierra County</t>
  </si>
  <si>
    <t>NorthWestern Energy</t>
  </si>
  <si>
    <t>(Rate varies by contract length): Solar: 7.006 - 7.483 (on-peak), 2.978 - 3.455 (off-peak)</t>
  </si>
  <si>
    <t>Rate is inclusive of energy and capacity payment</t>
  </si>
  <si>
    <t>QF Power Purchase</t>
  </si>
  <si>
    <t>3 MW size limit</t>
  </si>
  <si>
    <t>20-year maximum contract length</t>
  </si>
  <si>
    <t>Santa Clara County</t>
  </si>
  <si>
    <t>Baker County</t>
  </si>
  <si>
    <t>Florida Power &amp; Light</t>
  </si>
  <si>
    <t>Actual hourly avoided energy costs, calculated by FP&amp;L; May also elect negotiated rates.</t>
  </si>
  <si>
    <t>None</t>
  </si>
  <si>
    <t>Contracts &amp; Agreements: COG-1 As-Available Energy</t>
  </si>
  <si>
    <t>&gt;80 MW</t>
  </si>
  <si>
    <t>None Specified</t>
  </si>
  <si>
    <t>Contra Costa County</t>
  </si>
  <si>
    <t>Ferry County</t>
  </si>
  <si>
    <t>Yamhill County</t>
  </si>
  <si>
    <t>Kern County</t>
  </si>
  <si>
    <t>Tuolumne County</t>
  </si>
  <si>
    <t>Clearwater County</t>
  </si>
  <si>
    <t>Latah County</t>
  </si>
  <si>
    <t>Tulare County</t>
  </si>
  <si>
    <t>Flathead County</t>
  </si>
  <si>
    <t>Mineral County</t>
  </si>
  <si>
    <t>Monterey County</t>
  </si>
  <si>
    <t>Sanders County</t>
  </si>
  <si>
    <t>Colorado</t>
  </si>
  <si>
    <t>Routt County</t>
  </si>
  <si>
    <t>Benton County</t>
  </si>
  <si>
    <t>Shasta County</t>
  </si>
  <si>
    <t>Duke Energy Florida</t>
  </si>
  <si>
    <t xml:space="preserve">For systems up to 100 kW, average on-peak and off-peak energy prices if time-of-day metered; average off-peak energy price if not time-of-day metered. For systems over 100 kW, hourly energy prices are used. Avoided energy costs include incremental fuel and identifiable variable operation and maintenance expenses, and identifiable variable utility power purchases. </t>
  </si>
  <si>
    <t>None specified</t>
  </si>
  <si>
    <t>As-Available Energy</t>
  </si>
  <si>
    <t>Spokane County</t>
  </si>
  <si>
    <t>Santa Barbara County</t>
  </si>
  <si>
    <t>Boundary County</t>
  </si>
  <si>
    <t>San Benito County</t>
  </si>
  <si>
    <t>San Luis Obispo County</t>
  </si>
  <si>
    <t>Nez Perce County</t>
  </si>
  <si>
    <t>St. Johns County</t>
  </si>
  <si>
    <t>Boulder County</t>
  </si>
  <si>
    <t>Okanogan County</t>
  </si>
  <si>
    <t>Asotin County</t>
  </si>
  <si>
    <t>Flagler County</t>
  </si>
  <si>
    <t>Ventura County</t>
  </si>
  <si>
    <t>Seminole County</t>
  </si>
  <si>
    <t>Whitman County</t>
  </si>
  <si>
    <t>Volusia County</t>
  </si>
  <si>
    <t>Mendocino County</t>
  </si>
  <si>
    <t>Chelan County</t>
  </si>
  <si>
    <t>Summit County</t>
  </si>
  <si>
    <t>Cambria County</t>
  </si>
  <si>
    <t>Forest County</t>
  </si>
  <si>
    <t>Martin County</t>
  </si>
  <si>
    <t>Indian River County</t>
  </si>
  <si>
    <t>Tehama County</t>
  </si>
  <si>
    <t>Clearfield County</t>
  </si>
  <si>
    <t>Venango County</t>
  </si>
  <si>
    <t>Broward County</t>
  </si>
  <si>
    <t>St. Lucie County</t>
  </si>
  <si>
    <t>Lee County</t>
  </si>
  <si>
    <t>Okeechobee County</t>
  </si>
  <si>
    <t>Clarion County</t>
  </si>
  <si>
    <t>Pitkin County</t>
  </si>
  <si>
    <t>Indiana County</t>
  </si>
  <si>
    <t>Blair County</t>
  </si>
  <si>
    <t>Elk County</t>
  </si>
  <si>
    <t>Union County</t>
  </si>
  <si>
    <t>Cameron County</t>
  </si>
  <si>
    <t>Mifflin County</t>
  </si>
  <si>
    <t>Centre County</t>
  </si>
  <si>
    <t>Juniata County</t>
  </si>
  <si>
    <t>Palm Beach County</t>
  </si>
  <si>
    <t>Susquehanna County</t>
  </si>
  <si>
    <t>Eagle County</t>
  </si>
  <si>
    <t>Bradford County</t>
  </si>
  <si>
    <t>Desoto County</t>
  </si>
  <si>
    <t>Luzerne County</t>
  </si>
  <si>
    <t>Huntingdon County</t>
  </si>
  <si>
    <t>Potter County</t>
  </si>
  <si>
    <t>Walla Walla County</t>
  </si>
  <si>
    <t>Mono County</t>
  </si>
  <si>
    <t>Lackawanna County</t>
  </si>
  <si>
    <t>Lycoming County</t>
  </si>
  <si>
    <t>Montour County</t>
  </si>
  <si>
    <t>Clear Creek County</t>
  </si>
  <si>
    <t>Gilpin County</t>
  </si>
  <si>
    <t>San Diego County</t>
  </si>
  <si>
    <t>Brevard County</t>
  </si>
  <si>
    <t>Perry County</t>
  </si>
  <si>
    <t>Grant County</t>
  </si>
  <si>
    <t>Kittitas County</t>
  </si>
  <si>
    <t>San Bernardino County</t>
  </si>
  <si>
    <t>Wheeler County</t>
  </si>
  <si>
    <t>Denver County</t>
  </si>
  <si>
    <t>New Jersey</t>
  </si>
  <si>
    <t>Sussex County</t>
  </si>
  <si>
    <t>Garfield County</t>
  </si>
  <si>
    <t>Crawford County</t>
  </si>
  <si>
    <t>Douglas County</t>
  </si>
  <si>
    <t>Moffat County</t>
  </si>
  <si>
    <t>Morrow County</t>
  </si>
  <si>
    <t>Snyder County</t>
  </si>
  <si>
    <t>Texas</t>
  </si>
  <si>
    <t>San Augustine County</t>
  </si>
  <si>
    <t>Nacogdoches County</t>
  </si>
  <si>
    <t>Leon County</t>
  </si>
  <si>
    <t>Northumberland County</t>
  </si>
  <si>
    <t>Schuylkill County</t>
  </si>
  <si>
    <t>Adams County</t>
  </si>
  <si>
    <t>Fayette County</t>
  </si>
  <si>
    <t>Carbon County</t>
  </si>
  <si>
    <t>West Virginia</t>
  </si>
  <si>
    <t>Ohio County</t>
  </si>
  <si>
    <t>Shelby County</t>
  </si>
  <si>
    <t>SWEPCO</t>
  </si>
  <si>
    <t>SPP Hourly Price</t>
  </si>
  <si>
    <t>Qualified Facility Non-Firm Power Purchase Schedule Option A &amp; B (Sheet IV-48)</t>
  </si>
  <si>
    <t>Option A: Systems over 100 kW and up to 10 MW (Non-Merchant)
Option B: Systems over 10 MW and up to 20 MW (Merchant)</t>
  </si>
  <si>
    <t>Lehigh County</t>
  </si>
  <si>
    <t>Dauphin County</t>
  </si>
  <si>
    <t>Berks County</t>
  </si>
  <si>
    <t>Los Angeles County</t>
  </si>
  <si>
    <t>Ohio</t>
  </si>
  <si>
    <t>Trumbull County</t>
  </si>
  <si>
    <t xml:space="preserve">AEP Ohio  </t>
  </si>
  <si>
    <t>Average annual total real-time Locational Marginal Price (LMP) at the AEP Ohio residual aggregate pricing node less the applicable average PJM Operating Reserve Balancing Charge for the billing year.</t>
  </si>
  <si>
    <t>COGEN/SPP (Sheet No. 263-1</t>
  </si>
  <si>
    <t>100 kW size limit. Systems larger than 100 kW receive payment at real-time LMP at AEP Ohio residual aggregate pricing node.</t>
  </si>
  <si>
    <t xml:space="preserve">1 Year </t>
  </si>
  <si>
    <t>Inyo County</t>
  </si>
  <si>
    <t>Armstrong County</t>
  </si>
  <si>
    <t>Mahoning County</t>
  </si>
  <si>
    <t>Ohio Edison Co.</t>
  </si>
  <si>
    <t xml:space="preserve">PJM Balancing Market (Real Time) LMP at the FE Ohio Load Zone, net of PJM costs. 
In February 2021 to January 2022, the PJM FE Ohio region (ATSI zone) had an average real-time LMP of 4.023, with a high of 61.514 and a low of -1.686. </t>
  </si>
  <si>
    <t>None specified.</t>
  </si>
  <si>
    <t>Cogeneration and Small Power Production (Sheet No. 50)</t>
  </si>
  <si>
    <t>20 MW size limit</t>
  </si>
  <si>
    <t>Lebanon County</t>
  </si>
  <si>
    <t>Tennessee</t>
  </si>
  <si>
    <t>Unicoi County</t>
  </si>
  <si>
    <t>Noble County</t>
  </si>
  <si>
    <t>Passaic County</t>
  </si>
  <si>
    <t>Preston County</t>
  </si>
  <si>
    <t>Beaver County</t>
  </si>
  <si>
    <t>Allegheny County</t>
  </si>
  <si>
    <t>Gilmer County</t>
  </si>
  <si>
    <t>Morris County</t>
  </si>
  <si>
    <t>Upshur County</t>
  </si>
  <si>
    <t>Pike County</t>
  </si>
  <si>
    <t>Ashtabula County</t>
  </si>
  <si>
    <t>Lawrence County</t>
  </si>
  <si>
    <t>Arapahoe County</t>
  </si>
  <si>
    <t>Northampton County</t>
  </si>
  <si>
    <t>Wirt County</t>
  </si>
  <si>
    <t>Geauga County</t>
  </si>
  <si>
    <t>Mercer County</t>
  </si>
  <si>
    <t>Belmont County</t>
  </si>
  <si>
    <t>Mesa County</t>
  </si>
  <si>
    <t>Columbiana County</t>
  </si>
  <si>
    <t>Wakulla County</t>
  </si>
  <si>
    <t>Randolph County</t>
  </si>
  <si>
    <t>Butler County</t>
  </si>
  <si>
    <t>Klickitat County</t>
  </si>
  <si>
    <t>Taylor County</t>
  </si>
  <si>
    <t>Brooke County</t>
  </si>
  <si>
    <t>Scott County</t>
  </si>
  <si>
    <t>Wasco County</t>
  </si>
  <si>
    <t>Westmoreland County</t>
  </si>
  <si>
    <t>Clay County</t>
  </si>
  <si>
    <t>Gilliam County</t>
  </si>
  <si>
    <t>Marshall County</t>
  </si>
  <si>
    <t>Lassen County</t>
  </si>
  <si>
    <t>Morgan County</t>
  </si>
  <si>
    <t>Houston County</t>
  </si>
  <si>
    <t>Portage County</t>
  </si>
  <si>
    <t>Pickett County</t>
  </si>
  <si>
    <t>Wetzel County</t>
  </si>
  <si>
    <t>Campbell County</t>
  </si>
  <si>
    <t>Webster County</t>
  </si>
  <si>
    <t>Hudson County</t>
  </si>
  <si>
    <t>Braxton County</t>
  </si>
  <si>
    <t>Cherokee County</t>
  </si>
  <si>
    <t>Monongalia County</t>
  </si>
  <si>
    <t>Calhoun County</t>
  </si>
  <si>
    <t>Bedford County</t>
  </si>
  <si>
    <t>Bucks County</t>
  </si>
  <si>
    <t>Fentress County</t>
  </si>
  <si>
    <t>Curry County</t>
  </si>
  <si>
    <t>Nicholas County</t>
  </si>
  <si>
    <t>Tucker County</t>
  </si>
  <si>
    <t>Harrison County</t>
  </si>
  <si>
    <t>McMullen County</t>
  </si>
  <si>
    <t>Doddridge County</t>
  </si>
  <si>
    <t>Teller County</t>
  </si>
  <si>
    <t>Red River County</t>
  </si>
  <si>
    <t>Bergen County</t>
  </si>
  <si>
    <t>Overton County</t>
  </si>
  <si>
    <t>Tyler County</t>
  </si>
  <si>
    <t>Muskingum County</t>
  </si>
  <si>
    <t>North Carolina</t>
  </si>
  <si>
    <t>Avery County</t>
  </si>
  <si>
    <t>Tuscarawas County</t>
  </si>
  <si>
    <t>Carter County</t>
  </si>
  <si>
    <t>Guernsey County</t>
  </si>
  <si>
    <t>Barbour County</t>
  </si>
  <si>
    <t>Blount County</t>
  </si>
  <si>
    <t>Maryland</t>
  </si>
  <si>
    <t>Brooks County</t>
  </si>
  <si>
    <t>Virginia</t>
  </si>
  <si>
    <t>Johnson County</t>
  </si>
  <si>
    <t>Roane County</t>
  </si>
  <si>
    <t>Kanawha County</t>
  </si>
  <si>
    <t>White County</t>
  </si>
  <si>
    <t>Smith County</t>
  </si>
  <si>
    <t>Anderson County</t>
  </si>
  <si>
    <t>Crook County</t>
  </si>
  <si>
    <t>Hunterdon County</t>
  </si>
  <si>
    <t>Pleasants County</t>
  </si>
  <si>
    <t>Hunt County</t>
  </si>
  <si>
    <t>Athens County</t>
  </si>
  <si>
    <t>Cuyahoga County</t>
  </si>
  <si>
    <t>Logan County</t>
  </si>
  <si>
    <t>Chester County</t>
  </si>
  <si>
    <t>Garrett County</t>
  </si>
  <si>
    <t>Pueblo County</t>
  </si>
  <si>
    <t>Ritchie County</t>
  </si>
  <si>
    <t>Titus County</t>
  </si>
  <si>
    <t>Holmes County</t>
  </si>
  <si>
    <t>Jim Wells County</t>
  </si>
  <si>
    <t>Jackson County</t>
  </si>
  <si>
    <t>Claiborne County</t>
  </si>
  <si>
    <t>Delta County</t>
  </si>
  <si>
    <t>Kentucky</t>
  </si>
  <si>
    <t>Greenup County</t>
  </si>
  <si>
    <t>Kentucky Power Co.</t>
  </si>
  <si>
    <t>Variable PJM LMP at time of service.</t>
  </si>
  <si>
    <t>Non-TOU: $3.37/kW per month for 2021-2022 year ($3.29/kW per month for 2022-2023 year), multiplied by the lowest of either monthly contract capacity, current month metered average capacity, or the lowest average capacity metered durign the previous two months.
TOU: $8.09/kW per month for 2021-2022 year ($7.89/kW per month for 2022-2023 year), multiplied by the lowest of either on-peak contract capacity, current month on-peak metered average capacity, or the lowest on-peak average capacity metered durign the previous two months.</t>
  </si>
  <si>
    <t>Tariff COGEN/SPP 1 (Sheet No. 17-1)</t>
  </si>
  <si>
    <t>100 kW size limit for COGEN/SPP 1. COGEN/SPP 2 is available for system over 100 kW and less than 20 MW. The energy and capacity rates for COGEN/SPP 2 are the same as the rates for COGEN/SPP 1.</t>
  </si>
  <si>
    <t>Stark County</t>
  </si>
  <si>
    <t>Scioto County</t>
  </si>
  <si>
    <t>Boone County</t>
  </si>
  <si>
    <t>Medina County</t>
  </si>
  <si>
    <t>Polk County</t>
  </si>
  <si>
    <t>Mitchell County</t>
  </si>
  <si>
    <t>Vinton County</t>
  </si>
  <si>
    <t>Tennessee Valley</t>
  </si>
  <si>
    <t xml:space="preserve">Part A: All kilowatt hours per month at rate that changes on a monthly basis, or
Part B: Changing monthly rate per kWh depending on total QF output in TVA
</t>
  </si>
  <si>
    <t>TVA Dispersed Power Program</t>
  </si>
  <si>
    <t>&gt;100 kW</t>
  </si>
  <si>
    <t xml:space="preserve">10 Years </t>
  </si>
  <si>
    <t>Sherman County</t>
  </si>
  <si>
    <t>Sevier County</t>
  </si>
  <si>
    <t>Georgia</t>
  </si>
  <si>
    <t>Walker County</t>
  </si>
  <si>
    <t>Georgia Power</t>
  </si>
  <si>
    <t xml:space="preserve">2022 Rate Estimates: 2.495 (behind-the-meter), 2.514 (ground-mounted tracking), 2.502 (ground-mounted fixed tilt)
</t>
  </si>
  <si>
    <t>$0/kW until 2030</t>
  </si>
  <si>
    <t>Docket No. 4822</t>
  </si>
  <si>
    <t>&gt;=80 MW</t>
  </si>
  <si>
    <t>Filing includes avoided cost projections through 2041.</t>
  </si>
  <si>
    <t>Cabell County</t>
  </si>
  <si>
    <t>Bledsoe County</t>
  </si>
  <si>
    <t>Gallia County</t>
  </si>
  <si>
    <t>Edmonson County</t>
  </si>
  <si>
    <t>Kentucky Utilities Co.</t>
  </si>
  <si>
    <t>Single-Axis Tracking, 2-Year PPA: Distribution - 2.403, Transmission - 2.294; Single-Axis Tracking, 7-Year PPA: Distribution - 2.502, Transmission - 2.389; Fixed Tilt, 2-Year PPA: Distribution - 2.429, Transmission - 2.319; Fixed Tilt, 7-Year PPA: Distribution - 2.526, Transmission - 2.412</t>
  </si>
  <si>
    <t>Single-Axis Tracking, 2-Year PPA: Distribution - 0, Transmission - 0; Single-Axis Tracking, 7-Year PPA: Distribution - $17.51 per MWh, Transmission - $16.45 per MWh; Fixed Tilt, 2-Year PPA: Distribution - 0, Transmission - 0; Fixed Tilt, 7-Year PPA: Distribution - $21.05 per MWh, Transmission - $19.78 per MWh</t>
  </si>
  <si>
    <t>Standard Rate Rider LQF (Sheet No. 56)</t>
  </si>
  <si>
    <t>2 years or 7 years</t>
  </si>
  <si>
    <t>Decatur County</t>
  </si>
  <si>
    <t>Willacy County</t>
  </si>
  <si>
    <t>Lancaster County</t>
  </si>
  <si>
    <t>Meigs County</t>
  </si>
  <si>
    <t>McNairy County</t>
  </si>
  <si>
    <t>Yancey County</t>
  </si>
  <si>
    <t>Swain County</t>
  </si>
  <si>
    <t>Dickson County</t>
  </si>
  <si>
    <t>Cocke County</t>
  </si>
  <si>
    <t>Maverick County</t>
  </si>
  <si>
    <t>Coshocton County</t>
  </si>
  <si>
    <t>Dekalb County</t>
  </si>
  <si>
    <t>McMinn County</t>
  </si>
  <si>
    <t>Henderson County</t>
  </si>
  <si>
    <t>Lamar County</t>
  </si>
  <si>
    <t>Huerfano County</t>
  </si>
  <si>
    <t>Saguache County</t>
  </si>
  <si>
    <t>Rains County</t>
  </si>
  <si>
    <t>Wood County</t>
  </si>
  <si>
    <t>Entergy Texas</t>
  </si>
  <si>
    <t>Hourly MISO LMP rates</t>
  </si>
  <si>
    <t>Schedule LQF</t>
  </si>
  <si>
    <t>&lt; 7MWdc system size</t>
  </si>
  <si>
    <t>Graham County</t>
  </si>
  <si>
    <t>Las Animas County</t>
  </si>
  <si>
    <t>La Salle County</t>
  </si>
  <si>
    <t>Kenedy County</t>
  </si>
  <si>
    <t>N/A</t>
  </si>
  <si>
    <t>Davidson County</t>
  </si>
  <si>
    <t>Van Zandt County</t>
  </si>
  <si>
    <t>Grainger County</t>
  </si>
  <si>
    <t>Buchanan County</t>
  </si>
  <si>
    <t>Appalachian Power Co.</t>
  </si>
  <si>
    <t>Greater than 100 kW: Hourly Day-Ahead PJM LMP, adjusted for real-time deviations. In February 2021 to January 2022, the PJM AEP zone had an average day-ahead LMP of 4.108, with a high of 19.293 and a low of 1.506.</t>
  </si>
  <si>
    <t>Capacity payment available for QF output during peak hours. The rate is equal to the  Final Zonal Capacity Price ($/MW day), multiplied by the number of days in the billing month.</t>
  </si>
  <si>
    <t>Cogen and Small Power Production Service (Sheet No. 20-1)</t>
  </si>
  <si>
    <t>5 MW size limit. Contracts for systems over 5 MW and less than 20 MW are negotiated.</t>
  </si>
  <si>
    <t>1 Year</t>
  </si>
  <si>
    <t>Duval County</t>
  </si>
  <si>
    <t>Hopkins County</t>
  </si>
  <si>
    <t>Loudon County</t>
  </si>
  <si>
    <t>Licking County</t>
  </si>
  <si>
    <t>Grundy County</t>
  </si>
  <si>
    <t>Van Buren County</t>
  </si>
  <si>
    <t>Minnesota</t>
  </si>
  <si>
    <t>Beltrami County</t>
  </si>
  <si>
    <t>Breathitt County</t>
  </si>
  <si>
    <t>Jim Hogg County</t>
  </si>
  <si>
    <t>Knott County</t>
  </si>
  <si>
    <t>Magoffin County</t>
  </si>
  <si>
    <t>Hocking County</t>
  </si>
  <si>
    <t>Freestone County</t>
  </si>
  <si>
    <t>Limestone County</t>
  </si>
  <si>
    <t>Summers County</t>
  </si>
  <si>
    <t>Missoula County</t>
  </si>
  <si>
    <t>Floyd County</t>
  </si>
  <si>
    <t>Estill County</t>
  </si>
  <si>
    <t>Hardin County</t>
  </si>
  <si>
    <t>Park County</t>
  </si>
  <si>
    <t>Pulaski County</t>
  </si>
  <si>
    <t>Philadelphia County</t>
  </si>
  <si>
    <t>Alabama</t>
  </si>
  <si>
    <t>115 kV or Higher: 7.327 (summer peak), 6.978 (summer intermediate), 4.990 (summer off-peak), 4.638(non-summer peak), 4.207(non-summer off-peak)
44 kV or 46 kV: 7.533 (summer peak), 7.173 (summer intermediate), 5.130 (summer off-peak), 4.768 (non-summer peak), 4.325 (non-summer off-peak)
34.5 kV or Less: 7673 (summer peak), 7.307 (summer intermediate), 5.226 (summer off-peak), 4.857 (non-summer peak), 4.406 (non-summer off-peak)</t>
  </si>
  <si>
    <t>Rhea County</t>
  </si>
  <si>
    <t>Ashland County</t>
  </si>
  <si>
    <t>Trinity County</t>
  </si>
  <si>
    <t>Hardeman County</t>
  </si>
  <si>
    <t>Letcher County</t>
  </si>
  <si>
    <t>Illinois</t>
  </si>
  <si>
    <t>Winnebago County</t>
  </si>
  <si>
    <t>Stewart County</t>
  </si>
  <si>
    <t>Kleberg County</t>
  </si>
  <si>
    <t>Richland County</t>
  </si>
  <si>
    <t>Boyd County</t>
  </si>
  <si>
    <t>Cecil County</t>
  </si>
  <si>
    <t>Webb County</t>
  </si>
  <si>
    <t>Bradley County</t>
  </si>
  <si>
    <t>Mingo County</t>
  </si>
  <si>
    <t>Sequatchie County</t>
  </si>
  <si>
    <t>Haywood County</t>
  </si>
  <si>
    <t>Idaho County</t>
  </si>
  <si>
    <t>Humphreys County</t>
  </si>
  <si>
    <t>Hardy County</t>
  </si>
  <si>
    <t>Owsley County</t>
  </si>
  <si>
    <t>Mississippi</t>
  </si>
  <si>
    <t>Alcorn County</t>
  </si>
  <si>
    <t>Dallas County</t>
  </si>
  <si>
    <t>Hawkins County</t>
  </si>
  <si>
    <t>Dimmit County</t>
  </si>
  <si>
    <t>South Carolina</t>
  </si>
  <si>
    <t>Edgefield County</t>
  </si>
  <si>
    <t>Dominion Energy South Carolina</t>
  </si>
  <si>
    <t>Non-Solar QFs: 3.105 (summer on-peak), 2.751 (summer off-peak), 3.252 (winter on-peak), 2.893 (winter off-peak)
Solar QFs: 3.105 (summer on-peak), 2.751 (summer off-peak), 3.252 (winter on-peak), 2.893 (winter off-peak)</t>
  </si>
  <si>
    <t>Non-Solar QF: $0.24725 per kWh for energy delivered between 6AM and 9AM in December - February
Solar QF: $0.00379 per kWh</t>
  </si>
  <si>
    <t>Rate PR</t>
  </si>
  <si>
    <t>2 MW size limit</t>
  </si>
  <si>
    <t>Whitley County</t>
  </si>
  <si>
    <t>Burlington County</t>
  </si>
  <si>
    <t>Grayson County</t>
  </si>
  <si>
    <t>Ottawa County</t>
  </si>
  <si>
    <t>Kaufman County</t>
  </si>
  <si>
    <t>Dupage County</t>
  </si>
  <si>
    <t>Robertson County</t>
  </si>
  <si>
    <t>Duke Energy Kentucky</t>
  </si>
  <si>
    <t>PJM Real-Time LMP for power at the DEK Aggregate price node.</t>
  </si>
  <si>
    <t xml:space="preserve">$3.98/kW per month for eligible capacity approved by PJM. </t>
  </si>
  <si>
    <t>Cogeneration and Small Power Production Sale and Purchase Tariff - Greater than 100 kW</t>
  </si>
  <si>
    <t>&gt;100 kW system size</t>
  </si>
  <si>
    <t>Fleming County</t>
  </si>
  <si>
    <t>Hamblen County</t>
  </si>
  <si>
    <t>Huron County</t>
  </si>
  <si>
    <t>Bosque County</t>
  </si>
  <si>
    <t>Monmouth County</t>
  </si>
  <si>
    <t>Elliott County</t>
  </si>
  <si>
    <t>North Dakota</t>
  </si>
  <si>
    <t>Walsh County</t>
  </si>
  <si>
    <t>Todd County</t>
  </si>
  <si>
    <t>Pembina County</t>
  </si>
  <si>
    <t>Powell County</t>
  </si>
  <si>
    <t>Henry County</t>
  </si>
  <si>
    <t>Leslie County</t>
  </si>
  <si>
    <t>Fannin County</t>
  </si>
  <si>
    <t>Indiana</t>
  </si>
  <si>
    <t>St. Joseph County</t>
  </si>
  <si>
    <t>Wise County</t>
  </si>
  <si>
    <t>Hickman County</t>
  </si>
  <si>
    <t>Starr County</t>
  </si>
  <si>
    <t>Jasper County</t>
  </si>
  <si>
    <t>Cheatham County</t>
  </si>
  <si>
    <t>Elkhart County</t>
  </si>
  <si>
    <t>Lorain County</t>
  </si>
  <si>
    <t>Ogle County</t>
  </si>
  <si>
    <t>Uvalde County</t>
  </si>
  <si>
    <t>Ocean County</t>
  </si>
  <si>
    <t>Wolfe County</t>
  </si>
  <si>
    <t>Stephenson County</t>
  </si>
  <si>
    <t>Whiteside County</t>
  </si>
  <si>
    <t>Saluda County</t>
  </si>
  <si>
    <t>Cooke County</t>
  </si>
  <si>
    <t>Pocahontas County</t>
  </si>
  <si>
    <t>Collin County</t>
  </si>
  <si>
    <t>Defiance County</t>
  </si>
  <si>
    <t>Murray County</t>
  </si>
  <si>
    <t>Deschutes County</t>
  </si>
  <si>
    <t>Rutherford County</t>
  </si>
  <si>
    <t>Cannon County</t>
  </si>
  <si>
    <t>Salem County</t>
  </si>
  <si>
    <t>Dade County</t>
  </si>
  <si>
    <t>Cook County</t>
  </si>
  <si>
    <t>Whitfield County</t>
  </si>
  <si>
    <t>McHenry County</t>
  </si>
  <si>
    <t>Harney County</t>
  </si>
  <si>
    <t>Lumpkin County</t>
  </si>
  <si>
    <t>Conejos County</t>
  </si>
  <si>
    <t>Owen County</t>
  </si>
  <si>
    <t>Catoosa County</t>
  </si>
  <si>
    <t>Gordon County</t>
  </si>
  <si>
    <t>Clermont County</t>
  </si>
  <si>
    <t>Alleghany County</t>
  </si>
  <si>
    <t>Dominion Virginia Power</t>
  </si>
  <si>
    <t>Hourly PJM DOM Zone Day Ahead LMP
In February 2021 to January 2022, the PJM DOM zone had average day-ahead LMP of 4.554, high of 44.848 and low of 1.490.</t>
  </si>
  <si>
    <t>Based on QF's daily net on-peak generation multiplied by the corresponding day's on-peak capacity purchase price.</t>
  </si>
  <si>
    <t>Schedule 19 Power Purchases from Cogeneration and Small Power Production Qualifying Facilities</t>
  </si>
  <si>
    <t>Macon County</t>
  </si>
  <si>
    <t>Rappahannock County</t>
  </si>
  <si>
    <t>Craig County</t>
  </si>
  <si>
    <t>Laurel County</t>
  </si>
  <si>
    <t>Burke County</t>
  </si>
  <si>
    <t>Simpson County</t>
  </si>
  <si>
    <t>Bracken County</t>
  </si>
  <si>
    <t>Van Wert County</t>
  </si>
  <si>
    <t>Costilla County</t>
  </si>
  <si>
    <t>Greenbrier County</t>
  </si>
  <si>
    <t>Navarro County</t>
  </si>
  <si>
    <t>Wilson County</t>
  </si>
  <si>
    <t>Bandera County</t>
  </si>
  <si>
    <t>Russell County</t>
  </si>
  <si>
    <t>Duke Energy Progress</t>
  </si>
  <si>
    <t>Interconnected to Distribution:
10-Year Fixed Rate: 3.00 - 5.12 (on-peak), 2.61 - 3.49 (off-peak)
Interconnected to Transmission:
10-Year Fixed Rate: 2.92 - 4.98 (on-peak), 2.58 - 3.44 (off-peak)</t>
  </si>
  <si>
    <t>Capacity credits are available for on-peak energy production only (rates are in cents/kWh).
Interconnected to Distribution: 
10-Year Fixed: 10.29 (winter only)
Interconnected to Transmission:
10-Year Fixed: 10.08 (winter only)</t>
  </si>
  <si>
    <t>Purchased Power for Large Qualifying Facilities (PPL-2)</t>
  </si>
  <si>
    <t>Greater than 2 MW</t>
  </si>
  <si>
    <t>Giles County</t>
  </si>
  <si>
    <t>Michigan</t>
  </si>
  <si>
    <t>Berrien County</t>
  </si>
  <si>
    <t>Chattooga County</t>
  </si>
  <si>
    <t>Allen County</t>
  </si>
  <si>
    <t>Camden County</t>
  </si>
  <si>
    <t>Alabama Power</t>
  </si>
  <si>
    <t>Contract for Purchased Energy</t>
  </si>
  <si>
    <t>Dorchester County</t>
  </si>
  <si>
    <t>Sandusky County</t>
  </si>
  <si>
    <t>Tippah County</t>
  </si>
  <si>
    <t>McDowell County</t>
  </si>
  <si>
    <t>Sumner County</t>
  </si>
  <si>
    <t>Kerr County</t>
  </si>
  <si>
    <t>Dickenson County</t>
  </si>
  <si>
    <t>Tazewell County</t>
  </si>
  <si>
    <t>Roanoke City</t>
  </si>
  <si>
    <t>Pendleton County</t>
  </si>
  <si>
    <t>Bland County</t>
  </si>
  <si>
    <t>Cass County</t>
  </si>
  <si>
    <t>Kenton County</t>
  </si>
  <si>
    <t>Rockwall County</t>
  </si>
  <si>
    <t>Wyandot County</t>
  </si>
  <si>
    <t>Miami County</t>
  </si>
  <si>
    <t>Colbert County</t>
  </si>
  <si>
    <t>Kendall County</t>
  </si>
  <si>
    <t>Christian County</t>
  </si>
  <si>
    <t>McCreary County</t>
  </si>
  <si>
    <t>Champaign County</t>
  </si>
  <si>
    <t>Maury County</t>
  </si>
  <si>
    <t>Will County</t>
  </si>
  <si>
    <t>Kankakee County</t>
  </si>
  <si>
    <t>Gallatin County</t>
  </si>
  <si>
    <t>Pickaway County</t>
  </si>
  <si>
    <t>Botetourt County</t>
  </si>
  <si>
    <t>Trousdale County</t>
  </si>
  <si>
    <t>Ellis County</t>
  </si>
  <si>
    <t>Charleston County</t>
  </si>
  <si>
    <t>Zapata County</t>
  </si>
  <si>
    <t>Blackford County</t>
  </si>
  <si>
    <t>Kane County</t>
  </si>
  <si>
    <t>Rio Grande County</t>
  </si>
  <si>
    <t>Highland County</t>
  </si>
  <si>
    <t>Alger County</t>
  </si>
  <si>
    <t>Tampa Electric</t>
  </si>
  <si>
    <t>Actual hourly avoided energy costs, calculated by Tampa Electric</t>
  </si>
  <si>
    <t>None for systems less than 100 kW; capacity payments to QFs over 100 kW may only be obtained under a negotiated contract</t>
  </si>
  <si>
    <t>Schedule COG-1 As-Available Energy</t>
  </si>
  <si>
    <t>Paulding County</t>
  </si>
  <si>
    <t>Real County</t>
  </si>
  <si>
    <t>Cullman County</t>
  </si>
  <si>
    <t>115 kV or Higher: 4.251 (summer peak), 3.969 (summer intermediate), 2.981 (summer off-peak), 2.925 (non-summer peak), 2.648 (non-summer off-peak)
44 kV or 46 kV: 4.367 (summer peak), 4.078 (summer intermediate), 2.970 (summer off-peak), 3.005 (non-summer peak), 2.720 (non-summer off-peak)
34.5 kV or Less: 4.447 (summer peak), 4.152 (summer intermediate), 3.024 (summer off-peak), 3.060 (non-summer peak), 2.770 (non-summer off-peak)</t>
  </si>
  <si>
    <t>Wells County</t>
  </si>
  <si>
    <t>Denton County</t>
  </si>
  <si>
    <t>Towns County</t>
  </si>
  <si>
    <t>Raleigh County</t>
  </si>
  <si>
    <t>Calloway County</t>
  </si>
  <si>
    <t>Frederick County</t>
  </si>
  <si>
    <t>Towner County</t>
  </si>
  <si>
    <t>Bath County</t>
  </si>
  <si>
    <t>Berkeley County</t>
  </si>
  <si>
    <t>Smyth County</t>
  </si>
  <si>
    <t>Lucas County</t>
  </si>
  <si>
    <t>Toledo Edison</t>
  </si>
  <si>
    <t>Cogeneration and Small Power Producer (Sheet No. 70)</t>
  </si>
  <si>
    <t>Tarrant County</t>
  </si>
  <si>
    <t>McCormick County</t>
  </si>
  <si>
    <t>Hill County</t>
  </si>
  <si>
    <t>Gloucester County</t>
  </si>
  <si>
    <t>Shenandoah County</t>
  </si>
  <si>
    <t>Grand Forks County</t>
  </si>
  <si>
    <t>Auglaize County</t>
  </si>
  <si>
    <t>Williams County</t>
  </si>
  <si>
    <t>Bamberg County</t>
  </si>
  <si>
    <t>Ross County</t>
  </si>
  <si>
    <t>Moore County</t>
  </si>
  <si>
    <t>Huntington County</t>
  </si>
  <si>
    <t>Fauquier County</t>
  </si>
  <si>
    <t>Hampton County</t>
  </si>
  <si>
    <t>Koochiching County</t>
  </si>
  <si>
    <t>Roanoke County</t>
  </si>
  <si>
    <t>Ontonagon County</t>
  </si>
  <si>
    <t>Lexington County</t>
  </si>
  <si>
    <t>Jay County</t>
  </si>
  <si>
    <t>Clarke County</t>
  </si>
  <si>
    <t>Colleton County</t>
  </si>
  <si>
    <t>Lake of the Woods County</t>
  </si>
  <si>
    <t>Coffee County</t>
  </si>
  <si>
    <t>Montague County</t>
  </si>
  <si>
    <t>Williamson County</t>
  </si>
  <si>
    <t>Weakley County</t>
  </si>
  <si>
    <t>Traill County</t>
  </si>
  <si>
    <t>Atlantic County</t>
  </si>
  <si>
    <t>Itawamba County</t>
  </si>
  <si>
    <t>Talbot County</t>
  </si>
  <si>
    <t>Delaware</t>
  </si>
  <si>
    <t>New Castle County</t>
  </si>
  <si>
    <t>Alamosa County</t>
  </si>
  <si>
    <t>Fluvanna County</t>
  </si>
  <si>
    <t>Allendale County</t>
  </si>
  <si>
    <t>Kinney County</t>
  </si>
  <si>
    <t>Palo Pinto County</t>
  </si>
  <si>
    <t>Goochland County</t>
  </si>
  <si>
    <t>Tishomingo County</t>
  </si>
  <si>
    <t>Ramsey County</t>
  </si>
  <si>
    <t>Llano County</t>
  </si>
  <si>
    <t>Queen Anne's County</t>
  </si>
  <si>
    <t>Rabun County</t>
  </si>
  <si>
    <t>Lampasas County</t>
  </si>
  <si>
    <t>Wichita County</t>
  </si>
  <si>
    <t>Benson County</t>
  </si>
  <si>
    <t>Otter Tail Power Co.</t>
  </si>
  <si>
    <t>5.106 (summer on-peak), 3.585 (summer off-peak), 5.949 (winter on-peak), 4.178 winter off-peak). Add 0.15 to include solar RECs.</t>
  </si>
  <si>
    <t>Small Power Producer Rider - Time of Delivery Energy Service</t>
  </si>
  <si>
    <t xml:space="preserve">This rider is available to any Qualifying Facility not exceeding 100 kW of generating Capacity. This rider is available to any Qualifying Facility exceeding 100 kW upon the approval of the Company. The Company reserves the right to require the Qualifying Facility to sign an Agreement. </t>
  </si>
  <si>
    <t>1 - year</t>
  </si>
  <si>
    <t>Trigg County</t>
  </si>
  <si>
    <t>Gibson County</t>
  </si>
  <si>
    <t>Somervell County</t>
  </si>
  <si>
    <t>Cape May County</t>
  </si>
  <si>
    <t>Albemarle County</t>
  </si>
  <si>
    <t>Wythe County</t>
  </si>
  <si>
    <t>Caroline County</t>
  </si>
  <si>
    <t>Roseau County</t>
  </si>
  <si>
    <t>McLennan County</t>
  </si>
  <si>
    <t>Cleburne County</t>
  </si>
  <si>
    <t>Nelson County</t>
  </si>
  <si>
    <t>Rockcastle County</t>
  </si>
  <si>
    <t>Brown County</t>
  </si>
  <si>
    <t>San Saba County</t>
  </si>
  <si>
    <t>Trimble County</t>
  </si>
  <si>
    <t>Winston County</t>
  </si>
  <si>
    <t>Hood County</t>
  </si>
  <si>
    <t>Travis County</t>
  </si>
  <si>
    <t>Entergy Mississippi</t>
  </si>
  <si>
    <t>Buckingham County</t>
  </si>
  <si>
    <t>Oscoda County</t>
  </si>
  <si>
    <t>Consumers Energy</t>
  </si>
  <si>
    <t>QFs between 150 kWAC and at or below 5 MWAC in size may be eligible to receive one of the following two
monthly energy rate options as referenced in Rule C18.D Monthly Rate:
i. Receive a 15-year contract term based on actual Locational Marginal Prices (“LMPs”) or;
ii. Receive a 10-year contract term based on scheduled energy rates. The first five years will use a
forecast of LMPs. Year six through 10 of the term will be based on actual LMPs.</t>
  </si>
  <si>
    <t>The calculation uses the MISO Planning Resource Auction Clearing Price at the CONS.CETR load node to set the $/ZRC-month amount.</t>
  </si>
  <si>
    <t>Standard Offer - Purchased Power (Sheet No. C-74.00)</t>
  </si>
  <si>
    <t>5 Mwac</t>
  </si>
  <si>
    <t>10 Years - 15 Years</t>
  </si>
  <si>
    <t>Indiana Michigan Power</t>
  </si>
  <si>
    <t>Non-TOU: 3.94
TOU: 4.69 (on-peak), 3.40 (off-peak)</t>
  </si>
  <si>
    <t>Cogen/SPP Tariff</t>
  </si>
  <si>
    <t>5MW - 20 MW</t>
  </si>
  <si>
    <t>1 year</t>
  </si>
  <si>
    <t>Duke Energy Indiana</t>
  </si>
  <si>
    <t>All energy: 2.4164</t>
  </si>
  <si>
    <t>$4.39/kW per month, adjusted by a factor based on the energy delivered during peak hours and the amount of capacity the QF contracts to provide.</t>
  </si>
  <si>
    <t>Standard Contract Rider No. 50</t>
  </si>
  <si>
    <t>Parker County</t>
  </si>
  <si>
    <t>Neshoba County</t>
  </si>
  <si>
    <t>DeKalb County</t>
  </si>
  <si>
    <t>Lafayette County</t>
  </si>
  <si>
    <t>Obion County</t>
  </si>
  <si>
    <t>Casey County</t>
  </si>
  <si>
    <t>St. Clair County</t>
  </si>
  <si>
    <t>Boyle County</t>
  </si>
  <si>
    <t>Menifee County</t>
  </si>
  <si>
    <t>Etowah County</t>
  </si>
  <si>
    <t>Adair County</t>
  </si>
  <si>
    <t>Heard County</t>
  </si>
  <si>
    <t>Bartow County</t>
  </si>
  <si>
    <t>Lynchburg City</t>
  </si>
  <si>
    <t>Powhatan County</t>
  </si>
  <si>
    <t>Culpeper County</t>
  </si>
  <si>
    <t>Baraga County</t>
  </si>
  <si>
    <t>Northern States Power Co. (Xcel Energy)</t>
  </si>
  <si>
    <t>Hourly real-time LMP at the MISO UPPC.ONTONAGON load zone node</t>
  </si>
  <si>
    <t>Capacity payment is currently $0.00/kW.</t>
  </si>
  <si>
    <t>Standard Offer Parallel Generation Purchase Service Generators Greater Than 550 kW and Up to and Including 20 MW PG-5</t>
  </si>
  <si>
    <t xml:space="preserve"> Systems over 550 kW and up to 20 MW.</t>
  </si>
  <si>
    <t>Darke County</t>
  </si>
  <si>
    <t>Jack County</t>
  </si>
  <si>
    <t>Charles County</t>
  </si>
  <si>
    <t>Hays County</t>
  </si>
  <si>
    <t>Luce County</t>
  </si>
  <si>
    <t>Pickens County</t>
  </si>
  <si>
    <t>Louisa County</t>
  </si>
  <si>
    <t>Preble County</t>
  </si>
  <si>
    <t>Gillespie County</t>
  </si>
  <si>
    <t>Dyer County</t>
  </si>
  <si>
    <t>Gogebic County</t>
  </si>
  <si>
    <t>Barnwell County</t>
  </si>
  <si>
    <t>Garrard County</t>
  </si>
  <si>
    <t>Amherst County</t>
  </si>
  <si>
    <t>Broadwater County</t>
  </si>
  <si>
    <t>Prince William County</t>
  </si>
  <si>
    <t>Aiken County</t>
  </si>
  <si>
    <t>Kimble County</t>
  </si>
  <si>
    <t>Fillmore County</t>
  </si>
  <si>
    <t>Grand Traverse County</t>
  </si>
  <si>
    <t>Kittson County</t>
  </si>
  <si>
    <t>Noxubee County</t>
  </si>
  <si>
    <t>Waseca County</t>
  </si>
  <si>
    <t>Kemper County</t>
  </si>
  <si>
    <t>Orangeburg County</t>
  </si>
  <si>
    <t>Iowa</t>
  </si>
  <si>
    <t>Chickasaw County</t>
  </si>
  <si>
    <t>Dickinson County</t>
  </si>
  <si>
    <t>Wisconsin</t>
  </si>
  <si>
    <t>Vilas County</t>
  </si>
  <si>
    <t>Prentiss County</t>
  </si>
  <si>
    <t>Nevada</t>
  </si>
  <si>
    <t>Elko County</t>
  </si>
  <si>
    <t>Spotsylvania County</t>
  </si>
  <si>
    <t>Kalkaska County</t>
  </si>
  <si>
    <t>Stafford County</t>
  </si>
  <si>
    <t>Hanover County</t>
  </si>
  <si>
    <t>Bremer County</t>
  </si>
  <si>
    <t>Bullitt County</t>
  </si>
  <si>
    <t>Black Hawk County</t>
  </si>
  <si>
    <t>Dawson County</t>
  </si>
  <si>
    <t>Blue Earth County</t>
  </si>
  <si>
    <t>Young County</t>
  </si>
  <si>
    <t>Steele County</t>
  </si>
  <si>
    <t>Foster County</t>
  </si>
  <si>
    <t>Eureka County</t>
  </si>
  <si>
    <t>Ogemaw County</t>
  </si>
  <si>
    <t>Lauderdale County</t>
  </si>
  <si>
    <t>Pondera County</t>
  </si>
  <si>
    <t>Richmond City</t>
  </si>
  <si>
    <t>Victoria County</t>
  </si>
  <si>
    <t>Iron County</t>
  </si>
  <si>
    <t>Pennington County</t>
  </si>
  <si>
    <t>Erath County</t>
  </si>
  <si>
    <t>Judith Basin County</t>
  </si>
  <si>
    <t>Baltimore County</t>
  </si>
  <si>
    <t>Falls County</t>
  </si>
  <si>
    <t>Stephens County</t>
  </si>
  <si>
    <t>Stanislaus County</t>
  </si>
  <si>
    <t>Silver Bow County</t>
  </si>
  <si>
    <t>Dinwiddie County</t>
  </si>
  <si>
    <t>Green County</t>
  </si>
  <si>
    <t>Graves County</t>
  </si>
  <si>
    <t>Wicomico County</t>
  </si>
  <si>
    <t>Sacramento County</t>
  </si>
  <si>
    <t>Bell County</t>
  </si>
  <si>
    <t>Coosa County</t>
  </si>
  <si>
    <t>Crockett County</t>
  </si>
  <si>
    <t>St. Louis County</t>
  </si>
  <si>
    <t>Cavalier County</t>
  </si>
  <si>
    <t>Norman County</t>
  </si>
  <si>
    <t>Glacier County</t>
  </si>
  <si>
    <t>Harford County</t>
  </si>
  <si>
    <t>Lowndes County</t>
  </si>
  <si>
    <t>Coweta County</t>
  </si>
  <si>
    <t>Kossuth County</t>
  </si>
  <si>
    <t>Houghton County</t>
  </si>
  <si>
    <t>Loudoun County</t>
  </si>
  <si>
    <t>Goliad County</t>
  </si>
  <si>
    <t>Oktibbeha County</t>
  </si>
  <si>
    <t>Watonwan County</t>
  </si>
  <si>
    <t>Amelia County</t>
  </si>
  <si>
    <t>Comanche County</t>
  </si>
  <si>
    <t>Ravalli County</t>
  </si>
  <si>
    <t>Fairfax County</t>
  </si>
  <si>
    <t>Archer County</t>
  </si>
  <si>
    <t>Haralson County</t>
  </si>
  <si>
    <t>District of Columbia</t>
  </si>
  <si>
    <t>Rockbridge County</t>
  </si>
  <si>
    <t>Mississippi Power</t>
  </si>
  <si>
    <t xml:space="preserve">On Peak Season: On-Peak Hours: 3.26
On Peak Season: Off-Peak Hours: 2.23
Off-Peak Season: On-Peak Hours: 2.67
Off-Peak Season: Off-Peak Hours: 2.45
</t>
  </si>
  <si>
    <t>Mississippi Power CPE</t>
  </si>
  <si>
    <t>Dewitt County</t>
  </si>
  <si>
    <t>Pontotoc County</t>
  </si>
  <si>
    <t>Chambers County</t>
  </si>
  <si>
    <t>Henrico County</t>
  </si>
  <si>
    <t>Appomattox County</t>
  </si>
  <si>
    <t>Florence County</t>
  </si>
  <si>
    <t>Montmorency County</t>
  </si>
  <si>
    <t>Roscommon County</t>
  </si>
  <si>
    <t>Brunswick County</t>
  </si>
  <si>
    <t>Metcalfe County</t>
  </si>
  <si>
    <t>Chouteau County</t>
  </si>
  <si>
    <t>Teton County</t>
  </si>
  <si>
    <t>Accomack County</t>
  </si>
  <si>
    <t>Presque Isle County</t>
  </si>
  <si>
    <t>Winneshiek County</t>
  </si>
  <si>
    <t>Habersham County</t>
  </si>
  <si>
    <t>Mills County</t>
  </si>
  <si>
    <t>Nottoway County</t>
  </si>
  <si>
    <t>Spencer County</t>
  </si>
  <si>
    <t>King and Queen County</t>
  </si>
  <si>
    <t>Page County</t>
  </si>
  <si>
    <t>Roosevelt County</t>
  </si>
  <si>
    <t>New Kent County</t>
  </si>
  <si>
    <t>Daniels County</t>
  </si>
  <si>
    <t>Barren County</t>
  </si>
  <si>
    <t>Renville County</t>
  </si>
  <si>
    <t>Kidder County</t>
  </si>
  <si>
    <t>Treasure County</t>
  </si>
  <si>
    <t>Palo Alto County</t>
  </si>
  <si>
    <t>Larue County</t>
  </si>
  <si>
    <t>Mower County</t>
  </si>
  <si>
    <t>Arlington County</t>
  </si>
  <si>
    <t>Talladega County</t>
  </si>
  <si>
    <t>King George County</t>
  </si>
  <si>
    <t>Red Lake County</t>
  </si>
  <si>
    <t>Cascade County</t>
  </si>
  <si>
    <t>Keweenaw County</t>
  </si>
  <si>
    <t>Blanco County</t>
  </si>
  <si>
    <t>Alexandria City</t>
  </si>
  <si>
    <t>Sheridan County</t>
  </si>
  <si>
    <t>Eastland County</t>
  </si>
  <si>
    <t>Troup County</t>
  </si>
  <si>
    <t>Callahan County</t>
  </si>
  <si>
    <t>Lewis and Clark County</t>
  </si>
  <si>
    <t>Lavaca County</t>
  </si>
  <si>
    <t>Antrim County</t>
  </si>
  <si>
    <t>Charlotte County</t>
  </si>
  <si>
    <t>Charles City County</t>
  </si>
  <si>
    <t>Harris County</t>
  </si>
  <si>
    <t>Tipton County</t>
  </si>
  <si>
    <t>Beaufort County</t>
  </si>
  <si>
    <t>Manistee County</t>
  </si>
  <si>
    <t>King William County</t>
  </si>
  <si>
    <t>Hart County</t>
  </si>
  <si>
    <t>Hood River County</t>
  </si>
  <si>
    <t>Augusta County</t>
  </si>
  <si>
    <t>Howard County</t>
  </si>
  <si>
    <t>Musselshell County</t>
  </si>
  <si>
    <t>Roberts County</t>
  </si>
  <si>
    <t>Divide County</t>
  </si>
  <si>
    <t>Tama County</t>
  </si>
  <si>
    <t>Pittsylvania County</t>
  </si>
  <si>
    <t>Otter Tail County</t>
  </si>
  <si>
    <t>Edwards County</t>
  </si>
  <si>
    <t>Griggs County</t>
  </si>
  <si>
    <t>Pipestone County</t>
  </si>
  <si>
    <t>Faribault County</t>
  </si>
  <si>
    <t>Tallapoosa County</t>
  </si>
  <si>
    <t>Newton County</t>
  </si>
  <si>
    <t>Stillwater County</t>
  </si>
  <si>
    <t>Prince Edward County</t>
  </si>
  <si>
    <t>Baltimore City</t>
  </si>
  <si>
    <t>Emmet County</t>
  </si>
  <si>
    <t>Eddy County</t>
  </si>
  <si>
    <t>Prince George County</t>
  </si>
  <si>
    <t>Chilton County</t>
  </si>
  <si>
    <t>Mecklenburg County</t>
  </si>
  <si>
    <t>Codington County</t>
  </si>
  <si>
    <t>Alpena County</t>
  </si>
  <si>
    <t>Day County</t>
  </si>
  <si>
    <t>Halifax County</t>
  </si>
  <si>
    <t>Anne Arundel County</t>
  </si>
  <si>
    <t>Lyon County</t>
  </si>
  <si>
    <t>Barnes County</t>
  </si>
  <si>
    <t>Hall County</t>
  </si>
  <si>
    <t>Oglethorpe County</t>
  </si>
  <si>
    <t>Toole County</t>
  </si>
  <si>
    <t>Calvert County</t>
  </si>
  <si>
    <t>Lamoure County</t>
  </si>
  <si>
    <t>Iosco County</t>
  </si>
  <si>
    <t>Kingsbury County</t>
  </si>
  <si>
    <t>Isabella County</t>
  </si>
  <si>
    <t>Choctaw County</t>
  </si>
  <si>
    <t>Hale County</t>
  </si>
  <si>
    <t>Greensville County</t>
  </si>
  <si>
    <t>Marengo County</t>
  </si>
  <si>
    <t>Chippewa County</t>
  </si>
  <si>
    <t>Baylor County</t>
  </si>
  <si>
    <t>Shackelford County</t>
  </si>
  <si>
    <t>Prince George's County</t>
  </si>
  <si>
    <t>Oceana County</t>
  </si>
  <si>
    <t>Cheboygan County</t>
  </si>
  <si>
    <t>Wilcox County</t>
  </si>
  <si>
    <t>Mackinac County</t>
  </si>
  <si>
    <t>White Pine County</t>
  </si>
  <si>
    <t>Nevada Power Co.</t>
  </si>
  <si>
    <t>Short-Term: Non-Firm Energy: The lesser of the highest hourly system incremental generation cost or the hourly market price published in the Powerdex California-Oregon Border or Powerdex Mead/Marketplace hourly index report.
Long-Term: $41/MWh</t>
  </si>
  <si>
    <t>Capacity payments are included in the firm energy rate.</t>
  </si>
  <si>
    <t>Schedule QF</t>
  </si>
  <si>
    <t>80 MW</t>
  </si>
  <si>
    <t>1 - Year Short-Term
30 - Year Long-Term</t>
  </si>
  <si>
    <t>Lunenburg County</t>
  </si>
  <si>
    <t>Bayfield County</t>
  </si>
  <si>
    <t>Alcona County</t>
  </si>
  <si>
    <t>Banks County</t>
  </si>
  <si>
    <t>Coleman County</t>
  </si>
  <si>
    <t>Bastrop County</t>
  </si>
  <si>
    <t>Stutsman County</t>
  </si>
  <si>
    <t>Schoolcraft County</t>
  </si>
  <si>
    <t>Arenac County</t>
  </si>
  <si>
    <t>Cottonwood County</t>
  </si>
  <si>
    <t>Conecuh County</t>
  </si>
  <si>
    <t>Granite County</t>
  </si>
  <si>
    <t>St. Mary's County</t>
  </si>
  <si>
    <t>Tuscola County</t>
  </si>
  <si>
    <t>Coryell County</t>
  </si>
  <si>
    <t>Big Horn County</t>
  </si>
  <si>
    <t>Menard County</t>
  </si>
  <si>
    <t>Freeborn County</t>
  </si>
  <si>
    <t>Eaton County</t>
  </si>
  <si>
    <t>Marquette County</t>
  </si>
  <si>
    <t>Elbert County</t>
  </si>
  <si>
    <t>Oconee County</t>
  </si>
  <si>
    <t>Sutton County</t>
  </si>
  <si>
    <t>Worth County</t>
  </si>
  <si>
    <t>Sumter County</t>
  </si>
  <si>
    <t>Wilkes County</t>
  </si>
  <si>
    <t>Charlevoix County</t>
  </si>
  <si>
    <t>Yellowstone County</t>
  </si>
  <si>
    <t>Gladwin County</t>
  </si>
  <si>
    <t>Throckmorton County</t>
  </si>
  <si>
    <t>Wilbarger County</t>
  </si>
  <si>
    <t>Southwestern Public Service Co. (Xcel Energy)</t>
  </si>
  <si>
    <t>Filing is available in Docket No. 18692</t>
  </si>
  <si>
    <t xml:space="preserve">1 - Year Term
</t>
  </si>
  <si>
    <t>Chesterfield County</t>
  </si>
  <si>
    <t>McLean County</t>
  </si>
  <si>
    <t>Osceola County</t>
  </si>
  <si>
    <t>Taliaferro County</t>
  </si>
  <si>
    <t>O'Brien County</t>
  </si>
  <si>
    <t>Yalobusha County</t>
  </si>
  <si>
    <t>Mobile County</t>
  </si>
  <si>
    <t>Sioux County</t>
  </si>
  <si>
    <t>Gwinnett County</t>
  </si>
  <si>
    <t>Patrick County</t>
  </si>
  <si>
    <t>McCulloch County</t>
  </si>
  <si>
    <t>Moody County</t>
  </si>
  <si>
    <t>Cerro Gordo County</t>
  </si>
  <si>
    <t>Sac County</t>
  </si>
  <si>
    <t>Rock County</t>
  </si>
  <si>
    <t>Burnet County</t>
  </si>
  <si>
    <t>Itasca County</t>
  </si>
  <si>
    <t>Clare County</t>
  </si>
  <si>
    <t>Barrow County</t>
  </si>
  <si>
    <t>Burnett County</t>
  </si>
  <si>
    <t>Tuscaloosa County</t>
  </si>
  <si>
    <t>Iowa County</t>
  </si>
  <si>
    <t>Bibb County</t>
  </si>
  <si>
    <t>Oliver County</t>
  </si>
  <si>
    <t>Val Verde County</t>
  </si>
  <si>
    <t>Forsyth County</t>
  </si>
  <si>
    <t>Rolette County</t>
  </si>
  <si>
    <t>Jones County</t>
  </si>
  <si>
    <t>Grimes County</t>
  </si>
  <si>
    <t>Wright County</t>
  </si>
  <si>
    <t>Stonewall County</t>
  </si>
  <si>
    <t>Kansas</t>
  </si>
  <si>
    <t>Nemaha County</t>
  </si>
  <si>
    <t>Walton County</t>
  </si>
  <si>
    <t>Leelanau County</t>
  </si>
  <si>
    <t>Surry County</t>
  </si>
  <si>
    <t>Marinette County</t>
  </si>
  <si>
    <t>Ward County</t>
  </si>
  <si>
    <t>Mecosta County</t>
  </si>
  <si>
    <t>Poweshiek County</t>
  </si>
  <si>
    <t>Washburn County</t>
  </si>
  <si>
    <t>Buena Vista County</t>
  </si>
  <si>
    <t>Hamlin County</t>
  </si>
  <si>
    <t>Sawyer County</t>
  </si>
  <si>
    <t>Mahnomen County</t>
  </si>
  <si>
    <t>Isle of Wight County</t>
  </si>
  <si>
    <t>Perquimans County</t>
  </si>
  <si>
    <t>Pottawatomie County</t>
  </si>
  <si>
    <t>Sanilac County</t>
  </si>
  <si>
    <t>Meagher County</t>
  </si>
  <si>
    <t>Lander County</t>
  </si>
  <si>
    <t>Fort Bend County</t>
  </si>
  <si>
    <t>Story County</t>
  </si>
  <si>
    <t>Shawnee County</t>
  </si>
  <si>
    <t>Ransom County</t>
  </si>
  <si>
    <t>Audubon County</t>
  </si>
  <si>
    <t>Washtenaw County</t>
  </si>
  <si>
    <t>Chesapeake City</t>
  </si>
  <si>
    <t>Bottineau County</t>
  </si>
  <si>
    <t>Brookings County</t>
  </si>
  <si>
    <t>Allegan County</t>
  </si>
  <si>
    <t>Missaukee County</t>
  </si>
  <si>
    <t>Chattahoochee County</t>
  </si>
  <si>
    <t>Menominee County</t>
  </si>
  <si>
    <t>Foard County</t>
  </si>
  <si>
    <t>Buncombe County</t>
  </si>
  <si>
    <t>Schleicher County</t>
  </si>
  <si>
    <t>Upson County</t>
  </si>
  <si>
    <t>Newaygo County</t>
  </si>
  <si>
    <t>Umatilla County</t>
  </si>
  <si>
    <t>Price County</t>
  </si>
  <si>
    <t>Wabaunsee County</t>
  </si>
  <si>
    <t>James City County</t>
  </si>
  <si>
    <t>Hidalgo County</t>
  </si>
  <si>
    <t>Colorado County</t>
  </si>
  <si>
    <t>Lapeer County</t>
  </si>
  <si>
    <t>Matagorda County</t>
  </si>
  <si>
    <t>Cobb County</t>
  </si>
  <si>
    <t>Minnehaha County</t>
  </si>
  <si>
    <t>Crenshaw County</t>
  </si>
  <si>
    <t>Deuel County</t>
  </si>
  <si>
    <t>Midland County</t>
  </si>
  <si>
    <t>Clayton County</t>
  </si>
  <si>
    <t>Benzie County</t>
  </si>
  <si>
    <t>Guthrie County</t>
  </si>
  <si>
    <t>Aransas County</t>
  </si>
  <si>
    <t>Oakland County</t>
  </si>
  <si>
    <t>Live Oak County</t>
  </si>
  <si>
    <t>Carver County</t>
  </si>
  <si>
    <t>Rockdale County</t>
  </si>
  <si>
    <t>Muscogee County</t>
  </si>
  <si>
    <t>Shiawassee County</t>
  </si>
  <si>
    <t>Bee County</t>
  </si>
  <si>
    <t>Becker County</t>
  </si>
  <si>
    <t>Ingham County</t>
  </si>
  <si>
    <t>Sweet Grass County</t>
  </si>
  <si>
    <t>Danville City</t>
  </si>
  <si>
    <t>Runnels County</t>
  </si>
  <si>
    <t>Wexford County</t>
  </si>
  <si>
    <t>Effingham County</t>
  </si>
  <si>
    <t>Aitkin County</t>
  </si>
  <si>
    <t>Nebraska</t>
  </si>
  <si>
    <t>Dakota County</t>
  </si>
  <si>
    <t>Monona County</t>
  </si>
  <si>
    <t>Anoka County</t>
  </si>
  <si>
    <t>Baldwin County</t>
  </si>
  <si>
    <t>Bay County</t>
  </si>
  <si>
    <t>Hertford County</t>
  </si>
  <si>
    <t>Gates County</t>
  </si>
  <si>
    <t>Waller County</t>
  </si>
  <si>
    <t>Nicollet County</t>
  </si>
  <si>
    <t>Carlton County</t>
  </si>
  <si>
    <t>Butts County</t>
  </si>
  <si>
    <t>Hand County</t>
  </si>
  <si>
    <t>Emmons County</t>
  </si>
  <si>
    <t>Traverse County</t>
  </si>
  <si>
    <t>Sargent County</t>
  </si>
  <si>
    <t>McDuffie County</t>
  </si>
  <si>
    <t>Ida County</t>
  </si>
  <si>
    <t>Montcalm County</t>
  </si>
  <si>
    <t>Chowan County</t>
  </si>
  <si>
    <t>Barry County</t>
  </si>
  <si>
    <t>Spink County</t>
  </si>
  <si>
    <t>Golden Valley County</t>
  </si>
  <si>
    <t>Goodhue County</t>
  </si>
  <si>
    <t>Gratiot County</t>
  </si>
  <si>
    <t>Brantley County</t>
  </si>
  <si>
    <t>Concho County</t>
  </si>
  <si>
    <t>Kanabec County</t>
  </si>
  <si>
    <t>Coke County</t>
  </si>
  <si>
    <t>Brazoria County</t>
  </si>
  <si>
    <t>Saginaw County</t>
  </si>
  <si>
    <t>Ware County</t>
  </si>
  <si>
    <t>Cottle County</t>
  </si>
  <si>
    <t>Galveston County</t>
  </si>
  <si>
    <t>Ozaukee County</t>
  </si>
  <si>
    <t>Meriwether County</t>
  </si>
  <si>
    <t>Interstate Power &amp; Light (Alliant Energy)</t>
  </si>
  <si>
    <t>Real-time MISO LMP or negotiated rates.</t>
  </si>
  <si>
    <t>Cogeneration &amp; Small Power Production</t>
  </si>
  <si>
    <t>Over 100 kW</t>
  </si>
  <si>
    <t>Dare County</t>
  </si>
  <si>
    <t>Austin County</t>
  </si>
  <si>
    <t>Haskell County</t>
  </si>
  <si>
    <t>Hyde County</t>
  </si>
  <si>
    <t>Pershing County</t>
  </si>
  <si>
    <t>Ionia County</t>
  </si>
  <si>
    <t>Bullock County</t>
  </si>
  <si>
    <t>Charlton County</t>
  </si>
  <si>
    <t>Rusk County</t>
  </si>
  <si>
    <t>Refugio County</t>
  </si>
  <si>
    <t>St. Croix County</t>
  </si>
  <si>
    <t>Dunn County</t>
  </si>
  <si>
    <t>Elmore County</t>
  </si>
  <si>
    <t>San Patricio County</t>
  </si>
  <si>
    <t>Ringgold County</t>
  </si>
  <si>
    <t>Mathews County</t>
  </si>
  <si>
    <t>Bryan County</t>
  </si>
  <si>
    <t>Gonzales County</t>
  </si>
  <si>
    <t>McIntosh County</t>
  </si>
  <si>
    <t>Nobles County</t>
  </si>
  <si>
    <t>Miner County</t>
  </si>
  <si>
    <t>Branch County</t>
  </si>
  <si>
    <t>Dearborn County</t>
  </si>
  <si>
    <t>Barron County</t>
  </si>
  <si>
    <t>Morrison County</t>
  </si>
  <si>
    <t>Saunders County</t>
  </si>
  <si>
    <t>Chatham County</t>
  </si>
  <si>
    <t>Wilkin County</t>
  </si>
  <si>
    <t>Kalamazoo County</t>
  </si>
  <si>
    <t>Tom Green County</t>
  </si>
  <si>
    <t>Alachua County</t>
  </si>
  <si>
    <t>Langlade County</t>
  </si>
  <si>
    <t>Quitman County</t>
  </si>
  <si>
    <t>Pine County</t>
  </si>
  <si>
    <t>Chisago County</t>
  </si>
  <si>
    <t>Kosciusko County</t>
  </si>
  <si>
    <t>Spalding County</t>
  </si>
  <si>
    <t>Colfax County</t>
  </si>
  <si>
    <t>Crow Wing County</t>
  </si>
  <si>
    <t>Currituck County</t>
  </si>
  <si>
    <t>Southampton County</t>
  </si>
  <si>
    <t>Pope County</t>
  </si>
  <si>
    <t>Milam County</t>
  </si>
  <si>
    <t>Wharton County</t>
  </si>
  <si>
    <t>Wabash County</t>
  </si>
  <si>
    <t>Porter County</t>
  </si>
  <si>
    <t>Suffolk City</t>
  </si>
  <si>
    <t>Ashe County</t>
  </si>
  <si>
    <t>Muskegon County</t>
  </si>
  <si>
    <t>Mahaska County</t>
  </si>
  <si>
    <t>Guadalupe County</t>
  </si>
  <si>
    <t>Woodbury County</t>
  </si>
  <si>
    <t>Fisher County</t>
  </si>
  <si>
    <t>Sherburne County</t>
  </si>
  <si>
    <t>Norfolk City</t>
  </si>
  <si>
    <t>Winona County</t>
  </si>
  <si>
    <t>Sanborn County</t>
  </si>
  <si>
    <t>Ripley County</t>
  </si>
  <si>
    <t>Greenwood County</t>
  </si>
  <si>
    <t>Meeker County</t>
  </si>
  <si>
    <t>Tyrrell County</t>
  </si>
  <si>
    <t>Olmsted County</t>
  </si>
  <si>
    <t>Le Sueur County</t>
  </si>
  <si>
    <t>Dickey County</t>
  </si>
  <si>
    <t>Wabasha County</t>
  </si>
  <si>
    <t>Mille Lacs County</t>
  </si>
  <si>
    <t>Isanti County</t>
  </si>
  <si>
    <t>Dickens County</t>
  </si>
  <si>
    <t>Autauga County</t>
  </si>
  <si>
    <t>Motley County</t>
  </si>
  <si>
    <t>Portsmouth City</t>
  </si>
  <si>
    <t>Geary County</t>
  </si>
  <si>
    <t>Wilkinson County</t>
  </si>
  <si>
    <t>Scurry County</t>
  </si>
  <si>
    <t>Bexar County</t>
  </si>
  <si>
    <t>Atascosa County</t>
  </si>
  <si>
    <t>Vernon County</t>
  </si>
  <si>
    <t>Macomb County</t>
  </si>
  <si>
    <t>Burleigh County</t>
  </si>
  <si>
    <t>Beadle County</t>
  </si>
  <si>
    <t>Sibley County</t>
  </si>
  <si>
    <t>Hampton City</t>
  </si>
  <si>
    <t>Davison County</t>
  </si>
  <si>
    <t>Doniphan County</t>
  </si>
  <si>
    <t>Manitowoc County</t>
  </si>
  <si>
    <t>Caldwell County</t>
  </si>
  <si>
    <t>Wheatland County</t>
  </si>
  <si>
    <t>Dale County</t>
  </si>
  <si>
    <t>Dodge County</t>
  </si>
  <si>
    <t>Covington County</t>
  </si>
  <si>
    <t>Pasquotank County</t>
  </si>
  <si>
    <t>Hutchinson County</t>
  </si>
  <si>
    <t>Twiggs County</t>
  </si>
  <si>
    <t>Virginia Beach City</t>
  </si>
  <si>
    <t>Sarpy County</t>
  </si>
  <si>
    <t>Nueces County</t>
  </si>
  <si>
    <t>Outagamie County</t>
  </si>
  <si>
    <t>Fremont County</t>
  </si>
  <si>
    <t>Switzerland County</t>
  </si>
  <si>
    <t>Dixon County</t>
  </si>
  <si>
    <t>Nolan County</t>
  </si>
  <si>
    <t>Riley County</t>
  </si>
  <si>
    <t>Cedar County</t>
  </si>
  <si>
    <t>Pitt County</t>
  </si>
  <si>
    <t>Fond du Lac County</t>
  </si>
  <si>
    <t>Bon Homme County</t>
  </si>
  <si>
    <t>Escambia County</t>
  </si>
  <si>
    <t>Bertie County</t>
  </si>
  <si>
    <t>Hennepin County</t>
  </si>
  <si>
    <t>Burt County</t>
  </si>
  <si>
    <t>Newport News City</t>
  </si>
  <si>
    <t>Lenawee County</t>
  </si>
  <si>
    <t>Lagrange County</t>
  </si>
  <si>
    <t>Poquoson City</t>
  </si>
  <si>
    <t>Starke County</t>
  </si>
  <si>
    <t>Stearns County</t>
  </si>
  <si>
    <t>Washoe County</t>
  </si>
  <si>
    <t>Sheboygan County</t>
  </si>
  <si>
    <t>Big Stone County</t>
  </si>
  <si>
    <t>Comal County</t>
  </si>
  <si>
    <t>Turner County</t>
  </si>
  <si>
    <t>Josephine County</t>
  </si>
  <si>
    <t>Charles Mix County</t>
  </si>
  <si>
    <t>Pottawattamie County</t>
  </si>
  <si>
    <t>Kandiyohi County</t>
  </si>
  <si>
    <t>Rice County</t>
  </si>
  <si>
    <t>Door County</t>
  </si>
  <si>
    <t>Lemhi County</t>
  </si>
  <si>
    <t>Hubbard County</t>
  </si>
  <si>
    <t>Pacific Power</t>
  </si>
  <si>
    <t>2023 Rates:
Tracking Solar Weighted Average (Energy and Capacity Combined): 81.79</t>
  </si>
  <si>
    <t>Incorporated into the total avoided cost rate.</t>
  </si>
  <si>
    <t>5 MW size limit</t>
  </si>
  <si>
    <t>15 - years</t>
  </si>
  <si>
    <t>La Crosse County</t>
  </si>
  <si>
    <t>Edgecombe County</t>
  </si>
  <si>
    <t>Yankton County</t>
  </si>
  <si>
    <t>Wadena County</t>
  </si>
  <si>
    <t>McCook County</t>
  </si>
  <si>
    <t>Mountrail County</t>
  </si>
  <si>
    <t>Schley County</t>
  </si>
  <si>
    <t>Hanson County</t>
  </si>
  <si>
    <t>Echols County</t>
  </si>
  <si>
    <t>Glascock County</t>
  </si>
  <si>
    <t>Irion County</t>
  </si>
  <si>
    <t>Aurora County</t>
  </si>
  <si>
    <t>Richardson County</t>
  </si>
  <si>
    <t>Carson City</t>
  </si>
  <si>
    <t>Churchill County</t>
  </si>
  <si>
    <t>Sterling County</t>
  </si>
  <si>
    <t>Custer County</t>
  </si>
  <si>
    <t>Breckinridge County</t>
  </si>
  <si>
    <t>Eau Claire County</t>
  </si>
  <si>
    <t>Liberty County</t>
  </si>
  <si>
    <t>Otoe County</t>
  </si>
  <si>
    <t>Santa Rosa County</t>
  </si>
  <si>
    <t>Jerauld County</t>
  </si>
  <si>
    <t>Lac qui Parle County</t>
  </si>
  <si>
    <t>Karnes County</t>
  </si>
  <si>
    <t>Laurens County</t>
  </si>
  <si>
    <t>Pawnee County</t>
  </si>
  <si>
    <t>Sauk County</t>
  </si>
  <si>
    <t>Sully County</t>
  </si>
  <si>
    <t>AES Indiana</t>
  </si>
  <si>
    <t>2.52 (on-peak), 2.26 (off-peak)</t>
  </si>
  <si>
    <t>$5.66/kW per month. The capacity payment is adjusted by a factor based on the energy delivered during the peak period and the amount of capacity the QF contracts to provide.</t>
  </si>
  <si>
    <t>Rate CGS</t>
  </si>
  <si>
    <t>Walworth County</t>
  </si>
  <si>
    <t>Gage County</t>
  </si>
  <si>
    <t>Nance County</t>
  </si>
  <si>
    <t>Holt County</t>
  </si>
  <si>
    <t>Storey County</t>
  </si>
  <si>
    <t>Long County</t>
  </si>
  <si>
    <t>Antelope County</t>
  </si>
  <si>
    <t>Cloud County</t>
  </si>
  <si>
    <t>Dewey County</t>
  </si>
  <si>
    <t>LaPorte County</t>
  </si>
  <si>
    <t>Deer Lodge County</t>
  </si>
  <si>
    <t>Cuming County</t>
  </si>
  <si>
    <t>Oconto County</t>
  </si>
  <si>
    <t>Green Lake County</t>
  </si>
  <si>
    <t>Kewaunee County</t>
  </si>
  <si>
    <t>Stanton County</t>
  </si>
  <si>
    <t>McLeod County</t>
  </si>
  <si>
    <t>Appling County</t>
  </si>
  <si>
    <t>Pepin County</t>
  </si>
  <si>
    <t>Waukesha County</t>
  </si>
  <si>
    <t>Waushara County</t>
  </si>
  <si>
    <t>Hillsdale County</t>
  </si>
  <si>
    <t>Racine County</t>
  </si>
  <si>
    <t>Meade County</t>
  </si>
  <si>
    <t>Louisville Gas &amp; Electric</t>
  </si>
  <si>
    <t>Single-Axis Tracking, 2-Year PPA: Distribution - 2.357, Transmission - 2.294; Single-Axis Tracking, 7-Year PPA: Distribution - 2.455, Transmission - 2.411; Fixed Tilt, 2-Year PPA: Distribution - 2.383, Transmission - 2.319; Fixed Tilt, 7-Year PPA: Distribution - 2.478, Transmission - 2.412</t>
  </si>
  <si>
    <t>Single-Axis Tracking, 2-Year PPA: Distribution - 0, Transmission - 0; Single-Axis Tracking, 7-Year PPA: Distribution - $17.13 per MWh, Transmission - $16.45 per MWh; Fixed Tilt, 2-Year PPA: Distribution - 0, Transmission - 0; Fixed Tilt, 7-Year PPA: Distribution - $20.60 per MWh, Transmission - $19.78 per MWh</t>
  </si>
  <si>
    <t>Redwood County</t>
  </si>
  <si>
    <t>Shawano County</t>
  </si>
  <si>
    <t>Bulloch County</t>
  </si>
  <si>
    <t>Lyman County</t>
  </si>
  <si>
    <t>Buffalo County</t>
  </si>
  <si>
    <t>Jennings County</t>
  </si>
  <si>
    <t>Corson County</t>
  </si>
  <si>
    <t>Saline County</t>
  </si>
  <si>
    <t>Trempealeau County</t>
  </si>
  <si>
    <t>Valley County</t>
  </si>
  <si>
    <t>Milwaukee County</t>
  </si>
  <si>
    <t>Oklahoma</t>
  </si>
  <si>
    <t>Seward County</t>
  </si>
  <si>
    <t>Gulf County</t>
  </si>
  <si>
    <t>Clinch County</t>
  </si>
  <si>
    <t>Dane County</t>
  </si>
  <si>
    <t>Slope County</t>
  </si>
  <si>
    <t>Hughes County</t>
  </si>
  <si>
    <t>Bleckley County</t>
  </si>
  <si>
    <t>Reagan County</t>
  </si>
  <si>
    <t>Jo Daviess County</t>
  </si>
  <si>
    <t>Screven County</t>
  </si>
  <si>
    <t>Waupaca County</t>
  </si>
  <si>
    <t>Wallowa County</t>
  </si>
  <si>
    <t>Allamakee County</t>
  </si>
  <si>
    <t>Briscoe County</t>
  </si>
  <si>
    <t>Terrell County</t>
  </si>
  <si>
    <t>Brule County</t>
  </si>
  <si>
    <t>Merrick County</t>
  </si>
  <si>
    <t>Highlands County</t>
  </si>
  <si>
    <t>Edmunds County</t>
  </si>
  <si>
    <t>Beaverhead County</t>
  </si>
  <si>
    <t>Kay County</t>
  </si>
  <si>
    <t>Borden County</t>
  </si>
  <si>
    <t>Alpine County</t>
  </si>
  <si>
    <t>Vigo County</t>
  </si>
  <si>
    <t>McPherson County</t>
  </si>
  <si>
    <t>Missouri</t>
  </si>
  <si>
    <t>Ameren Missouri</t>
  </si>
  <si>
    <t>Negotiated (Not specifically indentified in tariff provision)</t>
  </si>
  <si>
    <t>Electric Power Purchases from Qualifying Facilities</t>
  </si>
  <si>
    <t>500 kW - 20 MW size limit</t>
  </si>
  <si>
    <t>Tripp County</t>
  </si>
  <si>
    <t>Kenosha County</t>
  </si>
  <si>
    <t>Evans County</t>
  </si>
  <si>
    <t>Faulk County</t>
  </si>
  <si>
    <t>Yellow Medicine County</t>
  </si>
  <si>
    <t>Stanley County</t>
  </si>
  <si>
    <t>Gregory County</t>
  </si>
  <si>
    <t>Swift County</t>
  </si>
  <si>
    <t>Okaloosa County</t>
  </si>
  <si>
    <t>Calumet County</t>
  </si>
  <si>
    <t>Billings County</t>
  </si>
  <si>
    <t>Chase County</t>
  </si>
  <si>
    <t>Tattnall County</t>
  </si>
  <si>
    <t>Greeley County</t>
  </si>
  <si>
    <t>Wibaux County</t>
  </si>
  <si>
    <t>Montana-Dakota Utilities</t>
  </si>
  <si>
    <t>2022 Rates: 2.075 (on-peak), 2.139 (off-peak)</t>
  </si>
  <si>
    <t>For non-MISO QFs: Based on amount of qualifying capacity assigned to an eligible resource under BPM-011-Resource Adequacy of the MISO tariff
For MISO-registered QFs: Based on capacity credits assigned by MISO. Effective in 2031, the payment will be $10.004per kW.</t>
  </si>
  <si>
    <t>Power Purchase Time Differentiated</t>
  </si>
  <si>
    <t xml:space="preserve">15-year maximum contract length. </t>
  </si>
  <si>
    <t>Grady County</t>
  </si>
  <si>
    <t>Platte County</t>
  </si>
  <si>
    <t>Ziebach County</t>
  </si>
  <si>
    <t>Frio County</t>
  </si>
  <si>
    <t>Mellette County</t>
  </si>
  <si>
    <t>Marathon County</t>
  </si>
  <si>
    <t>Hettinger County</t>
  </si>
  <si>
    <t>Glynn County</t>
  </si>
  <si>
    <t>McKenzie County</t>
  </si>
  <si>
    <t>Watauga County</t>
  </si>
  <si>
    <t>Daviess County</t>
  </si>
  <si>
    <t>Peoria County</t>
  </si>
  <si>
    <t>Haakon County</t>
  </si>
  <si>
    <t>Blaine County</t>
  </si>
  <si>
    <t>Jenkins County</t>
  </si>
  <si>
    <t>Thomas County</t>
  </si>
  <si>
    <t>Fountain County</t>
  </si>
  <si>
    <t>Emanuel County</t>
  </si>
  <si>
    <t>Negotiated (Not specifically Negotiated (Not spefically identified in tariff provision)in tariff provision)</t>
  </si>
  <si>
    <t>Osborne County</t>
  </si>
  <si>
    <t>Toombs County</t>
  </si>
  <si>
    <t>Candler County</t>
  </si>
  <si>
    <t>Thayer County</t>
  </si>
  <si>
    <t>Muscatine County</t>
  </si>
  <si>
    <t>Dubois County</t>
  </si>
  <si>
    <t>Vermilion County</t>
  </si>
  <si>
    <t>Mid American</t>
  </si>
  <si>
    <t>TOU Rates: 2.93 (summer on-peak), 1.75 (summer off-peak), 1.94 (winter on-peak), 1.09 (winter off-peak) 
Non-TOU Rates: 2.30 (summer), 1.49 (winter)</t>
  </si>
  <si>
    <t>Based on $8.75/kW-year avoided capacity cost. The utility may require the facility to meet the same resource adequacy accreditation requirements applicable to the utility's generating facilities.</t>
  </si>
  <si>
    <t>Rate QF (Sheet No. 417)</t>
  </si>
  <si>
    <t>Ameren Illinois</t>
  </si>
  <si>
    <t xml:space="preserve">Rates vary based on: Secondary, Primary, High Voltage for summer &amp; winter on-peak, off-peak
</t>
  </si>
  <si>
    <t>Rider QF - Qualifying Facilities</t>
  </si>
  <si>
    <t>Phillips County</t>
  </si>
  <si>
    <t>Lanier County</t>
  </si>
  <si>
    <t>Maries County</t>
  </si>
  <si>
    <t>Osage County</t>
  </si>
  <si>
    <t>Tippecanoe County</t>
  </si>
  <si>
    <t>LaSalle County</t>
  </si>
  <si>
    <t>Telfair County</t>
  </si>
  <si>
    <t>Cowley County</t>
  </si>
  <si>
    <t>Peach County</t>
  </si>
  <si>
    <t>Bartholomew County</t>
  </si>
  <si>
    <t>Harvey County</t>
  </si>
  <si>
    <t>Juneau County</t>
  </si>
  <si>
    <t>Ben Hill County</t>
  </si>
  <si>
    <t>Des Moines County</t>
  </si>
  <si>
    <t>Rock Island County</t>
  </si>
  <si>
    <t>Bacon County</t>
  </si>
  <si>
    <t>Wapello County</t>
  </si>
  <si>
    <t>Bureau County</t>
  </si>
  <si>
    <t>Ford County</t>
  </si>
  <si>
    <t>Colquitt County</t>
  </si>
  <si>
    <t>Sedgwick County</t>
  </si>
  <si>
    <t>Treutlen County</t>
  </si>
  <si>
    <t>Payne County</t>
  </si>
  <si>
    <t>Arkansas</t>
  </si>
  <si>
    <t>Entergy Arkansas</t>
  </si>
  <si>
    <t xml:space="preserve">Max dependable output receives a $/kW payment based on the capacity addition avoided </t>
  </si>
  <si>
    <t>Large Cogeneration Rider</t>
  </si>
  <si>
    <t>5 year minimum contract length</t>
  </si>
  <si>
    <t>Zavala County</t>
  </si>
  <si>
    <t>Iroquois County</t>
  </si>
  <si>
    <t>Commonwealth Edison</t>
  </si>
  <si>
    <t>June 2021 to May 2022 Rates (Non-PJM): 3.013 (summer on-peak), 2.184 (summer off-peak), 2.968 (winter on-peak), 2.280 (winter off-peak) 
June 2021 to May 2022 Rates (PJM): 2.956 (summer on-peak), 2.127 (summer off-peak), 2.942 (winter on-peak), 2.254 (winter off-peak)
June 2021 to May 2022 Rates (Non-PJM 10 kW or less): 2.501 (summer), 2.542 (winter) 
QFs can also elect to be compensated according to PJM nodal or zonal LMPs.</t>
  </si>
  <si>
    <t>Rider POG (Sheet No. 288)</t>
  </si>
  <si>
    <t>Glasscock County</t>
  </si>
  <si>
    <t>Woodford County</t>
  </si>
  <si>
    <t>Fallon County</t>
  </si>
  <si>
    <t>Dubuque County</t>
  </si>
  <si>
    <t>Early County</t>
  </si>
  <si>
    <t>Bowman County</t>
  </si>
  <si>
    <t>Miller County</t>
  </si>
  <si>
    <t>Irwin County</t>
  </si>
  <si>
    <t>Jeff Davis County</t>
  </si>
  <si>
    <t>Loup County</t>
  </si>
  <si>
    <t>Crisp County</t>
  </si>
  <si>
    <t>St. Francois County</t>
  </si>
  <si>
    <t>Keya Paha County</t>
  </si>
  <si>
    <t>Fergus County</t>
  </si>
  <si>
    <t>Nuckolls County</t>
  </si>
  <si>
    <t>Republic County</t>
  </si>
  <si>
    <t>Rowan County</t>
  </si>
  <si>
    <t>Atkinson County</t>
  </si>
  <si>
    <t>Hendricks County</t>
  </si>
  <si>
    <t>Pettis County</t>
  </si>
  <si>
    <t>Rush County</t>
  </si>
  <si>
    <t>Morton County</t>
  </si>
  <si>
    <t>Scotland County</t>
  </si>
  <si>
    <t>Northern Indiana Public Service (NIPSCO)</t>
  </si>
  <si>
    <t>Non-TOU: 4.123 (summer), 4.676 (winter)
TOU: 3.549 (summer on-peak), 2.536 (summer off-peak), 3.251 (winter on-peak), 2.725 (winter off-peak)</t>
  </si>
  <si>
    <t>$5.74/kW per month, adjusted by a factor based on the energy delivered during peak hours and the amount of capacity the QF contracts to provide.</t>
  </si>
  <si>
    <t>Rider 878</t>
  </si>
  <si>
    <t>Geneva County</t>
  </si>
  <si>
    <t>Parke County</t>
  </si>
  <si>
    <t>Yakima County</t>
  </si>
  <si>
    <t>Dougherty County</t>
  </si>
  <si>
    <t>Ellsworth County</t>
  </si>
  <si>
    <t>Perkins County</t>
  </si>
  <si>
    <t>Barton County</t>
  </si>
  <si>
    <t>Hot Spring County</t>
  </si>
  <si>
    <t>Hitchcock County</t>
  </si>
  <si>
    <t>Rooks County</t>
  </si>
  <si>
    <t>Harlan County</t>
  </si>
  <si>
    <t>Reno County</t>
  </si>
  <si>
    <t>Davis County</t>
  </si>
  <si>
    <t>Izard County</t>
  </si>
  <si>
    <t>Macoupin County</t>
  </si>
  <si>
    <t>Edgar County</t>
  </si>
  <si>
    <t>Del Norte County</t>
  </si>
  <si>
    <t>Atchison County</t>
  </si>
  <si>
    <t>Boise County</t>
  </si>
  <si>
    <t>Stokes County</t>
  </si>
  <si>
    <t>Dawes County</t>
  </si>
  <si>
    <t>Crane County</t>
  </si>
  <si>
    <t>Hickory County</t>
  </si>
  <si>
    <t>Garland County</t>
  </si>
  <si>
    <t>Yell County</t>
  </si>
  <si>
    <t>Appanoose County</t>
  </si>
  <si>
    <t>Warrick County</t>
  </si>
  <si>
    <t>Dundy County</t>
  </si>
  <si>
    <t>Ouachita County</t>
  </si>
  <si>
    <t>Tift County</t>
  </si>
  <si>
    <t>Shannon County</t>
  </si>
  <si>
    <t>Gasconade County</t>
  </si>
  <si>
    <t>Moniteau County</t>
  </si>
  <si>
    <t>Vermillion County</t>
  </si>
  <si>
    <t>Reynolds County</t>
  </si>
  <si>
    <t>Moultrie County</t>
  </si>
  <si>
    <t>Nye County</t>
  </si>
  <si>
    <t>De Witt County</t>
  </si>
  <si>
    <t>Piatt County</t>
  </si>
  <si>
    <t>Keokuk County</t>
  </si>
  <si>
    <t>Duke Energy Carolinas</t>
  </si>
  <si>
    <t>Interconnected to Distribution:
10-Year Fixed Rate: 2.76 - 4.72 (on-peak), 2.31 - 3.25 (off-peak)
Interconnected to Transmission:
10-Year Fixed Rate: 2.71 - 4.57 (on-peak), 2.30 - 3.18 (off-peak)</t>
  </si>
  <si>
    <t>Capacity credits are available for on-peak energy production only (rates are in cents/kWh).
Interconnected to Distribution: 
10-Year Fixed: 2.04 (summer), 6.76 (winter)
Interconnected to Transmission:
10-Year Fixed: 1.98 (summer), 6.58 (winter)</t>
  </si>
  <si>
    <t>Purchased Power for Large Qualifying Facilities (PP-LQF)</t>
  </si>
  <si>
    <t>Alexander County</t>
  </si>
  <si>
    <t>Posey County</t>
  </si>
  <si>
    <t>Ector County</t>
  </si>
  <si>
    <t>McDonough County</t>
  </si>
  <si>
    <t>Leake County</t>
  </si>
  <si>
    <t>Louisiana</t>
  </si>
  <si>
    <t>Union Parish</t>
  </si>
  <si>
    <t>Entergy Louisiana</t>
  </si>
  <si>
    <t>Large Qualifying Facilities (LQF-PO-G)</t>
  </si>
  <si>
    <t>Sangamon County</t>
  </si>
  <si>
    <t>Rosebud County</t>
  </si>
  <si>
    <t>Harding County</t>
  </si>
  <si>
    <t>Jewell County</t>
  </si>
  <si>
    <t>St. Louis City</t>
  </si>
  <si>
    <t>Taney County</t>
  </si>
  <si>
    <t>Bennett County</t>
  </si>
  <si>
    <t>Stone County</t>
  </si>
  <si>
    <t>Dooly County</t>
  </si>
  <si>
    <t>Cole County</t>
  </si>
  <si>
    <t>Bond County</t>
  </si>
  <si>
    <t>Payette County</t>
  </si>
  <si>
    <t>Petroleum County</t>
  </si>
  <si>
    <t>Coles County</t>
  </si>
  <si>
    <t>Kearney County</t>
  </si>
  <si>
    <t>Oregon County</t>
  </si>
  <si>
    <t>Texas County</t>
  </si>
  <si>
    <t>Vernon Parish</t>
  </si>
  <si>
    <t>Cleco Power</t>
  </si>
  <si>
    <t>Hourly avoided energy cost or negotiated rate</t>
  </si>
  <si>
    <t>Qualifying Facility Energy Purchases for Facilities Greater Than 100 kW</t>
  </si>
  <si>
    <t>Callaway County</t>
  </si>
  <si>
    <t>San Jacinto County</t>
  </si>
  <si>
    <t>Phelps County</t>
  </si>
  <si>
    <t>Canadian County</t>
  </si>
  <si>
    <t>Jackson Parish</t>
  </si>
  <si>
    <t>Newberry County</t>
  </si>
  <si>
    <t>Ste. Genevieve County</t>
  </si>
  <si>
    <t>Cassia County</t>
  </si>
  <si>
    <t>Bates County</t>
  </si>
  <si>
    <t>Pecos County</t>
  </si>
  <si>
    <t>Scotts Bluff County</t>
  </si>
  <si>
    <t>Kingman County</t>
  </si>
  <si>
    <t>Upton County</t>
  </si>
  <si>
    <t>Barber County</t>
  </si>
  <si>
    <t>St. Charles County</t>
  </si>
  <si>
    <t>Trego County</t>
  </si>
  <si>
    <t>Pinellas County</t>
  </si>
  <si>
    <t>Transylvania County</t>
  </si>
  <si>
    <t>Conway County</t>
  </si>
  <si>
    <t>Lincoln Parish</t>
  </si>
  <si>
    <t>Leavenworth County</t>
  </si>
  <si>
    <t>Rawlins County</t>
  </si>
  <si>
    <t>Dent County</t>
  </si>
  <si>
    <t>Winn Parish</t>
  </si>
  <si>
    <t>Brewster County</t>
  </si>
  <si>
    <t>Canyon County</t>
  </si>
  <si>
    <t>Vanderburgh County</t>
  </si>
  <si>
    <t>Bienville Parish</t>
  </si>
  <si>
    <t>Sabine Parish</t>
  </si>
  <si>
    <t>Loving County</t>
  </si>
  <si>
    <t>Gem County</t>
  </si>
  <si>
    <t>Pratt County</t>
  </si>
  <si>
    <t>Banner County</t>
  </si>
  <si>
    <t>Baxter County</t>
  </si>
  <si>
    <t>Harper County</t>
  </si>
  <si>
    <t>Jefferson Davis County</t>
  </si>
  <si>
    <t>Keith County</t>
  </si>
  <si>
    <t>Claiborne Parish</t>
  </si>
  <si>
    <t>Ray County</t>
  </si>
  <si>
    <t>Cheyenne County</t>
  </si>
  <si>
    <t>Ness County</t>
  </si>
  <si>
    <t>Abbeville County</t>
  </si>
  <si>
    <t>Major County</t>
  </si>
  <si>
    <t>McCracken County</t>
  </si>
  <si>
    <t>Andrews County</t>
  </si>
  <si>
    <t>Gove County</t>
  </si>
  <si>
    <t>Crittenden County</t>
  </si>
  <si>
    <t>Kingfisher County</t>
  </si>
  <si>
    <t>Malheur County</t>
  </si>
  <si>
    <t>Idaho Power</t>
  </si>
  <si>
    <t>2022 Rates:
Baseload QF: 5.04 (on-peak), 4.09 (off-peak)
Wind QF without Integration Charge: 3.758 (on-peak), 2.529 (off-peak)
Wind QF with Integration Charge: 3.677 (on-peak), 2.448 (off-peak)
Solar QF: 3.758 (on-peak), 2.529 (off-peak)
Solar QF with Integration Charge: 3.452 (on-peak), 2.223 (off-peak)</t>
  </si>
  <si>
    <t>Schedule 85 Cogeneration and Small Power Production</t>
  </si>
  <si>
    <t>Applicable for solar systems up to 3 MW, and other systems up to 10 MW. Solar projects over 3 MW and up to 10 MW may negotiate avoided cost rates.</t>
  </si>
  <si>
    <t xml:space="preserve">1 - 15 Years </t>
  </si>
  <si>
    <t>Audrain County</t>
  </si>
  <si>
    <t>Cooper County</t>
  </si>
  <si>
    <t>Amite County</t>
  </si>
  <si>
    <t>Attala County</t>
  </si>
  <si>
    <t>Pushmataha County</t>
  </si>
  <si>
    <t>Webster Parish</t>
  </si>
  <si>
    <t>Wyandotte County</t>
  </si>
  <si>
    <t>Prairie County</t>
  </si>
  <si>
    <t>Ashley County</t>
  </si>
  <si>
    <t>Kiowa County</t>
  </si>
  <si>
    <t>Alfalfa County</t>
  </si>
  <si>
    <t>Jersey County</t>
  </si>
  <si>
    <t>Ralls County</t>
  </si>
  <si>
    <t>Sabine County</t>
  </si>
  <si>
    <t>Winkler County</t>
  </si>
  <si>
    <t>Hooker County</t>
  </si>
  <si>
    <t>Gosper County</t>
  </si>
  <si>
    <t>Reeves County</t>
  </si>
  <si>
    <t>Cherry County</t>
  </si>
  <si>
    <t>Cabarrus County</t>
  </si>
  <si>
    <t>Mississippi County</t>
  </si>
  <si>
    <t>Angelina County</t>
  </si>
  <si>
    <t>Morrill County</t>
  </si>
  <si>
    <t>Carlisle County</t>
  </si>
  <si>
    <t>Esmeralda County</t>
  </si>
  <si>
    <t>Ballard County</t>
  </si>
  <si>
    <t>McCone County</t>
  </si>
  <si>
    <t>Grant Parish</t>
  </si>
  <si>
    <t>Red River Parish</t>
  </si>
  <si>
    <t>Durham County</t>
  </si>
  <si>
    <t>Frontier County</t>
  </si>
  <si>
    <t>Massac County</t>
  </si>
  <si>
    <t>Red Willow County</t>
  </si>
  <si>
    <t>Cape Girardeau County</t>
  </si>
  <si>
    <t>Yadkin County</t>
  </si>
  <si>
    <t>Searcy County</t>
  </si>
  <si>
    <t>De Soto Parish</t>
  </si>
  <si>
    <t>Atoka County</t>
  </si>
  <si>
    <t>Norton County</t>
  </si>
  <si>
    <t>Hodgeman County</t>
  </si>
  <si>
    <t>Sharp County</t>
  </si>
  <si>
    <t>Ada County</t>
  </si>
  <si>
    <t>Iredell County</t>
  </si>
  <si>
    <t>Oldham County</t>
  </si>
  <si>
    <t>Gentry County</t>
  </si>
  <si>
    <t>Pender County</t>
  </si>
  <si>
    <t>St. Tammany Parish</t>
  </si>
  <si>
    <t>Furnas County</t>
  </si>
  <si>
    <t>Box Butte County</t>
  </si>
  <si>
    <t>Spartanburg County</t>
  </si>
  <si>
    <t>Copiah County</t>
  </si>
  <si>
    <t>Wallace County</t>
  </si>
  <si>
    <t>Woodruff County</t>
  </si>
  <si>
    <t>Rapides Parish</t>
  </si>
  <si>
    <t>St. Helena Parish</t>
  </si>
  <si>
    <t>Sebastian County</t>
  </si>
  <si>
    <t>Beauregard Parish</t>
  </si>
  <si>
    <t>Garden County</t>
  </si>
  <si>
    <t>Laclede County</t>
  </si>
  <si>
    <t>Ozark County</t>
  </si>
  <si>
    <t>Arthur County</t>
  </si>
  <si>
    <t>Davie County</t>
  </si>
  <si>
    <t>Presidio County</t>
  </si>
  <si>
    <t>McDonald County</t>
  </si>
  <si>
    <t xml:space="preserve">11 Years </t>
  </si>
  <si>
    <t>McCurtain County</t>
  </si>
  <si>
    <t>Cleveland County</t>
  </si>
  <si>
    <t>Bollinger County</t>
  </si>
  <si>
    <t>Jessamine County</t>
  </si>
  <si>
    <t>Pearl River County</t>
  </si>
  <si>
    <t>Faulkner County</t>
  </si>
  <si>
    <t>Craighead County</t>
  </si>
  <si>
    <t>Forrest County</t>
  </si>
  <si>
    <t>Drew County</t>
  </si>
  <si>
    <t>Morehouse Parish</t>
  </si>
  <si>
    <t>Catawba County</t>
  </si>
  <si>
    <t>Vance County</t>
  </si>
  <si>
    <t>Lonoke County</t>
  </si>
  <si>
    <t>Woods County</t>
  </si>
  <si>
    <t>Imperial County</t>
  </si>
  <si>
    <t>Culberson County</t>
  </si>
  <si>
    <t>El Paso Electric</t>
  </si>
  <si>
    <t>2022 Rates: 1 MW, 10 MW Level of Purchase - 2.93 (daily on-peak), 2.87 (daily off-peak), 2.05 (summer seasonal on-peak), 3.52 (winter seasonal off-peak); 100 MW Level of Purchase - 2.00 (daily on-peak), 1.79 (daily off-peak), 1.55 (summer seasonal on-peak), 2.17 (winter seasonal off-peak) 
Filing is available in Docket No. 18692</t>
  </si>
  <si>
    <t>Schedule No. 48</t>
  </si>
  <si>
    <t>Wake County</t>
  </si>
  <si>
    <t>Hempstead County</t>
  </si>
  <si>
    <t>Bossier Parish</t>
  </si>
  <si>
    <t>Washington Parish</t>
  </si>
  <si>
    <t>Calcasieu Parish</t>
  </si>
  <si>
    <t>Hayes County</t>
  </si>
  <si>
    <t>Finney County</t>
  </si>
  <si>
    <t>Howell County</t>
  </si>
  <si>
    <t>Allen Parish</t>
  </si>
  <si>
    <t>Panola County</t>
  </si>
  <si>
    <t>Leflore County</t>
  </si>
  <si>
    <t>Chariton County</t>
  </si>
  <si>
    <t>Granville County</t>
  </si>
  <si>
    <t>Natchitoches Parish</t>
  </si>
  <si>
    <t>Latimer County</t>
  </si>
  <si>
    <t>Andrew County</t>
  </si>
  <si>
    <t>Twin Falls County</t>
  </si>
  <si>
    <t>Greenville County</t>
  </si>
  <si>
    <t>Tallahatchie County</t>
  </si>
  <si>
    <t>Independence County</t>
  </si>
  <si>
    <t>Le Flore County</t>
  </si>
  <si>
    <t>Person County</t>
  </si>
  <si>
    <t>St. Francis County</t>
  </si>
  <si>
    <t>Gaston County</t>
  </si>
  <si>
    <t>Cross County</t>
  </si>
  <si>
    <t>Jerome County</t>
  </si>
  <si>
    <t>Woodward County</t>
  </si>
  <si>
    <t>Bourbon County</t>
  </si>
  <si>
    <t>Tangipahoa Parish</t>
  </si>
  <si>
    <t>New Hanover County</t>
  </si>
  <si>
    <t>West Feliciana Parish</t>
  </si>
  <si>
    <t>Powder River County</t>
  </si>
  <si>
    <t>Johnston County</t>
  </si>
  <si>
    <t>Kearny County</t>
  </si>
  <si>
    <t>Coffey County</t>
  </si>
  <si>
    <t>Stoddard County</t>
  </si>
  <si>
    <t>Nodaway County</t>
  </si>
  <si>
    <t>East Feliciana Parish</t>
  </si>
  <si>
    <t>Walthall County</t>
  </si>
  <si>
    <t>Livingston Parish</t>
  </si>
  <si>
    <t>LaSalle Parish</t>
  </si>
  <si>
    <t>Brazos County</t>
  </si>
  <si>
    <t>Avoyelles Parish</t>
  </si>
  <si>
    <t>Hudspeth County</t>
  </si>
  <si>
    <t>Caldwell Parish</t>
  </si>
  <si>
    <t>Coal County</t>
  </si>
  <si>
    <t>Gray County</t>
  </si>
  <si>
    <t>Gooding County</t>
  </si>
  <si>
    <t>Caddo Parish</t>
  </si>
  <si>
    <t>Anson County</t>
  </si>
  <si>
    <t>Desha County</t>
  </si>
  <si>
    <t>Rankin County</t>
  </si>
  <si>
    <t>Camas County</t>
  </si>
  <si>
    <t>Onslow County</t>
  </si>
  <si>
    <t>Owyhee County</t>
  </si>
  <si>
    <t>Alamance County</t>
  </si>
  <si>
    <t>Pemiscot County</t>
  </si>
  <si>
    <t>Tunica County</t>
  </si>
  <si>
    <t>Ouachita Parish</t>
  </si>
  <si>
    <t>Minidoka County</t>
  </si>
  <si>
    <t>Little River County</t>
  </si>
  <si>
    <t>Craven County</t>
  </si>
  <si>
    <t>George County</t>
  </si>
  <si>
    <t>Poinsett County</t>
  </si>
  <si>
    <t>Tate County</t>
  </si>
  <si>
    <t>Lipscomb County</t>
  </si>
  <si>
    <t>Columbus County</t>
  </si>
  <si>
    <t>Gregg County</t>
  </si>
  <si>
    <t>Guilford County</t>
  </si>
  <si>
    <t>Caswell County</t>
  </si>
  <si>
    <t>Mayes County</t>
  </si>
  <si>
    <t>Muhlenberg County</t>
  </si>
  <si>
    <t>Bladen County</t>
  </si>
  <si>
    <t>Pamlico County</t>
  </si>
  <si>
    <t>East Baton Rouge Parish</t>
  </si>
  <si>
    <t>Coahoma County</t>
  </si>
  <si>
    <t>Klamath County</t>
  </si>
  <si>
    <t>Grenada County</t>
  </si>
  <si>
    <t>Jefferson Davis Parish</t>
  </si>
  <si>
    <t>Okmulgee County</t>
  </si>
  <si>
    <t>Hinds County</t>
  </si>
  <si>
    <t>Evangeline Parish</t>
  </si>
  <si>
    <t>Chicot County</t>
  </si>
  <si>
    <t>New Madrid County</t>
  </si>
  <si>
    <t>Dunklin County</t>
  </si>
  <si>
    <t>Hoke County</t>
  </si>
  <si>
    <t>Tensas Parish</t>
  </si>
  <si>
    <t>Oklahoma County</t>
  </si>
  <si>
    <t>Arkansas County</t>
  </si>
  <si>
    <t>Nash County</t>
  </si>
  <si>
    <t>Lenoir County</t>
  </si>
  <si>
    <t>Ochiltree County</t>
  </si>
  <si>
    <t>Kershaw County</t>
  </si>
  <si>
    <t>Love County</t>
  </si>
  <si>
    <t>Bowie County</t>
  </si>
  <si>
    <t>Acadia Parish</t>
  </si>
  <si>
    <t>Concordia Parish</t>
  </si>
  <si>
    <t>Sharkey County</t>
  </si>
  <si>
    <t>Labette County</t>
  </si>
  <si>
    <t>Sequoyah County</t>
  </si>
  <si>
    <t>St. James Parish</t>
  </si>
  <si>
    <t>Catahoula Parish</t>
  </si>
  <si>
    <t>Stanly County</t>
  </si>
  <si>
    <t>Wagoner County</t>
  </si>
  <si>
    <t>Camp County</t>
  </si>
  <si>
    <t>Yazoo County</t>
  </si>
  <si>
    <t>Muskogee County</t>
  </si>
  <si>
    <t>Richland Parish</t>
  </si>
  <si>
    <t>Pointe Coupee Parish</t>
  </si>
  <si>
    <t>St. Charles Parish</t>
  </si>
  <si>
    <t>Bolivar County</t>
  </si>
  <si>
    <t>Rogers County</t>
  </si>
  <si>
    <t>Sunflower County</t>
  </si>
  <si>
    <t>Pittsburg County</t>
  </si>
  <si>
    <t>St. Landry Parish</t>
  </si>
  <si>
    <t>Iberville Parish</t>
  </si>
  <si>
    <t>Siskiyou County</t>
  </si>
  <si>
    <t>Woodson County</t>
  </si>
  <si>
    <t>Duplin County</t>
  </si>
  <si>
    <t>Harnett County</t>
  </si>
  <si>
    <t>Neosho County</t>
  </si>
  <si>
    <t>West Baton Rouge Parish</t>
  </si>
  <si>
    <t>West Carroll Parish</t>
  </si>
  <si>
    <t>St. John the Baptist Parish</t>
  </si>
  <si>
    <t>Terrebonne Parish</t>
  </si>
  <si>
    <t>Sampson County</t>
  </si>
  <si>
    <t>East Carroll Parish</t>
  </si>
  <si>
    <t>Tulsa County</t>
  </si>
  <si>
    <t>Ascension Parish</t>
  </si>
  <si>
    <t>Franklin Parish</t>
  </si>
  <si>
    <t>Assumption Parish</t>
  </si>
  <si>
    <t>Jefferson Parish</t>
  </si>
  <si>
    <t>Garvin County</t>
  </si>
  <si>
    <t>Wyoming</t>
  </si>
  <si>
    <t>Cameron Parish</t>
  </si>
  <si>
    <t>New Mexico</t>
  </si>
  <si>
    <t>Doña Ana County</t>
  </si>
  <si>
    <t>Carteret County</t>
  </si>
  <si>
    <t>Madison Parish</t>
  </si>
  <si>
    <t>St. Martin Parish</t>
  </si>
  <si>
    <t>Issaquena County</t>
  </si>
  <si>
    <t>Vermilion Parish</t>
  </si>
  <si>
    <t>McClain County</t>
  </si>
  <si>
    <t>Creek County</t>
  </si>
  <si>
    <t>Nowata County</t>
  </si>
  <si>
    <t>Riverside County</t>
  </si>
  <si>
    <t>Okfuskee County</t>
  </si>
  <si>
    <t>St. Bernard Parish</t>
  </si>
  <si>
    <t>Robeson County</t>
  </si>
  <si>
    <t>Lafayette Parish</t>
  </si>
  <si>
    <t>Burleson County</t>
  </si>
  <si>
    <t>Cotton County</t>
  </si>
  <si>
    <t>Iberia Parish</t>
  </si>
  <si>
    <t>Caddo County</t>
  </si>
  <si>
    <t>Darlington County</t>
  </si>
  <si>
    <t>Modoc County</t>
  </si>
  <si>
    <t>El Paso County</t>
  </si>
  <si>
    <t>Orleans Parish</t>
  </si>
  <si>
    <t>Entergy New Orleans</t>
  </si>
  <si>
    <t>Hourly average of the fuel costs and/or purchased power costs avoided</t>
  </si>
  <si>
    <t>Purchased Power Service (PPS-4)</t>
  </si>
  <si>
    <t>Lafourche Parish</t>
  </si>
  <si>
    <t>Caribou County</t>
  </si>
  <si>
    <t>Gadsden County</t>
  </si>
  <si>
    <t>Suwannee County</t>
  </si>
  <si>
    <t>Arizona</t>
  </si>
  <si>
    <t>Gila County</t>
  </si>
  <si>
    <t>Arizona Public Service</t>
  </si>
  <si>
    <t xml:space="preserve">Negotiations based on Long-Term Avoided Costs
</t>
  </si>
  <si>
    <t>Only for QFs that are able to provide firm capacity.</t>
  </si>
  <si>
    <t>EPR-2 Partial Requirements Service for QFs of 100 kW or Less</t>
  </si>
  <si>
    <t>100 kW size limit. Systems over 100 kW may enter into individual contracts with TEP.</t>
  </si>
  <si>
    <t>18-Years</t>
  </si>
  <si>
    <t>St. Mary Parish</t>
  </si>
  <si>
    <t>Tillman County</t>
  </si>
  <si>
    <t>Bear Lake County</t>
  </si>
  <si>
    <t>Utah</t>
  </si>
  <si>
    <t>Washita County</t>
  </si>
  <si>
    <t>Carson County</t>
  </si>
  <si>
    <t>Bonneville County</t>
  </si>
  <si>
    <t>Greer County</t>
  </si>
  <si>
    <t>Harmon County</t>
  </si>
  <si>
    <t>Hansford County</t>
  </si>
  <si>
    <t>Bannock County</t>
  </si>
  <si>
    <t>Gilchrist County</t>
  </si>
  <si>
    <t>Levy County</t>
  </si>
  <si>
    <t>Donley County</t>
  </si>
  <si>
    <t>Plaquemines Parish</t>
  </si>
  <si>
    <t>Childress County</t>
  </si>
  <si>
    <t>Dixie County</t>
  </si>
  <si>
    <t>Randall County</t>
  </si>
  <si>
    <t>Collingsworth County</t>
  </si>
  <si>
    <t>Roger Mills County</t>
  </si>
  <si>
    <t>Garza County</t>
  </si>
  <si>
    <t>Yavapai County</t>
  </si>
  <si>
    <t>Power County</t>
  </si>
  <si>
    <t>Pinal County</t>
  </si>
  <si>
    <t>Navajo County</t>
  </si>
  <si>
    <t>Lamb County</t>
  </si>
  <si>
    <t>Hemphill County</t>
  </si>
  <si>
    <t>Cimarron County</t>
  </si>
  <si>
    <t>Beckham County</t>
  </si>
  <si>
    <t>Coconino County</t>
  </si>
  <si>
    <t>Bingham County</t>
  </si>
  <si>
    <t>Swisher County</t>
  </si>
  <si>
    <t>Crosby County</t>
  </si>
  <si>
    <t>Maricopa County</t>
  </si>
  <si>
    <t>Dallam County</t>
  </si>
  <si>
    <t>Cache County</t>
  </si>
  <si>
    <t>Pasco County</t>
  </si>
  <si>
    <t>La Paz County</t>
  </si>
  <si>
    <t>Hot Springs County</t>
  </si>
  <si>
    <t>Parmer County</t>
  </si>
  <si>
    <t>Hartley County</t>
  </si>
  <si>
    <t>Lubbock County</t>
  </si>
  <si>
    <t>Hernando County</t>
  </si>
  <si>
    <t>Castro County</t>
  </si>
  <si>
    <t>Collier County</t>
  </si>
  <si>
    <t>Yuma County</t>
  </si>
  <si>
    <t>Washakie County</t>
  </si>
  <si>
    <t>Salt Lake County</t>
  </si>
  <si>
    <t>Utah County</t>
  </si>
  <si>
    <t>Deaf Smith County</t>
  </si>
  <si>
    <t>Hendry County</t>
  </si>
  <si>
    <t>Southwest Power Pool hourly LMP, adjusted by a QF-specific loss factor</t>
  </si>
  <si>
    <t>Purchases from Qualifying Facilities (Rate No. 4)</t>
  </si>
  <si>
    <t>Apache County</t>
  </si>
  <si>
    <t>Hockley County</t>
  </si>
  <si>
    <t>Quay County</t>
  </si>
  <si>
    <t>Daggett County</t>
  </si>
  <si>
    <t>Bailey County</t>
  </si>
  <si>
    <t>Gaines County</t>
  </si>
  <si>
    <t>Citrus County</t>
  </si>
  <si>
    <t>Cochran County</t>
  </si>
  <si>
    <t>Lynn County</t>
  </si>
  <si>
    <t>Terry County</t>
  </si>
  <si>
    <t>Glades County</t>
  </si>
  <si>
    <t>Hardee County</t>
  </si>
  <si>
    <t>Chaves County</t>
  </si>
  <si>
    <t>Sublette County</t>
  </si>
  <si>
    <t>Weber County</t>
  </si>
  <si>
    <t>Georgetown County</t>
  </si>
  <si>
    <t>De Baca County</t>
  </si>
  <si>
    <t>Manatee County</t>
  </si>
  <si>
    <t>Wasatch County</t>
  </si>
  <si>
    <t>Yoakum County</t>
  </si>
  <si>
    <t>Lea County</t>
  </si>
  <si>
    <t>Sarasota County</t>
  </si>
  <si>
    <t>Box Elder County</t>
  </si>
  <si>
    <t>Tucson Electric Power</t>
  </si>
  <si>
    <t>Rider 11 - Partial Requirements Service</t>
  </si>
  <si>
    <t>UNS Electric</t>
  </si>
  <si>
    <t>QF-A, QF-B, and QF-C</t>
  </si>
  <si>
    <t>Natrona County</t>
  </si>
  <si>
    <t>Mohave County</t>
  </si>
  <si>
    <t>Sanpete County</t>
  </si>
  <si>
    <t>Marlboro County</t>
  </si>
  <si>
    <t>Uinta County</t>
  </si>
  <si>
    <t>Williamsburg County</t>
  </si>
  <si>
    <t>Rich County</t>
  </si>
  <si>
    <t>Clarendon County</t>
  </si>
  <si>
    <t>Taos County</t>
  </si>
  <si>
    <t>Horry County</t>
  </si>
  <si>
    <t>Rio Arriba County</t>
  </si>
  <si>
    <t>Dillon County</t>
  </si>
  <si>
    <t>Los Alamos County</t>
  </si>
  <si>
    <t>Public Service Co. of NM (PNM)</t>
  </si>
  <si>
    <t xml:space="preserve">Non-TOU Rate (varies monthly; only available for secondary distribution voltage): 2.703 - 4.324
TOU Rate (varies monthly): 
Transmission Voltage: 2.835 - 4.450 (On-Peak), 2.605 – 5.380 (Off-Peak)
Sub-Transmission Voltage: 2.760 - 4.389 (On-Peak),2.612 - 5.40 (Off-Peak)
Substation Voltage: 2.856 - 4.482 (On-Peak), 2.262 – 5.420 (Off-Peak)
Primary Distribution Voltage: 2.889 - 4.530 (On-Peak), 2.889 - 4.324 (Off-Peak)
Secondary Distribution Voltage: 2.855 - 4.615 (On-Peak), 2.703 - 4.324 (Off-Peak)
</t>
  </si>
  <si>
    <t>Cogeneration and Small Power Production</t>
  </si>
  <si>
    <t>Mora County</t>
  </si>
  <si>
    <t>Cochise County</t>
  </si>
  <si>
    <t>Pima County</t>
  </si>
  <si>
    <t>Duchesne County</t>
  </si>
  <si>
    <t>Rocky Mountain Power</t>
  </si>
  <si>
    <t>Tracking Solar Facility Levelized Prices (15-year contract): 3.523 (summer on-peak), 3.046 (summer off-peak), 2.321 (winter on-peak), 2.522 (winter off-peak)</t>
  </si>
  <si>
    <t>Avoided Cost Purchases From Qualifying Facilities</t>
  </si>
  <si>
    <t>1 MW size limit for cogeneration facilities, 3 MW size limit for small power production facilities. The tariff has a cumulative cap of 25 MW for new resources.</t>
  </si>
  <si>
    <t xml:space="preserve">15-Years </t>
  </si>
  <si>
    <t>Sweetwater County</t>
  </si>
  <si>
    <t>Catron County</t>
  </si>
  <si>
    <t>McKinley County</t>
  </si>
  <si>
    <t>Cibola County</t>
  </si>
  <si>
    <t>Greenlee County</t>
  </si>
  <si>
    <t>Piute County</t>
  </si>
  <si>
    <t>Sandoval County</t>
  </si>
  <si>
    <t>Uintah County</t>
  </si>
  <si>
    <t>Bernalillo County</t>
  </si>
  <si>
    <t>Tooele County</t>
  </si>
  <si>
    <t>Torrance County</t>
  </si>
  <si>
    <t>San Miguel County</t>
  </si>
  <si>
    <t>Juab County</t>
  </si>
  <si>
    <t>Santa Fe County</t>
  </si>
  <si>
    <t>Socorro County</t>
  </si>
  <si>
    <t>Valencia County</t>
  </si>
  <si>
    <t>Otero County</t>
  </si>
  <si>
    <t>Grand County</t>
  </si>
  <si>
    <t>Emery County</t>
  </si>
  <si>
    <t>Luna County</t>
  </si>
  <si>
    <t>Millard County</t>
  </si>
  <si>
    <t>Larimer County</t>
  </si>
  <si>
    <t>Fall River County</t>
  </si>
  <si>
    <t>Converse County</t>
  </si>
  <si>
    <t>Goshen County</t>
  </si>
  <si>
    <t>Weston County</t>
  </si>
  <si>
    <t>Niobrara County</t>
  </si>
  <si>
    <t>Laramie County</t>
  </si>
  <si>
    <t>Kimball County</t>
  </si>
  <si>
    <t>Rio Blanco County</t>
  </si>
  <si>
    <t>Ouray County</t>
  </si>
  <si>
    <t>Weld County</t>
  </si>
  <si>
    <t>Chaffee County</t>
  </si>
  <si>
    <t>Kit Carson County</t>
  </si>
  <si>
    <t>Montrose County</t>
  </si>
  <si>
    <t>Dolores County</t>
  </si>
  <si>
    <t>Hinsdale County</t>
  </si>
  <si>
    <t>Crowley County</t>
  </si>
  <si>
    <t>Gunnison County</t>
  </si>
  <si>
    <t>Montezuma County</t>
  </si>
  <si>
    <t>Prowers County</t>
  </si>
  <si>
    <t>Archuleta County</t>
  </si>
  <si>
    <t>La Plata County</t>
  </si>
  <si>
    <t>Baca County</t>
  </si>
  <si>
    <t>Bent County</t>
  </si>
  <si>
    <t>County</t>
  </si>
  <si>
    <t>Marginal Emissions (lbs CO2/ Mwh)</t>
  </si>
  <si>
    <t>EGrid</t>
  </si>
  <si>
    <t>Centroid Latitude</t>
  </si>
  <si>
    <t>Centroid Longitude</t>
  </si>
  <si>
    <t>WattTime BA</t>
  </si>
  <si>
    <t>WattTime MOER (2.0) (lbs CO2/MWh)</t>
  </si>
  <si>
    <t>BA_new</t>
  </si>
  <si>
    <t>Solar Avoided Emissions (lbs CO2/MWh) (MOER 3.2)</t>
  </si>
  <si>
    <t>Mean Avoided Emissions (lbs CO2/MWh) (MOER 3.2)</t>
  </si>
  <si>
    <t>SRSO</t>
  </si>
  <si>
    <t>SOCO</t>
  </si>
  <si>
    <t>AEC</t>
  </si>
  <si>
    <t>TVA</t>
  </si>
  <si>
    <t>SRTV</t>
  </si>
  <si>
    <t>AZNM</t>
  </si>
  <si>
    <t>WALC</t>
  </si>
  <si>
    <t>TEPC</t>
  </si>
  <si>
    <t>AZPS</t>
  </si>
  <si>
    <t>SRP</t>
  </si>
  <si>
    <t>PNM</t>
  </si>
  <si>
    <t>SRMV</t>
  </si>
  <si>
    <t>MISO_LOWER_MS_RIVER</t>
  </si>
  <si>
    <t>SPA</t>
  </si>
  <si>
    <t>SPSO</t>
  </si>
  <si>
    <t>SPP_MEMPHIS</t>
  </si>
  <si>
    <t>MISO</t>
  </si>
  <si>
    <t>CAMX</t>
  </si>
  <si>
    <t>CAISO_NORTH</t>
  </si>
  <si>
    <t>NEVP</t>
  </si>
  <si>
    <t>NWPP</t>
  </si>
  <si>
    <t>PACW</t>
  </si>
  <si>
    <t>CAISO_REDDING</t>
  </si>
  <si>
    <t>IID</t>
  </si>
  <si>
    <t>CAISO_SANBERNARDINO</t>
  </si>
  <si>
    <t>CAISO_LONGBEACH</t>
  </si>
  <si>
    <t>BANC</t>
  </si>
  <si>
    <t>CAISO_SANDIEGO</t>
  </si>
  <si>
    <t>TID</t>
  </si>
  <si>
    <t>RMPA</t>
  </si>
  <si>
    <t>PSCO</t>
  </si>
  <si>
    <t>WACM</t>
  </si>
  <si>
    <t>NEWE</t>
  </si>
  <si>
    <t>ISONE_CT</t>
  </si>
  <si>
    <t>RFCE</t>
  </si>
  <si>
    <t>PJM_NJ</t>
  </si>
  <si>
    <t>PJM_DC</t>
  </si>
  <si>
    <t>FRCC</t>
  </si>
  <si>
    <t>GVL</t>
  </si>
  <si>
    <t>FPL</t>
  </si>
  <si>
    <t>SEC</t>
  </si>
  <si>
    <t>JEA</t>
  </si>
  <si>
    <t>FPC</t>
  </si>
  <si>
    <t>TEC</t>
  </si>
  <si>
    <t>TAL</t>
  </si>
  <si>
    <t>FMPP</t>
  </si>
  <si>
    <t>St Lucie County</t>
  </si>
  <si>
    <t>IPCO</t>
  </si>
  <si>
    <t>PACE</t>
  </si>
  <si>
    <t>AVA</t>
  </si>
  <si>
    <t>BPA</t>
  </si>
  <si>
    <t>SRMW</t>
  </si>
  <si>
    <t>MISO_SPRINGFIELD</t>
  </si>
  <si>
    <t>MISO_SAINT_LOUIS</t>
  </si>
  <si>
    <t>RFCW</t>
  </si>
  <si>
    <t>PJM</t>
  </si>
  <si>
    <t>PJM_CHICAGO</t>
  </si>
  <si>
    <t>MISO_MADISON</t>
  </si>
  <si>
    <t>MISO_INDIANAPOLIS</t>
  </si>
  <si>
    <t>PJM_WESTERN_KY</t>
  </si>
  <si>
    <t>De Kalb County</t>
  </si>
  <si>
    <t>La Porte County</t>
  </si>
  <si>
    <t>MISO_GRAND_RAPIDS</t>
  </si>
  <si>
    <t>MISO_DETROIT</t>
  </si>
  <si>
    <t>MROW</t>
  </si>
  <si>
    <t>MISO_WORTHINGTON</t>
  </si>
  <si>
    <t>MISO_MASON_CITY</t>
  </si>
  <si>
    <t>SPP_SIOUX</t>
  </si>
  <si>
    <t>SPNO</t>
  </si>
  <si>
    <t>SPP_KC</t>
  </si>
  <si>
    <t>SPP_KANSAS</t>
  </si>
  <si>
    <t>SPP_WESTNE</t>
  </si>
  <si>
    <t>PJM_SOUTHWEST_OH</t>
  </si>
  <si>
    <t>LGEE</t>
  </si>
  <si>
    <t>PJM_EASTERN_KY</t>
  </si>
  <si>
    <t>MISO_LAFAYETTE</t>
  </si>
  <si>
    <t>MISO_BEAUMONT</t>
  </si>
  <si>
    <t>MISO_NEW_ORLEANS</t>
  </si>
  <si>
    <t>La Salle Parish</t>
  </si>
  <si>
    <t>St Bernard Parish</t>
  </si>
  <si>
    <t>St Mary Parish</t>
  </si>
  <si>
    <t>ISONE_ME</t>
  </si>
  <si>
    <t>ISONE_SEMA</t>
  </si>
  <si>
    <t>ISONE_WCMA</t>
  </si>
  <si>
    <t>ISONE_NEMA</t>
  </si>
  <si>
    <t>RFCM</t>
  </si>
  <si>
    <t>MROE</t>
  </si>
  <si>
    <t>MISO_UPPER_PENINSULA</t>
  </si>
  <si>
    <t>MISO_MINNEAPOLIS</t>
  </si>
  <si>
    <t>MISO_N_DAKOTA</t>
  </si>
  <si>
    <t>AECI</t>
  </si>
  <si>
    <t>SPP_SPRINGFIELD</t>
  </si>
  <si>
    <t>MPCO</t>
  </si>
  <si>
    <t>WAUW</t>
  </si>
  <si>
    <t>ISONE_NH</t>
  </si>
  <si>
    <t>SPP_TX</t>
  </si>
  <si>
    <t>Debaca County</t>
  </si>
  <si>
    <t>Dona Ana County</t>
  </si>
  <si>
    <t>ELE</t>
  </si>
  <si>
    <t>NYUP</t>
  </si>
  <si>
    <t>NYISO_MOHAWK</t>
  </si>
  <si>
    <t>NYISO_WEST</t>
  </si>
  <si>
    <t>NYCW</t>
  </si>
  <si>
    <t>NYISO_NYC</t>
  </si>
  <si>
    <t>NYISO_CENTRAL</t>
  </si>
  <si>
    <t>NYISO_NORTH</t>
  </si>
  <si>
    <t>NYISO_HUDSON</t>
  </si>
  <si>
    <t>NYISO_CAPITAL</t>
  </si>
  <si>
    <t>NYLI</t>
  </si>
  <si>
    <t>NYISO_LONG</t>
  </si>
  <si>
    <t>St Lawrence County</t>
  </si>
  <si>
    <t>SRVC</t>
  </si>
  <si>
    <t>CPLE</t>
  </si>
  <si>
    <t>DUK</t>
  </si>
  <si>
    <t>CPLW</t>
  </si>
  <si>
    <t>SPP_FORTPECK</t>
  </si>
  <si>
    <t>SPP_ND</t>
  </si>
  <si>
    <t>PJM_EASTERN_OH</t>
  </si>
  <si>
    <t>SPP_SWOK</t>
  </si>
  <si>
    <t>SPP_OKCTY</t>
  </si>
  <si>
    <t>PGE</t>
  </si>
  <si>
    <t>Mc Kean County</t>
  </si>
  <si>
    <t>ISONE_RI</t>
  </si>
  <si>
    <t>SCEG</t>
  </si>
  <si>
    <t>SC</t>
  </si>
  <si>
    <t>ERCT</t>
  </si>
  <si>
    <t>ERCOT_NORTHCENTRAL</t>
  </si>
  <si>
    <t>ERCOT_SECOAST</t>
  </si>
  <si>
    <t>ERCOT_SANANTONIO</t>
  </si>
  <si>
    <t>ERCOT_EASTTX</t>
  </si>
  <si>
    <t>ERCOT_AUSTIN</t>
  </si>
  <si>
    <t>ERCOT_WESTTX</t>
  </si>
  <si>
    <t>ERCOT_PANHANDLE</t>
  </si>
  <si>
    <t>ERCOT_SOUTHTX</t>
  </si>
  <si>
    <t>ERCOT_COAST</t>
  </si>
  <si>
    <t>ERCOT_HIDALGO</t>
  </si>
  <si>
    <t>ISONE_VT</t>
  </si>
  <si>
    <t>PJM_ROANOKE</t>
  </si>
  <si>
    <t>CHPD</t>
  </si>
  <si>
    <t>DOPD</t>
  </si>
  <si>
    <t>GCPD</t>
  </si>
  <si>
    <t>PSEI</t>
  </si>
  <si>
    <t>SCL</t>
  </si>
  <si>
    <t>TPWR</t>
  </si>
  <si>
    <t>MISO_EAU_CLAIRE</t>
  </si>
  <si>
    <t>Avg Marginal Emissions (lbs CO2/ MWh)</t>
  </si>
  <si>
    <t>Average Annual AC Yield</t>
  </si>
  <si>
    <t xml:space="preserve">Avg W/ MT CO2 </t>
  </si>
  <si>
    <t>Number of Distressed/At Risk Counties</t>
  </si>
  <si>
    <t>PURPA Available</t>
  </si>
  <si>
    <t>Development Opportunities</t>
  </si>
  <si>
    <t>D.C.</t>
  </si>
  <si>
    <t>UPDATE WHEN NC STATE SENDS NEW DATASET</t>
  </si>
  <si>
    <t>County, state</t>
  </si>
  <si>
    <t>W/ t CO2
Rounded Up</t>
  </si>
  <si>
    <t>W/ t CO2</t>
  </si>
  <si>
    <t>Distress Score</t>
  </si>
  <si>
    <t>Distress Quintile</t>
  </si>
  <si>
    <t>String Distress Quintile</t>
  </si>
  <si>
    <t>Autauga County, Alabama</t>
  </si>
  <si>
    <t>Baldwin County, Alabama</t>
  </si>
  <si>
    <t>Barbour County, Alabama</t>
  </si>
  <si>
    <t>Bibb County, Alabama</t>
  </si>
  <si>
    <t>Blount County, Alabama</t>
  </si>
  <si>
    <t>Bullock County, Alabama</t>
  </si>
  <si>
    <t>Butler County, Alabama</t>
  </si>
  <si>
    <t>Calhoun County, Alabama</t>
  </si>
  <si>
    <t>Chambers County, Alabama</t>
  </si>
  <si>
    <t>Cherokee County, Alabama</t>
  </si>
  <si>
    <t>Chilton County, Alabama</t>
  </si>
  <si>
    <t>Choctaw County, Alabama</t>
  </si>
  <si>
    <t>Clarke County, Alabama</t>
  </si>
  <si>
    <t>Clay County, Alabama</t>
  </si>
  <si>
    <t>Cleburne County, Alabama</t>
  </si>
  <si>
    <t>Coffee County, Alabama</t>
  </si>
  <si>
    <t>Colbert County, Alabama</t>
  </si>
  <si>
    <t>Conecuh County, Alabama</t>
  </si>
  <si>
    <t>Coosa County, Alabama</t>
  </si>
  <si>
    <t>Covington County, Alabama</t>
  </si>
  <si>
    <t>Crenshaw County, Alabama</t>
  </si>
  <si>
    <t>Cullman County, Alabama</t>
  </si>
  <si>
    <t>Dale County, Alabama</t>
  </si>
  <si>
    <t>Dallas County, Alabama</t>
  </si>
  <si>
    <t>Dekalb County, Alabama</t>
  </si>
  <si>
    <t>Elmore County, Alabama</t>
  </si>
  <si>
    <t>Escambia County, Alabama</t>
  </si>
  <si>
    <t>Etowah County, Alabama</t>
  </si>
  <si>
    <t>Fayette County, Alabama</t>
  </si>
  <si>
    <t>Franklin County, Alabama</t>
  </si>
  <si>
    <t>Geneva County, Alabama</t>
  </si>
  <si>
    <t>Greene County, Alabama</t>
  </si>
  <si>
    <t>Hale County, Alabama</t>
  </si>
  <si>
    <t>Henry County, Alabama</t>
  </si>
  <si>
    <t>Houston County, Alabama</t>
  </si>
  <si>
    <t>Jackson County, Alabama</t>
  </si>
  <si>
    <t>Jefferson County, Alabama</t>
  </si>
  <si>
    <t>Lamar County, Alabama</t>
  </si>
  <si>
    <t>Lauderdale County, Alabama</t>
  </si>
  <si>
    <t>Lawrence County, Alabama</t>
  </si>
  <si>
    <t>Lee County, Alabama</t>
  </si>
  <si>
    <t>Limestone County, Alabama</t>
  </si>
  <si>
    <t>Lowndes County, Alabama</t>
  </si>
  <si>
    <t>Macon County, Alabama</t>
  </si>
  <si>
    <t>Madison County, Alabama</t>
  </si>
  <si>
    <t>Marengo County, Alabama</t>
  </si>
  <si>
    <t>Marion County, Alabama</t>
  </si>
  <si>
    <t>Marshall County, Alabama</t>
  </si>
  <si>
    <t>Mobile County, Alabama</t>
  </si>
  <si>
    <t>Monroe County, Alabama</t>
  </si>
  <si>
    <t>Montgomery County, Alabama</t>
  </si>
  <si>
    <t>Morgan County, Alabama</t>
  </si>
  <si>
    <t>Perry County, Alabama</t>
  </si>
  <si>
    <t>Pickens County, Alabama</t>
  </si>
  <si>
    <t>Pike County, Alabama</t>
  </si>
  <si>
    <t>Randolph County, Alabama</t>
  </si>
  <si>
    <t>Russell County, Alabama</t>
  </si>
  <si>
    <t>Shelby County, Alabama</t>
  </si>
  <si>
    <t>St. Clair County, Alabama</t>
  </si>
  <si>
    <t>Sumter County, Alabama</t>
  </si>
  <si>
    <t>Talladega County, Alabama</t>
  </si>
  <si>
    <t>Tallapoosa County, Alabama</t>
  </si>
  <si>
    <t>Tuscaloosa County, Alabama</t>
  </si>
  <si>
    <t>Walker County, Alabama</t>
  </si>
  <si>
    <t>Washington County, Alabama</t>
  </si>
  <si>
    <t>Wilcox County, Alabama</t>
  </si>
  <si>
    <t>Winston County, Alabama</t>
  </si>
  <si>
    <t>Apache County, Arizona</t>
  </si>
  <si>
    <t>Cochise County, Arizona</t>
  </si>
  <si>
    <t>Coconino County, Arizona</t>
  </si>
  <si>
    <t>Gila County, Arizona</t>
  </si>
  <si>
    <t>Graham County, Arizona</t>
  </si>
  <si>
    <t>Greenlee County, Arizona</t>
  </si>
  <si>
    <t>La Paz County, Arizona</t>
  </si>
  <si>
    <t>Maricopa County, Arizona</t>
  </si>
  <si>
    <t>Mohave County, Arizona</t>
  </si>
  <si>
    <t>Navajo County, Arizona</t>
  </si>
  <si>
    <t>Pima County, Arizona</t>
  </si>
  <si>
    <t>Pinal County, Arizona</t>
  </si>
  <si>
    <t>Santa Cruz County, Arizona</t>
  </si>
  <si>
    <t>Yavapai County, Arizona</t>
  </si>
  <si>
    <t>Yuma County, Arizona</t>
  </si>
  <si>
    <t>Arkansas County, Arkansas</t>
  </si>
  <si>
    <t>Ashley County, Arkansas</t>
  </si>
  <si>
    <t>Baxter County, Arkansas</t>
  </si>
  <si>
    <t>Benton County, Arkansas</t>
  </si>
  <si>
    <t>Boone County, Arkansas</t>
  </si>
  <si>
    <t>Bradley County, Arkansas</t>
  </si>
  <si>
    <t>Calhoun County, Arkansas</t>
  </si>
  <si>
    <t>Carroll County, Arkansas</t>
  </si>
  <si>
    <t>Chicot County, Arkansas</t>
  </si>
  <si>
    <t>Clark County, Arkansas</t>
  </si>
  <si>
    <t>Clay County, Arkansas</t>
  </si>
  <si>
    <t>Cleburne County, Arkansas</t>
  </si>
  <si>
    <t>Cleveland County, Arkansas</t>
  </si>
  <si>
    <t>Columbia County, Arkansas</t>
  </si>
  <si>
    <t>Conway County, Arkansas</t>
  </si>
  <si>
    <t>Craighead County, Arkansas</t>
  </si>
  <si>
    <t>Crawford County, Arkansas</t>
  </si>
  <si>
    <t>Crittenden County, Arkansas</t>
  </si>
  <si>
    <t>Cross County, Arkansas</t>
  </si>
  <si>
    <t>Dallas County, Arkansas</t>
  </si>
  <si>
    <t>Desha County, Arkansas</t>
  </si>
  <si>
    <t>Drew County, Arkansas</t>
  </si>
  <si>
    <t>Faulkner County, Arkansas</t>
  </si>
  <si>
    <t>Franklin County, Arkansas</t>
  </si>
  <si>
    <t>Fulton County, Arkansas</t>
  </si>
  <si>
    <t>Garland County, Arkansas</t>
  </si>
  <si>
    <t>Grant County, Arkansas</t>
  </si>
  <si>
    <t>Greene County, Arkansas</t>
  </si>
  <si>
    <t>Hempstead County, Arkansas</t>
  </si>
  <si>
    <t>Hot Spring County, Arkansas</t>
  </si>
  <si>
    <t>Howard County, Arkansas</t>
  </si>
  <si>
    <t>Independence County, Arkansas</t>
  </si>
  <si>
    <t>Izard County, Arkansas</t>
  </si>
  <si>
    <t>Jackson County, Arkansas</t>
  </si>
  <si>
    <t>Jefferson County, Arkansas</t>
  </si>
  <si>
    <t>Johnson County, Arkansas</t>
  </si>
  <si>
    <t>Lafayette County, Arkansas</t>
  </si>
  <si>
    <t>Lawrence County, Arkansas</t>
  </si>
  <si>
    <t>Lee County, Arkansas</t>
  </si>
  <si>
    <t>Lincoln County, Arkansas</t>
  </si>
  <si>
    <t>Little River County, Arkansas</t>
  </si>
  <si>
    <t>Logan County, Arkansas</t>
  </si>
  <si>
    <t>Lonoke County, Arkansas</t>
  </si>
  <si>
    <t>Madison County, Arkansas</t>
  </si>
  <si>
    <t>Marion County, Arkansas</t>
  </si>
  <si>
    <t>Miller County, Arkansas</t>
  </si>
  <si>
    <t>Mississippi County, Arkansas</t>
  </si>
  <si>
    <t>Monroe County, Arkansas</t>
  </si>
  <si>
    <t>Montgomery County, Arkansas</t>
  </si>
  <si>
    <t>Nevada County, Arkansas</t>
  </si>
  <si>
    <t>Newton County, Arkansas</t>
  </si>
  <si>
    <t>Ouachita County, Arkansas</t>
  </si>
  <si>
    <t>Perry County, Arkansas</t>
  </si>
  <si>
    <t>Phillips County, Arkansas</t>
  </si>
  <si>
    <t>Pike County, Arkansas</t>
  </si>
  <si>
    <t>Poinsett County, Arkansas</t>
  </si>
  <si>
    <t>Polk County, Arkansas</t>
  </si>
  <si>
    <t>Pope County, Arkansas</t>
  </si>
  <si>
    <t>Prairie County, Arkansas</t>
  </si>
  <si>
    <t>Pulaski County, Arkansas</t>
  </si>
  <si>
    <t>Randolph County, Arkansas</t>
  </si>
  <si>
    <t>Saline County, Arkansas</t>
  </si>
  <si>
    <t>Scott County, Arkansas</t>
  </si>
  <si>
    <t>Searcy County, Arkansas</t>
  </si>
  <si>
    <t>Sebastian County, Arkansas</t>
  </si>
  <si>
    <t>Sevier County, Arkansas</t>
  </si>
  <si>
    <t>Sharp County, Arkansas</t>
  </si>
  <si>
    <t>St. Francis County, Arkansas</t>
  </si>
  <si>
    <t>Stone County, Arkansas</t>
  </si>
  <si>
    <t>Union County, Arkansas</t>
  </si>
  <si>
    <t>Van Buren County, Arkansas</t>
  </si>
  <si>
    <t>Washington County, Arkansas</t>
  </si>
  <si>
    <t>White County, Arkansas</t>
  </si>
  <si>
    <t>Woodruff County, Arkansas</t>
  </si>
  <si>
    <t>Yell County, Arkansas</t>
  </si>
  <si>
    <t>Alameda County, California</t>
  </si>
  <si>
    <t>Alpine County, California</t>
  </si>
  <si>
    <t>Amador County, California</t>
  </si>
  <si>
    <t>Butte County, California</t>
  </si>
  <si>
    <t>Calaveras County, California</t>
  </si>
  <si>
    <t>Colusa County, California</t>
  </si>
  <si>
    <t>Contra Costa County, California</t>
  </si>
  <si>
    <t>Del Norte County, California</t>
  </si>
  <si>
    <t>El Dorado County, California</t>
  </si>
  <si>
    <t>Fresno County, California</t>
  </si>
  <si>
    <t>Glenn County, California</t>
  </si>
  <si>
    <t>Humboldt County, California</t>
  </si>
  <si>
    <t>Imperial County, California</t>
  </si>
  <si>
    <t>Inyo County, California</t>
  </si>
  <si>
    <t>Kern County, California</t>
  </si>
  <si>
    <t>Kings County, California</t>
  </si>
  <si>
    <t>Lake County, California</t>
  </si>
  <si>
    <t>Lassen County, California</t>
  </si>
  <si>
    <t>Los Angeles County, California</t>
  </si>
  <si>
    <t>Madera County, California</t>
  </si>
  <si>
    <t>Marin County, California</t>
  </si>
  <si>
    <t>Mariposa County, California</t>
  </si>
  <si>
    <t>Mendocino County, California</t>
  </si>
  <si>
    <t>Merced County, California</t>
  </si>
  <si>
    <t>Modoc County, California</t>
  </si>
  <si>
    <t>Mono County, California</t>
  </si>
  <si>
    <t>Monterey County, California</t>
  </si>
  <si>
    <t>Napa County, California</t>
  </si>
  <si>
    <t>Nevada County, California</t>
  </si>
  <si>
    <t>Orange County, California</t>
  </si>
  <si>
    <t>Placer County, California</t>
  </si>
  <si>
    <t>Plumas County, California</t>
  </si>
  <si>
    <t>Riverside County, California</t>
  </si>
  <si>
    <t>Sacramento County, California</t>
  </si>
  <si>
    <t>San Benito County, California</t>
  </si>
  <si>
    <t>San Bernardino County, California</t>
  </si>
  <si>
    <t>San Diego County, California</t>
  </si>
  <si>
    <t>San Francisco County, California</t>
  </si>
  <si>
    <t>San Joaquin County, California</t>
  </si>
  <si>
    <t>San Luis Obispo County, California</t>
  </si>
  <si>
    <t>San Mateo County, California</t>
  </si>
  <si>
    <t>Santa Barbara County, California</t>
  </si>
  <si>
    <t>Santa Clara County, California</t>
  </si>
  <si>
    <t>Santa Cruz County, California</t>
  </si>
  <si>
    <t>Shasta County, California</t>
  </si>
  <si>
    <t>Sierra County, California</t>
  </si>
  <si>
    <t>Siskiyou County, California</t>
  </si>
  <si>
    <t>Solano County, California</t>
  </si>
  <si>
    <t>Sonoma County, California</t>
  </si>
  <si>
    <t>Stanislaus County, California</t>
  </si>
  <si>
    <t>Sutter County, California</t>
  </si>
  <si>
    <t>Tehama County, California</t>
  </si>
  <si>
    <t>Trinity County, California</t>
  </si>
  <si>
    <t>Tulare County, California</t>
  </si>
  <si>
    <t>Tuolumne County, California</t>
  </si>
  <si>
    <t>Ventura County, California</t>
  </si>
  <si>
    <t>Yolo County, California</t>
  </si>
  <si>
    <t>Yuba County, California</t>
  </si>
  <si>
    <t>Adams County, Colorado</t>
  </si>
  <si>
    <t>Alamosa County, Colorado</t>
  </si>
  <si>
    <t>Arapahoe County, Colorado</t>
  </si>
  <si>
    <t>Archuleta County, Colorado</t>
  </si>
  <si>
    <t>Baca County, Colorado</t>
  </si>
  <si>
    <t>Bent County, Colorado</t>
  </si>
  <si>
    <t>Boulder County, Colorado</t>
  </si>
  <si>
    <t>Chaffee County, Colorado</t>
  </si>
  <si>
    <t>Cheyenne County, Colorado</t>
  </si>
  <si>
    <t>Clear Creek County, Colorado</t>
  </si>
  <si>
    <t>Conejos County, Colorado</t>
  </si>
  <si>
    <t>Costilla County, Colorado</t>
  </si>
  <si>
    <t>Crowley County, Colorado</t>
  </si>
  <si>
    <t>Custer County, Colorado</t>
  </si>
  <si>
    <t>Delta County, Colorado</t>
  </si>
  <si>
    <t>Denver County, Colorado</t>
  </si>
  <si>
    <t>Dolores County, Colorado</t>
  </si>
  <si>
    <t>Douglas County, Colorado</t>
  </si>
  <si>
    <t>Eagle County, Colorado</t>
  </si>
  <si>
    <t>El Paso County, Colorado</t>
  </si>
  <si>
    <t>Elbert County, Colorado</t>
  </si>
  <si>
    <t>Fremont County, Colorado</t>
  </si>
  <si>
    <t>Garfield County, Colorado</t>
  </si>
  <si>
    <t>Gilpin County, Colorado</t>
  </si>
  <si>
    <t>Grand County, Colorado</t>
  </si>
  <si>
    <t>Gunnison County, Colorado</t>
  </si>
  <si>
    <t>Hinsdale County, Colorado</t>
  </si>
  <si>
    <t>Huerfano County, Colorado</t>
  </si>
  <si>
    <t>Jackson County, Colorado</t>
  </si>
  <si>
    <t>Jefferson County, Colorado</t>
  </si>
  <si>
    <t>Kiowa County, Colorado</t>
  </si>
  <si>
    <t>Kit Carson County, Colorado</t>
  </si>
  <si>
    <t>La Plata County, Colorado</t>
  </si>
  <si>
    <t>Lake County, Colorado</t>
  </si>
  <si>
    <t>Larimer County, Colorado</t>
  </si>
  <si>
    <t>Las Animas County, Colorado</t>
  </si>
  <si>
    <t>Lincoln County, Colorado</t>
  </si>
  <si>
    <t>Logan County, Colorado</t>
  </si>
  <si>
    <t>Mesa County, Colorado</t>
  </si>
  <si>
    <t>Mineral County, Colorado</t>
  </si>
  <si>
    <t>Moffat County, Colorado</t>
  </si>
  <si>
    <t>Montezuma County, Colorado</t>
  </si>
  <si>
    <t>Montrose County, Colorado</t>
  </si>
  <si>
    <t>Morgan County, Colorado</t>
  </si>
  <si>
    <t>Otero County, Colorado</t>
  </si>
  <si>
    <t>Ouray County, Colorado</t>
  </si>
  <si>
    <t>Park County, Colorado</t>
  </si>
  <si>
    <t>Phillips County, Colorado</t>
  </si>
  <si>
    <t>Pitkin County, Colorado</t>
  </si>
  <si>
    <t>Prowers County, Colorado</t>
  </si>
  <si>
    <t>Pueblo County, Colorado</t>
  </si>
  <si>
    <t>Rio Blanco County, Colorado</t>
  </si>
  <si>
    <t>Rio Grande County, Colorado</t>
  </si>
  <si>
    <t>Routt County, Colorado</t>
  </si>
  <si>
    <t>Saguache County, Colorado</t>
  </si>
  <si>
    <t>San Juan County, Colorado</t>
  </si>
  <si>
    <t>San Miguel County, Colorado</t>
  </si>
  <si>
    <t>Sedgwick County, Colorado</t>
  </si>
  <si>
    <t>Summit County, Colorado</t>
  </si>
  <si>
    <t>Teller County, Colorado</t>
  </si>
  <si>
    <t>Washington County, Colorado</t>
  </si>
  <si>
    <t>Weld County, Colorado</t>
  </si>
  <si>
    <t>Yuma County, Colorado</t>
  </si>
  <si>
    <t>Fairfield County, Connecticut</t>
  </si>
  <si>
    <t>Hartford County, Connecticut</t>
  </si>
  <si>
    <t>Litchfield County, Connecticut</t>
  </si>
  <si>
    <t>Middlesex County, Connecticut</t>
  </si>
  <si>
    <t>New Haven County, Connecticut</t>
  </si>
  <si>
    <t>New London County, Connecticut</t>
  </si>
  <si>
    <t>Tolland County, Connecticut</t>
  </si>
  <si>
    <t>Windham County, Connecticut</t>
  </si>
  <si>
    <t>Kent County, Delaware</t>
  </si>
  <si>
    <t>New Castle County, Delaware</t>
  </si>
  <si>
    <t>Sussex County, Delaware</t>
  </si>
  <si>
    <t>District of Columbia, District of Columbia</t>
  </si>
  <si>
    <t>Alachua County, Florida</t>
  </si>
  <si>
    <t>Baker County, Florida</t>
  </si>
  <si>
    <t>Bay County, Florida</t>
  </si>
  <si>
    <t>Bradford County, Florida</t>
  </si>
  <si>
    <t>Brevard County, Florida</t>
  </si>
  <si>
    <t>Broward County, Florida</t>
  </si>
  <si>
    <t>Calhoun County, Florida</t>
  </si>
  <si>
    <t>Charlotte County, Florida</t>
  </si>
  <si>
    <t>Citrus County, Florida</t>
  </si>
  <si>
    <t>Clay County, Florida</t>
  </si>
  <si>
    <t>Collier County, Florida</t>
  </si>
  <si>
    <t>Columbia County, Florida</t>
  </si>
  <si>
    <t>Desoto County, Florida</t>
  </si>
  <si>
    <t>Dixie County, Florida</t>
  </si>
  <si>
    <t>Duval County, Florida</t>
  </si>
  <si>
    <t>Escambia County, Florida</t>
  </si>
  <si>
    <t>Flagler County, Florida</t>
  </si>
  <si>
    <t>Franklin County, Florida</t>
  </si>
  <si>
    <t>Gadsden County, Florida</t>
  </si>
  <si>
    <t>Gilchrist County, Florida</t>
  </si>
  <si>
    <t>Glades County, Florida</t>
  </si>
  <si>
    <t>Gulf County, Florida</t>
  </si>
  <si>
    <t>Hamilton County, Florida</t>
  </si>
  <si>
    <t>Hardee County, Florida</t>
  </si>
  <si>
    <t>Hendry County, Florida</t>
  </si>
  <si>
    <t>Hernando County, Florida</t>
  </si>
  <si>
    <t>Highlands County, Florida</t>
  </si>
  <si>
    <t>Hillsborough County, Florida</t>
  </si>
  <si>
    <t>Holmes County, Florida</t>
  </si>
  <si>
    <t>Indian River County, Florida</t>
  </si>
  <si>
    <t>Jackson County, Florida</t>
  </si>
  <si>
    <t>Jefferson County, Florida</t>
  </si>
  <si>
    <t>Lafayette County, Florida</t>
  </si>
  <si>
    <t>Lake County, Florida</t>
  </si>
  <si>
    <t>Lee County, Florida</t>
  </si>
  <si>
    <t>Leon County, Florida</t>
  </si>
  <si>
    <t>Levy County, Florida</t>
  </si>
  <si>
    <t>Liberty County, Florida</t>
  </si>
  <si>
    <t>Madison County, Florida</t>
  </si>
  <si>
    <t>Manatee County, Florida</t>
  </si>
  <si>
    <t>Marion County, Florida</t>
  </si>
  <si>
    <t>Martin County, Florida</t>
  </si>
  <si>
    <t>Monroe County, Florida</t>
  </si>
  <si>
    <t>Miami-Dade County, Florida</t>
  </si>
  <si>
    <t>Nassau County, Florida</t>
  </si>
  <si>
    <t>Okaloosa County, Florida</t>
  </si>
  <si>
    <t>Okeechobee County, Florida</t>
  </si>
  <si>
    <t>Orange County, Florida</t>
  </si>
  <si>
    <t>Osceola County, Florida</t>
  </si>
  <si>
    <t>Palm Beach County, Florida</t>
  </si>
  <si>
    <t>Pasco County, Florida</t>
  </si>
  <si>
    <t>Pinellas County, Florida</t>
  </si>
  <si>
    <t>Polk County, Florida</t>
  </si>
  <si>
    <t>Putnam County, Florida</t>
  </si>
  <si>
    <t>Santa Rosa County, Florida</t>
  </si>
  <si>
    <t>Sarasota County, Florida</t>
  </si>
  <si>
    <t>Seminole County, Florida</t>
  </si>
  <si>
    <t>St. Lucie County, Florida</t>
  </si>
  <si>
    <t>St. Johns County, Florida</t>
  </si>
  <si>
    <t>Sumter County, Florida</t>
  </si>
  <si>
    <t>Suwannee County, Florida</t>
  </si>
  <si>
    <t>Taylor County, Florida</t>
  </si>
  <si>
    <t>Union County, Florida</t>
  </si>
  <si>
    <t>Volusia County, Florida</t>
  </si>
  <si>
    <t>Wakulla County, Florida</t>
  </si>
  <si>
    <t>Walton County, Florida</t>
  </si>
  <si>
    <t>Washington County, Florida</t>
  </si>
  <si>
    <t>Appling County, Georgia</t>
  </si>
  <si>
    <t>Atkinson County, Georgia</t>
  </si>
  <si>
    <t>Bacon County, Georgia</t>
  </si>
  <si>
    <t>Baker County, Georgia</t>
  </si>
  <si>
    <t>Baldwin County, Georgia</t>
  </si>
  <si>
    <t>Banks County, Georgia</t>
  </si>
  <si>
    <t>Barrow County, Georgia</t>
  </si>
  <si>
    <t>Bartow County, Georgia</t>
  </si>
  <si>
    <t>Ben Hill County, Georgia</t>
  </si>
  <si>
    <t>Berrien County, Georgia</t>
  </si>
  <si>
    <t>Bibb County, Georgia</t>
  </si>
  <si>
    <t>Bleckley County, Georgia</t>
  </si>
  <si>
    <t>Brantley County, Georgia</t>
  </si>
  <si>
    <t>Brooks County, Georgia</t>
  </si>
  <si>
    <t>Bryan County, Georgia</t>
  </si>
  <si>
    <t>Bulloch County, Georgia</t>
  </si>
  <si>
    <t>Burke County, Georgia</t>
  </si>
  <si>
    <t>Butts County, Georgia</t>
  </si>
  <si>
    <t>Calhoun County, Georgia</t>
  </si>
  <si>
    <t>Camden County, Georgia</t>
  </si>
  <si>
    <t>Candler County, Georgia</t>
  </si>
  <si>
    <t>Carroll County, Georgia</t>
  </si>
  <si>
    <t>Catoosa County, Georgia</t>
  </si>
  <si>
    <t>Charlton County, Georgia</t>
  </si>
  <si>
    <t>Chatham County, Georgia</t>
  </si>
  <si>
    <t>Chattahoochee County, Georgia</t>
  </si>
  <si>
    <t>Chattooga County, Georgia</t>
  </si>
  <si>
    <t>Cherokee County, Georgia</t>
  </si>
  <si>
    <t>Clarke County, Georgia</t>
  </si>
  <si>
    <t>Clay County, Georgia</t>
  </si>
  <si>
    <t>Clayton County, Georgia</t>
  </si>
  <si>
    <t>Clinch County, Georgia</t>
  </si>
  <si>
    <t>Cobb County, Georgia</t>
  </si>
  <si>
    <t>Coffee County, Georgia</t>
  </si>
  <si>
    <t>Colquitt County, Georgia</t>
  </si>
  <si>
    <t>Columbia County, Georgia</t>
  </si>
  <si>
    <t>Cook County, Georgia</t>
  </si>
  <si>
    <t>Coweta County, Georgia</t>
  </si>
  <si>
    <t>Crawford County, Georgia</t>
  </si>
  <si>
    <t>Crisp County, Georgia</t>
  </si>
  <si>
    <t>Dade County, Georgia</t>
  </si>
  <si>
    <t>Dawson County, Georgia</t>
  </si>
  <si>
    <t>Decatur County, Georgia</t>
  </si>
  <si>
    <t>Dekalb County, Georgia</t>
  </si>
  <si>
    <t>Dodge County, Georgia</t>
  </si>
  <si>
    <t>Dooly County, Georgia</t>
  </si>
  <si>
    <t>Dougherty County, Georgia</t>
  </si>
  <si>
    <t>Douglas County, Georgia</t>
  </si>
  <si>
    <t>Early County, Georgia</t>
  </si>
  <si>
    <t>Echols County, Georgia</t>
  </si>
  <si>
    <t>Effingham County, Georgia</t>
  </si>
  <si>
    <t>Elbert County, Georgia</t>
  </si>
  <si>
    <t>Emanuel County, Georgia</t>
  </si>
  <si>
    <t>Evans County, Georgia</t>
  </si>
  <si>
    <t>Fannin County, Georgia</t>
  </si>
  <si>
    <t>Fayette County, Georgia</t>
  </si>
  <si>
    <t>Floyd County, Georgia</t>
  </si>
  <si>
    <t>Forsyth County, Georgia</t>
  </si>
  <si>
    <t>Franklin County, Georgia</t>
  </si>
  <si>
    <t>Fulton County, Georgia</t>
  </si>
  <si>
    <t>Gilmer County, Georgia</t>
  </si>
  <si>
    <t>Glascock County, Georgia</t>
  </si>
  <si>
    <t>Glynn County, Georgia</t>
  </si>
  <si>
    <t>Gordon County, Georgia</t>
  </si>
  <si>
    <t>Grady County, Georgia</t>
  </si>
  <si>
    <t>Greene County, Georgia</t>
  </si>
  <si>
    <t>Gwinnett County, Georgia</t>
  </si>
  <si>
    <t>Habersham County, Georgia</t>
  </si>
  <si>
    <t>Hall County, Georgia</t>
  </si>
  <si>
    <t>Hancock County, Georgia</t>
  </si>
  <si>
    <t>Haralson County, Georgia</t>
  </si>
  <si>
    <t>Harris County, Georgia</t>
  </si>
  <si>
    <t>Hart County, Georgia</t>
  </si>
  <si>
    <t>Heard County, Georgia</t>
  </si>
  <si>
    <t>Henry County, Georgia</t>
  </si>
  <si>
    <t>Houston County, Georgia</t>
  </si>
  <si>
    <t>Irwin County, Georgia</t>
  </si>
  <si>
    <t>Jackson County, Georgia</t>
  </si>
  <si>
    <t>Jasper County, Georgia</t>
  </si>
  <si>
    <t>Jeff Davis County, Georgia</t>
  </si>
  <si>
    <t>Jefferson County, Georgia</t>
  </si>
  <si>
    <t>Jenkins County, Georgia</t>
  </si>
  <si>
    <t>Johnson County, Georgia</t>
  </si>
  <si>
    <t>Jones County, Georgia</t>
  </si>
  <si>
    <t>Lamar County, Georgia</t>
  </si>
  <si>
    <t>Lanier County, Georgia</t>
  </si>
  <si>
    <t>Laurens County, Georgia</t>
  </si>
  <si>
    <t>Lee County, Georgia</t>
  </si>
  <si>
    <t>Liberty County, Georgia</t>
  </si>
  <si>
    <t>Lincoln County, Georgia</t>
  </si>
  <si>
    <t>Long County, Georgia</t>
  </si>
  <si>
    <t>Lowndes County, Georgia</t>
  </si>
  <si>
    <t>Lumpkin County, Georgia</t>
  </si>
  <si>
    <t>Macon County, Georgia</t>
  </si>
  <si>
    <t>Madison County, Georgia</t>
  </si>
  <si>
    <t>Marion County, Georgia</t>
  </si>
  <si>
    <t>McDuffie County, Georgia</t>
  </si>
  <si>
    <t>McIntosh County, Georgia</t>
  </si>
  <si>
    <t>Meriwether County, Georgia</t>
  </si>
  <si>
    <t>Miller County, Georgia</t>
  </si>
  <si>
    <t>Mitchell County, Georgia</t>
  </si>
  <si>
    <t>Monroe County, Georgia</t>
  </si>
  <si>
    <t>Montgomery County, Georgia</t>
  </si>
  <si>
    <t>Morgan County, Georgia</t>
  </si>
  <si>
    <t>Murray County, Georgia</t>
  </si>
  <si>
    <t>Muscogee County, Georgia</t>
  </si>
  <si>
    <t>Newton County, Georgia</t>
  </si>
  <si>
    <t>Oconee County, Georgia</t>
  </si>
  <si>
    <t>Oglethorpe County, Georgia</t>
  </si>
  <si>
    <t>Paulding County, Georgia</t>
  </si>
  <si>
    <t>Peach County, Georgia</t>
  </si>
  <si>
    <t>Pickens County, Georgia</t>
  </si>
  <si>
    <t>Pierce County, Georgia</t>
  </si>
  <si>
    <t>Pike County, Georgia</t>
  </si>
  <si>
    <t>Polk County, Georgia</t>
  </si>
  <si>
    <t>Pulaski County, Georgia</t>
  </si>
  <si>
    <t>Putnam County, Georgia</t>
  </si>
  <si>
    <t>Quitman County, Georgia</t>
  </si>
  <si>
    <t>Rabun County, Georgia</t>
  </si>
  <si>
    <t>Randolph County, Georgia</t>
  </si>
  <si>
    <t>Richmond County, Georgia</t>
  </si>
  <si>
    <t>Rockdale County, Georgia</t>
  </si>
  <si>
    <t>Schley County, Georgia</t>
  </si>
  <si>
    <t>Screven County, Georgia</t>
  </si>
  <si>
    <t>Seminole County, Georgia</t>
  </si>
  <si>
    <t>Spalding County, Georgia</t>
  </si>
  <si>
    <t>Stephens County, Georgia</t>
  </si>
  <si>
    <t>Stewart County, Georgia</t>
  </si>
  <si>
    <t>Sumter County, Georgia</t>
  </si>
  <si>
    <t>Talbot County, Georgia</t>
  </si>
  <si>
    <t>Taliaferro County, Georgia</t>
  </si>
  <si>
    <t>Tattnall County, Georgia</t>
  </si>
  <si>
    <t>Taylor County, Georgia</t>
  </si>
  <si>
    <t>Telfair County, Georgia</t>
  </si>
  <si>
    <t>Terrell County, Georgia</t>
  </si>
  <si>
    <t>Thomas County, Georgia</t>
  </si>
  <si>
    <t>Tift County, Georgia</t>
  </si>
  <si>
    <t>Toombs County, Georgia</t>
  </si>
  <si>
    <t>Towns County, Georgia</t>
  </si>
  <si>
    <t>Treutlen County, Georgia</t>
  </si>
  <si>
    <t>Troup County, Georgia</t>
  </si>
  <si>
    <t>Turner County, Georgia</t>
  </si>
  <si>
    <t>Twiggs County, Georgia</t>
  </si>
  <si>
    <t>Union County, Georgia</t>
  </si>
  <si>
    <t>Upson County, Georgia</t>
  </si>
  <si>
    <t>Walker County, Georgia</t>
  </si>
  <si>
    <t>Walton County, Georgia</t>
  </si>
  <si>
    <t>Ware County, Georgia</t>
  </si>
  <si>
    <t>Warren County, Georgia</t>
  </si>
  <si>
    <t>Washington County, Georgia</t>
  </si>
  <si>
    <t>Wayne County, Georgia</t>
  </si>
  <si>
    <t>Webster County, Georgia</t>
  </si>
  <si>
    <t>Wheeler County, Georgia</t>
  </si>
  <si>
    <t>White County, Georgia</t>
  </si>
  <si>
    <t>Whitfield County, Georgia</t>
  </si>
  <si>
    <t>Wilcox County, Georgia</t>
  </si>
  <si>
    <t>Wilkes County, Georgia</t>
  </si>
  <si>
    <t>Wilkinson County, Georgia</t>
  </si>
  <si>
    <t>Worth County, Georgia</t>
  </si>
  <si>
    <t>Ada County, Idaho</t>
  </si>
  <si>
    <t>Adams County, Idaho</t>
  </si>
  <si>
    <t>Bannock County, Idaho</t>
  </si>
  <si>
    <t>Bear Lake County, Idaho</t>
  </si>
  <si>
    <t>Benewah County, Idaho</t>
  </si>
  <si>
    <t>Bingham County, Idaho</t>
  </si>
  <si>
    <t>Blaine County, Idaho</t>
  </si>
  <si>
    <t>Boise County, Idaho</t>
  </si>
  <si>
    <t>Bonner County, Idaho</t>
  </si>
  <si>
    <t>Bonneville County, Idaho</t>
  </si>
  <si>
    <t>Boundary County, Idaho</t>
  </si>
  <si>
    <t>Butte County, Idaho</t>
  </si>
  <si>
    <t>Camas County, Idaho</t>
  </si>
  <si>
    <t>Canyon County, Idaho</t>
  </si>
  <si>
    <t>Caribou County, Idaho</t>
  </si>
  <si>
    <t>Cassia County, Idaho</t>
  </si>
  <si>
    <t>Clark County, Idaho</t>
  </si>
  <si>
    <t>Clearwater County, Idaho</t>
  </si>
  <si>
    <t>Custer County, Idaho</t>
  </si>
  <si>
    <t>Elmore County, Idaho</t>
  </si>
  <si>
    <t>Franklin County, Idaho</t>
  </si>
  <si>
    <t>Fremont County, Idaho</t>
  </si>
  <si>
    <t>Gem County, Idaho</t>
  </si>
  <si>
    <t>Gooding County, Idaho</t>
  </si>
  <si>
    <t>Idaho County, Idaho</t>
  </si>
  <si>
    <t>Jefferson County, Idaho</t>
  </si>
  <si>
    <t>Jerome County, Idaho</t>
  </si>
  <si>
    <t>Kootenai County, Idaho</t>
  </si>
  <si>
    <t>Latah County, Idaho</t>
  </si>
  <si>
    <t>Lemhi County, Idaho</t>
  </si>
  <si>
    <t>Lewis County, Idaho</t>
  </si>
  <si>
    <t>Lincoln County, Idaho</t>
  </si>
  <si>
    <t>Madison County, Idaho</t>
  </si>
  <si>
    <t>Minidoka County, Idaho</t>
  </si>
  <si>
    <t>Nez Perce County, Idaho</t>
  </si>
  <si>
    <t>Oneida County, Idaho</t>
  </si>
  <si>
    <t>Owyhee County, Idaho</t>
  </si>
  <si>
    <t>Payette County, Idaho</t>
  </si>
  <si>
    <t>Power County, Idaho</t>
  </si>
  <si>
    <t>Shoshone County, Idaho</t>
  </si>
  <si>
    <t>Teton County, Idaho</t>
  </si>
  <si>
    <t>Twin Falls County, Idaho</t>
  </si>
  <si>
    <t>Valley County, Idaho</t>
  </si>
  <si>
    <t>Washington County, Idaho</t>
  </si>
  <si>
    <t>Adams County, Illinois</t>
  </si>
  <si>
    <t>Alexander County, Illinois</t>
  </si>
  <si>
    <t>Bond County, Illinois</t>
  </si>
  <si>
    <t>Boone County, Illinois</t>
  </si>
  <si>
    <t>Brown County, Illinois</t>
  </si>
  <si>
    <t>Bureau County, Illinois</t>
  </si>
  <si>
    <t>Calhoun County, Illinois</t>
  </si>
  <si>
    <t>Carroll County, Illinois</t>
  </si>
  <si>
    <t>Cass County, Illinois</t>
  </si>
  <si>
    <t>Champaign County, Illinois</t>
  </si>
  <si>
    <t>Christian County, Illinois</t>
  </si>
  <si>
    <t>Clark County, Illinois</t>
  </si>
  <si>
    <t>Clay County, Illinois</t>
  </si>
  <si>
    <t>Clinton County, Illinois</t>
  </si>
  <si>
    <t>Coles County, Illinois</t>
  </si>
  <si>
    <t>Cook County, Illinois</t>
  </si>
  <si>
    <t>Crawford County, Illinois</t>
  </si>
  <si>
    <t>Cumberland County, Illinois</t>
  </si>
  <si>
    <t>De Witt County, Illinois</t>
  </si>
  <si>
    <t>Dekalb County, Illinois</t>
  </si>
  <si>
    <t>Douglas County, Illinois</t>
  </si>
  <si>
    <t>Dupage County, Illinois</t>
  </si>
  <si>
    <t>Edgar County, Illinois</t>
  </si>
  <si>
    <t>Edwards County, Illinois</t>
  </si>
  <si>
    <t>Effingham County, Illinois</t>
  </si>
  <si>
    <t>Fayette County, Illinois</t>
  </si>
  <si>
    <t>Ford County, Illinois</t>
  </si>
  <si>
    <t>Franklin County, Illinois</t>
  </si>
  <si>
    <t>Fulton County, Illinois</t>
  </si>
  <si>
    <t>Gallatin County, Illinois</t>
  </si>
  <si>
    <t>Greene County, Illinois</t>
  </si>
  <si>
    <t>Grundy County, Illinois</t>
  </si>
  <si>
    <t>Hamilton County, Illinois</t>
  </si>
  <si>
    <t>Hancock County, Illinois</t>
  </si>
  <si>
    <t>Hardin County, Illinois</t>
  </si>
  <si>
    <t>Henderson County, Illinois</t>
  </si>
  <si>
    <t>Henry County, Illinois</t>
  </si>
  <si>
    <t>Iroquois County, Illinois</t>
  </si>
  <si>
    <t>Jackson County, Illinois</t>
  </si>
  <si>
    <t>Jasper County, Illinois</t>
  </si>
  <si>
    <t>Jefferson County, Illinois</t>
  </si>
  <si>
    <t>Jersey County, Illinois</t>
  </si>
  <si>
    <t>Jo Daviess County, Illinois</t>
  </si>
  <si>
    <t>Johnson County, Illinois</t>
  </si>
  <si>
    <t>Kane County, Illinois</t>
  </si>
  <si>
    <t>Kankakee County, Illinois</t>
  </si>
  <si>
    <t>Kendall County, Illinois</t>
  </si>
  <si>
    <t>Knox County, Illinois</t>
  </si>
  <si>
    <t>LaSalle County, Illinois</t>
  </si>
  <si>
    <t>Lake County, Illinois</t>
  </si>
  <si>
    <t>Lawrence County, Illinois</t>
  </si>
  <si>
    <t>Lee County, Illinois</t>
  </si>
  <si>
    <t>Livingston County, Illinois</t>
  </si>
  <si>
    <t>Logan County, Illinois</t>
  </si>
  <si>
    <t>Macon County, Illinois</t>
  </si>
  <si>
    <t>Macoupin County, Illinois</t>
  </si>
  <si>
    <t>Madison County, Illinois</t>
  </si>
  <si>
    <t>Marion County, Illinois</t>
  </si>
  <si>
    <t>Marshall County, Illinois</t>
  </si>
  <si>
    <t>Mason County, Illinois</t>
  </si>
  <si>
    <t>Massac County, Illinois</t>
  </si>
  <si>
    <t>McDonough County, Illinois</t>
  </si>
  <si>
    <t>McHenry County, Illinois</t>
  </si>
  <si>
    <t>McLean County, Illinois</t>
  </si>
  <si>
    <t>Menard County, Illinois</t>
  </si>
  <si>
    <t>Mercer County, Illinois</t>
  </si>
  <si>
    <t>Monroe County, Illinois</t>
  </si>
  <si>
    <t>Montgomery County, Illinois</t>
  </si>
  <si>
    <t>Morgan County, Illinois</t>
  </si>
  <si>
    <t>Moultrie County, Illinois</t>
  </si>
  <si>
    <t>Ogle County, Illinois</t>
  </si>
  <si>
    <t>Peoria County, Illinois</t>
  </si>
  <si>
    <t>Perry County, Illinois</t>
  </si>
  <si>
    <t>Piatt County, Illinois</t>
  </si>
  <si>
    <t>Pike County, Illinois</t>
  </si>
  <si>
    <t>Pope County, Illinois</t>
  </si>
  <si>
    <t>Pulaski County, Illinois</t>
  </si>
  <si>
    <t>Putnam County, Illinois</t>
  </si>
  <si>
    <t>Randolph County, Illinois</t>
  </si>
  <si>
    <t>Richland County, Illinois</t>
  </si>
  <si>
    <t>Rock Island County, Illinois</t>
  </si>
  <si>
    <t>Saline County, Illinois</t>
  </si>
  <si>
    <t>Sangamon County, Illinois</t>
  </si>
  <si>
    <t>Schuyler County, Illinois</t>
  </si>
  <si>
    <t>Scott County, Illinois</t>
  </si>
  <si>
    <t>Shelby County, Illinois</t>
  </si>
  <si>
    <t>St. Clair County, Illinois</t>
  </si>
  <si>
    <t>Stark County, Illinois</t>
  </si>
  <si>
    <t>Stephenson County, Illinois</t>
  </si>
  <si>
    <t>Tazewell County, Illinois</t>
  </si>
  <si>
    <t>Union County, Illinois</t>
  </si>
  <si>
    <t>Vermilion County, Illinois</t>
  </si>
  <si>
    <t>Wabash County, Illinois</t>
  </si>
  <si>
    <t>Warren County, Illinois</t>
  </si>
  <si>
    <t>Washington County, Illinois</t>
  </si>
  <si>
    <t>Wayne County, Illinois</t>
  </si>
  <si>
    <t>White County, Illinois</t>
  </si>
  <si>
    <t>Whiteside County, Illinois</t>
  </si>
  <si>
    <t>Will County, Illinois</t>
  </si>
  <si>
    <t>Williamson County, Illinois</t>
  </si>
  <si>
    <t>Winnebago County, Illinois</t>
  </si>
  <si>
    <t>Woodford County, Illinois</t>
  </si>
  <si>
    <t>Adams County, Indiana</t>
  </si>
  <si>
    <t>Allen County, Indiana</t>
  </si>
  <si>
    <t>Bartholomew County, Indiana</t>
  </si>
  <si>
    <t>Benton County, Indiana</t>
  </si>
  <si>
    <t>Blackford County, Indiana</t>
  </si>
  <si>
    <t>Boone County, Indiana</t>
  </si>
  <si>
    <t>Brown County, Indiana</t>
  </si>
  <si>
    <t>Carroll County, Indiana</t>
  </si>
  <si>
    <t>Cass County, Indiana</t>
  </si>
  <si>
    <t>Clark County, Indiana</t>
  </si>
  <si>
    <t>Clay County, Indiana</t>
  </si>
  <si>
    <t>Clinton County, Indiana</t>
  </si>
  <si>
    <t>Crawford County, Indiana</t>
  </si>
  <si>
    <t>Daviess County, Indiana</t>
  </si>
  <si>
    <t>DeKalb County, Indiana</t>
  </si>
  <si>
    <t>Dearborn County, Indiana</t>
  </si>
  <si>
    <t>Decatur County, Indiana</t>
  </si>
  <si>
    <t>Delaware County, Indiana</t>
  </si>
  <si>
    <t>Dubois County, Indiana</t>
  </si>
  <si>
    <t>Elkhart County, Indiana</t>
  </si>
  <si>
    <t>Fayette County, Indiana</t>
  </si>
  <si>
    <t>Floyd County, Indiana</t>
  </si>
  <si>
    <t>Fountain County, Indiana</t>
  </si>
  <si>
    <t>Franklin County, Indiana</t>
  </si>
  <si>
    <t>Fulton County, Indiana</t>
  </si>
  <si>
    <t>Gibson County, Indiana</t>
  </si>
  <si>
    <t>Grant County, Indiana</t>
  </si>
  <si>
    <t>Greene County, Indiana</t>
  </si>
  <si>
    <t>Hamilton County, Indiana</t>
  </si>
  <si>
    <t>Hancock County, Indiana</t>
  </si>
  <si>
    <t>Harrison County, Indiana</t>
  </si>
  <si>
    <t>Hendricks County, Indiana</t>
  </si>
  <si>
    <t>Henry County, Indiana</t>
  </si>
  <si>
    <t>Howard County, Indiana</t>
  </si>
  <si>
    <t>Huntington County, Indiana</t>
  </si>
  <si>
    <t>Jackson County, Indiana</t>
  </si>
  <si>
    <t>Jasper County, Indiana</t>
  </si>
  <si>
    <t>Jay County, Indiana</t>
  </si>
  <si>
    <t>Jefferson County, Indiana</t>
  </si>
  <si>
    <t>Jennings County, Indiana</t>
  </si>
  <si>
    <t>Johnson County, Indiana</t>
  </si>
  <si>
    <t>Knox County, Indiana</t>
  </si>
  <si>
    <t>Kosciusko County, Indiana</t>
  </si>
  <si>
    <t>LaPorte County, Indiana</t>
  </si>
  <si>
    <t>Lagrange County, Indiana</t>
  </si>
  <si>
    <t>Lake County, Indiana</t>
  </si>
  <si>
    <t>Lawrence County, Indiana</t>
  </si>
  <si>
    <t>Madison County, Indiana</t>
  </si>
  <si>
    <t>Marion County, Indiana</t>
  </si>
  <si>
    <t>Marshall County, Indiana</t>
  </si>
  <si>
    <t>Martin County, Indiana</t>
  </si>
  <si>
    <t>Miami County, Indiana</t>
  </si>
  <si>
    <t>Monroe County, Indiana</t>
  </si>
  <si>
    <t>Montgomery County, Indiana</t>
  </si>
  <si>
    <t>Morgan County, Indiana</t>
  </si>
  <si>
    <t>Newton County, Indiana</t>
  </si>
  <si>
    <t>Noble County, Indiana</t>
  </si>
  <si>
    <t>Ohio County, Indiana</t>
  </si>
  <si>
    <t>Orange County, Indiana</t>
  </si>
  <si>
    <t>Owen County, Indiana</t>
  </si>
  <si>
    <t>Parke County, Indiana</t>
  </si>
  <si>
    <t>Perry County, Indiana</t>
  </si>
  <si>
    <t>Pike County, Indiana</t>
  </si>
  <si>
    <t>Porter County, Indiana</t>
  </si>
  <si>
    <t>Posey County, Indiana</t>
  </si>
  <si>
    <t>Pulaski County, Indiana</t>
  </si>
  <si>
    <t>Putnam County, Indiana</t>
  </si>
  <si>
    <t>Randolph County, Indiana</t>
  </si>
  <si>
    <t>Ripley County, Indiana</t>
  </si>
  <si>
    <t>Rush County, Indiana</t>
  </si>
  <si>
    <t>Scott County, Indiana</t>
  </si>
  <si>
    <t>Shelby County, Indiana</t>
  </si>
  <si>
    <t>Spencer County, Indiana</t>
  </si>
  <si>
    <t>St. Joseph County, Indiana</t>
  </si>
  <si>
    <t>Starke County, Indiana</t>
  </si>
  <si>
    <t>Steuben County, Indiana</t>
  </si>
  <si>
    <t>Sullivan County, Indiana</t>
  </si>
  <si>
    <t>Switzerland County, Indiana</t>
  </si>
  <si>
    <t>Tippecanoe County, Indiana</t>
  </si>
  <si>
    <t>Tipton County, Indiana</t>
  </si>
  <si>
    <t>Union County, Indiana</t>
  </si>
  <si>
    <t>Vanderburgh County, Indiana</t>
  </si>
  <si>
    <t>Vermillion County, Indiana</t>
  </si>
  <si>
    <t>Vigo County, Indiana</t>
  </si>
  <si>
    <t>Wabash County, Indiana</t>
  </si>
  <si>
    <t>Warren County, Indiana</t>
  </si>
  <si>
    <t>Warrick County, Indiana</t>
  </si>
  <si>
    <t>Washington County, Indiana</t>
  </si>
  <si>
    <t>Wayne County, Indiana</t>
  </si>
  <si>
    <t>Wells County, Indiana</t>
  </si>
  <si>
    <t>White County, Indiana</t>
  </si>
  <si>
    <t>Whitley County, Indiana</t>
  </si>
  <si>
    <t>Adair County, Iowa</t>
  </si>
  <si>
    <t>Adams County, Iowa</t>
  </si>
  <si>
    <t>Allamakee County, Iowa</t>
  </si>
  <si>
    <t>Appanoose County, Iowa</t>
  </si>
  <si>
    <t>Audubon County, Iowa</t>
  </si>
  <si>
    <t>Benton County, Iowa</t>
  </si>
  <si>
    <t>Black Hawk County, Iowa</t>
  </si>
  <si>
    <t>Boone County, Iowa</t>
  </si>
  <si>
    <t>Bremer County, Iowa</t>
  </si>
  <si>
    <t>Buchanan County, Iowa</t>
  </si>
  <si>
    <t>Buena Vista County, Iowa</t>
  </si>
  <si>
    <t>Butler County, Iowa</t>
  </si>
  <si>
    <t>Calhoun County, Iowa</t>
  </si>
  <si>
    <t>Carroll County, Iowa</t>
  </si>
  <si>
    <t>Cass County, Iowa</t>
  </si>
  <si>
    <t>Cedar County, Iowa</t>
  </si>
  <si>
    <t>Cerro Gordo County, Iowa</t>
  </si>
  <si>
    <t>Cherokee County, Iowa</t>
  </si>
  <si>
    <t>Chickasaw County, Iowa</t>
  </si>
  <si>
    <t>Clarke County, Iowa</t>
  </si>
  <si>
    <t>Clay County, Iowa</t>
  </si>
  <si>
    <t>Clayton County, Iowa</t>
  </si>
  <si>
    <t>Clinton County, Iowa</t>
  </si>
  <si>
    <t>Crawford County, Iowa</t>
  </si>
  <si>
    <t>Dallas County, Iowa</t>
  </si>
  <si>
    <t>Davis County, Iowa</t>
  </si>
  <si>
    <t>Decatur County, Iowa</t>
  </si>
  <si>
    <t>Delaware County, Iowa</t>
  </si>
  <si>
    <t>Des Moines County, Iowa</t>
  </si>
  <si>
    <t>Dickinson County, Iowa</t>
  </si>
  <si>
    <t>Dubuque County, Iowa</t>
  </si>
  <si>
    <t>Emmet County, Iowa</t>
  </si>
  <si>
    <t>Fayette County, Iowa</t>
  </si>
  <si>
    <t>Floyd County, Iowa</t>
  </si>
  <si>
    <t>Franklin County, Iowa</t>
  </si>
  <si>
    <t>Fremont County, Iowa</t>
  </si>
  <si>
    <t>Greene County, Iowa</t>
  </si>
  <si>
    <t>Grundy County, Iowa</t>
  </si>
  <si>
    <t>Guthrie County, Iowa</t>
  </si>
  <si>
    <t>Hamilton County, Iowa</t>
  </si>
  <si>
    <t>Hancock County, Iowa</t>
  </si>
  <si>
    <t>Hardin County, Iowa</t>
  </si>
  <si>
    <t>Harrison County, Iowa</t>
  </si>
  <si>
    <t>Henry County, Iowa</t>
  </si>
  <si>
    <t>Howard County, Iowa</t>
  </si>
  <si>
    <t>Humboldt County, Iowa</t>
  </si>
  <si>
    <t>Ida County, Iowa</t>
  </si>
  <si>
    <t>Iowa County, Iowa</t>
  </si>
  <si>
    <t>Jackson County, Iowa</t>
  </si>
  <si>
    <t>Jasper County, Iowa</t>
  </si>
  <si>
    <t>Jefferson County, Iowa</t>
  </si>
  <si>
    <t>Johnson County, Iowa</t>
  </si>
  <si>
    <t>Jones County, Iowa</t>
  </si>
  <si>
    <t>Keokuk County, Iowa</t>
  </si>
  <si>
    <t>Kossuth County, Iowa</t>
  </si>
  <si>
    <t>Lee County, Iowa</t>
  </si>
  <si>
    <t>Linn County, Iowa</t>
  </si>
  <si>
    <t>Louisa County, Iowa</t>
  </si>
  <si>
    <t>Lucas County, Iowa</t>
  </si>
  <si>
    <t>Lyon County, Iowa</t>
  </si>
  <si>
    <t>Madison County, Iowa</t>
  </si>
  <si>
    <t>Mahaska County, Iowa</t>
  </si>
  <si>
    <t>Marion County, Iowa</t>
  </si>
  <si>
    <t>Marshall County, Iowa</t>
  </si>
  <si>
    <t>Mills County, Iowa</t>
  </si>
  <si>
    <t>Mitchell County, Iowa</t>
  </si>
  <si>
    <t>Monona County, Iowa</t>
  </si>
  <si>
    <t>Monroe County, Iowa</t>
  </si>
  <si>
    <t>Montgomery County, Iowa</t>
  </si>
  <si>
    <t>Muscatine County, Iowa</t>
  </si>
  <si>
    <t>O'Brien County, Iowa</t>
  </si>
  <si>
    <t>Osceola County, Iowa</t>
  </si>
  <si>
    <t>Page County, Iowa</t>
  </si>
  <si>
    <t>Palo Alto County, Iowa</t>
  </si>
  <si>
    <t>Plymouth County, Iowa</t>
  </si>
  <si>
    <t>Pocahontas County, Iowa</t>
  </si>
  <si>
    <t>Polk County, Iowa</t>
  </si>
  <si>
    <t>Pottawattamie County, Iowa</t>
  </si>
  <si>
    <t>Poweshiek County, Iowa</t>
  </si>
  <si>
    <t>Ringgold County, Iowa</t>
  </si>
  <si>
    <t>Sac County, Iowa</t>
  </si>
  <si>
    <t>Scott County, Iowa</t>
  </si>
  <si>
    <t>Shelby County, Iowa</t>
  </si>
  <si>
    <t>Sioux County, Iowa</t>
  </si>
  <si>
    <t>Story County, Iowa</t>
  </si>
  <si>
    <t>Tama County, Iowa</t>
  </si>
  <si>
    <t>Taylor County, Iowa</t>
  </si>
  <si>
    <t>Union County, Iowa</t>
  </si>
  <si>
    <t>Van Buren County, Iowa</t>
  </si>
  <si>
    <t>Wapello County, Iowa</t>
  </si>
  <si>
    <t>Warren County, Iowa</t>
  </si>
  <si>
    <t>Washington County, Iowa</t>
  </si>
  <si>
    <t>Wayne County, Iowa</t>
  </si>
  <si>
    <t>Webster County, Iowa</t>
  </si>
  <si>
    <t>Winnebago County, Iowa</t>
  </si>
  <si>
    <t>Winneshiek County, Iowa</t>
  </si>
  <si>
    <t>Woodbury County, Iowa</t>
  </si>
  <si>
    <t>Worth County, Iowa</t>
  </si>
  <si>
    <t>Wright County, Iowa</t>
  </si>
  <si>
    <t>Allen County, Kansas</t>
  </si>
  <si>
    <t>Anderson County, Kansas</t>
  </si>
  <si>
    <t>Atchison County, Kansas</t>
  </si>
  <si>
    <t>Barber County, Kansas</t>
  </si>
  <si>
    <t>Barton County, Kansas</t>
  </si>
  <si>
    <t>Bourbon County, Kansas</t>
  </si>
  <si>
    <t>Brown County, Kansas</t>
  </si>
  <si>
    <t>Butler County, Kansas</t>
  </si>
  <si>
    <t>Chase County, Kansas</t>
  </si>
  <si>
    <t>Chautauqua County, Kansas</t>
  </si>
  <si>
    <t>Cherokee County, Kansas</t>
  </si>
  <si>
    <t>Cheyenne County, Kansas</t>
  </si>
  <si>
    <t>Clark County, Kansas</t>
  </si>
  <si>
    <t>Clay County, Kansas</t>
  </si>
  <si>
    <t>Cloud County, Kansas</t>
  </si>
  <si>
    <t>Coffey County, Kansas</t>
  </si>
  <si>
    <t>Comanche County, Kansas</t>
  </si>
  <si>
    <t>Cowley County, Kansas</t>
  </si>
  <si>
    <t>Crawford County, Kansas</t>
  </si>
  <si>
    <t>Decatur County, Kansas</t>
  </si>
  <si>
    <t>Dickinson County, Kansas</t>
  </si>
  <si>
    <t>Doniphan County, Kansas</t>
  </si>
  <si>
    <t>Douglas County, Kansas</t>
  </si>
  <si>
    <t>Edwards County, Kansas</t>
  </si>
  <si>
    <t>Elk County, Kansas</t>
  </si>
  <si>
    <t>Ellis County, Kansas</t>
  </si>
  <si>
    <t>Ellsworth County, Kansas</t>
  </si>
  <si>
    <t>Finney County, Kansas</t>
  </si>
  <si>
    <t>Ford County, Kansas</t>
  </si>
  <si>
    <t>Franklin County, Kansas</t>
  </si>
  <si>
    <t>Geary County, Kansas</t>
  </si>
  <si>
    <t>Gove County, Kansas</t>
  </si>
  <si>
    <t>Graham County, Kansas</t>
  </si>
  <si>
    <t>Grant County, Kansas</t>
  </si>
  <si>
    <t>Gray County, Kansas</t>
  </si>
  <si>
    <t>Greeley County, Kansas</t>
  </si>
  <si>
    <t>Greenwood County, Kansas</t>
  </si>
  <si>
    <t>Hamilton County, Kansas</t>
  </si>
  <si>
    <t>Harper County, Kansas</t>
  </si>
  <si>
    <t>Harvey County, Kansas</t>
  </si>
  <si>
    <t>Haskell County, Kansas</t>
  </si>
  <si>
    <t>Hodgeman County, Kansas</t>
  </si>
  <si>
    <t>Jackson County, Kansas</t>
  </si>
  <si>
    <t>Jefferson County, Kansas</t>
  </si>
  <si>
    <t>Jewell County, Kansas</t>
  </si>
  <si>
    <t>Johnson County, Kansas</t>
  </si>
  <si>
    <t>Kearny County, Kansas</t>
  </si>
  <si>
    <t>Kingman County, Kansas</t>
  </si>
  <si>
    <t>Kiowa County, Kansas</t>
  </si>
  <si>
    <t>Labette County, Kansas</t>
  </si>
  <si>
    <t>Lane County, Kansas</t>
  </si>
  <si>
    <t>Leavenworth County, Kansas</t>
  </si>
  <si>
    <t>Lincoln County, Kansas</t>
  </si>
  <si>
    <t>Linn County, Kansas</t>
  </si>
  <si>
    <t>Logan County, Kansas</t>
  </si>
  <si>
    <t>Lyon County, Kansas</t>
  </si>
  <si>
    <t>Marion County, Kansas</t>
  </si>
  <si>
    <t>Marshall County, Kansas</t>
  </si>
  <si>
    <t>McPherson County, Kansas</t>
  </si>
  <si>
    <t>Meade County, Kansas</t>
  </si>
  <si>
    <t>Miami County, Kansas</t>
  </si>
  <si>
    <t>Mitchell County, Kansas</t>
  </si>
  <si>
    <t>Montgomery County, Kansas</t>
  </si>
  <si>
    <t>Morris County, Kansas</t>
  </si>
  <si>
    <t>Morton County, Kansas</t>
  </si>
  <si>
    <t>Nemaha County, Kansas</t>
  </si>
  <si>
    <t>Neosho County, Kansas</t>
  </si>
  <si>
    <t>Ness County, Kansas</t>
  </si>
  <si>
    <t>Norton County, Kansas</t>
  </si>
  <si>
    <t>Osage County, Kansas</t>
  </si>
  <si>
    <t>Osborne County, Kansas</t>
  </si>
  <si>
    <t>Ottawa County, Kansas</t>
  </si>
  <si>
    <t>Pawnee County, Kansas</t>
  </si>
  <si>
    <t>Phillips County, Kansas</t>
  </si>
  <si>
    <t>Pottawatomie County, Kansas</t>
  </si>
  <si>
    <t>Pratt County, Kansas</t>
  </si>
  <si>
    <t>Rawlins County, Kansas</t>
  </si>
  <si>
    <t>Reno County, Kansas</t>
  </si>
  <si>
    <t>Republic County, Kansas</t>
  </si>
  <si>
    <t>Rice County, Kansas</t>
  </si>
  <si>
    <t>Riley County, Kansas</t>
  </si>
  <si>
    <t>Rooks County, Kansas</t>
  </si>
  <si>
    <t>Rush County, Kansas</t>
  </si>
  <si>
    <t>Russell County, Kansas</t>
  </si>
  <si>
    <t>Saline County, Kansas</t>
  </si>
  <si>
    <t>Scott County, Kansas</t>
  </si>
  <si>
    <t>Sedgwick County, Kansas</t>
  </si>
  <si>
    <t>Seward County, Kansas</t>
  </si>
  <si>
    <t>Shawnee County, Kansas</t>
  </si>
  <si>
    <t>Sheridan County, Kansas</t>
  </si>
  <si>
    <t>Sherman County, Kansas</t>
  </si>
  <si>
    <t>Smith County, Kansas</t>
  </si>
  <si>
    <t>Stafford County, Kansas</t>
  </si>
  <si>
    <t>Stanton County, Kansas</t>
  </si>
  <si>
    <t>Stevens County, Kansas</t>
  </si>
  <si>
    <t>Sumner County, Kansas</t>
  </si>
  <si>
    <t>Thomas County, Kansas</t>
  </si>
  <si>
    <t>Trego County, Kansas</t>
  </si>
  <si>
    <t>Wabaunsee County, Kansas</t>
  </si>
  <si>
    <t>Wallace County, Kansas</t>
  </si>
  <si>
    <t>Washington County, Kansas</t>
  </si>
  <si>
    <t>Wichita County, Kansas</t>
  </si>
  <si>
    <t>Wilson County, Kansas</t>
  </si>
  <si>
    <t>Woodson County, Kansas</t>
  </si>
  <si>
    <t>Wyandotte County, Kansas</t>
  </si>
  <si>
    <t>Adair County, Kentucky</t>
  </si>
  <si>
    <t>Allen County, Kentucky</t>
  </si>
  <si>
    <t>Anderson County, Kentucky</t>
  </si>
  <si>
    <t>Ballard County, Kentucky</t>
  </si>
  <si>
    <t>Barren County, Kentucky</t>
  </si>
  <si>
    <t>Bath County, Kentucky</t>
  </si>
  <si>
    <t>Bell County, Kentucky</t>
  </si>
  <si>
    <t>Boone County, Kentucky</t>
  </si>
  <si>
    <t>Bourbon County, Kentucky</t>
  </si>
  <si>
    <t>Boyd County, Kentucky</t>
  </si>
  <si>
    <t>Boyle County, Kentucky</t>
  </si>
  <si>
    <t>Bracken County, Kentucky</t>
  </si>
  <si>
    <t>Breathitt County, Kentucky</t>
  </si>
  <si>
    <t>Breckinridge County, Kentucky</t>
  </si>
  <si>
    <t>Bullitt County, Kentucky</t>
  </si>
  <si>
    <t>Butler County, Kentucky</t>
  </si>
  <si>
    <t>Caldwell County, Kentucky</t>
  </si>
  <si>
    <t>Calloway County, Kentucky</t>
  </si>
  <si>
    <t>Campbell County, Kentucky</t>
  </si>
  <si>
    <t>Carlisle County, Kentucky</t>
  </si>
  <si>
    <t>Carroll County, Kentucky</t>
  </si>
  <si>
    <t>Carter County, Kentucky</t>
  </si>
  <si>
    <t>Casey County, Kentucky</t>
  </si>
  <si>
    <t>Christian County, Kentucky</t>
  </si>
  <si>
    <t>Clark County, Kentucky</t>
  </si>
  <si>
    <t>Clay County, Kentucky</t>
  </si>
  <si>
    <t>Clinton County, Kentucky</t>
  </si>
  <si>
    <t>Crittenden County, Kentucky</t>
  </si>
  <si>
    <t>Cumberland County, Kentucky</t>
  </si>
  <si>
    <t>Daviess County, Kentucky</t>
  </si>
  <si>
    <t>Edmonson County, Kentucky</t>
  </si>
  <si>
    <t>Elliott County, Kentucky</t>
  </si>
  <si>
    <t>Estill County, Kentucky</t>
  </si>
  <si>
    <t>Fayette County, Kentucky</t>
  </si>
  <si>
    <t>Fleming County, Kentucky</t>
  </si>
  <si>
    <t>Floyd County, Kentucky</t>
  </si>
  <si>
    <t>Franklin County, Kentucky</t>
  </si>
  <si>
    <t>Fulton County, Kentucky</t>
  </si>
  <si>
    <t>Gallatin County, Kentucky</t>
  </si>
  <si>
    <t>Garrard County, Kentucky</t>
  </si>
  <si>
    <t>Grant County, Kentucky</t>
  </si>
  <si>
    <t>Graves County, Kentucky</t>
  </si>
  <si>
    <t>Grayson County, Kentucky</t>
  </si>
  <si>
    <t>Green County, Kentucky</t>
  </si>
  <si>
    <t>Greenup County, Kentucky</t>
  </si>
  <si>
    <t>Hancock County, Kentucky</t>
  </si>
  <si>
    <t>Hardin County, Kentucky</t>
  </si>
  <si>
    <t>Harlan County, Kentucky</t>
  </si>
  <si>
    <t>Harrison County, Kentucky</t>
  </si>
  <si>
    <t>Hart County, Kentucky</t>
  </si>
  <si>
    <t>Henderson County, Kentucky</t>
  </si>
  <si>
    <t>Henry County, Kentucky</t>
  </si>
  <si>
    <t>Hickman County, Kentucky</t>
  </si>
  <si>
    <t>Hopkins County, Kentucky</t>
  </si>
  <si>
    <t>Jackson County, Kentucky</t>
  </si>
  <si>
    <t>Jefferson County, Kentucky</t>
  </si>
  <si>
    <t>Jessamine County, Kentucky</t>
  </si>
  <si>
    <t>Johnson County, Kentucky</t>
  </si>
  <si>
    <t>Kenton County, Kentucky</t>
  </si>
  <si>
    <t>Knott County, Kentucky</t>
  </si>
  <si>
    <t>Knox County, Kentucky</t>
  </si>
  <si>
    <t>Larue County, Kentucky</t>
  </si>
  <si>
    <t>Laurel County, Kentucky</t>
  </si>
  <si>
    <t>Lawrence County, Kentucky</t>
  </si>
  <si>
    <t>Lee County, Kentucky</t>
  </si>
  <si>
    <t>Leslie County, Kentucky</t>
  </si>
  <si>
    <t>Letcher County, Kentucky</t>
  </si>
  <si>
    <t>Lewis County, Kentucky</t>
  </si>
  <si>
    <t>Lincoln County, Kentucky</t>
  </si>
  <si>
    <t>Livingston County, Kentucky</t>
  </si>
  <si>
    <t>Logan County, Kentucky</t>
  </si>
  <si>
    <t>Lyon County, Kentucky</t>
  </si>
  <si>
    <t>Madison County, Kentucky</t>
  </si>
  <si>
    <t>Magoffin County, Kentucky</t>
  </si>
  <si>
    <t>Marion County, Kentucky</t>
  </si>
  <si>
    <t>Marshall County, Kentucky</t>
  </si>
  <si>
    <t>Martin County, Kentucky</t>
  </si>
  <si>
    <t>Mason County, Kentucky</t>
  </si>
  <si>
    <t>McCracken County, Kentucky</t>
  </si>
  <si>
    <t>McCreary County, Kentucky</t>
  </si>
  <si>
    <t>McLean County, Kentucky</t>
  </si>
  <si>
    <t>Meade County, Kentucky</t>
  </si>
  <si>
    <t>Menifee County, Kentucky</t>
  </si>
  <si>
    <t>Mercer County, Kentucky</t>
  </si>
  <si>
    <t>Metcalfe County, Kentucky</t>
  </si>
  <si>
    <t>Monroe County, Kentucky</t>
  </si>
  <si>
    <t>Montgomery County, Kentucky</t>
  </si>
  <si>
    <t>Morgan County, Kentucky</t>
  </si>
  <si>
    <t>Muhlenberg County, Kentucky</t>
  </si>
  <si>
    <t>Nelson County, Kentucky</t>
  </si>
  <si>
    <t>Nicholas County, Kentucky</t>
  </si>
  <si>
    <t>Ohio County, Kentucky</t>
  </si>
  <si>
    <t>Oldham County, Kentucky</t>
  </si>
  <si>
    <t>Owen County, Kentucky</t>
  </si>
  <si>
    <t>Owsley County, Kentucky</t>
  </si>
  <si>
    <t>Pendleton County, Kentucky</t>
  </si>
  <si>
    <t>Perry County, Kentucky</t>
  </si>
  <si>
    <t>Pike County, Kentucky</t>
  </si>
  <si>
    <t>Powell County, Kentucky</t>
  </si>
  <si>
    <t>Pulaski County, Kentucky</t>
  </si>
  <si>
    <t>Robertson County, Kentucky</t>
  </si>
  <si>
    <t>Rockcastle County, Kentucky</t>
  </si>
  <si>
    <t>Rowan County, Kentucky</t>
  </si>
  <si>
    <t>Russell County, Kentucky</t>
  </si>
  <si>
    <t>Scott County, Kentucky</t>
  </si>
  <si>
    <t>Shelby County, Kentucky</t>
  </si>
  <si>
    <t>Simpson County, Kentucky</t>
  </si>
  <si>
    <t>Spencer County, Kentucky</t>
  </si>
  <si>
    <t>Taylor County, Kentucky</t>
  </si>
  <si>
    <t>Todd County, Kentucky</t>
  </si>
  <si>
    <t>Trigg County, Kentucky</t>
  </si>
  <si>
    <t>Trimble County, Kentucky</t>
  </si>
  <si>
    <t>Union County, Kentucky</t>
  </si>
  <si>
    <t>Warren County, Kentucky</t>
  </si>
  <si>
    <t>Washington County, Kentucky</t>
  </si>
  <si>
    <t>Wayne County, Kentucky</t>
  </si>
  <si>
    <t>Webster County, Kentucky</t>
  </si>
  <si>
    <t>Whitley County, Kentucky</t>
  </si>
  <si>
    <t>Wolfe County, Kentucky</t>
  </si>
  <si>
    <t>Woodford County, Kentucky</t>
  </si>
  <si>
    <t>Acadia Parish, Louisiana</t>
  </si>
  <si>
    <t>Allen Parish, Louisiana</t>
  </si>
  <si>
    <t>Ascension Parish, Louisiana</t>
  </si>
  <si>
    <t>Assumption Parish, Louisiana</t>
  </si>
  <si>
    <t>Avoyelles Parish, Louisiana</t>
  </si>
  <si>
    <t>Beauregard Parish, Louisiana</t>
  </si>
  <si>
    <t>Bienville Parish, Louisiana</t>
  </si>
  <si>
    <t>Bossier Parish, Louisiana</t>
  </si>
  <si>
    <t>Caddo Parish, Louisiana</t>
  </si>
  <si>
    <t>Calcasieu Parish, Louisiana</t>
  </si>
  <si>
    <t>Caldwell Parish, Louisiana</t>
  </si>
  <si>
    <t>Cameron Parish, Louisiana</t>
  </si>
  <si>
    <t>Catahoula Parish, Louisiana</t>
  </si>
  <si>
    <t>Claiborne Parish, Louisiana</t>
  </si>
  <si>
    <t>Concordia Parish, Louisiana</t>
  </si>
  <si>
    <t>De Soto Parish, Louisiana</t>
  </si>
  <si>
    <t>East Baton Rouge Parish, Louisiana</t>
  </si>
  <si>
    <t>East Carroll Parish, Louisiana</t>
  </si>
  <si>
    <t>East Feliciana Parish, Louisiana</t>
  </si>
  <si>
    <t>Evangeline Parish, Louisiana</t>
  </si>
  <si>
    <t>Franklin Parish, Louisiana</t>
  </si>
  <si>
    <t>Grant Parish, Louisiana</t>
  </si>
  <si>
    <t>Iberia Parish, Louisiana</t>
  </si>
  <si>
    <t>Iberville Parish, Louisiana</t>
  </si>
  <si>
    <t>Jackson Parish, Louisiana</t>
  </si>
  <si>
    <t>Jefferson Davis Parish, Louisiana</t>
  </si>
  <si>
    <t>Jefferson Parish, Louisiana</t>
  </si>
  <si>
    <t>LaSalle Parish, Louisiana</t>
  </si>
  <si>
    <t>Lafayette Parish, Louisiana</t>
  </si>
  <si>
    <t>Lafourche Parish, Louisiana</t>
  </si>
  <si>
    <t>Lincoln Parish, Louisiana</t>
  </si>
  <si>
    <t>Livingston Parish, Louisiana</t>
  </si>
  <si>
    <t>Madison Parish, Louisiana</t>
  </si>
  <si>
    <t>Morehouse Parish, Louisiana</t>
  </si>
  <si>
    <t>Natchitoches Parish, Louisiana</t>
  </si>
  <si>
    <t>Orleans Parish, Louisiana</t>
  </si>
  <si>
    <t>Ouachita Parish, Louisiana</t>
  </si>
  <si>
    <t>Plaquemines Parish, Louisiana</t>
  </si>
  <si>
    <t>Pointe Coupee Parish, Louisiana</t>
  </si>
  <si>
    <t>Rapides Parish, Louisiana</t>
  </si>
  <si>
    <t>Red River Parish, Louisiana</t>
  </si>
  <si>
    <t>Richland Parish, Louisiana</t>
  </si>
  <si>
    <t>Sabine Parish, Louisiana</t>
  </si>
  <si>
    <t>St. Bernard Parish, Louisiana</t>
  </si>
  <si>
    <t>St. Mary Parish, Louisiana</t>
  </si>
  <si>
    <t>St. Charles Parish, Louisiana</t>
  </si>
  <si>
    <t>St. Helena Parish, Louisiana</t>
  </si>
  <si>
    <t>St. James Parish, Louisiana</t>
  </si>
  <si>
    <t>St. John the Baptist Parish, Louisiana</t>
  </si>
  <si>
    <t>St. Landry Parish, Louisiana</t>
  </si>
  <si>
    <t>St. Martin Parish, Louisiana</t>
  </si>
  <si>
    <t>St. Tammany Parish, Louisiana</t>
  </si>
  <si>
    <t>Tangipahoa Parish, Louisiana</t>
  </si>
  <si>
    <t>Tensas Parish, Louisiana</t>
  </si>
  <si>
    <t>Terrebonne Parish, Louisiana</t>
  </si>
  <si>
    <t>Union Parish, Louisiana</t>
  </si>
  <si>
    <t>Vermilion Parish, Louisiana</t>
  </si>
  <si>
    <t>Vernon Parish, Louisiana</t>
  </si>
  <si>
    <t>Washington Parish, Louisiana</t>
  </si>
  <si>
    <t>Webster Parish, Louisiana</t>
  </si>
  <si>
    <t>West Baton Rouge Parish, Louisiana</t>
  </si>
  <si>
    <t>West Carroll Parish, Louisiana</t>
  </si>
  <si>
    <t>West Feliciana Parish, Louisiana</t>
  </si>
  <si>
    <t>Winn Parish, Louisiana</t>
  </si>
  <si>
    <t>Androscoggin County, Maine</t>
  </si>
  <si>
    <t>Aroostook County, Maine</t>
  </si>
  <si>
    <t>Cumberland County, Maine</t>
  </si>
  <si>
    <t>Franklin County, Maine</t>
  </si>
  <si>
    <t>Hancock County, Maine</t>
  </si>
  <si>
    <t>Kennebec County, Maine</t>
  </si>
  <si>
    <t>Knox County, Maine</t>
  </si>
  <si>
    <t>Lincoln County, Maine</t>
  </si>
  <si>
    <t>Oxford County, Maine</t>
  </si>
  <si>
    <t>Penobscot County, Maine</t>
  </si>
  <si>
    <t>Piscataquis County, Maine</t>
  </si>
  <si>
    <t>Sagadahoc County, Maine</t>
  </si>
  <si>
    <t>Somerset County, Maine</t>
  </si>
  <si>
    <t>Waldo County, Maine</t>
  </si>
  <si>
    <t>Washington County, Maine</t>
  </si>
  <si>
    <t>York County, Maine</t>
  </si>
  <si>
    <t>Allegany County, Maryland</t>
  </si>
  <si>
    <t>Anne Arundel County, Maryland</t>
  </si>
  <si>
    <t>Baltimore City, Maryland</t>
  </si>
  <si>
    <t>Baltimore County, Maryland</t>
  </si>
  <si>
    <t>Calvert County, Maryland</t>
  </si>
  <si>
    <t>Caroline County, Maryland</t>
  </si>
  <si>
    <t>Carroll County, Maryland</t>
  </si>
  <si>
    <t>Cecil County, Maryland</t>
  </si>
  <si>
    <t>Charles County, Maryland</t>
  </si>
  <si>
    <t>Dorchester County, Maryland</t>
  </si>
  <si>
    <t>Frederick County, Maryland</t>
  </si>
  <si>
    <t>Garrett County, Maryland</t>
  </si>
  <si>
    <t>Harford County, Maryland</t>
  </si>
  <si>
    <t>Howard County, Maryland</t>
  </si>
  <si>
    <t>Kent County, Maryland</t>
  </si>
  <si>
    <t>Montgomery County, Maryland</t>
  </si>
  <si>
    <t>Prince George's County, Maryland</t>
  </si>
  <si>
    <t>Queen Anne's County, Maryland</t>
  </si>
  <si>
    <t>Somerset County, Maryland</t>
  </si>
  <si>
    <t>St. Mary's County, Maryland</t>
  </si>
  <si>
    <t>Talbot County, Maryland</t>
  </si>
  <si>
    <t>Washington County, Maryland</t>
  </si>
  <si>
    <t>Wicomico County, Maryland</t>
  </si>
  <si>
    <t>Worcester County, Maryland</t>
  </si>
  <si>
    <t>Barnstable County, Massachusetts</t>
  </si>
  <si>
    <t>Berkshire County, Massachusetts</t>
  </si>
  <si>
    <t>Bristol County, Massachusetts</t>
  </si>
  <si>
    <t>Dukes County, Massachusetts</t>
  </si>
  <si>
    <t>Essex County, Massachusetts</t>
  </si>
  <si>
    <t>Franklin County, Massachusetts</t>
  </si>
  <si>
    <t>Hampden County, Massachusetts</t>
  </si>
  <si>
    <t>Hampshire County, Massachusetts</t>
  </si>
  <si>
    <t>Middlesex County, Massachusetts</t>
  </si>
  <si>
    <t>Nantucket County, Massachusetts</t>
  </si>
  <si>
    <t>Norfolk County, Massachusetts</t>
  </si>
  <si>
    <t>Plymouth County, Massachusetts</t>
  </si>
  <si>
    <t>Suffolk County, Massachusetts</t>
  </si>
  <si>
    <t>Worcester County, Massachusetts</t>
  </si>
  <si>
    <t>Alcona County, Michigan</t>
  </si>
  <si>
    <t>Alger County, Michigan</t>
  </si>
  <si>
    <t>Allegan County, Michigan</t>
  </si>
  <si>
    <t>Alpena County, Michigan</t>
  </si>
  <si>
    <t>Antrim County, Michigan</t>
  </si>
  <si>
    <t>Arenac County, Michigan</t>
  </si>
  <si>
    <t>Baraga County, Michigan</t>
  </si>
  <si>
    <t>Barry County, Michigan</t>
  </si>
  <si>
    <t>Bay County, Michigan</t>
  </si>
  <si>
    <t>Benzie County, Michigan</t>
  </si>
  <si>
    <t>Berrien County, Michigan</t>
  </si>
  <si>
    <t>Branch County, Michigan</t>
  </si>
  <si>
    <t>Calhoun County, Michigan</t>
  </si>
  <si>
    <t>Cass County, Michigan</t>
  </si>
  <si>
    <t>Charlevoix County, Michigan</t>
  </si>
  <si>
    <t>Cheboygan County, Michigan</t>
  </si>
  <si>
    <t>Chippewa County, Michigan</t>
  </si>
  <si>
    <t>Clare County, Michigan</t>
  </si>
  <si>
    <t>Clinton County, Michigan</t>
  </si>
  <si>
    <t>Crawford County, Michigan</t>
  </si>
  <si>
    <t>Delta County, Michigan</t>
  </si>
  <si>
    <t>Dickinson County, Michigan</t>
  </si>
  <si>
    <t>Eaton County, Michigan</t>
  </si>
  <si>
    <t>Emmet County, Michigan</t>
  </si>
  <si>
    <t>Genesee County, Michigan</t>
  </si>
  <si>
    <t>Gladwin County, Michigan</t>
  </si>
  <si>
    <t>Gogebic County, Michigan</t>
  </si>
  <si>
    <t>Grand Traverse County, Michigan</t>
  </si>
  <si>
    <t>Gratiot County, Michigan</t>
  </si>
  <si>
    <t>Hillsdale County, Michigan</t>
  </si>
  <si>
    <t>Houghton County, Michigan</t>
  </si>
  <si>
    <t>Huron County, Michigan</t>
  </si>
  <si>
    <t>Ingham County, Michigan</t>
  </si>
  <si>
    <t>Ionia County, Michigan</t>
  </si>
  <si>
    <t>Iosco County, Michigan</t>
  </si>
  <si>
    <t>Iron County, Michigan</t>
  </si>
  <si>
    <t>Isabella County, Michigan</t>
  </si>
  <si>
    <t>Jackson County, Michigan</t>
  </si>
  <si>
    <t>Kalamazoo County, Michigan</t>
  </si>
  <si>
    <t>Kalkaska County, Michigan</t>
  </si>
  <si>
    <t>Kent County, Michigan</t>
  </si>
  <si>
    <t>Keweenaw County, Michigan</t>
  </si>
  <si>
    <t>Lake County, Michigan</t>
  </si>
  <si>
    <t>Lapeer County, Michigan</t>
  </si>
  <si>
    <t>Leelanau County, Michigan</t>
  </si>
  <si>
    <t>Lenawee County, Michigan</t>
  </si>
  <si>
    <t>Livingston County, Michigan</t>
  </si>
  <si>
    <t>Luce County, Michigan</t>
  </si>
  <si>
    <t>Mackinac County, Michigan</t>
  </si>
  <si>
    <t>Macomb County, Michigan</t>
  </si>
  <si>
    <t>Manistee County, Michigan</t>
  </si>
  <si>
    <t>Marquette County, Michigan</t>
  </si>
  <si>
    <t>Mason County, Michigan</t>
  </si>
  <si>
    <t>Mecosta County, Michigan</t>
  </si>
  <si>
    <t>Menominee County, Michigan</t>
  </si>
  <si>
    <t>Midland County, Michigan</t>
  </si>
  <si>
    <t>Missaukee County, Michigan</t>
  </si>
  <si>
    <t>Monroe County, Michigan</t>
  </si>
  <si>
    <t>Montcalm County, Michigan</t>
  </si>
  <si>
    <t>Montmorency County, Michigan</t>
  </si>
  <si>
    <t>Muskegon County, Michigan</t>
  </si>
  <si>
    <t>Newaygo County, Michigan</t>
  </si>
  <si>
    <t>Oakland County, Michigan</t>
  </si>
  <si>
    <t>Oceana County, Michigan</t>
  </si>
  <si>
    <t>Ogemaw County, Michigan</t>
  </si>
  <si>
    <t>Ontonagon County, Michigan</t>
  </si>
  <si>
    <t>Osceola County, Michigan</t>
  </si>
  <si>
    <t>Oscoda County, Michigan</t>
  </si>
  <si>
    <t>Otsego County, Michigan</t>
  </si>
  <si>
    <t>Ottawa County, Michigan</t>
  </si>
  <si>
    <t>Presque Isle County, Michigan</t>
  </si>
  <si>
    <t>Roscommon County, Michigan</t>
  </si>
  <si>
    <t>Saginaw County, Michigan</t>
  </si>
  <si>
    <t>Sanilac County, Michigan</t>
  </si>
  <si>
    <t>Schoolcraft County, Michigan</t>
  </si>
  <si>
    <t>Shiawassee County, Michigan</t>
  </si>
  <si>
    <t>St. Clair County, Michigan</t>
  </si>
  <si>
    <t>St. Joseph County, Michigan</t>
  </si>
  <si>
    <t>Tuscola County, Michigan</t>
  </si>
  <si>
    <t>Van Buren County, Michigan</t>
  </si>
  <si>
    <t>Washtenaw County, Michigan</t>
  </si>
  <si>
    <t>Wayne County, Michigan</t>
  </si>
  <si>
    <t>Wexford County, Michigan</t>
  </si>
  <si>
    <t>Aitkin County, Minnesota</t>
  </si>
  <si>
    <t>Anoka County, Minnesota</t>
  </si>
  <si>
    <t>Becker County, Minnesota</t>
  </si>
  <si>
    <t>Beltrami County, Minnesota</t>
  </si>
  <si>
    <t>Benton County, Minnesota</t>
  </si>
  <si>
    <t>Big Stone County, Minnesota</t>
  </si>
  <si>
    <t>Blue Earth County, Minnesota</t>
  </si>
  <si>
    <t>Brown County, Minnesota</t>
  </si>
  <si>
    <t>Carlton County, Minnesota</t>
  </si>
  <si>
    <t>Carver County, Minnesota</t>
  </si>
  <si>
    <t>Cass County, Minnesota</t>
  </si>
  <si>
    <t>Chippewa County, Minnesota</t>
  </si>
  <si>
    <t>Chisago County, Minnesota</t>
  </si>
  <si>
    <t>Clay County, Minnesota</t>
  </si>
  <si>
    <t>Clearwater County, Minnesota</t>
  </si>
  <si>
    <t>Cook County, Minnesota</t>
  </si>
  <si>
    <t>Cottonwood County, Minnesota</t>
  </si>
  <si>
    <t>Crow Wing County, Minnesota</t>
  </si>
  <si>
    <t>Dakota County, Minnesota</t>
  </si>
  <si>
    <t>Dodge County, Minnesota</t>
  </si>
  <si>
    <t>Douglas County, Minnesota</t>
  </si>
  <si>
    <t>Faribault County, Minnesota</t>
  </si>
  <si>
    <t>Fillmore County, Minnesota</t>
  </si>
  <si>
    <t>Freeborn County, Minnesota</t>
  </si>
  <si>
    <t>Goodhue County, Minnesota</t>
  </si>
  <si>
    <t>Grant County, Minnesota</t>
  </si>
  <si>
    <t>Hennepin County, Minnesota</t>
  </si>
  <si>
    <t>Houston County, Minnesota</t>
  </si>
  <si>
    <t>Hubbard County, Minnesota</t>
  </si>
  <si>
    <t>Isanti County, Minnesota</t>
  </si>
  <si>
    <t>Itasca County, Minnesota</t>
  </si>
  <si>
    <t>Jackson County, Minnesota</t>
  </si>
  <si>
    <t>Kanabec County, Minnesota</t>
  </si>
  <si>
    <t>Kandiyohi County, Minnesota</t>
  </si>
  <si>
    <t>Kittson County, Minnesota</t>
  </si>
  <si>
    <t>Koochiching County, Minnesota</t>
  </si>
  <si>
    <t>Lac qui Parle County, Minnesota</t>
  </si>
  <si>
    <t>Lake County, Minnesota</t>
  </si>
  <si>
    <t>Lake of the Woods County, Minnesota</t>
  </si>
  <si>
    <t>Le Sueur County, Minnesota</t>
  </si>
  <si>
    <t>Lincoln County, Minnesota</t>
  </si>
  <si>
    <t>Lyon County, Minnesota</t>
  </si>
  <si>
    <t>Mahnomen County, Minnesota</t>
  </si>
  <si>
    <t>Marshall County, Minnesota</t>
  </si>
  <si>
    <t>Martin County, Minnesota</t>
  </si>
  <si>
    <t>McLeod County, Minnesota</t>
  </si>
  <si>
    <t>Meeker County, Minnesota</t>
  </si>
  <si>
    <t>Mille Lacs County, Minnesota</t>
  </si>
  <si>
    <t>Morrison County, Minnesota</t>
  </si>
  <si>
    <t>Mower County, Minnesota</t>
  </si>
  <si>
    <t>Murray County, Minnesota</t>
  </si>
  <si>
    <t>Nicollet County, Minnesota</t>
  </si>
  <si>
    <t>Nobles County, Minnesota</t>
  </si>
  <si>
    <t>Norman County, Minnesota</t>
  </si>
  <si>
    <t>Olmsted County, Minnesota</t>
  </si>
  <si>
    <t>Otter Tail County, Minnesota</t>
  </si>
  <si>
    <t>Pennington County, Minnesota</t>
  </si>
  <si>
    <t>Pine County, Minnesota</t>
  </si>
  <si>
    <t>Pipestone County, Minnesota</t>
  </si>
  <si>
    <t>Polk County, Minnesota</t>
  </si>
  <si>
    <t>Pope County, Minnesota</t>
  </si>
  <si>
    <t>Ramsey County, Minnesota</t>
  </si>
  <si>
    <t>Red Lake County, Minnesota</t>
  </si>
  <si>
    <t>Redwood County, Minnesota</t>
  </si>
  <si>
    <t>Renville County, Minnesota</t>
  </si>
  <si>
    <t>Rice County, Minnesota</t>
  </si>
  <si>
    <t>Rock County, Minnesota</t>
  </si>
  <si>
    <t>Roseau County, Minnesota</t>
  </si>
  <si>
    <t>Scott County, Minnesota</t>
  </si>
  <si>
    <t>Sherburne County, Minnesota</t>
  </si>
  <si>
    <t>Sibley County, Minnesota</t>
  </si>
  <si>
    <t>St. Louis County, Minnesota</t>
  </si>
  <si>
    <t>Stearns County, Minnesota</t>
  </si>
  <si>
    <t>Steele County, Minnesota</t>
  </si>
  <si>
    <t>Stevens County, Minnesota</t>
  </si>
  <si>
    <t>Swift County, Minnesota</t>
  </si>
  <si>
    <t>Todd County, Minnesota</t>
  </si>
  <si>
    <t>Traverse County, Minnesota</t>
  </si>
  <si>
    <t>Wabasha County, Minnesota</t>
  </si>
  <si>
    <t>Wadena County, Minnesota</t>
  </si>
  <si>
    <t>Waseca County, Minnesota</t>
  </si>
  <si>
    <t>Washington County, Minnesota</t>
  </si>
  <si>
    <t>Watonwan County, Minnesota</t>
  </si>
  <si>
    <t>Wilkin County, Minnesota</t>
  </si>
  <si>
    <t>Winona County, Minnesota</t>
  </si>
  <si>
    <t>Wright County, Minnesota</t>
  </si>
  <si>
    <t>Yellow Medicine County, Minnesota</t>
  </si>
  <si>
    <t>Adams County, Mississippi</t>
  </si>
  <si>
    <t>Alcorn County, Mississippi</t>
  </si>
  <si>
    <t>Amite County, Mississippi</t>
  </si>
  <si>
    <t>Attala County, Mississippi</t>
  </si>
  <si>
    <t>Benton County, Mississippi</t>
  </si>
  <si>
    <t>Bolivar County, Mississippi</t>
  </si>
  <si>
    <t>Calhoun County, Mississippi</t>
  </si>
  <si>
    <t>Carroll County, Mississippi</t>
  </si>
  <si>
    <t>Chickasaw County, Mississippi</t>
  </si>
  <si>
    <t>Choctaw County, Mississippi</t>
  </si>
  <si>
    <t>Claiborne County, Mississippi</t>
  </si>
  <si>
    <t>Clarke County, Mississippi</t>
  </si>
  <si>
    <t>Clay County, Mississippi</t>
  </si>
  <si>
    <t>Coahoma County, Mississippi</t>
  </si>
  <si>
    <t>Copiah County, Mississippi</t>
  </si>
  <si>
    <t>Covington County, Mississippi</t>
  </si>
  <si>
    <t>Desoto County, Mississippi</t>
  </si>
  <si>
    <t>Forrest County, Mississippi</t>
  </si>
  <si>
    <t>Franklin County, Mississippi</t>
  </si>
  <si>
    <t>George County, Mississippi</t>
  </si>
  <si>
    <t>Greene County, Mississippi</t>
  </si>
  <si>
    <t>Grenada County, Mississippi</t>
  </si>
  <si>
    <t>Hancock County, Mississippi</t>
  </si>
  <si>
    <t>Harrison County, Mississippi</t>
  </si>
  <si>
    <t>Hinds County, Mississippi</t>
  </si>
  <si>
    <t>Holmes County, Mississippi</t>
  </si>
  <si>
    <t>Humphreys County, Mississippi</t>
  </si>
  <si>
    <t>Issaquena County, Mississippi</t>
  </si>
  <si>
    <t>Itawamba County, Mississippi</t>
  </si>
  <si>
    <t>Jackson County, Mississippi</t>
  </si>
  <si>
    <t>Jasper County, Mississippi</t>
  </si>
  <si>
    <t>Jefferson County, Mississippi</t>
  </si>
  <si>
    <t>Jefferson Davis County, Mississippi</t>
  </si>
  <si>
    <t>Jones County, Mississippi</t>
  </si>
  <si>
    <t>Kemper County, Mississippi</t>
  </si>
  <si>
    <t>Lafayette County, Mississippi</t>
  </si>
  <si>
    <t>Lamar County, Mississippi</t>
  </si>
  <si>
    <t>Lauderdale County, Mississippi</t>
  </si>
  <si>
    <t>Lawrence County, Mississippi</t>
  </si>
  <si>
    <t>Leake County, Mississippi</t>
  </si>
  <si>
    <t>Lee County, Mississippi</t>
  </si>
  <si>
    <t>Leflore County, Mississippi</t>
  </si>
  <si>
    <t>Lincoln County, Mississippi</t>
  </si>
  <si>
    <t>Lowndes County, Mississippi</t>
  </si>
  <si>
    <t>Madison County, Mississippi</t>
  </si>
  <si>
    <t>Marion County, Mississippi</t>
  </si>
  <si>
    <t>Marshall County, Mississippi</t>
  </si>
  <si>
    <t>Monroe County, Mississippi</t>
  </si>
  <si>
    <t>Montgomery County, Mississippi</t>
  </si>
  <si>
    <t>Neshoba County, Mississippi</t>
  </si>
  <si>
    <t>Newton County, Mississippi</t>
  </si>
  <si>
    <t>Noxubee County, Mississippi</t>
  </si>
  <si>
    <t>Oktibbeha County, Mississippi</t>
  </si>
  <si>
    <t>Panola County, Mississippi</t>
  </si>
  <si>
    <t>Pearl River County, Mississippi</t>
  </si>
  <si>
    <t>Perry County, Mississippi</t>
  </si>
  <si>
    <t>Pike County, Mississippi</t>
  </si>
  <si>
    <t>Pontotoc County, Mississippi</t>
  </si>
  <si>
    <t>Prentiss County, Mississippi</t>
  </si>
  <si>
    <t>Quitman County, Mississippi</t>
  </si>
  <si>
    <t>Rankin County, Mississippi</t>
  </si>
  <si>
    <t>Scott County, Mississippi</t>
  </si>
  <si>
    <t>Sharkey County, Mississippi</t>
  </si>
  <si>
    <t>Simpson County, Mississippi</t>
  </si>
  <si>
    <t>Smith County, Mississippi</t>
  </si>
  <si>
    <t>Stone County, Mississippi</t>
  </si>
  <si>
    <t>Sunflower County, Mississippi</t>
  </si>
  <si>
    <t>Tallahatchie County, Mississippi</t>
  </si>
  <si>
    <t>Tate County, Mississippi</t>
  </si>
  <si>
    <t>Tippah County, Mississippi</t>
  </si>
  <si>
    <t>Tishomingo County, Mississippi</t>
  </si>
  <si>
    <t>Tunica County, Mississippi</t>
  </si>
  <si>
    <t>Union County, Mississippi</t>
  </si>
  <si>
    <t>Walthall County, Mississippi</t>
  </si>
  <si>
    <t>Warren County, Mississippi</t>
  </si>
  <si>
    <t>Washington County, Mississippi</t>
  </si>
  <si>
    <t>Wayne County, Mississippi</t>
  </si>
  <si>
    <t>Webster County, Mississippi</t>
  </si>
  <si>
    <t>Wilkinson County, Mississippi</t>
  </si>
  <si>
    <t>Winston County, Mississippi</t>
  </si>
  <si>
    <t>Yalobusha County, Mississippi</t>
  </si>
  <si>
    <t>Yazoo County, Mississippi</t>
  </si>
  <si>
    <t>Adair County, Missouri</t>
  </si>
  <si>
    <t>Andrew County, Missouri</t>
  </si>
  <si>
    <t>Atchison County, Missouri</t>
  </si>
  <si>
    <t>Audrain County, Missouri</t>
  </si>
  <si>
    <t>Barry County, Missouri</t>
  </si>
  <si>
    <t>Barton County, Missouri</t>
  </si>
  <si>
    <t>Bates County, Missouri</t>
  </si>
  <si>
    <t>Benton County, Missouri</t>
  </si>
  <si>
    <t>Bollinger County, Missouri</t>
  </si>
  <si>
    <t>Boone County, Missouri</t>
  </si>
  <si>
    <t>Buchanan County, Missouri</t>
  </si>
  <si>
    <t>Butler County, Missouri</t>
  </si>
  <si>
    <t>Caldwell County, Missouri</t>
  </si>
  <si>
    <t>Callaway County, Missouri</t>
  </si>
  <si>
    <t>Camden County, Missouri</t>
  </si>
  <si>
    <t>Cape Girardeau County, Missouri</t>
  </si>
  <si>
    <t>Carroll County, Missouri</t>
  </si>
  <si>
    <t>Carter County, Missouri</t>
  </si>
  <si>
    <t>Cass County, Missouri</t>
  </si>
  <si>
    <t>Cedar County, Missouri</t>
  </si>
  <si>
    <t>Chariton County, Missouri</t>
  </si>
  <si>
    <t>Christian County, Missouri</t>
  </si>
  <si>
    <t>Clark County, Missouri</t>
  </si>
  <si>
    <t>Clay County, Missouri</t>
  </si>
  <si>
    <t>Clinton County, Missouri</t>
  </si>
  <si>
    <t>Cole County, Missouri</t>
  </si>
  <si>
    <t>Cooper County, Missouri</t>
  </si>
  <si>
    <t>Crawford County, Missouri</t>
  </si>
  <si>
    <t>Dade County, Missouri</t>
  </si>
  <si>
    <t>Dallas County, Missouri</t>
  </si>
  <si>
    <t>Daviess County, Missouri</t>
  </si>
  <si>
    <t>Dekalb County, Missouri</t>
  </si>
  <si>
    <t>Dent County, Missouri</t>
  </si>
  <si>
    <t>Douglas County, Missouri</t>
  </si>
  <si>
    <t>Dunklin County, Missouri</t>
  </si>
  <si>
    <t>Franklin County, Missouri</t>
  </si>
  <si>
    <t>Gasconade County, Missouri</t>
  </si>
  <si>
    <t>Gentry County, Missouri</t>
  </si>
  <si>
    <t>Greene County, Missouri</t>
  </si>
  <si>
    <t>Grundy County, Missouri</t>
  </si>
  <si>
    <t>Harrison County, Missouri</t>
  </si>
  <si>
    <t>Henry County, Missouri</t>
  </si>
  <si>
    <t>Hickory County, Missouri</t>
  </si>
  <si>
    <t>Holt County, Missouri</t>
  </si>
  <si>
    <t>Howard County, Missouri</t>
  </si>
  <si>
    <t>Howell County, Missouri</t>
  </si>
  <si>
    <t>Iron County, Missouri</t>
  </si>
  <si>
    <t>Jackson County, Missouri</t>
  </si>
  <si>
    <t>Jasper County, Missouri</t>
  </si>
  <si>
    <t>Jefferson County, Missouri</t>
  </si>
  <si>
    <t>Johnson County, Missouri</t>
  </si>
  <si>
    <t>Knox County, Missouri</t>
  </si>
  <si>
    <t>Laclede County, Missouri</t>
  </si>
  <si>
    <t>Lafayette County, Missouri</t>
  </si>
  <si>
    <t>Lawrence County, Missouri</t>
  </si>
  <si>
    <t>Lewis County, Missouri</t>
  </si>
  <si>
    <t>Lincoln County, Missouri</t>
  </si>
  <si>
    <t>Linn County, Missouri</t>
  </si>
  <si>
    <t>Livingston County, Missouri</t>
  </si>
  <si>
    <t>Macon County, Missouri</t>
  </si>
  <si>
    <t>Madison County, Missouri</t>
  </si>
  <si>
    <t>Maries County, Missouri</t>
  </si>
  <si>
    <t>Marion County, Missouri</t>
  </si>
  <si>
    <t>McDonald County, Missouri</t>
  </si>
  <si>
    <t>Mercer County, Missouri</t>
  </si>
  <si>
    <t>Miller County, Missouri</t>
  </si>
  <si>
    <t>Mississippi County, Missouri</t>
  </si>
  <si>
    <t>Moniteau County, Missouri</t>
  </si>
  <si>
    <t>Monroe County, Missouri</t>
  </si>
  <si>
    <t>Montgomery County, Missouri</t>
  </si>
  <si>
    <t>Morgan County, Missouri</t>
  </si>
  <si>
    <t>New Madrid County, Missouri</t>
  </si>
  <si>
    <t>Newton County, Missouri</t>
  </si>
  <si>
    <t>Nodaway County, Missouri</t>
  </si>
  <si>
    <t>Oregon County, Missouri</t>
  </si>
  <si>
    <t>Osage County, Missouri</t>
  </si>
  <si>
    <t>Ozark County, Missouri</t>
  </si>
  <si>
    <t>Pemiscot County, Missouri</t>
  </si>
  <si>
    <t>Perry County, Missouri</t>
  </si>
  <si>
    <t>Pettis County, Missouri</t>
  </si>
  <si>
    <t>Phelps County, Missouri</t>
  </si>
  <si>
    <t>Pike County, Missouri</t>
  </si>
  <si>
    <t>Platte County, Missouri</t>
  </si>
  <si>
    <t>Polk County, Missouri</t>
  </si>
  <si>
    <t>Pulaski County, Missouri</t>
  </si>
  <si>
    <t>Putnam County, Missouri</t>
  </si>
  <si>
    <t>Ralls County, Missouri</t>
  </si>
  <si>
    <t>Randolph County, Missouri</t>
  </si>
  <si>
    <t>Ray County, Missouri</t>
  </si>
  <si>
    <t>Reynolds County, Missouri</t>
  </si>
  <si>
    <t>Ripley County, Missouri</t>
  </si>
  <si>
    <t>Saline County, Missouri</t>
  </si>
  <si>
    <t>Schuyler County, Missouri</t>
  </si>
  <si>
    <t>Scotland County, Missouri</t>
  </si>
  <si>
    <t>Scott County, Missouri</t>
  </si>
  <si>
    <t>Shannon County, Missouri</t>
  </si>
  <si>
    <t>Shelby County, Missouri</t>
  </si>
  <si>
    <t>St. Charles County, Missouri</t>
  </si>
  <si>
    <t>St. Clair County, Missouri</t>
  </si>
  <si>
    <t>St. Francois County, Missouri</t>
  </si>
  <si>
    <t>St. Louis City, Missouri</t>
  </si>
  <si>
    <t>St. Louis County, Missouri</t>
  </si>
  <si>
    <t>Ste. Genevieve County, Missouri</t>
  </si>
  <si>
    <t>Stoddard County, Missouri</t>
  </si>
  <si>
    <t>Stone County, Missouri</t>
  </si>
  <si>
    <t>Sullivan County, Missouri</t>
  </si>
  <si>
    <t>Taney County, Missouri</t>
  </si>
  <si>
    <t>Texas County, Missouri</t>
  </si>
  <si>
    <t>Vernon County, Missouri</t>
  </si>
  <si>
    <t>Warren County, Missouri</t>
  </si>
  <si>
    <t>Washington County, Missouri</t>
  </si>
  <si>
    <t>Wayne County, Missouri</t>
  </si>
  <si>
    <t>Webster County, Missouri</t>
  </si>
  <si>
    <t>Worth County, Missouri</t>
  </si>
  <si>
    <t>Wright County, Missouri</t>
  </si>
  <si>
    <t>Beaverhead County, Montana</t>
  </si>
  <si>
    <t>Big Horn County, Montana</t>
  </si>
  <si>
    <t>Blaine County, Montana</t>
  </si>
  <si>
    <t>Broadwater County, Montana</t>
  </si>
  <si>
    <t>Carbon County, Montana</t>
  </si>
  <si>
    <t>Carter County, Montana</t>
  </si>
  <si>
    <t>Cascade County, Montana</t>
  </si>
  <si>
    <t>Chouteau County, Montana</t>
  </si>
  <si>
    <t>Custer County, Montana</t>
  </si>
  <si>
    <t>Daniels County, Montana</t>
  </si>
  <si>
    <t>Dawson County, Montana</t>
  </si>
  <si>
    <t>Deer Lodge County, Montana</t>
  </si>
  <si>
    <t>Fallon County, Montana</t>
  </si>
  <si>
    <t>Fergus County, Montana</t>
  </si>
  <si>
    <t>Flathead County, Montana</t>
  </si>
  <si>
    <t>Gallatin County, Montana</t>
  </si>
  <si>
    <t>Garfield County, Montana</t>
  </si>
  <si>
    <t>Glacier County, Montana</t>
  </si>
  <si>
    <t>Golden Valley County, Montana</t>
  </si>
  <si>
    <t>Granite County, Montana</t>
  </si>
  <si>
    <t>Hill County, Montana</t>
  </si>
  <si>
    <t>Jefferson County, Montana</t>
  </si>
  <si>
    <t>Judith Basin County, Montana</t>
  </si>
  <si>
    <t>Lake County, Montana</t>
  </si>
  <si>
    <t>Lewis and Clark County, Montana</t>
  </si>
  <si>
    <t>Liberty County, Montana</t>
  </si>
  <si>
    <t>Lincoln County, Montana</t>
  </si>
  <si>
    <t>Madison County, Montana</t>
  </si>
  <si>
    <t>McCone County, Montana</t>
  </si>
  <si>
    <t>Meagher County, Montana</t>
  </si>
  <si>
    <t>Mineral County, Montana</t>
  </si>
  <si>
    <t>Missoula County, Montana</t>
  </si>
  <si>
    <t>Musselshell County, Montana</t>
  </si>
  <si>
    <t>Park County, Montana</t>
  </si>
  <si>
    <t>Petroleum County, Montana</t>
  </si>
  <si>
    <t>Phillips County, Montana</t>
  </si>
  <si>
    <t>Pondera County, Montana</t>
  </si>
  <si>
    <t>Powder River County, Montana</t>
  </si>
  <si>
    <t>Powell County, Montana</t>
  </si>
  <si>
    <t>Prairie County, Montana</t>
  </si>
  <si>
    <t>Ravalli County, Montana</t>
  </si>
  <si>
    <t>Richland County, Montana</t>
  </si>
  <si>
    <t>Roosevelt County, Montana</t>
  </si>
  <si>
    <t>Rosebud County, Montana</t>
  </si>
  <si>
    <t>Sanders County, Montana</t>
  </si>
  <si>
    <t>Sheridan County, Montana</t>
  </si>
  <si>
    <t>Silver Bow County, Montana</t>
  </si>
  <si>
    <t>Stillwater County, Montana</t>
  </si>
  <si>
    <t>Sweet Grass County, Montana</t>
  </si>
  <si>
    <t>Teton County, Montana</t>
  </si>
  <si>
    <t>Toole County, Montana</t>
  </si>
  <si>
    <t>Treasure County, Montana</t>
  </si>
  <si>
    <t>Valley County, Montana</t>
  </si>
  <si>
    <t>Wheatland County, Montana</t>
  </si>
  <si>
    <t>Wibaux County, Montana</t>
  </si>
  <si>
    <t>Yellowstone County, Montana</t>
  </si>
  <si>
    <t>Adams County, Nebraska</t>
  </si>
  <si>
    <t>Antelope County, Nebraska</t>
  </si>
  <si>
    <t>Arthur County, Nebraska</t>
  </si>
  <si>
    <t>Banner County, Nebraska</t>
  </si>
  <si>
    <t>Blaine County, Nebraska</t>
  </si>
  <si>
    <t>Boone County, Nebraska</t>
  </si>
  <si>
    <t>Box Butte County, Nebraska</t>
  </si>
  <si>
    <t>Boyd County, Nebraska</t>
  </si>
  <si>
    <t>Brown County, Nebraska</t>
  </si>
  <si>
    <t>Buffalo County, Nebraska</t>
  </si>
  <si>
    <t>Burt County, Nebraska</t>
  </si>
  <si>
    <t>Butler County, Nebraska</t>
  </si>
  <si>
    <t>Cass County, Nebraska</t>
  </si>
  <si>
    <t>Cedar County, Nebraska</t>
  </si>
  <si>
    <t>Chase County, Nebraska</t>
  </si>
  <si>
    <t>Cherry County, Nebraska</t>
  </si>
  <si>
    <t>Cheyenne County, Nebraska</t>
  </si>
  <si>
    <t>Clay County, Nebraska</t>
  </si>
  <si>
    <t>Colfax County, Nebraska</t>
  </si>
  <si>
    <t>Cuming County, Nebraska</t>
  </si>
  <si>
    <t>Custer County, Nebraska</t>
  </si>
  <si>
    <t>Dakota County, Nebraska</t>
  </si>
  <si>
    <t>Dawes County, Nebraska</t>
  </si>
  <si>
    <t>Dawson County, Nebraska</t>
  </si>
  <si>
    <t>Deuel County, Nebraska</t>
  </si>
  <si>
    <t>Dixon County, Nebraska</t>
  </si>
  <si>
    <t>Dodge County, Nebraska</t>
  </si>
  <si>
    <t>Douglas County, Nebraska</t>
  </si>
  <si>
    <t>Dundy County, Nebraska</t>
  </si>
  <si>
    <t>Fillmore County, Nebraska</t>
  </si>
  <si>
    <t>Franklin County, Nebraska</t>
  </si>
  <si>
    <t>Frontier County, Nebraska</t>
  </si>
  <si>
    <t>Furnas County, Nebraska</t>
  </si>
  <si>
    <t>Gage County, Nebraska</t>
  </si>
  <si>
    <t>Garden County, Nebraska</t>
  </si>
  <si>
    <t>Garfield County, Nebraska</t>
  </si>
  <si>
    <t>Gosper County, Nebraska</t>
  </si>
  <si>
    <t>Grant County, Nebraska</t>
  </si>
  <si>
    <t>Greeley County, Nebraska</t>
  </si>
  <si>
    <t>Hall County, Nebraska</t>
  </si>
  <si>
    <t>Hamilton County, Nebraska</t>
  </si>
  <si>
    <t>Harlan County, Nebraska</t>
  </si>
  <si>
    <t>Hayes County, Nebraska</t>
  </si>
  <si>
    <t>Hitchcock County, Nebraska</t>
  </si>
  <si>
    <t>Holt County, Nebraska</t>
  </si>
  <si>
    <t>Hooker County, Nebraska</t>
  </si>
  <si>
    <t>Howard County, Nebraska</t>
  </si>
  <si>
    <t>Jefferson County, Nebraska</t>
  </si>
  <si>
    <t>Johnson County, Nebraska</t>
  </si>
  <si>
    <t>Kearney County, Nebraska</t>
  </si>
  <si>
    <t>Keith County, Nebraska</t>
  </si>
  <si>
    <t>Keya Paha County, Nebraska</t>
  </si>
  <si>
    <t>Kimball County, Nebraska</t>
  </si>
  <si>
    <t>Knox County, Nebraska</t>
  </si>
  <si>
    <t>Lancaster County, Nebraska</t>
  </si>
  <si>
    <t>Lincoln County, Nebraska</t>
  </si>
  <si>
    <t>Logan County, Nebraska</t>
  </si>
  <si>
    <t>Loup County, Nebraska</t>
  </si>
  <si>
    <t>Madison County, Nebraska</t>
  </si>
  <si>
    <t>McPherson County, Nebraska</t>
  </si>
  <si>
    <t>Merrick County, Nebraska</t>
  </si>
  <si>
    <t>Morrill County, Nebraska</t>
  </si>
  <si>
    <t>Nance County, Nebraska</t>
  </si>
  <si>
    <t>Nemaha County, Nebraska</t>
  </si>
  <si>
    <t>Nuckolls County, Nebraska</t>
  </si>
  <si>
    <t>Otoe County, Nebraska</t>
  </si>
  <si>
    <t>Pawnee County, Nebraska</t>
  </si>
  <si>
    <t>Perkins County, Nebraska</t>
  </si>
  <si>
    <t>Phelps County, Nebraska</t>
  </si>
  <si>
    <t>Pierce County, Nebraska</t>
  </si>
  <si>
    <t>Platte County, Nebraska</t>
  </si>
  <si>
    <t>Polk County, Nebraska</t>
  </si>
  <si>
    <t>Red Willow County, Nebraska</t>
  </si>
  <si>
    <t>Richardson County, Nebraska</t>
  </si>
  <si>
    <t>Rock County, Nebraska</t>
  </si>
  <si>
    <t>Saline County, Nebraska</t>
  </si>
  <si>
    <t>Sarpy County, Nebraska</t>
  </si>
  <si>
    <t>Saunders County, Nebraska</t>
  </si>
  <si>
    <t>Scotts Bluff County, Nebraska</t>
  </si>
  <si>
    <t>Seward County, Nebraska</t>
  </si>
  <si>
    <t>Sheridan County, Nebraska</t>
  </si>
  <si>
    <t>Sherman County, Nebraska</t>
  </si>
  <si>
    <t>Sioux County, Nebraska</t>
  </si>
  <si>
    <t>Stanton County, Nebraska</t>
  </si>
  <si>
    <t>Thayer County, Nebraska</t>
  </si>
  <si>
    <t>Thomas County, Nebraska</t>
  </si>
  <si>
    <t>Thurston County, Nebraska</t>
  </si>
  <si>
    <t>Valley County, Nebraska</t>
  </si>
  <si>
    <t>Washington County, Nebraska</t>
  </si>
  <si>
    <t>Wayne County, Nebraska</t>
  </si>
  <si>
    <t>Webster County, Nebraska</t>
  </si>
  <si>
    <t>Wheeler County, Nebraska</t>
  </si>
  <si>
    <t>York County, Nebraska</t>
  </si>
  <si>
    <t>Carson City, Nevada</t>
  </si>
  <si>
    <t>Churchill County, Nevada</t>
  </si>
  <si>
    <t>Clark County, Nevada</t>
  </si>
  <si>
    <t>Douglas County, Nevada</t>
  </si>
  <si>
    <t>Elko County, Nevada</t>
  </si>
  <si>
    <t>Esmeralda County, Nevada</t>
  </si>
  <si>
    <t>Eureka County, Nevada</t>
  </si>
  <si>
    <t>Humboldt County, Nevada</t>
  </si>
  <si>
    <t>Lander County, Nevada</t>
  </si>
  <si>
    <t>Lincoln County, Nevada</t>
  </si>
  <si>
    <t>Lyon County, Nevada</t>
  </si>
  <si>
    <t>Mineral County, Nevada</t>
  </si>
  <si>
    <t>Nye County, Nevada</t>
  </si>
  <si>
    <t>Pershing County, Nevada</t>
  </si>
  <si>
    <t>Storey County, Nevada</t>
  </si>
  <si>
    <t>Washoe County, Nevada</t>
  </si>
  <si>
    <t>White Pine County, Nevada</t>
  </si>
  <si>
    <t>Belknap County, New Hampshire</t>
  </si>
  <si>
    <t>Carroll County, New Hampshire</t>
  </si>
  <si>
    <t>Cheshire County, New Hampshire</t>
  </si>
  <si>
    <t>Coos County, New Hampshire</t>
  </si>
  <si>
    <t>Grafton County, New Hampshire</t>
  </si>
  <si>
    <t>Hillsborough County, New Hampshire</t>
  </si>
  <si>
    <t>Merrimack County, New Hampshire</t>
  </si>
  <si>
    <t>Rockingham County, New Hampshire</t>
  </si>
  <si>
    <t>Strafford County, New Hampshire</t>
  </si>
  <si>
    <t>Sullivan County, New Hampshire</t>
  </si>
  <si>
    <t>Atlantic County, New Jersey</t>
  </si>
  <si>
    <t>Bergen County, New Jersey</t>
  </si>
  <si>
    <t>Burlington County, New Jersey</t>
  </si>
  <si>
    <t>Camden County, New Jersey</t>
  </si>
  <si>
    <t>Cape May County, New Jersey</t>
  </si>
  <si>
    <t>Cumberland County, New Jersey</t>
  </si>
  <si>
    <t>Essex County, New Jersey</t>
  </si>
  <si>
    <t>Gloucester County, New Jersey</t>
  </si>
  <si>
    <t>Hudson County, New Jersey</t>
  </si>
  <si>
    <t>Hunterdon County, New Jersey</t>
  </si>
  <si>
    <t>Mercer County, New Jersey</t>
  </si>
  <si>
    <t>Middlesex County, New Jersey</t>
  </si>
  <si>
    <t>Monmouth County, New Jersey</t>
  </si>
  <si>
    <t>Morris County, New Jersey</t>
  </si>
  <si>
    <t>Ocean County, New Jersey</t>
  </si>
  <si>
    <t>Passaic County, New Jersey</t>
  </si>
  <si>
    <t>Salem County, New Jersey</t>
  </si>
  <si>
    <t>Somerset County, New Jersey</t>
  </si>
  <si>
    <t>Sussex County, New Jersey</t>
  </si>
  <si>
    <t>Union County, New Jersey</t>
  </si>
  <si>
    <t>Warren County, New Jersey</t>
  </si>
  <si>
    <t>Bernalillo County, New Mexico</t>
  </si>
  <si>
    <t>Catron County, New Mexico</t>
  </si>
  <si>
    <t>Chaves County, New Mexico</t>
  </si>
  <si>
    <t>Cibola County, New Mexico</t>
  </si>
  <si>
    <t>Colfax County, New Mexico</t>
  </si>
  <si>
    <t>Curry County, New Mexico</t>
  </si>
  <si>
    <t>De Baca County, New Mexico</t>
  </si>
  <si>
    <t>Doña Ana County, New Mexico</t>
  </si>
  <si>
    <t>Eddy County, New Mexico</t>
  </si>
  <si>
    <t>Grant County, New Mexico</t>
  </si>
  <si>
    <t>Guadalupe County, New Mexico</t>
  </si>
  <si>
    <t>Harding County, New Mexico</t>
  </si>
  <si>
    <t>Hidalgo County, New Mexico</t>
  </si>
  <si>
    <t>Lea County, New Mexico</t>
  </si>
  <si>
    <t>Lincoln County, New Mexico</t>
  </si>
  <si>
    <t>Los Alamos County, New Mexico</t>
  </si>
  <si>
    <t>Luna County, New Mexico</t>
  </si>
  <si>
    <t>McKinley County, New Mexico</t>
  </si>
  <si>
    <t>Mora County, New Mexico</t>
  </si>
  <si>
    <t>Otero County, New Mexico</t>
  </si>
  <si>
    <t>Quay County, New Mexico</t>
  </si>
  <si>
    <t>Rio Arriba County, New Mexico</t>
  </si>
  <si>
    <t>Roosevelt County, New Mexico</t>
  </si>
  <si>
    <t>San Juan County, New Mexico</t>
  </si>
  <si>
    <t>San Miguel County, New Mexico</t>
  </si>
  <si>
    <t>Sandoval County, New Mexico</t>
  </si>
  <si>
    <t>Santa Fe County, New Mexico</t>
  </si>
  <si>
    <t>Sierra County, New Mexico</t>
  </si>
  <si>
    <t>Socorro County, New Mexico</t>
  </si>
  <si>
    <t>Taos County, New Mexico</t>
  </si>
  <si>
    <t>Torrance County, New Mexico</t>
  </si>
  <si>
    <t>Union County, New Mexico</t>
  </si>
  <si>
    <t>Valencia County, New Mexico</t>
  </si>
  <si>
    <t>Albany County, New York</t>
  </si>
  <si>
    <t>Allegany County, New York</t>
  </si>
  <si>
    <t>Bronx County, New York</t>
  </si>
  <si>
    <t>Broome County, New York</t>
  </si>
  <si>
    <t>Cattaraugus County, New York</t>
  </si>
  <si>
    <t>Cayuga County, New York</t>
  </si>
  <si>
    <t>Chautauqua County, New York</t>
  </si>
  <si>
    <t>Chemung County, New York</t>
  </si>
  <si>
    <t>Chenango County, New York</t>
  </si>
  <si>
    <t>Clinton County, New York</t>
  </si>
  <si>
    <t>Columbia County, New York</t>
  </si>
  <si>
    <t>Cortland County, New York</t>
  </si>
  <si>
    <t>Delaware County, New York</t>
  </si>
  <si>
    <t>Dutchess County, New York</t>
  </si>
  <si>
    <t>Erie County, New York</t>
  </si>
  <si>
    <t>Essex County, New York</t>
  </si>
  <si>
    <t>Franklin County, New York</t>
  </si>
  <si>
    <t>Fulton County, New York</t>
  </si>
  <si>
    <t>Genesee County, New York</t>
  </si>
  <si>
    <t>Greene County, New York</t>
  </si>
  <si>
    <t>Hamilton County, New York</t>
  </si>
  <si>
    <t>Herkimer County, New York</t>
  </si>
  <si>
    <t>Jefferson County, New York</t>
  </si>
  <si>
    <t>Kings County, New York</t>
  </si>
  <si>
    <t>Lewis County, New York</t>
  </si>
  <si>
    <t>Livingston County, New York</t>
  </si>
  <si>
    <t>Madison County, New York</t>
  </si>
  <si>
    <t>Monroe County, New York</t>
  </si>
  <si>
    <t>Montgomery County, New York</t>
  </si>
  <si>
    <t>Nassau County, New York</t>
  </si>
  <si>
    <t>New York County, New York</t>
  </si>
  <si>
    <t>Niagara County, New York</t>
  </si>
  <si>
    <t>Oneida County, New York</t>
  </si>
  <si>
    <t>Onondaga County, New York</t>
  </si>
  <si>
    <t>Ontario County, New York</t>
  </si>
  <si>
    <t>Orange County, New York</t>
  </si>
  <si>
    <t>Orleans County, New York</t>
  </si>
  <si>
    <t>Oswego County, New York</t>
  </si>
  <si>
    <t>Otsego County, New York</t>
  </si>
  <si>
    <t>Putnam County, New York</t>
  </si>
  <si>
    <t>Queens County, New York</t>
  </si>
  <si>
    <t>Rensselaer County, New York</t>
  </si>
  <si>
    <t>Richmond County, New York</t>
  </si>
  <si>
    <t>Rockland County, New York</t>
  </si>
  <si>
    <t>Saratoga County, New York</t>
  </si>
  <si>
    <t>Schenectady County, New York</t>
  </si>
  <si>
    <t>Schoharie County, New York</t>
  </si>
  <si>
    <t>Schuyler County, New York</t>
  </si>
  <si>
    <t>Seneca County, New York</t>
  </si>
  <si>
    <t>St. Lawrence County, New York</t>
  </si>
  <si>
    <t>Steuben County, New York</t>
  </si>
  <si>
    <t>Suffolk County, New York</t>
  </si>
  <si>
    <t>Sullivan County, New York</t>
  </si>
  <si>
    <t>Tioga County, New York</t>
  </si>
  <si>
    <t>Tompkins County, New York</t>
  </si>
  <si>
    <t>Ulster County, New York</t>
  </si>
  <si>
    <t>Warren County, New York</t>
  </si>
  <si>
    <t>Washington County, New York</t>
  </si>
  <si>
    <t>Wayne County, New York</t>
  </si>
  <si>
    <t>Westchester County, New York</t>
  </si>
  <si>
    <t>Wyoming County, New York</t>
  </si>
  <si>
    <t>Yates County, New York</t>
  </si>
  <si>
    <t>Alamance County, North Carolina</t>
  </si>
  <si>
    <t>Alexander County, North Carolina</t>
  </si>
  <si>
    <t>Alleghany County, North Carolina</t>
  </si>
  <si>
    <t>Anson County, North Carolina</t>
  </si>
  <si>
    <t>Ashe County, North Carolina</t>
  </si>
  <si>
    <t>Avery County, North Carolina</t>
  </si>
  <si>
    <t>Beaufort County, North Carolina</t>
  </si>
  <si>
    <t>Bertie County, North Carolina</t>
  </si>
  <si>
    <t>Bladen County, North Carolina</t>
  </si>
  <si>
    <t>Brunswick County, North Carolina</t>
  </si>
  <si>
    <t>Buncombe County, North Carolina</t>
  </si>
  <si>
    <t>Burke County, North Carolina</t>
  </si>
  <si>
    <t>Cabarrus County, North Carolina</t>
  </si>
  <si>
    <t>Caldwell County, North Carolina</t>
  </si>
  <si>
    <t>Camden County, North Carolina</t>
  </si>
  <si>
    <t>Carteret County, North Carolina</t>
  </si>
  <si>
    <t>Caswell County, North Carolina</t>
  </si>
  <si>
    <t>Catawba County, North Carolina</t>
  </si>
  <si>
    <t>Chatham County, North Carolina</t>
  </si>
  <si>
    <t>Cherokee County, North Carolina</t>
  </si>
  <si>
    <t>Chowan County, North Carolina</t>
  </si>
  <si>
    <t>Clay County, North Carolina</t>
  </si>
  <si>
    <t>Cleveland County, North Carolina</t>
  </si>
  <si>
    <t>Columbus County, North Carolina</t>
  </si>
  <si>
    <t>Craven County, North Carolina</t>
  </si>
  <si>
    <t>Cumberland County, North Carolina</t>
  </si>
  <si>
    <t>Currituck County, North Carolina</t>
  </si>
  <si>
    <t>Dare County, North Carolina</t>
  </si>
  <si>
    <t>Davidson County, North Carolina</t>
  </si>
  <si>
    <t>Davie County, North Carolina</t>
  </si>
  <si>
    <t>Duplin County, North Carolina</t>
  </si>
  <si>
    <t>Durham County, North Carolina</t>
  </si>
  <si>
    <t>Edgecombe County, North Carolina</t>
  </si>
  <si>
    <t>Forsyth County, North Carolina</t>
  </si>
  <si>
    <t>Franklin County, North Carolina</t>
  </si>
  <si>
    <t>Gaston County, North Carolina</t>
  </si>
  <si>
    <t>Gates County, North Carolina</t>
  </si>
  <si>
    <t>Graham County, North Carolina</t>
  </si>
  <si>
    <t>Granville County, North Carolina</t>
  </si>
  <si>
    <t>Greene County, North Carolina</t>
  </si>
  <si>
    <t>Guilford County, North Carolina</t>
  </si>
  <si>
    <t>Halifax County, North Carolina</t>
  </si>
  <si>
    <t>Harnett County, North Carolina</t>
  </si>
  <si>
    <t>Haywood County, North Carolina</t>
  </si>
  <si>
    <t>Henderson County, North Carolina</t>
  </si>
  <si>
    <t>Hertford County, North Carolina</t>
  </si>
  <si>
    <t>Hoke County, North Carolina</t>
  </si>
  <si>
    <t>Hyde County, North Carolina</t>
  </si>
  <si>
    <t>Iredell County, North Carolina</t>
  </si>
  <si>
    <t>Jackson County, North Carolina</t>
  </si>
  <si>
    <t>Johnston County, North Carolina</t>
  </si>
  <si>
    <t>Jones County, North Carolina</t>
  </si>
  <si>
    <t>Lee County, North Carolina</t>
  </si>
  <si>
    <t>Lenoir County, North Carolina</t>
  </si>
  <si>
    <t>Lincoln County, North Carolina</t>
  </si>
  <si>
    <t>Macon County, North Carolina</t>
  </si>
  <si>
    <t>Madison County, North Carolina</t>
  </si>
  <si>
    <t>Martin County, North Carolina</t>
  </si>
  <si>
    <t>McDowell County, North Carolina</t>
  </si>
  <si>
    <t>Mecklenburg County, North Carolina</t>
  </si>
  <si>
    <t>Mitchell County, North Carolina</t>
  </si>
  <si>
    <t>Montgomery County, North Carolina</t>
  </si>
  <si>
    <t>Moore County, North Carolina</t>
  </si>
  <si>
    <t>Nash County, North Carolina</t>
  </si>
  <si>
    <t>New Hanover County, North Carolina</t>
  </si>
  <si>
    <t>Northampton County, North Carolina</t>
  </si>
  <si>
    <t>Onslow County, North Carolina</t>
  </si>
  <si>
    <t>Orange County, North Carolina</t>
  </si>
  <si>
    <t>Pamlico County, North Carolina</t>
  </si>
  <si>
    <t>Pasquotank County, North Carolina</t>
  </si>
  <si>
    <t>Pender County, North Carolina</t>
  </si>
  <si>
    <t>Perquimans County, North Carolina</t>
  </si>
  <si>
    <t>Person County, North Carolina</t>
  </si>
  <si>
    <t>Pitt County, North Carolina</t>
  </si>
  <si>
    <t>Polk County, North Carolina</t>
  </si>
  <si>
    <t>Randolph County, North Carolina</t>
  </si>
  <si>
    <t>Richmond County, North Carolina</t>
  </si>
  <si>
    <t>Robeson County, North Carolina</t>
  </si>
  <si>
    <t>Rockingham County, North Carolina</t>
  </si>
  <si>
    <t>Rowan County, North Carolina</t>
  </si>
  <si>
    <t>Rutherford County, North Carolina</t>
  </si>
  <si>
    <t>Sampson County, North Carolina</t>
  </si>
  <si>
    <t>Scotland County, North Carolina</t>
  </si>
  <si>
    <t>Stanly County, North Carolina</t>
  </si>
  <si>
    <t>Stokes County, North Carolina</t>
  </si>
  <si>
    <t>Surry County, North Carolina</t>
  </si>
  <si>
    <t>Swain County, North Carolina</t>
  </si>
  <si>
    <t>Transylvania County, North Carolina</t>
  </si>
  <si>
    <t>Tyrrell County, North Carolina</t>
  </si>
  <si>
    <t>Union County, North Carolina</t>
  </si>
  <si>
    <t>Vance County, North Carolina</t>
  </si>
  <si>
    <t>Wake County, North Carolina</t>
  </si>
  <si>
    <t>Warren County, North Carolina</t>
  </si>
  <si>
    <t>Washington County, North Carolina</t>
  </si>
  <si>
    <t>Watauga County, North Carolina</t>
  </si>
  <si>
    <t>Wayne County, North Carolina</t>
  </si>
  <si>
    <t>Wilkes County, North Carolina</t>
  </si>
  <si>
    <t>Wilson County, North Carolina</t>
  </si>
  <si>
    <t>Yadkin County, North Carolina</t>
  </si>
  <si>
    <t>Yancey County, North Carolina</t>
  </si>
  <si>
    <t>Adams County, North Dakota</t>
  </si>
  <si>
    <t>Barnes County, North Dakota</t>
  </si>
  <si>
    <t>Benson County, North Dakota</t>
  </si>
  <si>
    <t>Billings County, North Dakota</t>
  </si>
  <si>
    <t>Bottineau County, North Dakota</t>
  </si>
  <si>
    <t>Bowman County, North Dakota</t>
  </si>
  <si>
    <t>Burke County, North Dakota</t>
  </si>
  <si>
    <t>Burleigh County, North Dakota</t>
  </si>
  <si>
    <t>Cass County, North Dakota</t>
  </si>
  <si>
    <t>Cavalier County, North Dakota</t>
  </si>
  <si>
    <t>Dickey County, North Dakota</t>
  </si>
  <si>
    <t>Divide County, North Dakota</t>
  </si>
  <si>
    <t>Dunn County, North Dakota</t>
  </si>
  <si>
    <t>Eddy County, North Dakota</t>
  </si>
  <si>
    <t>Emmons County, North Dakota</t>
  </si>
  <si>
    <t>Foster County, North Dakota</t>
  </si>
  <si>
    <t>Golden Valley County, North Dakota</t>
  </si>
  <si>
    <t>Grand Forks County, North Dakota</t>
  </si>
  <si>
    <t>Grant County, North Dakota</t>
  </si>
  <si>
    <t>Griggs County, North Dakota</t>
  </si>
  <si>
    <t>Hettinger County, North Dakota</t>
  </si>
  <si>
    <t>Kidder County, North Dakota</t>
  </si>
  <si>
    <t>Lamoure County, North Dakota</t>
  </si>
  <si>
    <t>Logan County, North Dakota</t>
  </si>
  <si>
    <t>McHenry County, North Dakota</t>
  </si>
  <si>
    <t>McIntosh County, North Dakota</t>
  </si>
  <si>
    <t>McKenzie County, North Dakota</t>
  </si>
  <si>
    <t>McLean County, North Dakota</t>
  </si>
  <si>
    <t>Mercer County, North Dakota</t>
  </si>
  <si>
    <t>Morton County, North Dakota</t>
  </si>
  <si>
    <t>Mountrail County, North Dakota</t>
  </si>
  <si>
    <t>Nelson County, North Dakota</t>
  </si>
  <si>
    <t>Oliver County, North Dakota</t>
  </si>
  <si>
    <t>Pembina County, North Dakota</t>
  </si>
  <si>
    <t>Pierce County, North Dakota</t>
  </si>
  <si>
    <t>Ramsey County, North Dakota</t>
  </si>
  <si>
    <t>Ransom County, North Dakota</t>
  </si>
  <si>
    <t>Renville County, North Dakota</t>
  </si>
  <si>
    <t>Richland County, North Dakota</t>
  </si>
  <si>
    <t>Rolette County, North Dakota</t>
  </si>
  <si>
    <t>Sargent County, North Dakota</t>
  </si>
  <si>
    <t>Sheridan County, North Dakota</t>
  </si>
  <si>
    <t>Sioux County, North Dakota</t>
  </si>
  <si>
    <t>Slope County, North Dakota</t>
  </si>
  <si>
    <t>Stark County, North Dakota</t>
  </si>
  <si>
    <t>Steele County, North Dakota</t>
  </si>
  <si>
    <t>Stutsman County, North Dakota</t>
  </si>
  <si>
    <t>Towner County, North Dakota</t>
  </si>
  <si>
    <t>Traill County, North Dakota</t>
  </si>
  <si>
    <t>Walsh County, North Dakota</t>
  </si>
  <si>
    <t>Ward County, North Dakota</t>
  </si>
  <si>
    <t>Wells County, North Dakota</t>
  </si>
  <si>
    <t>Williams County, North Dakota</t>
  </si>
  <si>
    <t>Adams County, Ohio</t>
  </si>
  <si>
    <t>Allen County, Ohio</t>
  </si>
  <si>
    <t>Ashland County, Ohio</t>
  </si>
  <si>
    <t>Ashtabula County, Ohio</t>
  </si>
  <si>
    <t>Athens County, Ohio</t>
  </si>
  <si>
    <t>Auglaize County, Ohio</t>
  </si>
  <si>
    <t>Belmont County, Ohio</t>
  </si>
  <si>
    <t>Brown County, Ohio</t>
  </si>
  <si>
    <t>Butler County, Ohio</t>
  </si>
  <si>
    <t>Carroll County, Ohio</t>
  </si>
  <si>
    <t>Champaign County, Ohio</t>
  </si>
  <si>
    <t>Clark County, Ohio</t>
  </si>
  <si>
    <t>Clermont County, Ohio</t>
  </si>
  <si>
    <t>Clinton County, Ohio</t>
  </si>
  <si>
    <t>Columbiana County, Ohio</t>
  </si>
  <si>
    <t>Coshocton County, Ohio</t>
  </si>
  <si>
    <t>Crawford County, Ohio</t>
  </si>
  <si>
    <t>Cuyahoga County, Ohio</t>
  </si>
  <si>
    <t>Darke County, Ohio</t>
  </si>
  <si>
    <t>Defiance County, Ohio</t>
  </si>
  <si>
    <t>Delaware County, Ohio</t>
  </si>
  <si>
    <t>Erie County, Ohio</t>
  </si>
  <si>
    <t>Fairfield County, Ohio</t>
  </si>
  <si>
    <t>Fayette County, Ohio</t>
  </si>
  <si>
    <t>Franklin County, Ohio</t>
  </si>
  <si>
    <t>Fulton County, Ohio</t>
  </si>
  <si>
    <t>Gallia County, Ohio</t>
  </si>
  <si>
    <t>Geauga County, Ohio</t>
  </si>
  <si>
    <t>Greene County, Ohio</t>
  </si>
  <si>
    <t>Guernsey County, Ohio</t>
  </si>
  <si>
    <t>Hamilton County, Ohio</t>
  </si>
  <si>
    <t>Hancock County, Ohio</t>
  </si>
  <si>
    <t>Hardin County, Ohio</t>
  </si>
  <si>
    <t>Harrison County, Ohio</t>
  </si>
  <si>
    <t>Henry County, Ohio</t>
  </si>
  <si>
    <t>Highland County, Ohio</t>
  </si>
  <si>
    <t>Hocking County, Ohio</t>
  </si>
  <si>
    <t>Holmes County, Ohio</t>
  </si>
  <si>
    <t>Huron County, Ohio</t>
  </si>
  <si>
    <t>Jackson County, Ohio</t>
  </si>
  <si>
    <t>Jefferson County, Ohio</t>
  </si>
  <si>
    <t>Knox County, Ohio</t>
  </si>
  <si>
    <t>Lake County, Ohio</t>
  </si>
  <si>
    <t>Lawrence County, Ohio</t>
  </si>
  <si>
    <t>Licking County, Ohio</t>
  </si>
  <si>
    <t>Logan County, Ohio</t>
  </si>
  <si>
    <t>Lorain County, Ohio</t>
  </si>
  <si>
    <t>Lucas County, Ohio</t>
  </si>
  <si>
    <t>Madison County, Ohio</t>
  </si>
  <si>
    <t>Mahoning County, Ohio</t>
  </si>
  <si>
    <t>Marion County, Ohio</t>
  </si>
  <si>
    <t>Medina County, Ohio</t>
  </si>
  <si>
    <t>Meigs County, Ohio</t>
  </si>
  <si>
    <t>Mercer County, Ohio</t>
  </si>
  <si>
    <t>Miami County, Ohio</t>
  </si>
  <si>
    <t>Monroe County, Ohio</t>
  </si>
  <si>
    <t>Montgomery County, Ohio</t>
  </si>
  <si>
    <t>Morgan County, Ohio</t>
  </si>
  <si>
    <t>Morrow County, Ohio</t>
  </si>
  <si>
    <t>Muskingum County, Ohio</t>
  </si>
  <si>
    <t>Noble County, Ohio</t>
  </si>
  <si>
    <t>Ottawa County, Ohio</t>
  </si>
  <si>
    <t>Paulding County, Ohio</t>
  </si>
  <si>
    <t>Perry County, Ohio</t>
  </si>
  <si>
    <t>Pickaway County, Ohio</t>
  </si>
  <si>
    <t>Pike County, Ohio</t>
  </si>
  <si>
    <t>Portage County, Ohio</t>
  </si>
  <si>
    <t>Preble County, Ohio</t>
  </si>
  <si>
    <t>Putnam County, Ohio</t>
  </si>
  <si>
    <t>Richland County, Ohio</t>
  </si>
  <si>
    <t>Ross County, Ohio</t>
  </si>
  <si>
    <t>Sandusky County, Ohio</t>
  </si>
  <si>
    <t>Scioto County, Ohio</t>
  </si>
  <si>
    <t>Seneca County, Ohio</t>
  </si>
  <si>
    <t>Shelby County, Ohio</t>
  </si>
  <si>
    <t>Stark County, Ohio</t>
  </si>
  <si>
    <t>Summit County, Ohio</t>
  </si>
  <si>
    <t>Trumbull County, Ohio</t>
  </si>
  <si>
    <t>Tuscarawas County, Ohio</t>
  </si>
  <si>
    <t>Union County, Ohio</t>
  </si>
  <si>
    <t>Van Wert County, Ohio</t>
  </si>
  <si>
    <t>Vinton County, Ohio</t>
  </si>
  <si>
    <t>Warren County, Ohio</t>
  </si>
  <si>
    <t>Washington County, Ohio</t>
  </si>
  <si>
    <t>Wayne County, Ohio</t>
  </si>
  <si>
    <t>Williams County, Ohio</t>
  </si>
  <si>
    <t>Wood County, Ohio</t>
  </si>
  <si>
    <t>Wyandot County, Ohio</t>
  </si>
  <si>
    <t>Adair County, Oklahoma</t>
  </si>
  <si>
    <t>Alfalfa County, Oklahoma</t>
  </si>
  <si>
    <t>Atoka County, Oklahoma</t>
  </si>
  <si>
    <t>Beaver County, Oklahoma</t>
  </si>
  <si>
    <t>Beckham County, Oklahoma</t>
  </si>
  <si>
    <t>Blaine County, Oklahoma</t>
  </si>
  <si>
    <t>Bryan County, Oklahoma</t>
  </si>
  <si>
    <t>Caddo County, Oklahoma</t>
  </si>
  <si>
    <t>Canadian County, Oklahoma</t>
  </si>
  <si>
    <t>Carter County, Oklahoma</t>
  </si>
  <si>
    <t>Cherokee County, Oklahoma</t>
  </si>
  <si>
    <t>Choctaw County, Oklahoma</t>
  </si>
  <si>
    <t>Cimarron County, Oklahoma</t>
  </si>
  <si>
    <t>Cleveland County, Oklahoma</t>
  </si>
  <si>
    <t>Coal County, Oklahoma</t>
  </si>
  <si>
    <t>Comanche County, Oklahoma</t>
  </si>
  <si>
    <t>Cotton County, Oklahoma</t>
  </si>
  <si>
    <t>Craig County, Oklahoma</t>
  </si>
  <si>
    <t>Creek County, Oklahoma</t>
  </si>
  <si>
    <t>Custer County, Oklahoma</t>
  </si>
  <si>
    <t>Delaware County, Oklahoma</t>
  </si>
  <si>
    <t>Dewey County, Oklahoma</t>
  </si>
  <si>
    <t>Ellis County, Oklahoma</t>
  </si>
  <si>
    <t>Garfield County, Oklahoma</t>
  </si>
  <si>
    <t>Garvin County, Oklahoma</t>
  </si>
  <si>
    <t>Grady County, Oklahoma</t>
  </si>
  <si>
    <t>Grant County, Oklahoma</t>
  </si>
  <si>
    <t>Greer County, Oklahoma</t>
  </si>
  <si>
    <t>Harmon County, Oklahoma</t>
  </si>
  <si>
    <t>Harper County, Oklahoma</t>
  </si>
  <si>
    <t>Haskell County, Oklahoma</t>
  </si>
  <si>
    <t>Hughes County, Oklahoma</t>
  </si>
  <si>
    <t>Jackson County, Oklahoma</t>
  </si>
  <si>
    <t>Jefferson County, Oklahoma</t>
  </si>
  <si>
    <t>Johnston County, Oklahoma</t>
  </si>
  <si>
    <t>Kay County, Oklahoma</t>
  </si>
  <si>
    <t>Kingfisher County, Oklahoma</t>
  </si>
  <si>
    <t>Kiowa County, Oklahoma</t>
  </si>
  <si>
    <t>Latimer County, Oklahoma</t>
  </si>
  <si>
    <t>Le Flore County, Oklahoma</t>
  </si>
  <si>
    <t>Lincoln County, Oklahoma</t>
  </si>
  <si>
    <t>Logan County, Oklahoma</t>
  </si>
  <si>
    <t>Love County, Oklahoma</t>
  </si>
  <si>
    <t>Major County, Oklahoma</t>
  </si>
  <si>
    <t>Marshall County, Oklahoma</t>
  </si>
  <si>
    <t>Mayes County, Oklahoma</t>
  </si>
  <si>
    <t>McClain County, Oklahoma</t>
  </si>
  <si>
    <t>McCurtain County, Oklahoma</t>
  </si>
  <si>
    <t>McIntosh County, Oklahoma</t>
  </si>
  <si>
    <t>Murray County, Oklahoma</t>
  </si>
  <si>
    <t>Muskogee County, Oklahoma</t>
  </si>
  <si>
    <t>Noble County, Oklahoma</t>
  </si>
  <si>
    <t>Nowata County, Oklahoma</t>
  </si>
  <si>
    <t>Okfuskee County, Oklahoma</t>
  </si>
  <si>
    <t>Oklahoma County, Oklahoma</t>
  </si>
  <si>
    <t>Okmulgee County, Oklahoma</t>
  </si>
  <si>
    <t>Osage County, Oklahoma</t>
  </si>
  <si>
    <t>Ottawa County, Oklahoma</t>
  </si>
  <si>
    <t>Pawnee County, Oklahoma</t>
  </si>
  <si>
    <t>Payne County, Oklahoma</t>
  </si>
  <si>
    <t>Pittsburg County, Oklahoma</t>
  </si>
  <si>
    <t>Pontotoc County, Oklahoma</t>
  </si>
  <si>
    <t>Pottawatomie County, Oklahoma</t>
  </si>
  <si>
    <t>Pushmataha County, Oklahoma</t>
  </si>
  <si>
    <t>Roger Mills County, Oklahoma</t>
  </si>
  <si>
    <t>Rogers County, Oklahoma</t>
  </si>
  <si>
    <t>Seminole County, Oklahoma</t>
  </si>
  <si>
    <t>Sequoyah County, Oklahoma</t>
  </si>
  <si>
    <t>Stephens County, Oklahoma</t>
  </si>
  <si>
    <t>Texas County, Oklahoma</t>
  </si>
  <si>
    <t>Tillman County, Oklahoma</t>
  </si>
  <si>
    <t>Tulsa County, Oklahoma</t>
  </si>
  <si>
    <t>Wagoner County, Oklahoma</t>
  </si>
  <si>
    <t>Washington County, Oklahoma</t>
  </si>
  <si>
    <t>Washita County, Oklahoma</t>
  </si>
  <si>
    <t>Woods County, Oklahoma</t>
  </si>
  <si>
    <t>Woodward County, Oklahoma</t>
  </si>
  <si>
    <t>Baker County, Oregon</t>
  </si>
  <si>
    <t>Benton County, Oregon</t>
  </si>
  <si>
    <t>Clackamas County, Oregon</t>
  </si>
  <si>
    <t>Clatsop County, Oregon</t>
  </si>
  <si>
    <t>Columbia County, Oregon</t>
  </si>
  <si>
    <t>Coos County, Oregon</t>
  </si>
  <si>
    <t>Crook County, Oregon</t>
  </si>
  <si>
    <t>Curry County, Oregon</t>
  </si>
  <si>
    <t>Deschutes County, Oregon</t>
  </si>
  <si>
    <t>Douglas County, Oregon</t>
  </si>
  <si>
    <t>Gilliam County, Oregon</t>
  </si>
  <si>
    <t>Grant County, Oregon</t>
  </si>
  <si>
    <t>Harney County, Oregon</t>
  </si>
  <si>
    <t>Hood River County, Oregon</t>
  </si>
  <si>
    <t>Jackson County, Oregon</t>
  </si>
  <si>
    <t>Jefferson County, Oregon</t>
  </si>
  <si>
    <t>Josephine County, Oregon</t>
  </si>
  <si>
    <t>Klamath County, Oregon</t>
  </si>
  <si>
    <t>Lake County, Oregon</t>
  </si>
  <si>
    <t>Lane County, Oregon</t>
  </si>
  <si>
    <t>Lincoln County, Oregon</t>
  </si>
  <si>
    <t>Linn County, Oregon</t>
  </si>
  <si>
    <t>Malheur County, Oregon</t>
  </si>
  <si>
    <t>Marion County, Oregon</t>
  </si>
  <si>
    <t>Morrow County, Oregon</t>
  </si>
  <si>
    <t>Multnomah County, Oregon</t>
  </si>
  <si>
    <t>Polk County, Oregon</t>
  </si>
  <si>
    <t>Sherman County, Oregon</t>
  </si>
  <si>
    <t>Tillamook County, Oregon</t>
  </si>
  <si>
    <t>Umatilla County, Oregon</t>
  </si>
  <si>
    <t>Union County, Oregon</t>
  </si>
  <si>
    <t>Wallowa County, Oregon</t>
  </si>
  <si>
    <t>Wasco County, Oregon</t>
  </si>
  <si>
    <t>Washington County, Oregon</t>
  </si>
  <si>
    <t>Wheeler County, Oregon</t>
  </si>
  <si>
    <t>Yamhill County, Oregon</t>
  </si>
  <si>
    <t>Adams County, Pennsylvania</t>
  </si>
  <si>
    <t>Allegheny County, Pennsylvania</t>
  </si>
  <si>
    <t>Armstrong County, Pennsylvania</t>
  </si>
  <si>
    <t>Beaver County, Pennsylvania</t>
  </si>
  <si>
    <t>Bedford County, Pennsylvania</t>
  </si>
  <si>
    <t>Berks County, Pennsylvania</t>
  </si>
  <si>
    <t>Blair County, Pennsylvania</t>
  </si>
  <si>
    <t>Bradford County, Pennsylvania</t>
  </si>
  <si>
    <t>Bucks County, Pennsylvania</t>
  </si>
  <si>
    <t>Butler County, Pennsylvania</t>
  </si>
  <si>
    <t>Cambria County, Pennsylvania</t>
  </si>
  <si>
    <t>Cameron County, Pennsylvania</t>
  </si>
  <si>
    <t>Carbon County, Pennsylvania</t>
  </si>
  <si>
    <t>Centre County, Pennsylvania</t>
  </si>
  <si>
    <t>Chester County, Pennsylvania</t>
  </si>
  <si>
    <t>Clarion County, Pennsylvania</t>
  </si>
  <si>
    <t>Clearfield County, Pennsylvania</t>
  </si>
  <si>
    <t>Clinton County, Pennsylvania</t>
  </si>
  <si>
    <t>Columbia County, Pennsylvania</t>
  </si>
  <si>
    <t>Crawford County, Pennsylvania</t>
  </si>
  <si>
    <t>Cumberland County, Pennsylvania</t>
  </si>
  <si>
    <t>Dauphin County, Pennsylvania</t>
  </si>
  <si>
    <t>Delaware County, Pennsylvania</t>
  </si>
  <si>
    <t>Elk County, Pennsylvania</t>
  </si>
  <si>
    <t>Erie County, Pennsylvania</t>
  </si>
  <si>
    <t>Fayette County, Pennsylvania</t>
  </si>
  <si>
    <t>Forest County, Pennsylvania</t>
  </si>
  <si>
    <t>Franklin County, Pennsylvania</t>
  </si>
  <si>
    <t>Fulton County, Pennsylvania</t>
  </si>
  <si>
    <t>Greene County, Pennsylvania</t>
  </si>
  <si>
    <t>Huntingdon County, Pennsylvania</t>
  </si>
  <si>
    <t>Indiana County, Pennsylvania</t>
  </si>
  <si>
    <t>Jefferson County, Pennsylvania</t>
  </si>
  <si>
    <t>Juniata County, Pennsylvania</t>
  </si>
  <si>
    <t>Lackawanna County, Pennsylvania</t>
  </si>
  <si>
    <t>Lancaster County, Pennsylvania</t>
  </si>
  <si>
    <t>Lawrence County, Pennsylvania</t>
  </si>
  <si>
    <t>Lebanon County, Pennsylvania</t>
  </si>
  <si>
    <t>Lehigh County, Pennsylvania</t>
  </si>
  <si>
    <t>Luzerne County, Pennsylvania</t>
  </si>
  <si>
    <t>Lycoming County, Pennsylvania</t>
  </si>
  <si>
    <t>McKean County, Pennsylvania</t>
  </si>
  <si>
    <t>Mercer County, Pennsylvania</t>
  </si>
  <si>
    <t>Mifflin County, Pennsylvania</t>
  </si>
  <si>
    <t>Monroe County, Pennsylvania</t>
  </si>
  <si>
    <t>Montgomery County, Pennsylvania</t>
  </si>
  <si>
    <t>Montour County, Pennsylvania</t>
  </si>
  <si>
    <t>Northampton County, Pennsylvania</t>
  </si>
  <si>
    <t>Northumberland County, Pennsylvania</t>
  </si>
  <si>
    <t>Perry County, Pennsylvania</t>
  </si>
  <si>
    <t>Philadelphia County, Pennsylvania</t>
  </si>
  <si>
    <t>Pike County, Pennsylvania</t>
  </si>
  <si>
    <t>Potter County, Pennsylvania</t>
  </si>
  <si>
    <t>Schuylkill County, Pennsylvania</t>
  </si>
  <si>
    <t>Snyder County, Pennsylvania</t>
  </si>
  <si>
    <t>Somerset County, Pennsylvania</t>
  </si>
  <si>
    <t>Sullivan County, Pennsylvania</t>
  </si>
  <si>
    <t>Susquehanna County, Pennsylvania</t>
  </si>
  <si>
    <t>Tioga County, Pennsylvania</t>
  </si>
  <si>
    <t>Union County, Pennsylvania</t>
  </si>
  <si>
    <t>Venango County, Pennsylvania</t>
  </si>
  <si>
    <t>Warren County, Pennsylvania</t>
  </si>
  <si>
    <t>Washington County, Pennsylvania</t>
  </si>
  <si>
    <t>Wayne County, Pennsylvania</t>
  </si>
  <si>
    <t>Westmoreland County, Pennsylvania</t>
  </si>
  <si>
    <t>Wyoming County, Pennsylvania</t>
  </si>
  <si>
    <t>York County, Pennsylvania</t>
  </si>
  <si>
    <t>Bristol County, Rhode Island</t>
  </si>
  <si>
    <t>Kent County, Rhode Island</t>
  </si>
  <si>
    <t>Newport County, Rhode Island</t>
  </si>
  <si>
    <t>Providence County, Rhode Island</t>
  </si>
  <si>
    <t>Washington County, Rhode Island</t>
  </si>
  <si>
    <t>Abbeville County, South Carolina</t>
  </si>
  <si>
    <t>Aiken County, South Carolina</t>
  </si>
  <si>
    <t>Allendale County, South Carolina</t>
  </si>
  <si>
    <t>Anderson County, South Carolina</t>
  </si>
  <si>
    <t>Bamberg County, South Carolina</t>
  </si>
  <si>
    <t>Barnwell County, South Carolina</t>
  </si>
  <si>
    <t>Beaufort County, South Carolina</t>
  </si>
  <si>
    <t>Berkeley County, South Carolina</t>
  </si>
  <si>
    <t>Calhoun County, South Carolina</t>
  </si>
  <si>
    <t>Charleston County, South Carolina</t>
  </si>
  <si>
    <t>Cherokee County, South Carolina</t>
  </si>
  <si>
    <t>Chester County, South Carolina</t>
  </si>
  <si>
    <t>Chesterfield County, South Carolina</t>
  </si>
  <si>
    <t>Clarendon County, South Carolina</t>
  </si>
  <si>
    <t>Colleton County, South Carolina</t>
  </si>
  <si>
    <t>Darlington County, South Carolina</t>
  </si>
  <si>
    <t>Dillon County, South Carolina</t>
  </si>
  <si>
    <t>Dorchester County, South Carolina</t>
  </si>
  <si>
    <t>Edgefield County, South Carolina</t>
  </si>
  <si>
    <t>Fairfield County, South Carolina</t>
  </si>
  <si>
    <t>Florence County, South Carolina</t>
  </si>
  <si>
    <t>Georgetown County, South Carolina</t>
  </si>
  <si>
    <t>Greenville County, South Carolina</t>
  </si>
  <si>
    <t>Greenwood County, South Carolina</t>
  </si>
  <si>
    <t>Hampton County, South Carolina</t>
  </si>
  <si>
    <t>Horry County, South Carolina</t>
  </si>
  <si>
    <t>Jasper County, South Carolina</t>
  </si>
  <si>
    <t>Kershaw County, South Carolina</t>
  </si>
  <si>
    <t>Lancaster County, South Carolina</t>
  </si>
  <si>
    <t>Laurens County, South Carolina</t>
  </si>
  <si>
    <t>Lee County, South Carolina</t>
  </si>
  <si>
    <t>Lexington County, South Carolina</t>
  </si>
  <si>
    <t>Marion County, South Carolina</t>
  </si>
  <si>
    <t>Marlboro County, South Carolina</t>
  </si>
  <si>
    <t>McCormick County, South Carolina</t>
  </si>
  <si>
    <t>Newberry County, South Carolina</t>
  </si>
  <si>
    <t>Oconee County, South Carolina</t>
  </si>
  <si>
    <t>Orangeburg County, South Carolina</t>
  </si>
  <si>
    <t>Pickens County, South Carolina</t>
  </si>
  <si>
    <t>Richland County, South Carolina</t>
  </si>
  <si>
    <t>Saluda County, South Carolina</t>
  </si>
  <si>
    <t>Spartanburg County, South Carolina</t>
  </si>
  <si>
    <t>Sumter County, South Carolina</t>
  </si>
  <si>
    <t>Union County, South Carolina</t>
  </si>
  <si>
    <t>Williamsburg County, South Carolina</t>
  </si>
  <si>
    <t>York County, South Carolina</t>
  </si>
  <si>
    <t>Aurora County, South Dakota</t>
  </si>
  <si>
    <t>Beadle County, South Dakota</t>
  </si>
  <si>
    <t>Bennett County, South Dakota</t>
  </si>
  <si>
    <t>Bon Homme County, South Dakota</t>
  </si>
  <si>
    <t>Brookings County, South Dakota</t>
  </si>
  <si>
    <t>Brown County, South Dakota</t>
  </si>
  <si>
    <t>Brule County, South Dakota</t>
  </si>
  <si>
    <t>Buffalo County, South Dakota</t>
  </si>
  <si>
    <t>Butte County, South Dakota</t>
  </si>
  <si>
    <t>Campbell County, South Dakota</t>
  </si>
  <si>
    <t>Charles Mix County, South Dakota</t>
  </si>
  <si>
    <t>Clark County, South Dakota</t>
  </si>
  <si>
    <t>Clay County, South Dakota</t>
  </si>
  <si>
    <t>Codington County, South Dakota</t>
  </si>
  <si>
    <t>Corson County, South Dakota</t>
  </si>
  <si>
    <t>Custer County, South Dakota</t>
  </si>
  <si>
    <t>Davison County, South Dakota</t>
  </si>
  <si>
    <t>Day County, South Dakota</t>
  </si>
  <si>
    <t>Deuel County, South Dakota</t>
  </si>
  <si>
    <t>Dewey County, South Dakota</t>
  </si>
  <si>
    <t>Douglas County, South Dakota</t>
  </si>
  <si>
    <t>Edmunds County, South Dakota</t>
  </si>
  <si>
    <t>Fall River County, South Dakota</t>
  </si>
  <si>
    <t>Faulk County, South Dakota</t>
  </si>
  <si>
    <t>Grant County, South Dakota</t>
  </si>
  <si>
    <t>Gregory County, South Dakota</t>
  </si>
  <si>
    <t>Haakon County, South Dakota</t>
  </si>
  <si>
    <t>Hamlin County, South Dakota</t>
  </si>
  <si>
    <t>Hand County, South Dakota</t>
  </si>
  <si>
    <t>Hanson County, South Dakota</t>
  </si>
  <si>
    <t>Harding County, South Dakota</t>
  </si>
  <si>
    <t>Hughes County, South Dakota</t>
  </si>
  <si>
    <t>Hutchinson County, South Dakota</t>
  </si>
  <si>
    <t>Hyde County, South Dakota</t>
  </si>
  <si>
    <t>Jackson County, South Dakota</t>
  </si>
  <si>
    <t>Jerauld County, South Dakota</t>
  </si>
  <si>
    <t>Jones County, South Dakota</t>
  </si>
  <si>
    <t>Kingsbury County, South Dakota</t>
  </si>
  <si>
    <t>Lake County, South Dakota</t>
  </si>
  <si>
    <t>Lawrence County, South Dakota</t>
  </si>
  <si>
    <t>Lincoln County, South Dakota</t>
  </si>
  <si>
    <t>Lyman County, South Dakota</t>
  </si>
  <si>
    <t>Marshall County, South Dakota</t>
  </si>
  <si>
    <t>McCook County, South Dakota</t>
  </si>
  <si>
    <t>McPherson County, South Dakota</t>
  </si>
  <si>
    <t>Meade County, South Dakota</t>
  </si>
  <si>
    <t>Mellette County, South Dakota</t>
  </si>
  <si>
    <t>Miner County, South Dakota</t>
  </si>
  <si>
    <t>Minnehaha County, South Dakota</t>
  </si>
  <si>
    <t>Moody County, South Dakota</t>
  </si>
  <si>
    <t>Oglala Lakota County, South Dakota</t>
  </si>
  <si>
    <t>Pennington County, South Dakota</t>
  </si>
  <si>
    <t>Perkins County, South Dakota</t>
  </si>
  <si>
    <t>Potter County, South Dakota</t>
  </si>
  <si>
    <t>Roberts County, South Dakota</t>
  </si>
  <si>
    <t>Sanborn County, South Dakota</t>
  </si>
  <si>
    <t>Spink County, South Dakota</t>
  </si>
  <si>
    <t>Stanley County, South Dakota</t>
  </si>
  <si>
    <t>Sully County, South Dakota</t>
  </si>
  <si>
    <t>Todd County, South Dakota</t>
  </si>
  <si>
    <t>Tripp County, South Dakota</t>
  </si>
  <si>
    <t>Turner County, South Dakota</t>
  </si>
  <si>
    <t>Union County, South Dakota</t>
  </si>
  <si>
    <t>Walworth County, South Dakota</t>
  </si>
  <si>
    <t>Yankton County, South Dakota</t>
  </si>
  <si>
    <t>Ziebach County, South Dakota</t>
  </si>
  <si>
    <t>Anderson County, Tennessee</t>
  </si>
  <si>
    <t>Bedford County, Tennessee</t>
  </si>
  <si>
    <t>Benton County, Tennessee</t>
  </si>
  <si>
    <t>Bledsoe County, Tennessee</t>
  </si>
  <si>
    <t>Blount County, Tennessee</t>
  </si>
  <si>
    <t>Bradley County, Tennessee</t>
  </si>
  <si>
    <t>Campbell County, Tennessee</t>
  </si>
  <si>
    <t>Cannon County, Tennessee</t>
  </si>
  <si>
    <t>Carroll County, Tennessee</t>
  </si>
  <si>
    <t>Carter County, Tennessee</t>
  </si>
  <si>
    <t>Cheatham County, Tennessee</t>
  </si>
  <si>
    <t>Chester County, Tennessee</t>
  </si>
  <si>
    <t>Claiborne County, Tennessee</t>
  </si>
  <si>
    <t>Clay County, Tennessee</t>
  </si>
  <si>
    <t>Cocke County, Tennessee</t>
  </si>
  <si>
    <t>Coffee County, Tennessee</t>
  </si>
  <si>
    <t>Crockett County, Tennessee</t>
  </si>
  <si>
    <t>Cumberland County, Tennessee</t>
  </si>
  <si>
    <t>Davidson County, Tennessee</t>
  </si>
  <si>
    <t>Decatur County, Tennessee</t>
  </si>
  <si>
    <t>Dekalb County, Tennessee</t>
  </si>
  <si>
    <t>Dickson County, Tennessee</t>
  </si>
  <si>
    <t>Dyer County, Tennessee</t>
  </si>
  <si>
    <t>Fayette County, Tennessee</t>
  </si>
  <si>
    <t>Fentress County, Tennessee</t>
  </si>
  <si>
    <t>Franklin County, Tennessee</t>
  </si>
  <si>
    <t>Gibson County, Tennessee</t>
  </si>
  <si>
    <t>Giles County, Tennessee</t>
  </si>
  <si>
    <t>Grainger County, Tennessee</t>
  </si>
  <si>
    <t>Greene County, Tennessee</t>
  </si>
  <si>
    <t>Grundy County, Tennessee</t>
  </si>
  <si>
    <t>Hamblen County, Tennessee</t>
  </si>
  <si>
    <t>Hamilton County, Tennessee</t>
  </si>
  <si>
    <t>Hancock County, Tennessee</t>
  </si>
  <si>
    <t>Hardeman County, Tennessee</t>
  </si>
  <si>
    <t>Hardin County, Tennessee</t>
  </si>
  <si>
    <t>Hawkins County, Tennessee</t>
  </si>
  <si>
    <t>Haywood County, Tennessee</t>
  </si>
  <si>
    <t>Henderson County, Tennessee</t>
  </si>
  <si>
    <t>Henry County, Tennessee</t>
  </si>
  <si>
    <t>Hickman County, Tennessee</t>
  </si>
  <si>
    <t>Houston County, Tennessee</t>
  </si>
  <si>
    <t>Humphreys County, Tennessee</t>
  </si>
  <si>
    <t>Jackson County, Tennessee</t>
  </si>
  <si>
    <t>Jefferson County, Tennessee</t>
  </si>
  <si>
    <t>Johnson County, Tennessee</t>
  </si>
  <si>
    <t>Knox County, Tennessee</t>
  </si>
  <si>
    <t>Lake County, Tennessee</t>
  </si>
  <si>
    <t>Lauderdale County, Tennessee</t>
  </si>
  <si>
    <t>Lawrence County, Tennessee</t>
  </si>
  <si>
    <t>Lewis County, Tennessee</t>
  </si>
  <si>
    <t>Lincoln County, Tennessee</t>
  </si>
  <si>
    <t>Loudon County, Tennessee</t>
  </si>
  <si>
    <t>Macon County, Tennessee</t>
  </si>
  <si>
    <t>Madison County, Tennessee</t>
  </si>
  <si>
    <t>Marion County, Tennessee</t>
  </si>
  <si>
    <t>Marshall County, Tennessee</t>
  </si>
  <si>
    <t>Maury County, Tennessee</t>
  </si>
  <si>
    <t>McMinn County, Tennessee</t>
  </si>
  <si>
    <t>McNairy County, Tennessee</t>
  </si>
  <si>
    <t>Meigs County, Tennessee</t>
  </si>
  <si>
    <t>Monroe County, Tennessee</t>
  </si>
  <si>
    <t>Montgomery County, Tennessee</t>
  </si>
  <si>
    <t>Moore County, Tennessee</t>
  </si>
  <si>
    <t>Morgan County, Tennessee</t>
  </si>
  <si>
    <t>Obion County, Tennessee</t>
  </si>
  <si>
    <t>Overton County, Tennessee</t>
  </si>
  <si>
    <t>Perry County, Tennessee</t>
  </si>
  <si>
    <t>Pickett County, Tennessee</t>
  </si>
  <si>
    <t>Polk County, Tennessee</t>
  </si>
  <si>
    <t>Putnam County, Tennessee</t>
  </si>
  <si>
    <t>Rhea County, Tennessee</t>
  </si>
  <si>
    <t>Roane County, Tennessee</t>
  </si>
  <si>
    <t>Robertson County, Tennessee</t>
  </si>
  <si>
    <t>Rutherford County, Tennessee</t>
  </si>
  <si>
    <t>Scott County, Tennessee</t>
  </si>
  <si>
    <t>Sequatchie County, Tennessee</t>
  </si>
  <si>
    <t>Sevier County, Tennessee</t>
  </si>
  <si>
    <t>Shelby County, Tennessee</t>
  </si>
  <si>
    <t>Smith County, Tennessee</t>
  </si>
  <si>
    <t>Stewart County, Tennessee</t>
  </si>
  <si>
    <t>Sullivan County, Tennessee</t>
  </si>
  <si>
    <t>Sumner County, Tennessee</t>
  </si>
  <si>
    <t>Tipton County, Tennessee</t>
  </si>
  <si>
    <t>Trousdale County, Tennessee</t>
  </si>
  <si>
    <t>Unicoi County, Tennessee</t>
  </si>
  <si>
    <t>Union County, Tennessee</t>
  </si>
  <si>
    <t>Van Buren County, Tennessee</t>
  </si>
  <si>
    <t>Warren County, Tennessee</t>
  </si>
  <si>
    <t>Washington County, Tennessee</t>
  </si>
  <si>
    <t>Wayne County, Tennessee</t>
  </si>
  <si>
    <t>Weakley County, Tennessee</t>
  </si>
  <si>
    <t>White County, Tennessee</t>
  </si>
  <si>
    <t>Williamson County, Tennessee</t>
  </si>
  <si>
    <t>Wilson County, Tennessee</t>
  </si>
  <si>
    <t>Anderson County, Texas</t>
  </si>
  <si>
    <t>Andrews County, Texas</t>
  </si>
  <si>
    <t>Angelina County, Texas</t>
  </si>
  <si>
    <t>Aransas County, Texas</t>
  </si>
  <si>
    <t>Archer County, Texas</t>
  </si>
  <si>
    <t>Armstrong County, Texas</t>
  </si>
  <si>
    <t>Atascosa County, Texas</t>
  </si>
  <si>
    <t>Austin County, Texas</t>
  </si>
  <si>
    <t>Bailey County, Texas</t>
  </si>
  <si>
    <t>Bandera County, Texas</t>
  </si>
  <si>
    <t>Bastrop County, Texas</t>
  </si>
  <si>
    <t>Baylor County, Texas</t>
  </si>
  <si>
    <t>Bee County, Texas</t>
  </si>
  <si>
    <t>Bell County, Texas</t>
  </si>
  <si>
    <t>Bexar County, Texas</t>
  </si>
  <si>
    <t>Blanco County, Texas</t>
  </si>
  <si>
    <t>Borden County, Texas</t>
  </si>
  <si>
    <t>Bosque County, Texas</t>
  </si>
  <si>
    <t>Bowie County, Texas</t>
  </si>
  <si>
    <t>Brazoria County, Texas</t>
  </si>
  <si>
    <t>Brazos County, Texas</t>
  </si>
  <si>
    <t>Brewster County, Texas</t>
  </si>
  <si>
    <t>Briscoe County, Texas</t>
  </si>
  <si>
    <t>Brooks County, Texas</t>
  </si>
  <si>
    <t>Brown County, Texas</t>
  </si>
  <si>
    <t>Burleson County, Texas</t>
  </si>
  <si>
    <t>Burnet County, Texas</t>
  </si>
  <si>
    <t>Caldwell County, Texas</t>
  </si>
  <si>
    <t>Calhoun County, Texas</t>
  </si>
  <si>
    <t>Callahan County, Texas</t>
  </si>
  <si>
    <t>Cameron County, Texas</t>
  </si>
  <si>
    <t>Camp County, Texas</t>
  </si>
  <si>
    <t>Carson County, Texas</t>
  </si>
  <si>
    <t>Cass County, Texas</t>
  </si>
  <si>
    <t>Castro County, Texas</t>
  </si>
  <si>
    <t>Chambers County, Texas</t>
  </si>
  <si>
    <t>Cherokee County, Texas</t>
  </si>
  <si>
    <t>Childress County, Texas</t>
  </si>
  <si>
    <t>Clay County, Texas</t>
  </si>
  <si>
    <t>Cochran County, Texas</t>
  </si>
  <si>
    <t>Coke County, Texas</t>
  </si>
  <si>
    <t>Coleman County, Texas</t>
  </si>
  <si>
    <t>Collin County, Texas</t>
  </si>
  <si>
    <t>Collingsworth County, Texas</t>
  </si>
  <si>
    <t>Colorado County, Texas</t>
  </si>
  <si>
    <t>Comal County, Texas</t>
  </si>
  <si>
    <t>Comanche County, Texas</t>
  </si>
  <si>
    <t>Concho County, Texas</t>
  </si>
  <si>
    <t>Cooke County, Texas</t>
  </si>
  <si>
    <t>Coryell County, Texas</t>
  </si>
  <si>
    <t>Cottle County, Texas</t>
  </si>
  <si>
    <t>Crane County, Texas</t>
  </si>
  <si>
    <t>Crockett County, Texas</t>
  </si>
  <si>
    <t>Crosby County, Texas</t>
  </si>
  <si>
    <t>Culberson County, Texas</t>
  </si>
  <si>
    <t>Dallam County, Texas</t>
  </si>
  <si>
    <t>Dallas County, Texas</t>
  </si>
  <si>
    <t>Dawson County, Texas</t>
  </si>
  <si>
    <t>Deaf Smith County, Texas</t>
  </si>
  <si>
    <t>Delta County, Texas</t>
  </si>
  <si>
    <t>Denton County, Texas</t>
  </si>
  <si>
    <t>Dewitt County, Texas</t>
  </si>
  <si>
    <t>Dickens County, Texas</t>
  </si>
  <si>
    <t>Dimmit County, Texas</t>
  </si>
  <si>
    <t>Donley County, Texas</t>
  </si>
  <si>
    <t>Duval County, Texas</t>
  </si>
  <si>
    <t>Eastland County, Texas</t>
  </si>
  <si>
    <t>Ector County, Texas</t>
  </si>
  <si>
    <t>Edwards County, Texas</t>
  </si>
  <si>
    <t>El Paso County, Texas</t>
  </si>
  <si>
    <t>Ellis County, Texas</t>
  </si>
  <si>
    <t>Erath County, Texas</t>
  </si>
  <si>
    <t>Falls County, Texas</t>
  </si>
  <si>
    <t>Fannin County, Texas</t>
  </si>
  <si>
    <t>Fayette County, Texas</t>
  </si>
  <si>
    <t>Fisher County, Texas</t>
  </si>
  <si>
    <t>Floyd County, Texas</t>
  </si>
  <si>
    <t>Foard County, Texas</t>
  </si>
  <si>
    <t>Fort Bend County, Texas</t>
  </si>
  <si>
    <t>Franklin County, Texas</t>
  </si>
  <si>
    <t>Freestone County, Texas</t>
  </si>
  <si>
    <t>Frio County, Texas</t>
  </si>
  <si>
    <t>Gaines County, Texas</t>
  </si>
  <si>
    <t>Galveston County, Texas</t>
  </si>
  <si>
    <t>Garza County, Texas</t>
  </si>
  <si>
    <t>Gillespie County, Texas</t>
  </si>
  <si>
    <t>Glasscock County, Texas</t>
  </si>
  <si>
    <t>Goliad County, Texas</t>
  </si>
  <si>
    <t>Gonzales County, Texas</t>
  </si>
  <si>
    <t>Gray County, Texas</t>
  </si>
  <si>
    <t>Grayson County, Texas</t>
  </si>
  <si>
    <t>Gregg County, Texas</t>
  </si>
  <si>
    <t>Grimes County, Texas</t>
  </si>
  <si>
    <t>Guadalupe County, Texas</t>
  </si>
  <si>
    <t>Hale County, Texas</t>
  </si>
  <si>
    <t>Hall County, Texas</t>
  </si>
  <si>
    <t>Hamilton County, Texas</t>
  </si>
  <si>
    <t>Hansford County, Texas</t>
  </si>
  <si>
    <t>Hardeman County, Texas</t>
  </si>
  <si>
    <t>Hardin County, Texas</t>
  </si>
  <si>
    <t>Harris County, Texas</t>
  </si>
  <si>
    <t>Harrison County, Texas</t>
  </si>
  <si>
    <t>Hartley County, Texas</t>
  </si>
  <si>
    <t>Haskell County, Texas</t>
  </si>
  <si>
    <t>Hays County, Texas</t>
  </si>
  <si>
    <t>Hemphill County, Texas</t>
  </si>
  <si>
    <t>Henderson County, Texas</t>
  </si>
  <si>
    <t>Hidalgo County, Texas</t>
  </si>
  <si>
    <t>Hill County, Texas</t>
  </si>
  <si>
    <t>Hockley County, Texas</t>
  </si>
  <si>
    <t>Hood County, Texas</t>
  </si>
  <si>
    <t>Hopkins County, Texas</t>
  </si>
  <si>
    <t>Houston County, Texas</t>
  </si>
  <si>
    <t>Howard County, Texas</t>
  </si>
  <si>
    <t>Hudspeth County, Texas</t>
  </si>
  <si>
    <t>Hunt County, Texas</t>
  </si>
  <si>
    <t>Hutchinson County, Texas</t>
  </si>
  <si>
    <t>Irion County, Texas</t>
  </si>
  <si>
    <t>Jack County, Texas</t>
  </si>
  <si>
    <t>Jackson County, Texas</t>
  </si>
  <si>
    <t>Jasper County, Texas</t>
  </si>
  <si>
    <t>Jeff Davis County, Texas</t>
  </si>
  <si>
    <t>Jefferson County, Texas</t>
  </si>
  <si>
    <t>Jim Hogg County, Texas</t>
  </si>
  <si>
    <t>Jim Wells County, Texas</t>
  </si>
  <si>
    <t>Johnson County, Texas</t>
  </si>
  <si>
    <t>Jones County, Texas</t>
  </si>
  <si>
    <t>Karnes County, Texas</t>
  </si>
  <si>
    <t>Kaufman County, Texas</t>
  </si>
  <si>
    <t>Kendall County, Texas</t>
  </si>
  <si>
    <t>Kenedy County, Texas</t>
  </si>
  <si>
    <t>Kent County, Texas</t>
  </si>
  <si>
    <t>Kerr County, Texas</t>
  </si>
  <si>
    <t>Kimble County, Texas</t>
  </si>
  <si>
    <t>King County, Texas</t>
  </si>
  <si>
    <t>Kinney County, Texas</t>
  </si>
  <si>
    <t>Kleberg County, Texas</t>
  </si>
  <si>
    <t>Knox County, Texas</t>
  </si>
  <si>
    <t>La Salle County, Texas</t>
  </si>
  <si>
    <t>Lamar County, Texas</t>
  </si>
  <si>
    <t>Lamb County, Texas</t>
  </si>
  <si>
    <t>Lampasas County, Texas</t>
  </si>
  <si>
    <t>Lavaca County, Texas</t>
  </si>
  <si>
    <t>Lee County, Texas</t>
  </si>
  <si>
    <t>Leon County, Texas</t>
  </si>
  <si>
    <t>Liberty County, Texas</t>
  </si>
  <si>
    <t>Limestone County, Texas</t>
  </si>
  <si>
    <t>Lipscomb County, Texas</t>
  </si>
  <si>
    <t>Live Oak County, Texas</t>
  </si>
  <si>
    <t>Llano County, Texas</t>
  </si>
  <si>
    <t>Loving County, Texas</t>
  </si>
  <si>
    <t>Lubbock County, Texas</t>
  </si>
  <si>
    <t>Lynn County, Texas</t>
  </si>
  <si>
    <t>Madison County, Texas</t>
  </si>
  <si>
    <t>Marion County, Texas</t>
  </si>
  <si>
    <t>Martin County, Texas</t>
  </si>
  <si>
    <t>Mason County, Texas</t>
  </si>
  <si>
    <t>Matagorda County, Texas</t>
  </si>
  <si>
    <t>Maverick County, Texas</t>
  </si>
  <si>
    <t>McCulloch County, Texas</t>
  </si>
  <si>
    <t>McLennan County, Texas</t>
  </si>
  <si>
    <t>McMullen County, Texas</t>
  </si>
  <si>
    <t>Medina County, Texas</t>
  </si>
  <si>
    <t>Menard County, Texas</t>
  </si>
  <si>
    <t>Midland County, Texas</t>
  </si>
  <si>
    <t>Milam County, Texas</t>
  </si>
  <si>
    <t>Mills County, Texas</t>
  </si>
  <si>
    <t>Mitchell County, Texas</t>
  </si>
  <si>
    <t>Montague County, Texas</t>
  </si>
  <si>
    <t>Montgomery County, Texas</t>
  </si>
  <si>
    <t>Moore County, Texas</t>
  </si>
  <si>
    <t>Morris County, Texas</t>
  </si>
  <si>
    <t>Motley County, Texas</t>
  </si>
  <si>
    <t>Nacogdoches County, Texas</t>
  </si>
  <si>
    <t>Navarro County, Texas</t>
  </si>
  <si>
    <t>Newton County, Texas</t>
  </si>
  <si>
    <t>Nolan County, Texas</t>
  </si>
  <si>
    <t>Nueces County, Texas</t>
  </si>
  <si>
    <t>Ochiltree County, Texas</t>
  </si>
  <si>
    <t>Oldham County, Texas</t>
  </si>
  <si>
    <t>Orange County, Texas</t>
  </si>
  <si>
    <t>Palo Pinto County, Texas</t>
  </si>
  <si>
    <t>Panola County, Texas</t>
  </si>
  <si>
    <t>Parker County, Texas</t>
  </si>
  <si>
    <t>Parmer County, Texas</t>
  </si>
  <si>
    <t>Pecos County, Texas</t>
  </si>
  <si>
    <t>Polk County, Texas</t>
  </si>
  <si>
    <t>Potter County, Texas</t>
  </si>
  <si>
    <t>Presidio County, Texas</t>
  </si>
  <si>
    <t>Rains County, Texas</t>
  </si>
  <si>
    <t>Randall County, Texas</t>
  </si>
  <si>
    <t>Reagan County, Texas</t>
  </si>
  <si>
    <t>Real County, Texas</t>
  </si>
  <si>
    <t>Red River County, Texas</t>
  </si>
  <si>
    <t>Reeves County, Texas</t>
  </si>
  <si>
    <t>Refugio County, Texas</t>
  </si>
  <si>
    <t>Roberts County, Texas</t>
  </si>
  <si>
    <t>Robertson County, Texas</t>
  </si>
  <si>
    <t>Rockwall County, Texas</t>
  </si>
  <si>
    <t>Runnels County, Texas</t>
  </si>
  <si>
    <t>Rusk County, Texas</t>
  </si>
  <si>
    <t>Sabine County, Texas</t>
  </si>
  <si>
    <t>San Augustine County, Texas</t>
  </si>
  <si>
    <t>San Jacinto County, Texas</t>
  </si>
  <si>
    <t>San Patricio County, Texas</t>
  </si>
  <si>
    <t>San Saba County, Texas</t>
  </si>
  <si>
    <t>Schleicher County, Texas</t>
  </si>
  <si>
    <t>Scurry County, Texas</t>
  </si>
  <si>
    <t>Shackelford County, Texas</t>
  </si>
  <si>
    <t>Shelby County, Texas</t>
  </si>
  <si>
    <t>Sherman County, Texas</t>
  </si>
  <si>
    <t>Smith County, Texas</t>
  </si>
  <si>
    <t>Somervell County, Texas</t>
  </si>
  <si>
    <t>Starr County, Texas</t>
  </si>
  <si>
    <t>Stephens County, Texas</t>
  </si>
  <si>
    <t>Sterling County, Texas</t>
  </si>
  <si>
    <t>Stonewall County, Texas</t>
  </si>
  <si>
    <t>Sutton County, Texas</t>
  </si>
  <si>
    <t>Swisher County, Texas</t>
  </si>
  <si>
    <t>Tarrant County, Texas</t>
  </si>
  <si>
    <t>Taylor County, Texas</t>
  </si>
  <si>
    <t>Terrell County, Texas</t>
  </si>
  <si>
    <t>Terry County, Texas</t>
  </si>
  <si>
    <t>Throckmorton County, Texas</t>
  </si>
  <si>
    <t>Titus County, Texas</t>
  </si>
  <si>
    <t>Tom Green County, Texas</t>
  </si>
  <si>
    <t>Travis County, Texas</t>
  </si>
  <si>
    <t>Trinity County, Texas</t>
  </si>
  <si>
    <t>Tyler County, Texas</t>
  </si>
  <si>
    <t>Upshur County, Texas</t>
  </si>
  <si>
    <t>Upton County, Texas</t>
  </si>
  <si>
    <t>Uvalde County, Texas</t>
  </si>
  <si>
    <t>Val Verde County, Texas</t>
  </si>
  <si>
    <t>Van Zandt County, Texas</t>
  </si>
  <si>
    <t>Victoria County, Texas</t>
  </si>
  <si>
    <t>Walker County, Texas</t>
  </si>
  <si>
    <t>Waller County, Texas</t>
  </si>
  <si>
    <t>Ward County, Texas</t>
  </si>
  <si>
    <t>Washington County, Texas</t>
  </si>
  <si>
    <t>Webb County, Texas</t>
  </si>
  <si>
    <t>Wharton County, Texas</t>
  </si>
  <si>
    <t>Wheeler County, Texas</t>
  </si>
  <si>
    <t>Wichita County, Texas</t>
  </si>
  <si>
    <t>Wilbarger County, Texas</t>
  </si>
  <si>
    <t>Willacy County, Texas</t>
  </si>
  <si>
    <t>Williamson County, Texas</t>
  </si>
  <si>
    <t>Wilson County, Texas</t>
  </si>
  <si>
    <t>Winkler County, Texas</t>
  </si>
  <si>
    <t>Wise County, Texas</t>
  </si>
  <si>
    <t>Wood County, Texas</t>
  </si>
  <si>
    <t>Yoakum County, Texas</t>
  </si>
  <si>
    <t>Young County, Texas</t>
  </si>
  <si>
    <t>Zapata County, Texas</t>
  </si>
  <si>
    <t>Zavala County, Texas</t>
  </si>
  <si>
    <t>Beaver County, Utah</t>
  </si>
  <si>
    <t>Box Elder County, Utah</t>
  </si>
  <si>
    <t>Cache County, Utah</t>
  </si>
  <si>
    <t>Carbon County, Utah</t>
  </si>
  <si>
    <t>Daggett County, Utah</t>
  </si>
  <si>
    <t>Davis County, Utah</t>
  </si>
  <si>
    <t>Duchesne County, Utah</t>
  </si>
  <si>
    <t>Emery County, Utah</t>
  </si>
  <si>
    <t>Garfield County, Utah</t>
  </si>
  <si>
    <t>Grand County, Utah</t>
  </si>
  <si>
    <t>Iron County, Utah</t>
  </si>
  <si>
    <t>Juab County, Utah</t>
  </si>
  <si>
    <t>Kane County, Utah</t>
  </si>
  <si>
    <t>Millard County, Utah</t>
  </si>
  <si>
    <t>Morgan County, Utah</t>
  </si>
  <si>
    <t>Piute County, Utah</t>
  </si>
  <si>
    <t>Rich County, Utah</t>
  </si>
  <si>
    <t>Salt Lake County, Utah</t>
  </si>
  <si>
    <t>San Juan County, Utah</t>
  </si>
  <si>
    <t>Sanpete County, Utah</t>
  </si>
  <si>
    <t>Sevier County, Utah</t>
  </si>
  <si>
    <t>Summit County, Utah</t>
  </si>
  <si>
    <t>Tooele County, Utah</t>
  </si>
  <si>
    <t>Uintah County, Utah</t>
  </si>
  <si>
    <t>Utah County, Utah</t>
  </si>
  <si>
    <t>Wasatch County, Utah</t>
  </si>
  <si>
    <t>Washington County, Utah</t>
  </si>
  <si>
    <t>Wayne County, Utah</t>
  </si>
  <si>
    <t>Weber County, Utah</t>
  </si>
  <si>
    <t>Addison County, Vermont</t>
  </si>
  <si>
    <t>Bennington County, Vermont</t>
  </si>
  <si>
    <t>Caledonia County, Vermont</t>
  </si>
  <si>
    <t>Chittenden County, Vermont</t>
  </si>
  <si>
    <t>Essex County, Vermont</t>
  </si>
  <si>
    <t>Franklin County, Vermont</t>
  </si>
  <si>
    <t>Grand Isle County, Vermont</t>
  </si>
  <si>
    <t>Lamoille County, Vermont</t>
  </si>
  <si>
    <t>Orange County, Vermont</t>
  </si>
  <si>
    <t>Orleans County, Vermont</t>
  </si>
  <si>
    <t>Rutland County, Vermont</t>
  </si>
  <si>
    <t>Washington County, Vermont</t>
  </si>
  <si>
    <t>Windham County, Vermont</t>
  </si>
  <si>
    <t>Windsor County, Vermont</t>
  </si>
  <si>
    <t>Accomack County, Virginia</t>
  </si>
  <si>
    <t>Albemarle County, Virginia</t>
  </si>
  <si>
    <t>Alexandria City, Virginia</t>
  </si>
  <si>
    <t>Alleghany County, Virginia</t>
  </si>
  <si>
    <t>Amelia County, Virginia</t>
  </si>
  <si>
    <t>Amherst County, Virginia</t>
  </si>
  <si>
    <t>Appomattox County, Virginia</t>
  </si>
  <si>
    <t>Arlington County, Virginia</t>
  </si>
  <si>
    <t>Augusta County, Virginia</t>
  </si>
  <si>
    <t>Bath County, Virginia</t>
  </si>
  <si>
    <t>Bedford County, Virginia</t>
  </si>
  <si>
    <t>Bland County, Virginia</t>
  </si>
  <si>
    <t>Botetourt County, Virginia</t>
  </si>
  <si>
    <t>Brunswick County, Virginia</t>
  </si>
  <si>
    <t>Buchanan County, Virginia</t>
  </si>
  <si>
    <t>Buckingham County, Virginia</t>
  </si>
  <si>
    <t>Campbell County, Virginia</t>
  </si>
  <si>
    <t>Caroline County, Virginia</t>
  </si>
  <si>
    <t>Carroll County, Virginia</t>
  </si>
  <si>
    <t>Charles City County, Virginia</t>
  </si>
  <si>
    <t>Charlotte County, Virginia</t>
  </si>
  <si>
    <t>Chesapeake City, Virginia</t>
  </si>
  <si>
    <t>Chesterfield County, Virginia</t>
  </si>
  <si>
    <t>Clarke County, Virginia</t>
  </si>
  <si>
    <t>Craig County, Virginia</t>
  </si>
  <si>
    <t>Culpeper County, Virginia</t>
  </si>
  <si>
    <t>Cumberland County, Virginia</t>
  </si>
  <si>
    <t>Danville City, Virginia</t>
  </si>
  <si>
    <t>Dickenson County, Virginia</t>
  </si>
  <si>
    <t>Dinwiddie County, Virginia</t>
  </si>
  <si>
    <t>Essex County, Virginia</t>
  </si>
  <si>
    <t>Fairfax County, Virginia</t>
  </si>
  <si>
    <t>Fauquier County, Virginia</t>
  </si>
  <si>
    <t>Floyd County, Virginia</t>
  </si>
  <si>
    <t>Fluvanna County, Virginia</t>
  </si>
  <si>
    <t>Franklin County, Virginia</t>
  </si>
  <si>
    <t>Frederick County, Virginia</t>
  </si>
  <si>
    <t>Giles County, Virginia</t>
  </si>
  <si>
    <t>Gloucester County, Virginia</t>
  </si>
  <si>
    <t>Goochland County, Virginia</t>
  </si>
  <si>
    <t>Grayson County, Virginia</t>
  </si>
  <si>
    <t>Greene County, Virginia</t>
  </si>
  <si>
    <t>Greensville County, Virginia</t>
  </si>
  <si>
    <t>Halifax County, Virginia</t>
  </si>
  <si>
    <t>Hampton City, Virginia</t>
  </si>
  <si>
    <t>Hanover County, Virginia</t>
  </si>
  <si>
    <t>Henrico County, Virginia</t>
  </si>
  <si>
    <t>Henry County, Virginia</t>
  </si>
  <si>
    <t>Highland County, Virginia</t>
  </si>
  <si>
    <t>Isle of Wight County, Virginia</t>
  </si>
  <si>
    <t>James City County, Virginia</t>
  </si>
  <si>
    <t>King and Queen County, Virginia</t>
  </si>
  <si>
    <t>King George County, Virginia</t>
  </si>
  <si>
    <t>King William County, Virginia</t>
  </si>
  <si>
    <t>Lancaster County, Virginia</t>
  </si>
  <si>
    <t>Lee County, Virginia</t>
  </si>
  <si>
    <t>Loudoun County, Virginia</t>
  </si>
  <si>
    <t>Louisa County, Virginia</t>
  </si>
  <si>
    <t>Lunenburg County, Virginia</t>
  </si>
  <si>
    <t>Lynchburg City, Virginia</t>
  </si>
  <si>
    <t>Madison County, Virginia</t>
  </si>
  <si>
    <t>Mathews County, Virginia</t>
  </si>
  <si>
    <t>Mecklenburg County, Virginia</t>
  </si>
  <si>
    <t>Middlesex County, Virginia</t>
  </si>
  <si>
    <t>Montgomery County, Virginia</t>
  </si>
  <si>
    <t>Nelson County, Virginia</t>
  </si>
  <si>
    <t>New Kent County, Virginia</t>
  </si>
  <si>
    <t>Newport News City, Virginia</t>
  </si>
  <si>
    <t>Norfolk City, Virginia</t>
  </si>
  <si>
    <t>Northampton County, Virginia</t>
  </si>
  <si>
    <t>Northumberland County, Virginia</t>
  </si>
  <si>
    <t>Nottoway County, Virginia</t>
  </si>
  <si>
    <t>Orange County, Virginia</t>
  </si>
  <si>
    <t>Page County, Virginia</t>
  </si>
  <si>
    <t>Patrick County, Virginia</t>
  </si>
  <si>
    <t>Pittsylvania County, Virginia</t>
  </si>
  <si>
    <t>Poquoson City, Virginia</t>
  </si>
  <si>
    <t>Portsmouth City, Virginia</t>
  </si>
  <si>
    <t>Powhatan County, Virginia</t>
  </si>
  <si>
    <t>Prince Edward County, Virginia</t>
  </si>
  <si>
    <t>Prince George County, Virginia</t>
  </si>
  <si>
    <t>Prince William County, Virginia</t>
  </si>
  <si>
    <t>Pulaski County, Virginia</t>
  </si>
  <si>
    <t>Rappahannock County, Virginia</t>
  </si>
  <si>
    <t>Richmond City, Virginia</t>
  </si>
  <si>
    <t>Richmond County, Virginia</t>
  </si>
  <si>
    <t>Roanoke City, Virginia</t>
  </si>
  <si>
    <t>Roanoke County, Virginia</t>
  </si>
  <si>
    <t>Rockbridge County, Virginia</t>
  </si>
  <si>
    <t>Rockingham County, Virginia</t>
  </si>
  <si>
    <t>Russell County, Virginia</t>
  </si>
  <si>
    <t>Scott County, Virginia</t>
  </si>
  <si>
    <t>Shenandoah County, Virginia</t>
  </si>
  <si>
    <t>Smyth County, Virginia</t>
  </si>
  <si>
    <t>Southampton County, Virginia</t>
  </si>
  <si>
    <t>Spotsylvania County, Virginia</t>
  </si>
  <si>
    <t>Stafford County, Virginia</t>
  </si>
  <si>
    <t>Suffolk City, Virginia</t>
  </si>
  <si>
    <t>Surry County, Virginia</t>
  </si>
  <si>
    <t>Sussex County, Virginia</t>
  </si>
  <si>
    <t>Tazewell County, Virginia</t>
  </si>
  <si>
    <t>Virginia Beach City, Virginia</t>
  </si>
  <si>
    <t>Warren County, Virginia</t>
  </si>
  <si>
    <t>Washington County, Virginia</t>
  </si>
  <si>
    <t>Westmoreland County, Virginia</t>
  </si>
  <si>
    <t>Wise County, Virginia</t>
  </si>
  <si>
    <t>Wythe County, Virginia</t>
  </si>
  <si>
    <t>York County, Virginia</t>
  </si>
  <si>
    <t>Adams County, Washington</t>
  </si>
  <si>
    <t>Asotin County, Washington</t>
  </si>
  <si>
    <t>Benton County, Washington</t>
  </si>
  <si>
    <t>Chelan County, Washington</t>
  </si>
  <si>
    <t>Clallam County, Washington</t>
  </si>
  <si>
    <t>Clark County, Washington</t>
  </si>
  <si>
    <t>Columbia County, Washington</t>
  </si>
  <si>
    <t>Cowlitz County, Washington</t>
  </si>
  <si>
    <t>Douglas County, Washington</t>
  </si>
  <si>
    <t>Ferry County, Washington</t>
  </si>
  <si>
    <t>Franklin County, Washington</t>
  </si>
  <si>
    <t>Garfield County, Washington</t>
  </si>
  <si>
    <t>Grant County, Washington</t>
  </si>
  <si>
    <t>Grays Harbor County, Washington</t>
  </si>
  <si>
    <t>Island County, Washington</t>
  </si>
  <si>
    <t>Jefferson County, Washington</t>
  </si>
  <si>
    <t>King County, Washington</t>
  </si>
  <si>
    <t>Kitsap County, Washington</t>
  </si>
  <si>
    <t>Kittitas County, Washington</t>
  </si>
  <si>
    <t>Klickitat County, Washington</t>
  </si>
  <si>
    <t>Lewis County, Washington</t>
  </si>
  <si>
    <t>Lincoln County, Washington</t>
  </si>
  <si>
    <t>Mason County, Washington</t>
  </si>
  <si>
    <t>Okanogan County, Washington</t>
  </si>
  <si>
    <t>Pacific County, Washington</t>
  </si>
  <si>
    <t>Pend Oreille County, Washington</t>
  </si>
  <si>
    <t>Pierce County, Washington</t>
  </si>
  <si>
    <t>San Juan County, Washington</t>
  </si>
  <si>
    <t>Skagit County, Washington</t>
  </si>
  <si>
    <t>Skamania County, Washington</t>
  </si>
  <si>
    <t>Snohomish County, Washington</t>
  </si>
  <si>
    <t>Spokane County, Washington</t>
  </si>
  <si>
    <t>Stevens County, Washington</t>
  </si>
  <si>
    <t>Thurston County, Washington</t>
  </si>
  <si>
    <t>Wahkiakum County, Washington</t>
  </si>
  <si>
    <t>Walla Walla County, Washington</t>
  </si>
  <si>
    <t>Whatcom County, Washington</t>
  </si>
  <si>
    <t>Whitman County, Washington</t>
  </si>
  <si>
    <t>Yakima County, Washington</t>
  </si>
  <si>
    <t>Barbour County, West Virginia</t>
  </si>
  <si>
    <t>Berkeley County, West Virginia</t>
  </si>
  <si>
    <t>Boone County, West Virginia</t>
  </si>
  <si>
    <t>Braxton County, West Virginia</t>
  </si>
  <si>
    <t>Brooke County, West Virginia</t>
  </si>
  <si>
    <t>Cabell County, West Virginia</t>
  </si>
  <si>
    <t>Calhoun County, West Virginia</t>
  </si>
  <si>
    <t>Clay County, West Virginia</t>
  </si>
  <si>
    <t>Doddridge County, West Virginia</t>
  </si>
  <si>
    <t>Fayette County, West Virginia</t>
  </si>
  <si>
    <t>Gilmer County, West Virginia</t>
  </si>
  <si>
    <t>Grant County, West Virginia</t>
  </si>
  <si>
    <t>Greenbrier County, West Virginia</t>
  </si>
  <si>
    <t>Hampshire County, West Virginia</t>
  </si>
  <si>
    <t>Hancock County, West Virginia</t>
  </si>
  <si>
    <t>Hardy County, West Virginia</t>
  </si>
  <si>
    <t>Harrison County, West Virginia</t>
  </si>
  <si>
    <t>Jackson County, West Virginia</t>
  </si>
  <si>
    <t>Jefferson County, West Virginia</t>
  </si>
  <si>
    <t>Kanawha County, West Virginia</t>
  </si>
  <si>
    <t>Lewis County, West Virginia</t>
  </si>
  <si>
    <t>Lincoln County, West Virginia</t>
  </si>
  <si>
    <t>Logan County, West Virginia</t>
  </si>
  <si>
    <t>Marion County, West Virginia</t>
  </si>
  <si>
    <t>Marshall County, West Virginia</t>
  </si>
  <si>
    <t>Mason County, West Virginia</t>
  </si>
  <si>
    <t>McDowell County, West Virginia</t>
  </si>
  <si>
    <t>Mercer County, West Virginia</t>
  </si>
  <si>
    <t>Mineral County, West Virginia</t>
  </si>
  <si>
    <t>Mingo County, West Virginia</t>
  </si>
  <si>
    <t>Monongalia County, West Virginia</t>
  </si>
  <si>
    <t>Monroe County, West Virginia</t>
  </si>
  <si>
    <t>Morgan County, West Virginia</t>
  </si>
  <si>
    <t>Nicholas County, West Virginia</t>
  </si>
  <si>
    <t>Ohio County, West Virginia</t>
  </si>
  <si>
    <t>Pendleton County, West Virginia</t>
  </si>
  <si>
    <t>Pleasants County, West Virginia</t>
  </si>
  <si>
    <t>Pocahontas County, West Virginia</t>
  </si>
  <si>
    <t>Preston County, West Virginia</t>
  </si>
  <si>
    <t>Putnam County, West Virginia</t>
  </si>
  <si>
    <t>Raleigh County, West Virginia</t>
  </si>
  <si>
    <t>Randolph County, West Virginia</t>
  </si>
  <si>
    <t>Ritchie County, West Virginia</t>
  </si>
  <si>
    <t>Roane County, West Virginia</t>
  </si>
  <si>
    <t>Summers County, West Virginia</t>
  </si>
  <si>
    <t>Taylor County, West Virginia</t>
  </si>
  <si>
    <t>Tucker County, West Virginia</t>
  </si>
  <si>
    <t>Tyler County, West Virginia</t>
  </si>
  <si>
    <t>Upshur County, West Virginia</t>
  </si>
  <si>
    <t>Wayne County, West Virginia</t>
  </si>
  <si>
    <t>Webster County, West Virginia</t>
  </si>
  <si>
    <t>Wetzel County, West Virginia</t>
  </si>
  <si>
    <t>Wirt County, West Virginia</t>
  </si>
  <si>
    <t>Wood County, West Virginia</t>
  </si>
  <si>
    <t>Wyoming County, West Virginia</t>
  </si>
  <si>
    <t>Adams County, Wisconsin</t>
  </si>
  <si>
    <t>Ashland County, Wisconsin</t>
  </si>
  <si>
    <t>Barron County, Wisconsin</t>
  </si>
  <si>
    <t>Bayfield County, Wisconsin</t>
  </si>
  <si>
    <t>Brown County, Wisconsin</t>
  </si>
  <si>
    <t>Buffalo County, Wisconsin</t>
  </si>
  <si>
    <t>Burnett County, Wisconsin</t>
  </si>
  <si>
    <t>Calumet County, Wisconsin</t>
  </si>
  <si>
    <t>Chippewa County, Wisconsin</t>
  </si>
  <si>
    <t>Clark County, Wisconsin</t>
  </si>
  <si>
    <t>Columbia County, Wisconsin</t>
  </si>
  <si>
    <t>Crawford County, Wisconsin</t>
  </si>
  <si>
    <t>Dane County, Wisconsin</t>
  </si>
  <si>
    <t>Dodge County, Wisconsin</t>
  </si>
  <si>
    <t>Door County, Wisconsin</t>
  </si>
  <si>
    <t>Douglas County, Wisconsin</t>
  </si>
  <si>
    <t>Dunn County, Wisconsin</t>
  </si>
  <si>
    <t>Eau Claire County, Wisconsin</t>
  </si>
  <si>
    <t>Florence County, Wisconsin</t>
  </si>
  <si>
    <t>Forest County, Wisconsin</t>
  </si>
  <si>
    <t>Fond du Lac County, Wisconsin</t>
  </si>
  <si>
    <t>Grant County, Wisconsin</t>
  </si>
  <si>
    <t>Green County, Wisconsin</t>
  </si>
  <si>
    <t>Green Lake County, Wisconsin</t>
  </si>
  <si>
    <t>Iowa County, Wisconsin</t>
  </si>
  <si>
    <t>Iron County, Wisconsin</t>
  </si>
  <si>
    <t>Jackson County, Wisconsin</t>
  </si>
  <si>
    <t>Jefferson County, Wisconsin</t>
  </si>
  <si>
    <t>Juneau County, Wisconsin</t>
  </si>
  <si>
    <t>Kenosha County, Wisconsin</t>
  </si>
  <si>
    <t>Kewaunee County, Wisconsin</t>
  </si>
  <si>
    <t>La Crosse County, Wisconsin</t>
  </si>
  <si>
    <t>Lafayette County, Wisconsin</t>
  </si>
  <si>
    <t>Langlade County, Wisconsin</t>
  </si>
  <si>
    <t>Lincoln County, Wisconsin</t>
  </si>
  <si>
    <t>Manitowoc County, Wisconsin</t>
  </si>
  <si>
    <t>Marathon County, Wisconsin</t>
  </si>
  <si>
    <t>Marinette County, Wisconsin</t>
  </si>
  <si>
    <t>Marquette County, Wisconsin</t>
  </si>
  <si>
    <t>Menominee County, Wisconsin</t>
  </si>
  <si>
    <t>Milwaukee County, Wisconsin</t>
  </si>
  <si>
    <t>Monroe County, Wisconsin</t>
  </si>
  <si>
    <t>Oconto County, Wisconsin</t>
  </si>
  <si>
    <t>Oneida County, Wisconsin</t>
  </si>
  <si>
    <t>Outagamie County, Wisconsin</t>
  </si>
  <si>
    <t>Ozaukee County, Wisconsin</t>
  </si>
  <si>
    <t>Pepin County, Wisconsin</t>
  </si>
  <si>
    <t>Pierce County, Wisconsin</t>
  </si>
  <si>
    <t>Polk County, Wisconsin</t>
  </si>
  <si>
    <t>Portage County, Wisconsin</t>
  </si>
  <si>
    <t>Price County, Wisconsin</t>
  </si>
  <si>
    <t>Racine County, Wisconsin</t>
  </si>
  <si>
    <t>Richland County, Wisconsin</t>
  </si>
  <si>
    <t>Rock County, Wisconsin</t>
  </si>
  <si>
    <t>Rusk County, Wisconsin</t>
  </si>
  <si>
    <t>Sauk County, Wisconsin</t>
  </si>
  <si>
    <t>Sawyer County, Wisconsin</t>
  </si>
  <si>
    <t>Shawano County, Wisconsin</t>
  </si>
  <si>
    <t>Sheboygan County, Wisconsin</t>
  </si>
  <si>
    <t>St. Croix County, Wisconsin</t>
  </si>
  <si>
    <t>Taylor County, Wisconsin</t>
  </si>
  <si>
    <t>Trempealeau County, Wisconsin</t>
  </si>
  <si>
    <t>Vernon County, Wisconsin</t>
  </si>
  <si>
    <t>Vilas County, Wisconsin</t>
  </si>
  <si>
    <t>Walworth County, Wisconsin</t>
  </si>
  <si>
    <t>Washburn County, Wisconsin</t>
  </si>
  <si>
    <t>Washington County, Wisconsin</t>
  </si>
  <si>
    <t>Waukesha County, Wisconsin</t>
  </si>
  <si>
    <t>Waupaca County, Wisconsin</t>
  </si>
  <si>
    <t>Waushara County, Wisconsin</t>
  </si>
  <si>
    <t>Winnebago County, Wisconsin</t>
  </si>
  <si>
    <t>Wood County, Wisconsin</t>
  </si>
  <si>
    <t>Albany County, Wyoming</t>
  </si>
  <si>
    <t>Big Horn County, Wyoming</t>
  </si>
  <si>
    <t>Campbell County, Wyoming</t>
  </si>
  <si>
    <t>Carbon County, Wyoming</t>
  </si>
  <si>
    <t>Converse County, Wyoming</t>
  </si>
  <si>
    <t>Crook County, Wyoming</t>
  </si>
  <si>
    <t>Fremont County, Wyoming</t>
  </si>
  <si>
    <t>Goshen County, Wyoming</t>
  </si>
  <si>
    <t>Hot Springs County, Wyoming</t>
  </si>
  <si>
    <t>Johnson County, Wyoming</t>
  </si>
  <si>
    <t>Laramie County, Wyoming</t>
  </si>
  <si>
    <t>Lincoln County, Wyoming</t>
  </si>
  <si>
    <t>Natrona County, Wyoming</t>
  </si>
  <si>
    <t>Niobrara County, Wyoming</t>
  </si>
  <si>
    <t>Park County, Wyoming</t>
  </si>
  <si>
    <t>Platte County, Wyoming</t>
  </si>
  <si>
    <t>Sheridan County, Wyoming</t>
  </si>
  <si>
    <t>Sublette County, Wyoming</t>
  </si>
  <si>
    <t>Sweetwater County, Wyoming</t>
  </si>
  <si>
    <t>Teton County, Wyoming</t>
  </si>
  <si>
    <t>Uinta County, Wyoming</t>
  </si>
  <si>
    <t>Washakie County, Wyoming</t>
  </si>
  <si>
    <t>Weston County, Wyoming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</si>
</sst>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00000000000"/>
    <numFmt numFmtId="166" formatCode="0.000000"/>
  </numFmts>
  <fonts count="45">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color theme="1"/>
      <name val="Calibri"/>
      <family val="2"/>
    </font>
    <font>
      <sz val="8"/>
      <color theme="1"/>
      <name val="Calibri"/>
      <family val="2"/>
      <scheme val="major"/>
    </font>
    <font>
      <b/>
      <sz val="8"/>
      <color theme="1"/>
      <name val="Calibri"/>
      <family val="2"/>
      <scheme val="major"/>
    </font>
    <font>
      <u/>
      <sz val="11"/>
      <color theme="10"/>
      <name val="Calibri"/>
      <family val="2"/>
      <scheme val="minor"/>
    </font>
    <font>
      <b/>
      <sz val="8"/>
      <color theme="0"/>
      <name val="Calibri"/>
      <family val="2"/>
      <scheme val="major"/>
    </font>
    <font>
      <sz val="8"/>
      <color rgb="FF1070B4"/>
      <name val="Calibri"/>
      <family val="2"/>
      <scheme val="major"/>
    </font>
    <font>
      <sz val="8"/>
      <color rgb="FF2E798E"/>
      <name val="Calibri"/>
      <family val="2"/>
      <scheme val="major"/>
    </font>
    <font>
      <sz val="8"/>
      <color rgb="FF0E8696"/>
      <name val="Calibri"/>
      <family val="2"/>
      <scheme val="major"/>
    </font>
    <font>
      <u/>
      <sz val="8"/>
      <color theme="10"/>
      <name val="Calibri"/>
      <family val="2"/>
      <scheme val="major"/>
    </font>
    <font>
      <b/>
      <sz val="8"/>
      <color rgb="FF000000"/>
      <name val="Calibri"/>
      <family val="2"/>
      <scheme val="major"/>
    </font>
    <font>
      <sz val="8"/>
      <color rgb="FF000000"/>
      <name val="Calibri"/>
      <family val="2"/>
      <scheme val="major"/>
    </font>
    <font>
      <u/>
      <sz val="11"/>
      <color theme="10"/>
      <name val="Arial"/>
      <family val="2"/>
    </font>
    <font>
      <sz val="8"/>
      <name val="Arial"/>
      <family val="2"/>
    </font>
    <font>
      <sz val="10"/>
      <color theme="1"/>
      <name val="Arial"/>
      <family val="2"/>
    </font>
    <font>
      <sz val="8"/>
      <color theme="1"/>
      <name val="Calibri"/>
      <family val="2"/>
      <scheme val="minor"/>
    </font>
    <font>
      <b/>
      <sz val="8"/>
      <color theme="1"/>
      <name val="Calibri"/>
      <family val="2"/>
      <scheme val="minor"/>
    </font>
    <font>
      <sz val="6"/>
      <color theme="1"/>
      <name val="Arial"/>
      <family val="2"/>
    </font>
    <font>
      <sz val="8"/>
      <color rgb="FF000000"/>
      <name val="Calibri"/>
      <scheme val="major"/>
    </font>
    <font>
      <sz val="18"/>
      <color rgb="FF000000"/>
      <name val="Calibri"/>
      <family val="2"/>
      <scheme val="major"/>
    </font>
    <font>
      <b/>
      <sz val="8"/>
      <color theme="1"/>
      <name val="Calibri"/>
    </font>
    <font>
      <b/>
      <sz val="8"/>
      <color theme="0"/>
      <name val="Calibri"/>
    </font>
    <font>
      <b/>
      <sz val="8"/>
      <color theme="1"/>
      <name val="Calibri"/>
      <scheme val="major"/>
    </font>
    <font>
      <sz val="6"/>
      <color theme="1"/>
      <name val="Calibri"/>
      <scheme val="major"/>
    </font>
    <font>
      <sz val="8"/>
      <color theme="1"/>
      <name val="Calibri"/>
      <scheme val="major"/>
    </font>
    <font>
      <u/>
      <sz val="8"/>
      <color theme="10"/>
      <name val="Calibri"/>
      <scheme val="major"/>
    </font>
    <font>
      <sz val="8"/>
      <color theme="1"/>
      <name val="Calibri"/>
    </font>
    <font>
      <b/>
      <sz val="11"/>
      <color theme="1"/>
      <name val="Calibri"/>
      <scheme val="major"/>
    </font>
    <font>
      <sz val="11"/>
      <color theme="1"/>
      <name val="Calibri"/>
      <family val="2"/>
      <scheme val="major"/>
    </font>
    <font>
      <sz val="8"/>
      <color rgb="FF000000"/>
      <name val="Calibri"/>
      <family val="2"/>
      <charset val="1"/>
    </font>
    <font>
      <u/>
      <sz val="11"/>
      <color rgb="FF0563C1"/>
      <name val="Arial"/>
    </font>
    <font>
      <u/>
      <sz val="8"/>
      <color rgb="FF0563C1"/>
      <name val="Arial"/>
    </font>
    <font>
      <u/>
      <sz val="11"/>
      <color rgb="FF0563C1"/>
      <name val="Calibri"/>
      <scheme val="major"/>
    </font>
    <font>
      <u/>
      <sz val="12"/>
      <color rgb="FF0563C1"/>
      <name val="Calibri"/>
      <scheme val="major"/>
    </font>
    <font>
      <u/>
      <sz val="8"/>
      <color rgb="FF0563C1"/>
      <name val="Calibri"/>
      <scheme val="major"/>
    </font>
  </fonts>
  <fills count="15">
    <fill>
      <patternFill patternType="none"/>
    </fill>
    <fill>
      <patternFill patternType="gray125"/>
    </fill>
    <fill>
      <patternFill patternType="solid">
        <fgColor theme="0"/>
        <bgColor indexed="64"/>
      </patternFill>
    </fill>
    <fill>
      <patternFill patternType="solid">
        <fgColor theme="0"/>
        <bgColor rgb="FFFFFFFF"/>
      </patternFill>
    </fill>
    <fill>
      <patternFill patternType="solid">
        <fgColor theme="0"/>
        <bgColor rgb="FFFDF5B4"/>
      </patternFill>
    </fill>
    <fill>
      <patternFill patternType="solid">
        <fgColor rgb="FFFF0000"/>
        <bgColor indexed="64"/>
      </patternFill>
    </fill>
    <fill>
      <patternFill patternType="solid">
        <fgColor rgb="FF4BAAC6"/>
        <bgColor indexed="64"/>
      </patternFill>
    </fill>
    <fill>
      <patternFill patternType="solid">
        <fgColor rgb="FFFFC000"/>
        <bgColor indexed="64"/>
      </patternFill>
    </fill>
    <fill>
      <patternFill patternType="solid">
        <fgColor theme="0"/>
        <bgColor rgb="FFF4B084"/>
      </patternFill>
    </fill>
    <fill>
      <patternFill patternType="solid">
        <fgColor rgb="FF00B050"/>
        <bgColor indexed="64"/>
      </patternFill>
    </fill>
    <fill>
      <patternFill patternType="solid">
        <fgColor them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s>
  <borders count="26">
    <border>
      <left/>
      <right/>
      <top/>
      <bottom/>
      <diagonal/>
    </border>
    <border>
      <left/>
      <right/>
      <top/>
      <bottom/>
      <diagonal/>
    </border>
    <border>
      <left/>
      <right/>
      <top/>
      <bottom style="thin">
        <color indexed="64"/>
      </bottom>
      <diagonal/>
    </border>
    <border>
      <left/>
      <right/>
      <top style="thin">
        <color auto="1"/>
      </top>
      <bottom/>
      <diagonal/>
    </border>
    <border>
      <left style="thin">
        <color indexed="64"/>
      </left>
      <right/>
      <top style="thin">
        <color indexed="64"/>
      </top>
      <bottom/>
      <diagonal/>
    </border>
    <border>
      <left/>
      <right style="thin">
        <color indexed="64"/>
      </right>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thin">
        <color indexed="64"/>
      </left>
      <right/>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style="medium">
        <color indexed="64"/>
      </left>
      <right style="thin">
        <color indexed="64"/>
      </right>
      <top/>
      <bottom style="medium">
        <color indexed="64"/>
      </bottom>
      <diagonal/>
    </border>
    <border>
      <left/>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diagonal/>
    </border>
    <border>
      <left style="thin">
        <color rgb="FF000000"/>
      </left>
      <right style="thin">
        <color rgb="FF000000"/>
      </right>
      <top style="thin">
        <color rgb="FF000000"/>
      </top>
      <bottom style="thin">
        <color rgb="FF000000"/>
      </bottom>
      <diagonal/>
    </border>
  </borders>
  <cellStyleXfs count="17">
    <xf numFmtId="0" fontId="0" fillId="0" borderId="0"/>
    <xf numFmtId="0" fontId="10" fillId="0" borderId="1"/>
    <xf numFmtId="0" fontId="9" fillId="0" borderId="1"/>
    <xf numFmtId="0" fontId="14" fillId="0" borderId="1" applyNumberFormat="0" applyFill="0" applyBorder="0" applyAlignment="0" applyProtection="0"/>
    <xf numFmtId="0" fontId="8" fillId="0" borderId="1"/>
    <xf numFmtId="0" fontId="22" fillId="0" borderId="0" applyNumberFormat="0" applyFill="0" applyBorder="0" applyAlignment="0" applyProtection="0"/>
    <xf numFmtId="0" fontId="24" fillId="0" borderId="1"/>
    <xf numFmtId="9" fontId="24" fillId="0" borderId="1" applyFont="0" applyFill="0" applyBorder="0" applyAlignment="0" applyProtection="0"/>
    <xf numFmtId="43" fontId="24" fillId="0" borderId="1" applyFont="0" applyFill="0" applyBorder="0" applyAlignment="0" applyProtection="0"/>
    <xf numFmtId="0" fontId="7" fillId="0" borderId="1"/>
    <xf numFmtId="0" fontId="6" fillId="0" borderId="1"/>
    <xf numFmtId="0" fontId="5" fillId="0" borderId="1"/>
    <xf numFmtId="0" fontId="4" fillId="0" borderId="1"/>
    <xf numFmtId="0" fontId="3" fillId="0" borderId="1"/>
    <xf numFmtId="0" fontId="2" fillId="0" borderId="1"/>
    <xf numFmtId="0" fontId="1" fillId="0" borderId="1"/>
    <xf numFmtId="9" fontId="1" fillId="0" borderId="1" applyFont="0" applyFill="0" applyBorder="0" applyAlignment="0" applyProtection="0"/>
  </cellStyleXfs>
  <cellXfs count="199">
    <xf numFmtId="0" fontId="0" fillId="0" borderId="0" xfId="0"/>
    <xf numFmtId="0" fontId="15" fillId="2" borderId="1" xfId="2" applyFont="1" applyFill="1" applyAlignment="1">
      <alignment horizontal="center"/>
    </xf>
    <xf numFmtId="0" fontId="16" fillId="2" borderId="1" xfId="2" applyFont="1" applyFill="1" applyAlignment="1">
      <alignment horizontal="center" wrapText="1"/>
    </xf>
    <xf numFmtId="0" fontId="16" fillId="2" borderId="1" xfId="2" applyFont="1" applyFill="1"/>
    <xf numFmtId="0" fontId="17" fillId="2" borderId="1" xfId="2" applyFont="1" applyFill="1" applyAlignment="1">
      <alignment wrapText="1"/>
    </xf>
    <xf numFmtId="0" fontId="13" fillId="2" borderId="1" xfId="2" applyFont="1" applyFill="1" applyAlignment="1">
      <alignment horizontal="center" wrapText="1"/>
    </xf>
    <xf numFmtId="0" fontId="13" fillId="2" borderId="1" xfId="2" applyFont="1" applyFill="1"/>
    <xf numFmtId="0" fontId="15" fillId="6" borderId="1" xfId="2" applyFont="1" applyFill="1" applyAlignment="1">
      <alignment horizontal="center"/>
    </xf>
    <xf numFmtId="0" fontId="15" fillId="6" borderId="1" xfId="2" applyFont="1" applyFill="1" applyAlignment="1">
      <alignment horizontal="center" wrapText="1"/>
    </xf>
    <xf numFmtId="0" fontId="18" fillId="6" borderId="1" xfId="2" applyFont="1" applyFill="1"/>
    <xf numFmtId="0" fontId="13" fillId="6" borderId="1" xfId="2" applyFont="1" applyFill="1" applyAlignment="1">
      <alignment wrapText="1"/>
    </xf>
    <xf numFmtId="0" fontId="13" fillId="6" borderId="1" xfId="2" applyFont="1" applyFill="1" applyAlignment="1">
      <alignment horizontal="center" wrapText="1"/>
    </xf>
    <xf numFmtId="0" fontId="13" fillId="6" borderId="1" xfId="2" applyFont="1" applyFill="1"/>
    <xf numFmtId="0" fontId="13" fillId="0" borderId="1" xfId="2" applyFont="1" applyAlignment="1">
      <alignment horizontal="center"/>
    </xf>
    <xf numFmtId="0" fontId="12" fillId="0" borderId="1" xfId="2" applyFont="1" applyAlignment="1">
      <alignment horizontal="center" wrapText="1"/>
    </xf>
    <xf numFmtId="0" fontId="12" fillId="0" borderId="1" xfId="2" applyFont="1"/>
    <xf numFmtId="0" fontId="19" fillId="0" borderId="1" xfId="3" applyFont="1" applyFill="1" applyBorder="1" applyAlignment="1">
      <alignment wrapText="1"/>
    </xf>
    <xf numFmtId="0" fontId="12" fillId="0" borderId="1" xfId="2" applyFont="1" applyAlignment="1">
      <alignment wrapText="1"/>
    </xf>
    <xf numFmtId="0" fontId="13" fillId="0" borderId="1" xfId="2" applyFont="1" applyAlignment="1">
      <alignment wrapText="1"/>
    </xf>
    <xf numFmtId="0" fontId="20" fillId="0" borderId="1" xfId="2" applyFont="1" applyAlignment="1">
      <alignment wrapText="1"/>
    </xf>
    <xf numFmtId="0" fontId="21" fillId="0" borderId="1" xfId="2" applyFont="1" applyAlignment="1">
      <alignment wrapText="1"/>
    </xf>
    <xf numFmtId="0" fontId="12" fillId="0" borderId="1" xfId="2" applyFont="1" applyAlignment="1">
      <alignment vertical="top" wrapText="1"/>
    </xf>
    <xf numFmtId="0" fontId="12" fillId="0" borderId="1" xfId="2" applyFont="1" applyAlignment="1">
      <alignment horizontal="center" vertical="top" wrapText="1"/>
    </xf>
    <xf numFmtId="0" fontId="21" fillId="0" borderId="1" xfId="2" applyFont="1"/>
    <xf numFmtId="0" fontId="21" fillId="0" borderId="1" xfId="2" applyFont="1" applyAlignment="1">
      <alignment horizontal="center" wrapText="1"/>
    </xf>
    <xf numFmtId="0" fontId="21" fillId="0" borderId="1" xfId="2" applyFont="1" applyAlignment="1">
      <alignment horizontal="center" vertical="center" wrapText="1"/>
    </xf>
    <xf numFmtId="0" fontId="13" fillId="0" borderId="1" xfId="2" applyFont="1" applyAlignment="1">
      <alignment horizontal="left" wrapText="1"/>
    </xf>
    <xf numFmtId="0" fontId="20" fillId="0" borderId="1" xfId="2" applyFont="1"/>
    <xf numFmtId="0" fontId="19" fillId="0" borderId="1" xfId="3" applyFont="1" applyFill="1" applyBorder="1" applyAlignment="1">
      <alignment vertical="top" wrapText="1"/>
    </xf>
    <xf numFmtId="0" fontId="13" fillId="0" borderId="1" xfId="2" applyFont="1" applyAlignment="1">
      <alignment vertical="top" wrapText="1"/>
    </xf>
    <xf numFmtId="0" fontId="13" fillId="0" borderId="1" xfId="2" applyFont="1" applyAlignment="1">
      <alignment horizontal="center" vertical="top"/>
    </xf>
    <xf numFmtId="0" fontId="12" fillId="0" borderId="1" xfId="2" applyFont="1" applyAlignment="1">
      <alignment vertical="top"/>
    </xf>
    <xf numFmtId="0" fontId="12" fillId="2" borderId="1" xfId="0" applyFont="1" applyFill="1" applyBorder="1" applyAlignment="1">
      <alignment horizontal="left" vertical="top"/>
    </xf>
    <xf numFmtId="0" fontId="19" fillId="2" borderId="1" xfId="3" applyFont="1" applyFill="1" applyBorder="1" applyAlignment="1">
      <alignment horizontal="left" vertical="top" wrapText="1"/>
    </xf>
    <xf numFmtId="0" fontId="12" fillId="2" borderId="1" xfId="0" applyFont="1" applyFill="1" applyBorder="1" applyAlignment="1">
      <alignment horizontal="left" vertical="center"/>
    </xf>
    <xf numFmtId="0" fontId="19" fillId="2" borderId="1" xfId="3" applyFont="1" applyFill="1" applyBorder="1" applyAlignment="1">
      <alignment horizontal="left" vertical="center" wrapText="1"/>
    </xf>
    <xf numFmtId="0" fontId="13" fillId="0" borderId="1" xfId="9" applyFont="1" applyAlignment="1">
      <alignment horizontal="center"/>
    </xf>
    <xf numFmtId="0" fontId="12" fillId="0" borderId="1" xfId="9" applyFont="1" applyAlignment="1">
      <alignment horizontal="center" wrapText="1"/>
    </xf>
    <xf numFmtId="0" fontId="25" fillId="0" borderId="1" xfId="10" applyFont="1" applyAlignment="1">
      <alignment horizontal="center" vertical="top"/>
    </xf>
    <xf numFmtId="0" fontId="25" fillId="0" borderId="1" xfId="10" applyFont="1" applyAlignment="1">
      <alignment horizontal="center"/>
    </xf>
    <xf numFmtId="0" fontId="6" fillId="0" borderId="1" xfId="10"/>
    <xf numFmtId="0" fontId="19" fillId="0" borderId="1" xfId="5" applyFont="1" applyFill="1" applyBorder="1" applyAlignment="1">
      <alignment wrapText="1"/>
    </xf>
    <xf numFmtId="0" fontId="12" fillId="2" borderId="1" xfId="10" applyFont="1" applyFill="1" applyAlignment="1">
      <alignment horizontal="center" vertical="top" wrapText="1"/>
    </xf>
    <xf numFmtId="0" fontId="12" fillId="2" borderId="1" xfId="10" applyFont="1" applyFill="1" applyAlignment="1">
      <alignment horizontal="left" wrapText="1"/>
    </xf>
    <xf numFmtId="0" fontId="12" fillId="0" borderId="1" xfId="2" applyFont="1" applyAlignment="1">
      <alignment horizontal="center" vertical="center" wrapText="1"/>
    </xf>
    <xf numFmtId="0" fontId="12" fillId="2" borderId="1" xfId="10" applyFont="1" applyFill="1" applyAlignment="1">
      <alignment horizontal="left" vertical="top" wrapText="1"/>
    </xf>
    <xf numFmtId="0" fontId="21" fillId="0" borderId="1" xfId="2" applyFont="1" applyAlignment="1">
      <alignment vertical="top" wrapText="1"/>
    </xf>
    <xf numFmtId="0" fontId="21" fillId="0" borderId="1" xfId="2" applyFont="1" applyAlignment="1">
      <alignment horizontal="left" wrapText="1"/>
    </xf>
    <xf numFmtId="0" fontId="15" fillId="0" borderId="1" xfId="2" applyFont="1" applyAlignment="1">
      <alignment horizontal="center"/>
    </xf>
    <xf numFmtId="0" fontId="15" fillId="7" borderId="1" xfId="2" applyFont="1" applyFill="1" applyAlignment="1">
      <alignment horizontal="center"/>
    </xf>
    <xf numFmtId="0" fontId="15" fillId="7" borderId="1" xfId="2" applyFont="1" applyFill="1" applyAlignment="1">
      <alignment horizontal="center" wrapText="1"/>
    </xf>
    <xf numFmtId="0" fontId="26" fillId="9" borderId="6" xfId="10" applyFont="1" applyFill="1" applyBorder="1" applyAlignment="1">
      <alignment horizontal="center" vertical="center"/>
    </xf>
    <xf numFmtId="0" fontId="26" fillId="9" borderId="7" xfId="10" applyFont="1" applyFill="1" applyBorder="1" applyAlignment="1">
      <alignment horizontal="center" vertical="center" wrapText="1"/>
    </xf>
    <xf numFmtId="0" fontId="26" fillId="9" borderId="8" xfId="10" applyFont="1" applyFill="1" applyBorder="1" applyAlignment="1">
      <alignment horizontal="center" vertical="center" wrapText="1"/>
    </xf>
    <xf numFmtId="0" fontId="26" fillId="9" borderId="8" xfId="10" applyFont="1" applyFill="1" applyBorder="1" applyAlignment="1">
      <alignment horizontal="center" vertical="center"/>
    </xf>
    <xf numFmtId="0" fontId="26" fillId="9" borderId="9" xfId="10" applyFont="1" applyFill="1" applyBorder="1" applyAlignment="1">
      <alignment horizontal="center" vertical="center"/>
    </xf>
    <xf numFmtId="0" fontId="6" fillId="0" borderId="1" xfId="10" applyAlignment="1">
      <alignment vertical="center"/>
    </xf>
    <xf numFmtId="0" fontId="27" fillId="0" borderId="1" xfId="11" applyFont="1" applyAlignment="1">
      <alignment horizontal="left" vertical="center"/>
    </xf>
    <xf numFmtId="1" fontId="27" fillId="0" borderId="1" xfId="11" applyNumberFormat="1" applyFont="1" applyAlignment="1">
      <alignment horizontal="left" vertical="center"/>
    </xf>
    <xf numFmtId="0" fontId="27" fillId="0" borderId="24" xfId="11" applyFont="1" applyBorder="1" applyAlignment="1">
      <alignment horizontal="left" vertical="center"/>
    </xf>
    <xf numFmtId="0" fontId="27" fillId="12" borderId="1" xfId="11" applyFont="1" applyFill="1" applyAlignment="1">
      <alignment horizontal="left" vertical="center"/>
    </xf>
    <xf numFmtId="1" fontId="27" fillId="12" borderId="18" xfId="11" applyNumberFormat="1" applyFont="1" applyFill="1" applyBorder="1" applyAlignment="1">
      <alignment horizontal="left" vertical="center"/>
    </xf>
    <xf numFmtId="0" fontId="27" fillId="12" borderId="18" xfId="11" applyFont="1" applyFill="1" applyBorder="1" applyAlignment="1">
      <alignment horizontal="left" vertical="center"/>
    </xf>
    <xf numFmtId="2" fontId="27" fillId="0" borderId="1" xfId="11" applyNumberFormat="1" applyFont="1" applyAlignment="1">
      <alignment horizontal="left" vertical="center"/>
    </xf>
    <xf numFmtId="165" fontId="12" fillId="2" borderId="1" xfId="0" applyNumberFormat="1" applyFont="1" applyFill="1" applyBorder="1" applyAlignment="1">
      <alignment horizontal="left" vertical="center"/>
    </xf>
    <xf numFmtId="0" fontId="12" fillId="2" borderId="5" xfId="0" applyFont="1" applyFill="1" applyBorder="1" applyAlignment="1">
      <alignment horizontal="left" vertical="center"/>
    </xf>
    <xf numFmtId="0" fontId="29" fillId="7" borderId="1" xfId="2" applyFont="1" applyFill="1" applyAlignment="1">
      <alignment horizontal="center" wrapText="1"/>
    </xf>
    <xf numFmtId="0" fontId="30" fillId="12" borderId="21" xfId="11" applyFont="1" applyFill="1" applyBorder="1" applyAlignment="1">
      <alignment horizontal="left" vertical="center"/>
    </xf>
    <xf numFmtId="2" fontId="30" fillId="12" borderId="21" xfId="11" applyNumberFormat="1" applyFont="1" applyFill="1" applyBorder="1" applyAlignment="1">
      <alignment horizontal="left" vertical="center"/>
    </xf>
    <xf numFmtId="2" fontId="30" fillId="12" borderId="8" xfId="11" applyNumberFormat="1" applyFont="1" applyFill="1" applyBorder="1" applyAlignment="1">
      <alignment horizontal="left" vertical="center" wrapText="1"/>
    </xf>
    <xf numFmtId="0" fontId="30" fillId="12" borderId="8" xfId="11" applyFont="1" applyFill="1" applyBorder="1" applyAlignment="1">
      <alignment horizontal="left" vertical="center"/>
    </xf>
    <xf numFmtId="0" fontId="30" fillId="12" borderId="9" xfId="11" applyFont="1" applyFill="1" applyBorder="1" applyAlignment="1">
      <alignment horizontal="left" vertical="center" wrapText="1"/>
    </xf>
    <xf numFmtId="0" fontId="26" fillId="0" borderId="10" xfId="10" applyFont="1" applyFill="1" applyBorder="1" applyAlignment="1">
      <alignment horizontal="left" vertical="top"/>
    </xf>
    <xf numFmtId="1" fontId="25" fillId="0" borderId="2" xfId="10" applyNumberFormat="1" applyFont="1" applyFill="1" applyBorder="1" applyAlignment="1">
      <alignment horizontal="center" vertical="top"/>
    </xf>
    <xf numFmtId="164" fontId="25" fillId="0" borderId="2" xfId="10" applyNumberFormat="1" applyFont="1" applyFill="1" applyBorder="1" applyAlignment="1">
      <alignment horizontal="center" vertical="top"/>
    </xf>
    <xf numFmtId="2" fontId="25" fillId="0" borderId="2" xfId="10" applyNumberFormat="1" applyFont="1" applyFill="1" applyBorder="1" applyAlignment="1">
      <alignment horizontal="center" vertical="top"/>
    </xf>
    <xf numFmtId="0" fontId="25" fillId="0" borderId="2" xfId="10" applyFont="1" applyFill="1" applyBorder="1" applyAlignment="1">
      <alignment horizontal="center" vertical="top"/>
    </xf>
    <xf numFmtId="0" fontId="25" fillId="0" borderId="2" xfId="10" applyFont="1" applyFill="1" applyBorder="1" applyAlignment="1">
      <alignment horizontal="center" vertical="top" wrapText="1"/>
    </xf>
    <xf numFmtId="0" fontId="25" fillId="0" borderId="11" xfId="10" applyFont="1" applyFill="1" applyBorder="1" applyAlignment="1">
      <alignment horizontal="left" vertical="top" wrapText="1"/>
    </xf>
    <xf numFmtId="0" fontId="26" fillId="0" borderId="12" xfId="10" applyFont="1" applyFill="1" applyBorder="1" applyAlignment="1">
      <alignment horizontal="left" vertical="top"/>
    </xf>
    <xf numFmtId="1" fontId="25" fillId="0" borderId="13" xfId="10" applyNumberFormat="1" applyFont="1" applyFill="1" applyBorder="1" applyAlignment="1">
      <alignment horizontal="center" vertical="top"/>
    </xf>
    <xf numFmtId="164" fontId="25" fillId="0" borderId="13" xfId="10" applyNumberFormat="1" applyFont="1" applyFill="1" applyBorder="1" applyAlignment="1">
      <alignment horizontal="center" vertical="top"/>
    </xf>
    <xf numFmtId="2" fontId="25" fillId="0" borderId="13" xfId="10" applyNumberFormat="1" applyFont="1" applyFill="1" applyBorder="1" applyAlignment="1">
      <alignment horizontal="center" vertical="top"/>
    </xf>
    <xf numFmtId="0" fontId="25" fillId="0" borderId="13" xfId="10" applyFont="1" applyFill="1" applyBorder="1" applyAlignment="1">
      <alignment horizontal="center" vertical="top"/>
    </xf>
    <xf numFmtId="0" fontId="25" fillId="0" borderId="14" xfId="10" applyFont="1" applyFill="1" applyBorder="1" applyAlignment="1">
      <alignment horizontal="left" vertical="top" wrapText="1"/>
    </xf>
    <xf numFmtId="0" fontId="25" fillId="0" borderId="13" xfId="10" applyFont="1" applyFill="1" applyBorder="1" applyAlignment="1">
      <alignment horizontal="center" vertical="top" wrapText="1"/>
    </xf>
    <xf numFmtId="0" fontId="25" fillId="0" borderId="13" xfId="10" applyFont="1" applyFill="1" applyBorder="1" applyAlignment="1">
      <alignment horizontal="center"/>
    </xf>
    <xf numFmtId="0" fontId="25" fillId="0" borderId="14" xfId="10" applyFont="1" applyFill="1" applyBorder="1"/>
    <xf numFmtId="0" fontId="26" fillId="0" borderId="15" xfId="10" applyFont="1" applyFill="1" applyBorder="1" applyAlignment="1">
      <alignment horizontal="left" vertical="top"/>
    </xf>
    <xf numFmtId="1" fontId="25" fillId="0" borderId="1" xfId="10" applyNumberFormat="1" applyFont="1" applyFill="1" applyAlignment="1">
      <alignment horizontal="center" vertical="top"/>
    </xf>
    <xf numFmtId="164" fontId="25" fillId="0" borderId="1" xfId="10" applyNumberFormat="1" applyFont="1" applyFill="1" applyAlignment="1">
      <alignment horizontal="center" vertical="top"/>
    </xf>
    <xf numFmtId="2" fontId="25" fillId="0" borderId="1" xfId="10" applyNumberFormat="1" applyFont="1" applyFill="1" applyAlignment="1">
      <alignment horizontal="center" vertical="top"/>
    </xf>
    <xf numFmtId="0" fontId="25" fillId="0" borderId="1" xfId="10" applyFont="1" applyFill="1" applyAlignment="1">
      <alignment horizontal="center" vertical="top"/>
    </xf>
    <xf numFmtId="0" fontId="26" fillId="0" borderId="16" xfId="10" applyFont="1" applyFill="1" applyBorder="1" applyAlignment="1">
      <alignment horizontal="left" vertical="top"/>
    </xf>
    <xf numFmtId="1" fontId="25" fillId="0" borderId="4" xfId="10" applyNumberFormat="1" applyFont="1" applyFill="1" applyBorder="1" applyAlignment="1">
      <alignment horizontal="center" vertical="top"/>
    </xf>
    <xf numFmtId="164" fontId="25" fillId="0" borderId="3" xfId="10" applyNumberFormat="1" applyFont="1" applyFill="1" applyBorder="1" applyAlignment="1">
      <alignment horizontal="center" vertical="top"/>
    </xf>
    <xf numFmtId="2" fontId="25" fillId="0" borderId="3" xfId="10" applyNumberFormat="1" applyFont="1" applyFill="1" applyBorder="1" applyAlignment="1">
      <alignment horizontal="center" vertical="top"/>
    </xf>
    <xf numFmtId="0" fontId="25" fillId="0" borderId="3" xfId="10" applyFont="1" applyFill="1" applyBorder="1" applyAlignment="1">
      <alignment horizontal="center" vertical="top"/>
    </xf>
    <xf numFmtId="1" fontId="25" fillId="0" borderId="17" xfId="10" applyNumberFormat="1" applyFont="1" applyFill="1" applyBorder="1" applyAlignment="1">
      <alignment horizontal="center" vertical="top"/>
    </xf>
    <xf numFmtId="0" fontId="25" fillId="0" borderId="18" xfId="10" applyFont="1" applyFill="1" applyBorder="1" applyAlignment="1">
      <alignment horizontal="left" vertical="top" wrapText="1"/>
    </xf>
    <xf numFmtId="1" fontId="25" fillId="0" borderId="19" xfId="10" applyNumberFormat="1" applyFont="1" applyFill="1" applyBorder="1" applyAlignment="1">
      <alignment horizontal="center" vertical="top"/>
    </xf>
    <xf numFmtId="0" fontId="25" fillId="0" borderId="14" xfId="10" applyFont="1" applyFill="1" applyBorder="1" applyAlignment="1">
      <alignment horizontal="left" vertical="top"/>
    </xf>
    <xf numFmtId="0" fontId="26" fillId="0" borderId="20" xfId="10" applyFont="1" applyFill="1" applyBorder="1" applyAlignment="1">
      <alignment horizontal="left" vertical="top"/>
    </xf>
    <xf numFmtId="1" fontId="25" fillId="0" borderId="21" xfId="10" applyNumberFormat="1" applyFont="1" applyFill="1" applyBorder="1" applyAlignment="1">
      <alignment horizontal="center" vertical="top"/>
    </xf>
    <xf numFmtId="164" fontId="25" fillId="0" borderId="21" xfId="10" applyNumberFormat="1" applyFont="1" applyFill="1" applyBorder="1" applyAlignment="1">
      <alignment horizontal="center" vertical="top"/>
    </xf>
    <xf numFmtId="2" fontId="25" fillId="0" borderId="21" xfId="10" applyNumberFormat="1" applyFont="1" applyFill="1" applyBorder="1" applyAlignment="1">
      <alignment horizontal="center" vertical="top"/>
    </xf>
    <xf numFmtId="0" fontId="25" fillId="0" borderId="21" xfId="10" applyFont="1" applyFill="1" applyBorder="1" applyAlignment="1">
      <alignment horizontal="center" vertical="top"/>
    </xf>
    <xf numFmtId="0" fontId="25" fillId="0" borderId="22" xfId="10" applyFont="1" applyFill="1" applyBorder="1" applyAlignment="1">
      <alignment horizontal="center" vertical="top"/>
    </xf>
    <xf numFmtId="0" fontId="25" fillId="0" borderId="23" xfId="10" applyFont="1" applyFill="1" applyBorder="1" applyAlignment="1">
      <alignment horizontal="left" vertical="top"/>
    </xf>
    <xf numFmtId="0" fontId="31" fillId="12" borderId="7" xfId="11" applyFont="1" applyFill="1" applyBorder="1" applyAlignment="1">
      <alignment horizontal="left" vertical="center"/>
    </xf>
    <xf numFmtId="0" fontId="31" fillId="12" borderId="21" xfId="11" applyFont="1" applyFill="1" applyBorder="1" applyAlignment="1">
      <alignment horizontal="left" vertical="center"/>
    </xf>
    <xf numFmtId="0" fontId="30" fillId="13" borderId="8" xfId="11" applyFont="1" applyFill="1" applyBorder="1" applyAlignment="1">
      <alignment horizontal="left" vertical="center" wrapText="1"/>
    </xf>
    <xf numFmtId="1" fontId="27" fillId="13" borderId="1" xfId="11" applyNumberFormat="1" applyFont="1" applyFill="1" applyAlignment="1">
      <alignment horizontal="left" vertical="center"/>
    </xf>
    <xf numFmtId="0" fontId="27" fillId="13" borderId="1" xfId="11" applyFont="1" applyFill="1" applyAlignment="1">
      <alignment horizontal="left" vertical="center"/>
    </xf>
    <xf numFmtId="0" fontId="35" fillId="2" borderId="1" xfId="3" applyFont="1" applyFill="1" applyBorder="1" applyAlignment="1">
      <alignment horizontal="left" vertical="center" wrapText="1"/>
    </xf>
    <xf numFmtId="0" fontId="34" fillId="2" borderId="5" xfId="0" applyFont="1" applyFill="1" applyBorder="1" applyAlignment="1">
      <alignment horizontal="left" vertical="center"/>
    </xf>
    <xf numFmtId="0" fontId="34" fillId="2" borderId="1" xfId="0" applyFont="1" applyFill="1" applyBorder="1" applyAlignment="1">
      <alignment horizontal="left" vertical="center"/>
    </xf>
    <xf numFmtId="0" fontId="35" fillId="2" borderId="1" xfId="5" applyFont="1" applyFill="1" applyBorder="1" applyAlignment="1">
      <alignment horizontal="left" vertical="center" wrapText="1"/>
    </xf>
    <xf numFmtId="0" fontId="34" fillId="2" borderId="5" xfId="2" applyFont="1" applyFill="1" applyBorder="1" applyAlignment="1">
      <alignment horizontal="left" vertical="center" wrapText="1"/>
    </xf>
    <xf numFmtId="0" fontId="35" fillId="2" borderId="1" xfId="5" applyFont="1" applyFill="1" applyBorder="1" applyAlignment="1">
      <alignment horizontal="left" vertical="center"/>
    </xf>
    <xf numFmtId="164" fontId="35" fillId="2" borderId="1" xfId="3" applyNumberFormat="1" applyFont="1" applyFill="1" applyBorder="1" applyAlignment="1">
      <alignment horizontal="left" vertical="center" wrapText="1"/>
    </xf>
    <xf numFmtId="0" fontId="34" fillId="2" borderId="1" xfId="0" applyFont="1" applyFill="1" applyBorder="1" applyAlignment="1">
      <alignment horizontal="left" vertical="center" wrapText="1"/>
    </xf>
    <xf numFmtId="0" fontId="34" fillId="2" borderId="5" xfId="10" applyFont="1" applyFill="1" applyBorder="1" applyAlignment="1">
      <alignment horizontal="left" vertical="center"/>
    </xf>
    <xf numFmtId="0" fontId="28" fillId="2" borderId="1" xfId="0" applyFont="1" applyFill="1" applyBorder="1" applyAlignment="1">
      <alignment horizontal="left" vertical="center"/>
    </xf>
    <xf numFmtId="0" fontId="34" fillId="2" borderId="0" xfId="0" applyFont="1" applyFill="1" applyAlignment="1">
      <alignment horizontal="left" vertical="center"/>
    </xf>
    <xf numFmtId="0" fontId="35" fillId="10" borderId="1" xfId="3" applyFont="1" applyFill="1" applyBorder="1" applyAlignment="1">
      <alignment horizontal="left" vertical="center" wrapText="1"/>
    </xf>
    <xf numFmtId="0" fontId="34" fillId="0" borderId="1" xfId="11" applyFont="1" applyBorder="1" applyAlignment="1">
      <alignment horizontal="left" vertical="center"/>
    </xf>
    <xf numFmtId="0" fontId="34" fillId="2" borderId="1" xfId="2" applyFont="1" applyFill="1" applyBorder="1" applyAlignment="1">
      <alignment horizontal="left" vertical="center" wrapText="1"/>
    </xf>
    <xf numFmtId="0" fontId="34" fillId="0" borderId="1" xfId="11" applyFont="1" applyBorder="1" applyAlignment="1">
      <alignment horizontal="left" vertical="center" wrapText="1"/>
    </xf>
    <xf numFmtId="0" fontId="12" fillId="2" borderId="0" xfId="0" applyFont="1" applyFill="1" applyAlignment="1">
      <alignment horizontal="left" vertical="center"/>
    </xf>
    <xf numFmtId="164" fontId="12" fillId="2" borderId="0" xfId="0" applyNumberFormat="1" applyFont="1" applyFill="1" applyAlignment="1">
      <alignment horizontal="left" vertical="center"/>
    </xf>
    <xf numFmtId="0" fontId="33" fillId="2" borderId="0" xfId="11" applyFont="1" applyFill="1" applyBorder="1" applyAlignment="1">
      <alignment horizontal="left" vertical="center"/>
    </xf>
    <xf numFmtId="2" fontId="12" fillId="2" borderId="0" xfId="0" applyNumberFormat="1" applyFont="1" applyFill="1" applyAlignment="1">
      <alignment horizontal="left" vertical="center"/>
    </xf>
    <xf numFmtId="1" fontId="34" fillId="2" borderId="0" xfId="0" applyNumberFormat="1" applyFont="1" applyFill="1" applyAlignment="1">
      <alignment horizontal="left" vertical="center"/>
    </xf>
    <xf numFmtId="164" fontId="34" fillId="2" borderId="0" xfId="0" applyNumberFormat="1" applyFont="1" applyFill="1" applyAlignment="1">
      <alignment horizontal="left" vertical="center"/>
    </xf>
    <xf numFmtId="1" fontId="34" fillId="3" borderId="0" xfId="0" applyNumberFormat="1" applyFont="1" applyFill="1" applyAlignment="1">
      <alignment horizontal="left" vertical="center"/>
    </xf>
    <xf numFmtId="1" fontId="34" fillId="4" borderId="0" xfId="0" applyNumberFormat="1" applyFont="1" applyFill="1" applyAlignment="1">
      <alignment horizontal="left" vertical="center"/>
    </xf>
    <xf numFmtId="1" fontId="34" fillId="2" borderId="0" xfId="0" applyNumberFormat="1" applyFont="1" applyFill="1" applyAlignment="1">
      <alignment horizontal="left" vertical="center" wrapText="1"/>
    </xf>
    <xf numFmtId="1" fontId="34" fillId="8" borderId="0" xfId="0" applyNumberFormat="1" applyFont="1" applyFill="1" applyAlignment="1">
      <alignment horizontal="left" vertical="center"/>
    </xf>
    <xf numFmtId="1" fontId="12" fillId="2" borderId="0" xfId="0" applyNumberFormat="1" applyFont="1" applyFill="1" applyAlignment="1">
      <alignment horizontal="left" vertical="center"/>
    </xf>
    <xf numFmtId="1" fontId="34" fillId="2" borderId="0" xfId="0" applyNumberFormat="1" applyFont="1" applyFill="1" applyAlignment="1">
      <alignment horizontal="center" vertical="center"/>
    </xf>
    <xf numFmtId="164" fontId="34" fillId="2" borderId="0" xfId="0" applyNumberFormat="1" applyFont="1" applyFill="1" applyAlignment="1">
      <alignment horizontal="center" vertical="center" wrapText="1"/>
    </xf>
    <xf numFmtId="0" fontId="12" fillId="2" borderId="0" xfId="0" applyFont="1" applyFill="1" applyAlignment="1">
      <alignment horizontal="center" vertical="center"/>
    </xf>
    <xf numFmtId="164" fontId="12" fillId="2" borderId="0" xfId="0" applyNumberFormat="1" applyFont="1" applyFill="1" applyAlignment="1">
      <alignment horizontal="center" vertical="center"/>
    </xf>
    <xf numFmtId="2" fontId="36" fillId="0" borderId="0" xfId="0" applyNumberFormat="1" applyFont="1" applyAlignment="1">
      <alignment horizontal="left" vertical="center"/>
    </xf>
    <xf numFmtId="2" fontId="39" fillId="0" borderId="0" xfId="0" applyNumberFormat="1" applyFont="1" applyAlignment="1">
      <alignment horizontal="left"/>
    </xf>
    <xf numFmtId="1" fontId="34" fillId="2" borderId="1" xfId="11" applyNumberFormat="1" applyFont="1" applyFill="1" applyBorder="1" applyAlignment="1">
      <alignment horizontal="left" vertical="center" wrapText="1"/>
    </xf>
    <xf numFmtId="0" fontId="28" fillId="2" borderId="1" xfId="2" applyFont="1" applyFill="1" applyBorder="1" applyAlignment="1">
      <alignment horizontal="left" vertical="center" wrapText="1"/>
    </xf>
    <xf numFmtId="0" fontId="34" fillId="2" borderId="1" xfId="2" applyFont="1" applyFill="1" applyBorder="1" applyAlignment="1">
      <alignment horizontal="left" vertical="center"/>
    </xf>
    <xf numFmtId="0" fontId="35" fillId="0" borderId="1" xfId="3" applyFont="1" applyBorder="1" applyAlignment="1">
      <alignment horizontal="left" vertical="center" wrapText="1"/>
    </xf>
    <xf numFmtId="0" fontId="34" fillId="2" borderId="1" xfId="10" applyFont="1" applyFill="1" applyBorder="1" applyAlignment="1">
      <alignment horizontal="left" vertical="center" wrapText="1"/>
    </xf>
    <xf numFmtId="0" fontId="34" fillId="0" borderId="1" xfId="2" applyFont="1" applyBorder="1" applyAlignment="1">
      <alignment horizontal="left" vertical="center" wrapText="1"/>
    </xf>
    <xf numFmtId="0" fontId="32" fillId="2" borderId="1" xfId="2" applyFont="1" applyFill="1" applyBorder="1" applyAlignment="1">
      <alignment horizontal="left" vertical="center" wrapText="1"/>
    </xf>
    <xf numFmtId="0" fontId="28" fillId="2" borderId="1" xfId="10" applyFont="1" applyFill="1" applyBorder="1" applyAlignment="1">
      <alignment horizontal="left" vertical="center" wrapText="1"/>
    </xf>
    <xf numFmtId="164" fontId="34" fillId="2" borderId="1" xfId="2" applyNumberFormat="1" applyFont="1" applyFill="1" applyBorder="1" applyAlignment="1">
      <alignment horizontal="left" vertical="center" wrapText="1"/>
    </xf>
    <xf numFmtId="0" fontId="34" fillId="2" borderId="1" xfId="10" applyFont="1" applyFill="1" applyBorder="1" applyAlignment="1">
      <alignment horizontal="left" vertical="center"/>
    </xf>
    <xf numFmtId="0" fontId="34" fillId="10" borderId="1" xfId="2" applyFont="1" applyFill="1" applyBorder="1" applyAlignment="1">
      <alignment horizontal="left" vertical="center" wrapText="1"/>
    </xf>
    <xf numFmtId="0" fontId="33" fillId="2" borderId="1" xfId="11" applyFont="1" applyFill="1" applyBorder="1" applyAlignment="1">
      <alignment horizontal="left" vertical="center"/>
    </xf>
    <xf numFmtId="0" fontId="12" fillId="2" borderId="1" xfId="2" applyFont="1" applyFill="1" applyBorder="1" applyAlignment="1">
      <alignment horizontal="left" vertical="center"/>
    </xf>
    <xf numFmtId="0" fontId="12" fillId="2" borderId="1" xfId="2" applyFont="1" applyFill="1" applyBorder="1" applyAlignment="1">
      <alignment horizontal="left" vertical="center" wrapText="1"/>
    </xf>
    <xf numFmtId="166" fontId="39" fillId="0" borderId="0" xfId="0" applyNumberFormat="1" applyFont="1" applyAlignment="1">
      <alignment horizontal="left"/>
    </xf>
    <xf numFmtId="1" fontId="34" fillId="5" borderId="0" xfId="0" applyNumberFormat="1" applyFont="1" applyFill="1" applyAlignment="1">
      <alignment horizontal="left" vertical="center"/>
    </xf>
    <xf numFmtId="1" fontId="34" fillId="5" borderId="0" xfId="0" applyNumberFormat="1" applyFont="1" applyFill="1" applyAlignment="1">
      <alignment horizontal="center" vertical="center"/>
    </xf>
    <xf numFmtId="164" fontId="34" fillId="5" borderId="0" xfId="0" applyNumberFormat="1" applyFont="1" applyFill="1" applyAlignment="1">
      <alignment horizontal="center" vertical="center" wrapText="1"/>
    </xf>
    <xf numFmtId="1" fontId="34" fillId="5" borderId="1" xfId="11" applyNumberFormat="1" applyFont="1" applyFill="1" applyBorder="1" applyAlignment="1">
      <alignment horizontal="left" vertical="center" wrapText="1"/>
    </xf>
    <xf numFmtId="0" fontId="34" fillId="5" borderId="1" xfId="11" applyFont="1" applyFill="1" applyBorder="1" applyAlignment="1">
      <alignment horizontal="left" vertical="center"/>
    </xf>
    <xf numFmtId="0" fontId="34" fillId="5" borderId="1" xfId="2" applyFont="1" applyFill="1" applyBorder="1" applyAlignment="1">
      <alignment horizontal="left" vertical="center" wrapText="1"/>
    </xf>
    <xf numFmtId="0" fontId="12" fillId="5" borderId="0" xfId="0" applyFont="1" applyFill="1" applyAlignment="1">
      <alignment horizontal="left" vertical="center"/>
    </xf>
    <xf numFmtId="1" fontId="34" fillId="0" borderId="0" xfId="0" applyNumberFormat="1" applyFont="1" applyFill="1" applyAlignment="1">
      <alignment horizontal="left" vertical="center"/>
    </xf>
    <xf numFmtId="1" fontId="34" fillId="0" borderId="0" xfId="0" applyNumberFormat="1" applyFont="1" applyFill="1" applyAlignment="1">
      <alignment horizontal="center" vertical="center"/>
    </xf>
    <xf numFmtId="164" fontId="34" fillId="0" borderId="0" xfId="0" applyNumberFormat="1" applyFont="1" applyFill="1" applyAlignment="1">
      <alignment horizontal="center" vertical="center" wrapText="1"/>
    </xf>
    <xf numFmtId="1" fontId="34" fillId="0" borderId="1" xfId="11" applyNumberFormat="1" applyFont="1" applyFill="1" applyBorder="1" applyAlignment="1">
      <alignment horizontal="left" vertical="center" wrapText="1"/>
    </xf>
    <xf numFmtId="0" fontId="34" fillId="0" borderId="1" xfId="11" applyFont="1" applyFill="1" applyBorder="1" applyAlignment="1">
      <alignment horizontal="left" vertical="center"/>
    </xf>
    <xf numFmtId="0" fontId="12" fillId="0" borderId="0" xfId="0" applyFont="1" applyFill="1" applyAlignment="1">
      <alignment horizontal="left" vertical="center"/>
    </xf>
    <xf numFmtId="0" fontId="34" fillId="0" borderId="1" xfId="0" applyFont="1" applyFill="1" applyBorder="1" applyAlignment="1">
      <alignment horizontal="left" vertical="center"/>
    </xf>
    <xf numFmtId="0" fontId="35" fillId="0" borderId="1" xfId="5" applyFont="1" applyBorder="1" applyAlignment="1">
      <alignment horizontal="left" vertical="center" wrapText="1"/>
    </xf>
    <xf numFmtId="0" fontId="34" fillId="5" borderId="1" xfId="0" applyFont="1" applyFill="1" applyBorder="1" applyAlignment="1">
      <alignment horizontal="left" vertical="center"/>
    </xf>
    <xf numFmtId="0" fontId="35" fillId="5" borderId="1" xfId="5" applyFont="1" applyFill="1" applyBorder="1" applyAlignment="1">
      <alignment horizontal="left" vertical="center" wrapText="1"/>
    </xf>
    <xf numFmtId="164" fontId="0" fillId="0" borderId="0" xfId="0" applyNumberFormat="1"/>
    <xf numFmtId="1" fontId="37" fillId="11" borderId="0" xfId="0" applyNumberFormat="1" applyFont="1" applyFill="1" applyAlignment="1">
      <alignment horizontal="left" vertical="center"/>
    </xf>
    <xf numFmtId="1" fontId="37" fillId="11" borderId="0" xfId="0" applyNumberFormat="1" applyFont="1" applyFill="1" applyAlignment="1">
      <alignment horizontal="left" vertical="center" wrapText="1"/>
    </xf>
    <xf numFmtId="164" fontId="37" fillId="11" borderId="0" xfId="0" applyNumberFormat="1" applyFont="1" applyFill="1" applyAlignment="1">
      <alignment horizontal="left" vertical="center" wrapText="1"/>
    </xf>
    <xf numFmtId="164" fontId="40" fillId="11" borderId="0" xfId="5" applyNumberFormat="1" applyFont="1" applyFill="1" applyAlignment="1">
      <alignment horizontal="left" vertical="center" wrapText="1"/>
    </xf>
    <xf numFmtId="0" fontId="22" fillId="11" borderId="1" xfId="5" applyFont="1" applyFill="1" applyBorder="1" applyAlignment="1">
      <alignment horizontal="left" vertical="center" wrapText="1"/>
    </xf>
    <xf numFmtId="0" fontId="42" fillId="11" borderId="0" xfId="5" applyFont="1" applyFill="1" applyAlignment="1">
      <alignment vertical="center" wrapText="1"/>
    </xf>
    <xf numFmtId="0" fontId="37" fillId="11" borderId="0" xfId="0" applyFont="1" applyFill="1" applyAlignment="1">
      <alignment horizontal="left" vertical="center" wrapText="1"/>
    </xf>
    <xf numFmtId="0" fontId="37" fillId="11" borderId="0" xfId="0" applyFont="1" applyFill="1" applyAlignment="1">
      <alignment horizontal="left" vertical="center"/>
    </xf>
    <xf numFmtId="0" fontId="38" fillId="2" borderId="0" xfId="0" applyFont="1" applyFill="1" applyAlignment="1">
      <alignment horizontal="left" vertical="center"/>
    </xf>
    <xf numFmtId="0" fontId="0" fillId="0" borderId="0" xfId="0" applyAlignment="1">
      <alignment vertical="center"/>
    </xf>
    <xf numFmtId="164" fontId="40" fillId="2" borderId="0" xfId="5" applyNumberFormat="1" applyFont="1" applyFill="1" applyAlignment="1">
      <alignment horizontal="left" vertical="center" wrapText="1"/>
    </xf>
    <xf numFmtId="0" fontId="37" fillId="14" borderId="0" xfId="0" applyFont="1" applyFill="1" applyAlignment="1">
      <alignment horizontal="left" vertical="center" wrapText="1"/>
    </xf>
    <xf numFmtId="165" fontId="11" fillId="0" borderId="1" xfId="0" applyNumberFormat="1" applyFont="1" applyBorder="1" applyAlignment="1">
      <alignment horizontal="left" vertical="center"/>
    </xf>
    <xf numFmtId="0" fontId="34" fillId="0" borderId="25" xfId="11" applyFont="1" applyBorder="1" applyAlignment="1">
      <alignment horizontal="left" vertical="center"/>
    </xf>
    <xf numFmtId="0" fontId="34" fillId="10" borderId="1" xfId="0" applyFont="1" applyFill="1" applyBorder="1" applyAlignment="1">
      <alignment horizontal="left" vertical="center"/>
    </xf>
    <xf numFmtId="0" fontId="34" fillId="0" borderId="5" xfId="2" applyFont="1" applyBorder="1" applyAlignment="1">
      <alignment horizontal="left" vertical="center" wrapText="1"/>
    </xf>
    <xf numFmtId="0" fontId="34" fillId="2" borderId="5" xfId="0" applyFont="1" applyFill="1" applyBorder="1" applyAlignment="1">
      <alignment horizontal="left" vertical="center" wrapText="1"/>
    </xf>
    <xf numFmtId="164" fontId="34" fillId="2" borderId="1" xfId="0" applyNumberFormat="1" applyFont="1" applyFill="1" applyBorder="1" applyAlignment="1">
      <alignment horizontal="left" vertical="center"/>
    </xf>
    <xf numFmtId="0" fontId="34" fillId="5" borderId="5" xfId="2" applyFont="1" applyFill="1" applyBorder="1" applyAlignment="1">
      <alignment horizontal="left" vertical="center" wrapText="1"/>
    </xf>
    <xf numFmtId="0" fontId="34" fillId="5" borderId="5" xfId="0" applyFont="1" applyFill="1" applyBorder="1" applyAlignment="1">
      <alignment horizontal="left" vertical="center"/>
    </xf>
  </cellXfs>
  <cellStyles count="17">
    <cellStyle name="Comma 2" xfId="8" xr:uid="{64AD9639-E5A1-4CE9-BF0A-157F7B4C205A}"/>
    <cellStyle name="Hyperlink" xfId="5" builtinId="8"/>
    <cellStyle name="Hyperlink 2" xfId="3" xr:uid="{3B1E477B-3AB3-42F4-95C2-9D98019B21FD}"/>
    <cellStyle name="Normal" xfId="0" builtinId="0"/>
    <cellStyle name="Normal 10" xfId="15" xr:uid="{56CED053-D835-4470-9BA9-E0EFAB3E554F}"/>
    <cellStyle name="Normal 2" xfId="1" xr:uid="{11D183BE-8430-402D-A445-F1AD50B48796}"/>
    <cellStyle name="Normal 2 2" xfId="12" xr:uid="{6453A054-C491-4B4B-AACC-752E4CAD8B18}"/>
    <cellStyle name="Normal 3" xfId="2" xr:uid="{391AA65B-1C0A-41B7-9946-7B2537E803EA}"/>
    <cellStyle name="Normal 3 2" xfId="10" xr:uid="{5A7A0118-73A7-453A-B803-E0E5FC757DDD}"/>
    <cellStyle name="Normal 4" xfId="4" xr:uid="{04BBD5C8-2057-4042-9D94-A57AC2D0D803}"/>
    <cellStyle name="Normal 5" xfId="6" xr:uid="{B4BABF06-4FCB-4DE4-8F52-944C9E4AA6AC}"/>
    <cellStyle name="Normal 6" xfId="9" xr:uid="{10471372-DBA9-49C3-BF78-0224D61E0A6C}"/>
    <cellStyle name="Normal 7" xfId="11" xr:uid="{94AD1139-3CB5-4609-B033-C80FF803B6A5}"/>
    <cellStyle name="Normal 8" xfId="13" xr:uid="{7BB9AD65-992D-443C-8827-C9E8ED6F6774}"/>
    <cellStyle name="Normal 9" xfId="14" xr:uid="{EA484015-4609-4860-9F0A-989D3D8C54F7}"/>
    <cellStyle name="Percent 2" xfId="7" xr:uid="{D94F16ED-A0D4-435F-AFA2-02875FCF1C92}"/>
    <cellStyle name="Percent 3" xfId="16" xr:uid="{DEA2B135-1672-462C-9302-6E1EC9CDDC6E}"/>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38100</xdr:rowOff>
    </xdr:from>
    <xdr:to>
      <xdr:col>2</xdr:col>
      <xdr:colOff>643890</xdr:colOff>
      <xdr:row>0</xdr:row>
      <xdr:rowOff>514344</xdr:rowOff>
    </xdr:to>
    <xdr:pic>
      <xdr:nvPicPr>
        <xdr:cNvPr id="2" name="Picture 1">
          <a:extLst>
            <a:ext uri="{FF2B5EF4-FFF2-40B4-BE49-F238E27FC236}">
              <a16:creationId xmlns:a16="http://schemas.microsoft.com/office/drawing/2014/main" id="{5B49F147-037A-4779-A0B2-608090ED6E3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 b="7403"/>
        <a:stretch/>
      </xdr:blipFill>
      <xdr:spPr>
        <a:xfrm>
          <a:off x="76200" y="38100"/>
          <a:ext cx="2459990" cy="47624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ahaaSeireg/Downloads/EIG_s%20Distressed%20Communities%20Index%202014-2018%20Data%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Zip Codes"/>
      <sheetName val="County"/>
      <sheetName val="EIG_s Distressed Communities In"/>
    </sheetNames>
    <sheetDataSet>
      <sheetData sheetId="0"/>
      <sheetData sheetId="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siliconranch.box.com/s/7jik84shn6jpilswvve42tqpeemzjlun" TargetMode="External"/><Relationship Id="rId2" Type="http://schemas.openxmlformats.org/officeDocument/2006/relationships/hyperlink" Target="https://siliconranch.box.com/s/bf9rupok86gv88ysqdd5zruz3cuv6mgh" TargetMode="External"/><Relationship Id="rId1" Type="http://schemas.openxmlformats.org/officeDocument/2006/relationships/hyperlink" Target="https://siliconranch-my.sharepoint.com/:x:/g/personal/daniel_henricks_clearloop_us/EViEPCwFQPNEiUIdxkMDgN4B_6Rn3WKCIqYhGNvs3BjLQQ?e=ZvTl2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FED07-6AA7-4194-B1A9-726DD4529445}">
  <sheetPr>
    <tabColor theme="4"/>
  </sheetPr>
  <dimension ref="A1:AF3680"/>
  <sheetViews>
    <sheetView showGridLines="0" tabSelected="1" zoomScale="85" zoomScaleNormal="85" workbookViewId="0">
      <pane xSplit="2" ySplit="1" topLeftCell="C2" activePane="bottomRight" state="frozen"/>
      <selection pane="bottomRight" activeCell="D1" sqref="D1:D1048576"/>
      <selection pane="bottomLeft" activeCell="A2" sqref="A2"/>
      <selection pane="topRight" activeCell="C1" sqref="C1"/>
    </sheetView>
  </sheetViews>
  <sheetFormatPr defaultColWidth="12.625" defaultRowHeight="20.100000000000001" customHeight="1"/>
  <cols>
    <col min="1" max="1" width="14.125" style="129" customWidth="1"/>
    <col min="2" max="2" width="15.75" style="129" customWidth="1"/>
    <col min="3" max="3" width="15.75" style="142" customWidth="1"/>
    <col min="4" max="4" width="15.875" style="142" customWidth="1"/>
    <col min="5" max="5" width="14.875" style="129" customWidth="1"/>
    <col min="6" max="6" width="18.75" style="131" customWidth="1"/>
    <col min="7" max="7" width="12.75" style="132" customWidth="1"/>
    <col min="8" max="8" width="13.5" style="129" customWidth="1"/>
    <col min="9" max="9" width="15.75" style="129" customWidth="1"/>
    <col min="10" max="10" width="14.5" style="129" customWidth="1"/>
    <col min="11" max="11" width="43.125" style="129" customWidth="1"/>
    <col min="12" max="12" width="25" style="129" customWidth="1"/>
    <col min="13" max="13" width="23.125" style="129" customWidth="1"/>
    <col min="14" max="14" width="19.125" style="129" customWidth="1"/>
    <col min="15" max="15" width="14.125" style="65" customWidth="1"/>
    <col min="16" max="17" width="12.625" style="129"/>
    <col min="18" max="18" width="23.875" customWidth="1"/>
    <col min="19" max="19" width="14.375" customWidth="1"/>
    <col min="20" max="20" width="9"/>
    <col min="21" max="21" width="15.125" customWidth="1"/>
    <col min="22" max="22" width="14.5" customWidth="1"/>
    <col min="23" max="23" width="20" customWidth="1"/>
    <col min="24" max="16384" width="12.625" style="129"/>
  </cols>
  <sheetData>
    <row r="1" spans="1:32" s="187" customFormat="1" ht="41.25" customHeight="1">
      <c r="A1" s="179" t="s">
        <v>0</v>
      </c>
      <c r="B1" s="180" t="s">
        <v>1</v>
      </c>
      <c r="C1" s="180" t="s">
        <v>2</v>
      </c>
      <c r="D1" s="181" t="s">
        <v>3</v>
      </c>
      <c r="E1" s="182" t="s">
        <v>4</v>
      </c>
      <c r="F1" s="183" t="s">
        <v>5</v>
      </c>
      <c r="G1" s="184" t="s">
        <v>6</v>
      </c>
      <c r="H1" s="185" t="s">
        <v>7</v>
      </c>
      <c r="I1" s="185" t="s">
        <v>8</v>
      </c>
      <c r="J1" s="186" t="s">
        <v>9</v>
      </c>
      <c r="K1" s="190" t="s">
        <v>10</v>
      </c>
      <c r="L1" s="186" t="s">
        <v>11</v>
      </c>
      <c r="M1" s="186" t="s">
        <v>12</v>
      </c>
      <c r="N1" s="186" t="s">
        <v>13</v>
      </c>
      <c r="O1" s="186" t="s">
        <v>14</v>
      </c>
      <c r="R1" s="188"/>
      <c r="S1" s="188"/>
      <c r="T1" s="188"/>
      <c r="U1" s="188"/>
      <c r="V1" s="188"/>
      <c r="W1" s="188"/>
      <c r="AF1" s="189"/>
    </row>
    <row r="2" spans="1:32" ht="19.5" customHeight="1">
      <c r="A2" s="161" t="s">
        <v>15</v>
      </c>
      <c r="B2" s="161" t="s">
        <v>16</v>
      </c>
      <c r="C2" s="162" t="e">
        <f>ROUNDUP(D2,0)</f>
        <v>#N/A</v>
      </c>
      <c r="D2" s="163" t="e">
        <f>2205/((F2/1000000)*(G2)*(0.9506)*(35))</f>
        <v>#N/A</v>
      </c>
      <c r="E2" s="134" t="s">
        <v>17</v>
      </c>
      <c r="F2" s="164" t="e">
        <v>#N/A</v>
      </c>
      <c r="G2" s="145" t="e">
        <v>#N/A</v>
      </c>
      <c r="H2" s="165"/>
      <c r="I2" s="165"/>
      <c r="J2" s="166"/>
      <c r="K2" s="166"/>
      <c r="L2" s="166"/>
      <c r="M2" s="177"/>
      <c r="N2" s="176"/>
      <c r="O2" s="197"/>
    </row>
    <row r="3" spans="1:32" ht="20.100000000000001" customHeight="1">
      <c r="A3" s="161" t="s">
        <v>18</v>
      </c>
      <c r="B3" s="161" t="s">
        <v>19</v>
      </c>
      <c r="C3" s="162" t="e">
        <f>ROUNDUP(D3,0)</f>
        <v>#N/A</v>
      </c>
      <c r="D3" s="163" t="e">
        <f>2205/((F3/1000000)*(G3)*(0.9506)*(35))</f>
        <v>#N/A</v>
      </c>
      <c r="E3" s="134" t="s">
        <v>20</v>
      </c>
      <c r="F3" s="164" t="e">
        <v>#N/A</v>
      </c>
      <c r="G3" s="145" t="e">
        <v>#N/A</v>
      </c>
      <c r="H3" s="165">
        <v>41.808374279699997</v>
      </c>
      <c r="I3" s="165">
        <v>-78.571514539000006</v>
      </c>
      <c r="J3" s="176"/>
      <c r="K3" s="176"/>
      <c r="L3" s="176"/>
      <c r="M3" s="176"/>
      <c r="N3" s="176"/>
      <c r="O3" s="198"/>
    </row>
    <row r="4" spans="1:32" ht="20.100000000000001" customHeight="1">
      <c r="A4" s="161" t="s">
        <v>21</v>
      </c>
      <c r="B4" s="161" t="s">
        <v>22</v>
      </c>
      <c r="C4" s="162" t="e">
        <f>ROUNDUP(D4,0)</f>
        <v>#N/A</v>
      </c>
      <c r="D4" s="163" t="e">
        <f>2205/((F4/1000000)*(G4)*(0.9506)*(35))</f>
        <v>#N/A</v>
      </c>
      <c r="E4" s="134" t="s">
        <v>23</v>
      </c>
      <c r="F4" s="164" t="e">
        <v>#N/A</v>
      </c>
      <c r="G4" s="145" t="e">
        <v>#N/A</v>
      </c>
      <c r="H4" s="165"/>
      <c r="I4" s="165"/>
      <c r="J4" s="176"/>
      <c r="K4" s="176"/>
      <c r="L4" s="176"/>
      <c r="M4" s="176"/>
      <c r="N4" s="176"/>
      <c r="O4" s="198"/>
    </row>
    <row r="5" spans="1:32" ht="20.100000000000001" customHeight="1">
      <c r="A5" s="133" t="s">
        <v>24</v>
      </c>
      <c r="B5" s="133" t="s">
        <v>25</v>
      </c>
      <c r="C5" s="140">
        <f>ROUNDUP(D5,0)</f>
        <v>68</v>
      </c>
      <c r="D5" s="141">
        <f>2205/((F5/1000000)*(G5)*(0.9506)*(35))</f>
        <v>67.742584903134343</v>
      </c>
      <c r="E5" s="134" t="s">
        <v>26</v>
      </c>
      <c r="F5" s="146">
        <v>1034</v>
      </c>
      <c r="G5" s="145">
        <v>946.15096449999999</v>
      </c>
      <c r="H5" s="126">
        <v>48.825811985999998</v>
      </c>
      <c r="I5" s="126">
        <v>-121.71717637099999</v>
      </c>
      <c r="J5" s="116"/>
      <c r="K5" s="116"/>
      <c r="L5" s="116"/>
      <c r="M5" s="116"/>
      <c r="N5" s="116"/>
      <c r="O5" s="115"/>
    </row>
    <row r="6" spans="1:32" ht="20.100000000000001" customHeight="1">
      <c r="A6" s="133" t="s">
        <v>27</v>
      </c>
      <c r="B6" s="133" t="s">
        <v>28</v>
      </c>
      <c r="C6" s="140">
        <f>ROUNDUP(D6,0)</f>
        <v>64</v>
      </c>
      <c r="D6" s="141">
        <f>2205/((F6/1000000)*(G6)*(0.9506)*(35))</f>
        <v>63.991427460729057</v>
      </c>
      <c r="E6" s="134" t="s">
        <v>20</v>
      </c>
      <c r="F6" s="146">
        <v>835</v>
      </c>
      <c r="G6" s="145">
        <v>1240.322054</v>
      </c>
      <c r="H6" s="126">
        <v>44.9708267671</v>
      </c>
      <c r="I6" s="126">
        <v>-74.935563434100004</v>
      </c>
      <c r="J6" s="116"/>
      <c r="K6" s="116"/>
      <c r="L6" s="116"/>
      <c r="M6" s="116"/>
      <c r="N6" s="116"/>
      <c r="O6" s="115"/>
    </row>
    <row r="7" spans="1:32" ht="20.100000000000001" customHeight="1">
      <c r="A7" s="133" t="s">
        <v>24</v>
      </c>
      <c r="B7" s="133" t="s">
        <v>29</v>
      </c>
      <c r="C7" s="140">
        <f>ROUNDUP(D7,0)</f>
        <v>63</v>
      </c>
      <c r="D7" s="141">
        <f>2205/((F7/1000000)*(G7)*(0.9506)*(35))</f>
        <v>62.90542915943039</v>
      </c>
      <c r="E7" s="134" t="s">
        <v>26</v>
      </c>
      <c r="F7" s="146">
        <v>1040</v>
      </c>
      <c r="G7" s="145">
        <v>1013.027583</v>
      </c>
      <c r="H7" s="126">
        <v>48.047133233300002</v>
      </c>
      <c r="I7" s="126">
        <v>-121.69585124699999</v>
      </c>
      <c r="J7" s="116"/>
      <c r="K7" s="116"/>
      <c r="L7" s="116"/>
      <c r="M7" s="116"/>
      <c r="N7" s="116"/>
      <c r="O7" s="115"/>
    </row>
    <row r="8" spans="1:32" ht="20.100000000000001" customHeight="1">
      <c r="A8" s="133" t="s">
        <v>30</v>
      </c>
      <c r="B8" s="133" t="s">
        <v>31</v>
      </c>
      <c r="C8" s="140">
        <f>ROUNDUP(D8,0)</f>
        <v>63</v>
      </c>
      <c r="D8" s="141">
        <f>2205/((F8/1000000)*(G8)*(0.9506)*(35))</f>
        <v>62.101047112916554</v>
      </c>
      <c r="E8" s="134" t="s">
        <v>26</v>
      </c>
      <c r="F8" s="146">
        <v>863</v>
      </c>
      <c r="G8" s="145">
        <v>1236.6107589999999</v>
      </c>
      <c r="H8" s="126">
        <v>44.796480147099999</v>
      </c>
      <c r="I8" s="126">
        <v>-73.295796717299993</v>
      </c>
      <c r="J8" s="116"/>
      <c r="K8" s="116"/>
      <c r="L8" s="116"/>
      <c r="M8" s="116"/>
      <c r="N8" s="116"/>
      <c r="O8" s="115"/>
    </row>
    <row r="9" spans="1:32" ht="20.100000000000001" customHeight="1">
      <c r="A9" s="133" t="s">
        <v>27</v>
      </c>
      <c r="B9" s="133" t="s">
        <v>32</v>
      </c>
      <c r="C9" s="140">
        <f>ROUNDUP(D9,0)</f>
        <v>62</v>
      </c>
      <c r="D9" s="141">
        <f>2205/((F9/1000000)*(G9)*(0.9506)*(35))</f>
        <v>61.831340884067743</v>
      </c>
      <c r="E9" s="134" t="s">
        <v>20</v>
      </c>
      <c r="F9" s="146">
        <v>874</v>
      </c>
      <c r="G9" s="145">
        <v>1226.3731740000001</v>
      </c>
      <c r="H9" s="126">
        <v>42.394730800600001</v>
      </c>
      <c r="I9" s="126">
        <v>-76.875081281999996</v>
      </c>
      <c r="J9" s="116"/>
      <c r="K9" s="116"/>
      <c r="L9" s="116"/>
      <c r="M9" s="116"/>
      <c r="N9" s="116"/>
      <c r="O9" s="115"/>
    </row>
    <row r="10" spans="1:32" ht="20.100000000000001" customHeight="1">
      <c r="A10" s="133" t="s">
        <v>30</v>
      </c>
      <c r="B10" s="133" t="s">
        <v>33</v>
      </c>
      <c r="C10" s="140">
        <f>ROUNDUP(D10,0)</f>
        <v>62</v>
      </c>
      <c r="D10" s="141">
        <f>2205/((F10/1000000)*(G10)*(0.9506)*(35))</f>
        <v>61.681461202106824</v>
      </c>
      <c r="E10" s="134" t="s">
        <v>17</v>
      </c>
      <c r="F10" s="146">
        <v>863</v>
      </c>
      <c r="G10" s="145">
        <v>1245.022759</v>
      </c>
      <c r="H10" s="126">
        <v>44.605947846900001</v>
      </c>
      <c r="I10" s="126">
        <v>-72.641747930799994</v>
      </c>
      <c r="J10" s="116"/>
      <c r="K10" s="116"/>
      <c r="L10" s="116"/>
      <c r="M10" s="116"/>
      <c r="N10" s="116"/>
      <c r="O10" s="115"/>
    </row>
    <row r="11" spans="1:32" ht="20.100000000000001" customHeight="1">
      <c r="A11" s="133" t="s">
        <v>27</v>
      </c>
      <c r="B11" s="133" t="s">
        <v>34</v>
      </c>
      <c r="C11" s="140">
        <f>ROUNDUP(D11,0)</f>
        <v>62</v>
      </c>
      <c r="D11" s="141">
        <f>2205/((F11/1000000)*(G11)*(0.9506)*(35))</f>
        <v>61.551650230735063</v>
      </c>
      <c r="E11" s="134" t="s">
        <v>35</v>
      </c>
      <c r="F11" s="146">
        <v>877</v>
      </c>
      <c r="G11" s="145">
        <v>1227.7316310000001</v>
      </c>
      <c r="H11" s="126">
        <v>43.241694329799998</v>
      </c>
      <c r="I11" s="126">
        <v>-75.436245084299998</v>
      </c>
      <c r="J11" s="116"/>
      <c r="K11" s="116"/>
      <c r="L11" s="116"/>
      <c r="M11" s="116"/>
      <c r="N11" s="116"/>
      <c r="O11" s="115"/>
    </row>
    <row r="12" spans="1:32" ht="20.100000000000001" customHeight="1">
      <c r="A12" s="133" t="s">
        <v>30</v>
      </c>
      <c r="B12" s="133" t="s">
        <v>36</v>
      </c>
      <c r="C12" s="140">
        <f>ROUNDUP(D12,0)</f>
        <v>62</v>
      </c>
      <c r="D12" s="141">
        <f>2205/((F12/1000000)*(G12)*(0.9506)*(35))</f>
        <v>61.544716877488078</v>
      </c>
      <c r="E12" s="134" t="s">
        <v>26</v>
      </c>
      <c r="F12" s="146">
        <v>863</v>
      </c>
      <c r="G12" s="145">
        <v>1247.789037</v>
      </c>
      <c r="H12" s="126">
        <v>44.8572143942</v>
      </c>
      <c r="I12" s="126">
        <v>-72.912321529899998</v>
      </c>
      <c r="J12" s="116"/>
      <c r="K12" s="116"/>
      <c r="L12" s="116"/>
      <c r="M12" s="116"/>
      <c r="N12" s="116"/>
      <c r="O12" s="115"/>
    </row>
    <row r="13" spans="1:32" ht="20.100000000000001" customHeight="1">
      <c r="A13" s="133" t="s">
        <v>27</v>
      </c>
      <c r="B13" s="133" t="s">
        <v>37</v>
      </c>
      <c r="C13" s="140">
        <f>ROUNDUP(D13,0)</f>
        <v>62</v>
      </c>
      <c r="D13" s="141">
        <f>2205/((F13/1000000)*(G13)*(0.9506)*(35))</f>
        <v>61.363706973039889</v>
      </c>
      <c r="E13" s="134" t="s">
        <v>17</v>
      </c>
      <c r="F13" s="146">
        <v>871</v>
      </c>
      <c r="G13" s="145">
        <v>1239.9751940000001</v>
      </c>
      <c r="H13" s="126">
        <v>42.727830168399997</v>
      </c>
      <c r="I13" s="126">
        <v>-77.774753755800006</v>
      </c>
      <c r="J13" s="116"/>
      <c r="K13" s="116"/>
      <c r="L13" s="116"/>
      <c r="M13" s="116"/>
      <c r="N13" s="116"/>
      <c r="O13" s="115"/>
    </row>
    <row r="14" spans="1:32" ht="20.100000000000001" customHeight="1">
      <c r="A14" s="133" t="s">
        <v>24</v>
      </c>
      <c r="B14" s="133" t="s">
        <v>38</v>
      </c>
      <c r="C14" s="140">
        <f>ROUNDUP(D14,0)</f>
        <v>62</v>
      </c>
      <c r="D14" s="141">
        <f>2205/((F14/1000000)*(G14)*(0.9506)*(35))</f>
        <v>61.32973144674898</v>
      </c>
      <c r="E14" s="134" t="s">
        <v>26</v>
      </c>
      <c r="F14" s="146">
        <v>1034</v>
      </c>
      <c r="G14" s="145">
        <v>1045.0838530000001</v>
      </c>
      <c r="H14" s="126">
        <v>47.490309888699997</v>
      </c>
      <c r="I14" s="126">
        <v>-121.80315211999999</v>
      </c>
      <c r="J14" s="116"/>
      <c r="K14" s="116"/>
      <c r="L14" s="116"/>
      <c r="M14" s="116"/>
      <c r="N14" s="116"/>
      <c r="O14" s="115"/>
    </row>
    <row r="15" spans="1:32" ht="20.100000000000001" customHeight="1">
      <c r="A15" s="133" t="s">
        <v>27</v>
      </c>
      <c r="B15" s="133" t="s">
        <v>39</v>
      </c>
      <c r="C15" s="140">
        <f>ROUNDUP(D15,0)</f>
        <v>62</v>
      </c>
      <c r="D15" s="141">
        <f>2205/((F15/1000000)*(G15)*(0.9506)*(35))</f>
        <v>61.29906150280673</v>
      </c>
      <c r="E15" s="134" t="s">
        <v>26</v>
      </c>
      <c r="F15" s="146">
        <v>874</v>
      </c>
      <c r="G15" s="145">
        <v>1237.0221650000001</v>
      </c>
      <c r="H15" s="126">
        <v>42.170256134799999</v>
      </c>
      <c r="I15" s="126">
        <v>-76.307030863199998</v>
      </c>
      <c r="J15" s="116"/>
      <c r="K15" s="116"/>
      <c r="L15" s="116"/>
      <c r="M15" s="116"/>
      <c r="N15" s="116"/>
      <c r="O15" s="115"/>
    </row>
    <row r="16" spans="1:32" ht="20.100000000000001" customHeight="1">
      <c r="A16" s="133" t="s">
        <v>27</v>
      </c>
      <c r="B16" s="133" t="s">
        <v>36</v>
      </c>
      <c r="C16" s="140">
        <f>ROUNDUP(D16,0)</f>
        <v>62</v>
      </c>
      <c r="D16" s="141">
        <f>2205/((F16/1000000)*(G16)*(0.9506)*(35))</f>
        <v>61.230017440291597</v>
      </c>
      <c r="E16" s="134" t="s">
        <v>23</v>
      </c>
      <c r="F16" s="146">
        <v>877</v>
      </c>
      <c r="G16" s="145">
        <v>1234.1807349999999</v>
      </c>
      <c r="H16" s="126">
        <v>44.591823939000001</v>
      </c>
      <c r="I16" s="126">
        <v>-74.304589096699999</v>
      </c>
      <c r="J16" s="116"/>
      <c r="K16" s="116"/>
      <c r="L16" s="116"/>
      <c r="M16" s="116"/>
      <c r="N16" s="116"/>
      <c r="O16" s="115"/>
    </row>
    <row r="17" spans="1:15" ht="20.100000000000001" customHeight="1">
      <c r="A17" s="133" t="s">
        <v>30</v>
      </c>
      <c r="B17" s="133" t="s">
        <v>40</v>
      </c>
      <c r="C17" s="140">
        <f>ROUNDUP(D17,0)</f>
        <v>62</v>
      </c>
      <c r="D17" s="141">
        <f>2205/((F17/1000000)*(G17)*(0.9506)*(35))</f>
        <v>61.124943201905246</v>
      </c>
      <c r="E17" s="134" t="s">
        <v>35</v>
      </c>
      <c r="F17" s="146">
        <v>863</v>
      </c>
      <c r="G17" s="145">
        <v>1256.3581899999999</v>
      </c>
      <c r="H17" s="126">
        <v>44.828426369299997</v>
      </c>
      <c r="I17" s="126">
        <v>-72.243440383399999</v>
      </c>
      <c r="J17" s="116"/>
      <c r="K17" s="116"/>
      <c r="L17" s="116"/>
      <c r="M17" s="116"/>
      <c r="N17" s="116"/>
      <c r="O17" s="115"/>
    </row>
    <row r="18" spans="1:15" ht="20.100000000000001" customHeight="1">
      <c r="A18" s="133" t="s">
        <v>27</v>
      </c>
      <c r="B18" s="133" t="s">
        <v>41</v>
      </c>
      <c r="C18" s="140">
        <f>ROUNDUP(D18,0)</f>
        <v>61</v>
      </c>
      <c r="D18" s="141">
        <f>2205/((F18/1000000)*(G18)*(0.9506)*(35))</f>
        <v>60.9756791598113</v>
      </c>
      <c r="E18" s="134" t="s">
        <v>17</v>
      </c>
      <c r="F18" s="146">
        <v>874</v>
      </c>
      <c r="G18" s="145">
        <v>1243.582668</v>
      </c>
      <c r="H18" s="126">
        <v>42.4515928589</v>
      </c>
      <c r="I18" s="126">
        <v>-76.473957886600004</v>
      </c>
      <c r="J18" s="116"/>
      <c r="K18" s="116"/>
      <c r="L18" s="116"/>
      <c r="M18" s="116"/>
      <c r="N18" s="116"/>
      <c r="O18" s="115"/>
    </row>
    <row r="19" spans="1:15" ht="20.100000000000001" customHeight="1">
      <c r="A19" s="133" t="s">
        <v>27</v>
      </c>
      <c r="B19" s="133" t="s">
        <v>42</v>
      </c>
      <c r="C19" s="140">
        <f>ROUNDUP(D19,0)</f>
        <v>61</v>
      </c>
      <c r="D19" s="141">
        <f>2205/((F19/1000000)*(G19)*(0.9506)*(35))</f>
        <v>60.964993592757899</v>
      </c>
      <c r="E19" s="134" t="s">
        <v>17</v>
      </c>
      <c r="F19" s="146">
        <v>871</v>
      </c>
      <c r="G19" s="145">
        <v>1248.0846790000001</v>
      </c>
      <c r="H19" s="126">
        <v>42.762044206799999</v>
      </c>
      <c r="I19" s="126">
        <v>-78.730365045599996</v>
      </c>
      <c r="J19" s="116"/>
      <c r="K19" s="116"/>
      <c r="L19" s="116"/>
      <c r="M19" s="116"/>
      <c r="N19" s="116"/>
      <c r="O19" s="115"/>
    </row>
    <row r="20" spans="1:15" ht="20.100000000000001" customHeight="1">
      <c r="A20" s="133" t="s">
        <v>27</v>
      </c>
      <c r="B20" s="133" t="s">
        <v>43</v>
      </c>
      <c r="C20" s="140">
        <f>ROUNDUP(D20,0)</f>
        <v>61</v>
      </c>
      <c r="D20" s="141">
        <f>2205/((F20/1000000)*(G20)*(0.9506)*(35))</f>
        <v>60.864064689780385</v>
      </c>
      <c r="E20" s="134" t="s">
        <v>20</v>
      </c>
      <c r="F20" s="146">
        <v>877</v>
      </c>
      <c r="G20" s="145">
        <v>1241.6014</v>
      </c>
      <c r="H20" s="126">
        <v>42.198125652199998</v>
      </c>
      <c r="I20" s="126">
        <v>-74.965524222200003</v>
      </c>
      <c r="J20" s="116"/>
      <c r="K20" s="116"/>
      <c r="L20" s="116"/>
      <c r="M20" s="116"/>
      <c r="N20" s="116"/>
      <c r="O20" s="115"/>
    </row>
    <row r="21" spans="1:15" ht="20.100000000000001" customHeight="1">
      <c r="A21" s="133" t="s">
        <v>27</v>
      </c>
      <c r="B21" s="133" t="s">
        <v>44</v>
      </c>
      <c r="C21" s="140">
        <f>ROUNDUP(D21,0)</f>
        <v>61</v>
      </c>
      <c r="D21" s="141">
        <f>2205/((F21/1000000)*(G21)*(0.9506)*(35))</f>
        <v>60.762386188792817</v>
      </c>
      <c r="E21" s="134" t="s">
        <v>20</v>
      </c>
      <c r="F21" s="146">
        <v>874</v>
      </c>
      <c r="G21" s="145">
        <v>1247.947991</v>
      </c>
      <c r="H21" s="126">
        <v>42.1598844066</v>
      </c>
      <c r="I21" s="126">
        <v>-75.818966740099995</v>
      </c>
      <c r="J21" s="116"/>
      <c r="K21" s="116"/>
      <c r="L21" s="116"/>
      <c r="M21" s="116"/>
      <c r="N21" s="116"/>
      <c r="O21" s="115"/>
    </row>
    <row r="22" spans="1:15" ht="20.100000000000001" customHeight="1">
      <c r="A22" s="133" t="s">
        <v>30</v>
      </c>
      <c r="B22" s="133" t="s">
        <v>45</v>
      </c>
      <c r="C22" s="140">
        <f>ROUNDUP(D22,0)</f>
        <v>61</v>
      </c>
      <c r="D22" s="141">
        <f>2205/((F22/1000000)*(G22)*(0.9506)*(35))</f>
        <v>60.693061467232688</v>
      </c>
      <c r="E22" s="134" t="s">
        <v>17</v>
      </c>
      <c r="F22" s="146">
        <v>863</v>
      </c>
      <c r="G22" s="145">
        <v>1265.2982260000001</v>
      </c>
      <c r="H22" s="126">
        <v>43.035165867700002</v>
      </c>
      <c r="I22" s="126">
        <v>-73.093821239199997</v>
      </c>
      <c r="J22" s="116"/>
      <c r="K22" s="116"/>
      <c r="L22" s="116"/>
      <c r="M22" s="116"/>
      <c r="N22" s="116"/>
      <c r="O22" s="115"/>
    </row>
    <row r="23" spans="1:15" ht="20.100000000000001" customHeight="1">
      <c r="A23" s="133" t="s">
        <v>30</v>
      </c>
      <c r="B23" s="133" t="s">
        <v>46</v>
      </c>
      <c r="C23" s="140">
        <f>ROUNDUP(D23,0)</f>
        <v>61</v>
      </c>
      <c r="D23" s="141">
        <f>2205/((F23/1000000)*(G23)*(0.9506)*(35))</f>
        <v>60.504592672376468</v>
      </c>
      <c r="E23" s="134" t="s">
        <v>35</v>
      </c>
      <c r="F23" s="146">
        <v>863</v>
      </c>
      <c r="G23" s="145">
        <v>1269.2395670000001</v>
      </c>
      <c r="H23" s="126">
        <v>44.727748074600001</v>
      </c>
      <c r="I23" s="126">
        <v>-71.736773804799995</v>
      </c>
      <c r="J23" s="116"/>
      <c r="K23" s="116"/>
      <c r="L23" s="116"/>
      <c r="M23" s="116"/>
      <c r="N23" s="116"/>
      <c r="O23" s="115"/>
    </row>
    <row r="24" spans="1:15" ht="20.100000000000001" customHeight="1">
      <c r="A24" s="133" t="s">
        <v>30</v>
      </c>
      <c r="B24" s="133" t="s">
        <v>47</v>
      </c>
      <c r="C24" s="140">
        <f>ROUNDUP(D24,0)</f>
        <v>61</v>
      </c>
      <c r="D24" s="141">
        <f>2205/((F24/1000000)*(G24)*(0.9506)*(35))</f>
        <v>60.407041957922274</v>
      </c>
      <c r="E24" s="134" t="s">
        <v>26</v>
      </c>
      <c r="F24" s="146">
        <v>863</v>
      </c>
      <c r="G24" s="145">
        <v>1271.2892489999999</v>
      </c>
      <c r="H24" s="126">
        <v>44.460785358400003</v>
      </c>
      <c r="I24" s="126">
        <v>-73.081571284999995</v>
      </c>
      <c r="J24" s="116"/>
      <c r="K24" s="116"/>
      <c r="L24" s="116"/>
      <c r="M24" s="116"/>
      <c r="N24" s="116"/>
      <c r="O24" s="115"/>
    </row>
    <row r="25" spans="1:15" ht="20.100000000000001" customHeight="1">
      <c r="A25" s="133" t="s">
        <v>27</v>
      </c>
      <c r="B25" s="133" t="s">
        <v>48</v>
      </c>
      <c r="C25" s="140">
        <f>ROUNDUP(D25,0)</f>
        <v>61</v>
      </c>
      <c r="D25" s="141">
        <f>2205/((F25/1000000)*(G25)*(0.9506)*(35))</f>
        <v>60.398956763594072</v>
      </c>
      <c r="E25" s="134" t="s">
        <v>35</v>
      </c>
      <c r="F25" s="146">
        <v>874</v>
      </c>
      <c r="G25" s="145">
        <v>1255.4570779999999</v>
      </c>
      <c r="H25" s="126">
        <v>42.780618654000001</v>
      </c>
      <c r="I25" s="126">
        <v>-76.822237573600006</v>
      </c>
      <c r="J25" s="116"/>
      <c r="K25" s="116"/>
      <c r="L25" s="116"/>
      <c r="M25" s="116"/>
      <c r="N25" s="116"/>
      <c r="O25" s="115"/>
    </row>
    <row r="26" spans="1:15" ht="20.100000000000001" customHeight="1">
      <c r="A26" s="133" t="s">
        <v>27</v>
      </c>
      <c r="B26" s="133" t="s">
        <v>49</v>
      </c>
      <c r="C26" s="140">
        <f>ROUNDUP(D26,0)</f>
        <v>61</v>
      </c>
      <c r="D26" s="141">
        <f>2205/((F26/1000000)*(G26)*(0.9506)*(35))</f>
        <v>60.382950071227405</v>
      </c>
      <c r="E26" s="134" t="s">
        <v>35</v>
      </c>
      <c r="F26" s="146">
        <v>877</v>
      </c>
      <c r="G26" s="145">
        <v>1251.494136</v>
      </c>
      <c r="H26" s="126">
        <v>43.417382680700001</v>
      </c>
      <c r="I26" s="126">
        <v>-74.963437355400004</v>
      </c>
      <c r="J26" s="116"/>
      <c r="K26" s="116"/>
      <c r="L26" s="116"/>
      <c r="M26" s="116"/>
      <c r="N26" s="116"/>
      <c r="O26" s="115"/>
    </row>
    <row r="27" spans="1:15" ht="20.100000000000001" customHeight="1">
      <c r="A27" s="133" t="s">
        <v>27</v>
      </c>
      <c r="B27" s="133" t="s">
        <v>50</v>
      </c>
      <c r="C27" s="140">
        <f>ROUNDUP(D27,0)</f>
        <v>61</v>
      </c>
      <c r="D27" s="141">
        <f>2205/((F27/1000000)*(G27)*(0.9506)*(35))</f>
        <v>60.339682657463598</v>
      </c>
      <c r="E27" s="134" t="s">
        <v>20</v>
      </c>
      <c r="F27" s="146">
        <v>871</v>
      </c>
      <c r="G27" s="145">
        <v>1261.018804</v>
      </c>
      <c r="H27" s="126">
        <v>42.2572861047</v>
      </c>
      <c r="I27" s="126">
        <v>-78.027471658699994</v>
      </c>
      <c r="J27" s="116"/>
      <c r="K27" s="116"/>
      <c r="L27" s="116"/>
      <c r="M27" s="116"/>
      <c r="N27" s="116"/>
      <c r="O27" s="115"/>
    </row>
    <row r="28" spans="1:15" ht="20.100000000000001" customHeight="1">
      <c r="A28" s="133" t="s">
        <v>27</v>
      </c>
      <c r="B28" s="133" t="s">
        <v>51</v>
      </c>
      <c r="C28" s="140">
        <f>ROUNDUP(D28,0)</f>
        <v>61</v>
      </c>
      <c r="D28" s="141">
        <f>2205/((F28/1000000)*(G28)*(0.9506)*(35))</f>
        <v>60.272610041154358</v>
      </c>
      <c r="E28" s="134" t="s">
        <v>35</v>
      </c>
      <c r="F28" s="146">
        <v>871</v>
      </c>
      <c r="G28" s="145">
        <v>1262.422092</v>
      </c>
      <c r="H28" s="126">
        <v>42.702313668499997</v>
      </c>
      <c r="I28" s="126">
        <v>-78.2230464939</v>
      </c>
      <c r="J28" s="116"/>
      <c r="K28" s="116"/>
      <c r="L28" s="116"/>
      <c r="M28" s="116"/>
      <c r="N28" s="116"/>
      <c r="O28" s="115"/>
    </row>
    <row r="29" spans="1:15" ht="20.100000000000001" customHeight="1">
      <c r="A29" s="133" t="s">
        <v>27</v>
      </c>
      <c r="B29" s="133" t="s">
        <v>52</v>
      </c>
      <c r="C29" s="140">
        <f>ROUNDUP(D29,0)</f>
        <v>61</v>
      </c>
      <c r="D29" s="141">
        <f>2205/((F29/1000000)*(G29)*(0.9506)*(35))</f>
        <v>60.247271409987526</v>
      </c>
      <c r="E29" s="134" t="s">
        <v>20</v>
      </c>
      <c r="F29" s="146">
        <v>871</v>
      </c>
      <c r="G29" s="145">
        <v>1262.9530380000001</v>
      </c>
      <c r="H29" s="126">
        <v>42.227947754699997</v>
      </c>
      <c r="I29" s="126">
        <v>-79.367591748400002</v>
      </c>
      <c r="J29" s="116"/>
      <c r="K29" s="116"/>
      <c r="L29" s="116"/>
      <c r="M29" s="116"/>
      <c r="N29" s="116"/>
      <c r="O29" s="115"/>
    </row>
    <row r="30" spans="1:15" ht="20.100000000000001" customHeight="1">
      <c r="A30" s="133" t="s">
        <v>30</v>
      </c>
      <c r="B30" s="133" t="s">
        <v>53</v>
      </c>
      <c r="C30" s="140">
        <f>ROUNDUP(D30,0)</f>
        <v>61</v>
      </c>
      <c r="D30" s="141">
        <f>2205/((F30/1000000)*(G30)*(0.9506)*(35))</f>
        <v>60.124044629800679</v>
      </c>
      <c r="E30" s="134" t="s">
        <v>17</v>
      </c>
      <c r="F30" s="146">
        <v>863</v>
      </c>
      <c r="G30" s="145">
        <v>1277.2730690000001</v>
      </c>
      <c r="H30" s="126">
        <v>44.464785165899997</v>
      </c>
      <c r="I30" s="126">
        <v>-72.102377660000002</v>
      </c>
      <c r="J30" s="116"/>
      <c r="K30" s="116"/>
      <c r="L30" s="116"/>
      <c r="M30" s="116"/>
      <c r="N30" s="116"/>
      <c r="O30" s="115"/>
    </row>
    <row r="31" spans="1:15" ht="20.100000000000001" customHeight="1">
      <c r="A31" s="133" t="s">
        <v>27</v>
      </c>
      <c r="B31" s="133" t="s">
        <v>54</v>
      </c>
      <c r="C31" s="140">
        <f>ROUNDUP(D31,0)</f>
        <v>61</v>
      </c>
      <c r="D31" s="141">
        <f>2205/((F31/1000000)*(G31)*(0.9506)*(35))</f>
        <v>60.101957919142414</v>
      </c>
      <c r="E31" s="134" t="s">
        <v>20</v>
      </c>
      <c r="F31" s="146">
        <v>874</v>
      </c>
      <c r="G31" s="145">
        <v>1261.661024</v>
      </c>
      <c r="H31" s="126">
        <v>42.915938070700001</v>
      </c>
      <c r="I31" s="126">
        <v>-76.553671911999999</v>
      </c>
      <c r="J31" s="116"/>
      <c r="K31" s="116"/>
      <c r="L31" s="116"/>
      <c r="M31" s="116"/>
      <c r="N31" s="116"/>
      <c r="O31" s="115"/>
    </row>
    <row r="32" spans="1:15" ht="20.100000000000001" customHeight="1">
      <c r="A32" s="133" t="s">
        <v>27</v>
      </c>
      <c r="B32" s="133" t="s">
        <v>55</v>
      </c>
      <c r="C32" s="140">
        <f>ROUNDUP(D32,0)</f>
        <v>61</v>
      </c>
      <c r="D32" s="141">
        <f>2205/((F32/1000000)*(G32)*(0.9506)*(35))</f>
        <v>60.081695466000696</v>
      </c>
      <c r="E32" s="134" t="s">
        <v>17</v>
      </c>
      <c r="F32" s="146">
        <v>871</v>
      </c>
      <c r="G32" s="145">
        <v>1266.4335430000001</v>
      </c>
      <c r="H32" s="126">
        <v>43.001209979199999</v>
      </c>
      <c r="I32" s="126">
        <v>-78.194305736999993</v>
      </c>
      <c r="J32" s="116"/>
      <c r="K32" s="116"/>
      <c r="L32" s="116"/>
      <c r="M32" s="116"/>
      <c r="N32" s="116"/>
      <c r="O32" s="115"/>
    </row>
    <row r="33" spans="1:15" ht="20.100000000000001" customHeight="1">
      <c r="A33" s="133" t="s">
        <v>27</v>
      </c>
      <c r="B33" s="133" t="s">
        <v>56</v>
      </c>
      <c r="C33" s="140">
        <f>ROUNDUP(D33,0)</f>
        <v>60</v>
      </c>
      <c r="D33" s="141">
        <f>2205/((F33/1000000)*(G33)*(0.9506)*(35))</f>
        <v>59.950344435560815</v>
      </c>
      <c r="E33" s="134" t="s">
        <v>35</v>
      </c>
      <c r="F33" s="146">
        <v>874</v>
      </c>
      <c r="G33" s="145">
        <v>1264.8517449999999</v>
      </c>
      <c r="H33" s="126">
        <v>42.595045668899999</v>
      </c>
      <c r="I33" s="126">
        <v>-76.070884512700005</v>
      </c>
      <c r="J33" s="116"/>
      <c r="K33" s="116"/>
      <c r="L33" s="116"/>
      <c r="M33" s="116"/>
      <c r="N33" s="116"/>
      <c r="O33" s="115"/>
    </row>
    <row r="34" spans="1:15" ht="20.100000000000001" customHeight="1">
      <c r="A34" s="133" t="s">
        <v>27</v>
      </c>
      <c r="B34" s="133" t="s">
        <v>57</v>
      </c>
      <c r="C34" s="140">
        <f>ROUNDUP(D34,0)</f>
        <v>60</v>
      </c>
      <c r="D34" s="141">
        <f>2205/((F34/1000000)*(G34)*(0.9506)*(35))</f>
        <v>59.93041436057571</v>
      </c>
      <c r="E34" s="134" t="s">
        <v>17</v>
      </c>
      <c r="F34" s="146">
        <v>874</v>
      </c>
      <c r="G34" s="145">
        <v>1265.2723759999999</v>
      </c>
      <c r="H34" s="126">
        <v>43.155680719400003</v>
      </c>
      <c r="I34" s="126">
        <v>-77.030500021899996</v>
      </c>
      <c r="J34" s="116"/>
      <c r="K34" s="116"/>
      <c r="L34" s="116"/>
      <c r="M34" s="116"/>
      <c r="N34" s="116"/>
      <c r="O34" s="115"/>
    </row>
    <row r="35" spans="1:15" ht="20.100000000000001" customHeight="1">
      <c r="A35" s="133" t="s">
        <v>27</v>
      </c>
      <c r="B35" s="133" t="s">
        <v>58</v>
      </c>
      <c r="C35" s="140">
        <f>ROUNDUP(D35,0)</f>
        <v>60</v>
      </c>
      <c r="D35" s="141">
        <f>2205/((F35/1000000)*(G35)*(0.9506)*(35))</f>
        <v>59.909044664995278</v>
      </c>
      <c r="E35" s="134" t="s">
        <v>20</v>
      </c>
      <c r="F35" s="146">
        <v>877</v>
      </c>
      <c r="G35" s="145">
        <v>1261.3939740000001</v>
      </c>
      <c r="H35" s="126">
        <v>42.632684577100001</v>
      </c>
      <c r="I35" s="126">
        <v>-75.031470119199994</v>
      </c>
      <c r="J35" s="116"/>
      <c r="K35" s="116"/>
      <c r="L35" s="116"/>
      <c r="M35" s="116"/>
      <c r="N35" s="116"/>
      <c r="O35" s="115"/>
    </row>
    <row r="36" spans="1:15" ht="20.100000000000001" customHeight="1">
      <c r="A36" s="133" t="s">
        <v>27</v>
      </c>
      <c r="B36" s="133" t="s">
        <v>59</v>
      </c>
      <c r="C36" s="140">
        <f>ROUNDUP(D36,0)</f>
        <v>60</v>
      </c>
      <c r="D36" s="141">
        <f>2205/((F36/1000000)*(G36)*(0.9506)*(35))</f>
        <v>59.830326201369516</v>
      </c>
      <c r="E36" s="134" t="s">
        <v>26</v>
      </c>
      <c r="F36" s="146">
        <v>874</v>
      </c>
      <c r="G36" s="145">
        <v>1267.3890080000001</v>
      </c>
      <c r="H36" s="126">
        <v>42.851903909599997</v>
      </c>
      <c r="I36" s="126">
        <v>-77.299761807199999</v>
      </c>
      <c r="J36" s="116"/>
      <c r="K36" s="116"/>
      <c r="L36" s="116"/>
      <c r="M36" s="116"/>
      <c r="N36" s="116"/>
      <c r="O36" s="115"/>
    </row>
    <row r="37" spans="1:15" ht="20.100000000000001" customHeight="1">
      <c r="A37" s="133" t="s">
        <v>60</v>
      </c>
      <c r="B37" s="133" t="s">
        <v>61</v>
      </c>
      <c r="C37" s="140">
        <f>ROUNDUP(D37,0)</f>
        <v>60</v>
      </c>
      <c r="D37" s="141">
        <f>2205/((F37/1000000)*(G37)*(0.9506)*(35))</f>
        <v>59.653893359641145</v>
      </c>
      <c r="E37" s="134" t="s">
        <v>17</v>
      </c>
      <c r="F37" s="146">
        <v>862</v>
      </c>
      <c r="G37" s="145">
        <v>1288.833097</v>
      </c>
      <c r="H37" s="126">
        <v>45.400523446800001</v>
      </c>
      <c r="I37" s="126">
        <v>-68.6494438836</v>
      </c>
      <c r="J37" s="116"/>
      <c r="K37" s="116"/>
      <c r="L37" s="116"/>
      <c r="M37" s="116"/>
      <c r="N37" s="116"/>
      <c r="O37" s="115"/>
    </row>
    <row r="38" spans="1:15" ht="20.100000000000001" customHeight="1">
      <c r="A38" s="133" t="s">
        <v>27</v>
      </c>
      <c r="B38" s="133" t="s">
        <v>62</v>
      </c>
      <c r="C38" s="140">
        <f>ROUNDUP(D38,0)</f>
        <v>60</v>
      </c>
      <c r="D38" s="141">
        <f>2205/((F38/1000000)*(G38)*(0.9506)*(35))</f>
        <v>59.562480723875325</v>
      </c>
      <c r="E38" s="134" t="s">
        <v>17</v>
      </c>
      <c r="F38" s="146">
        <v>871</v>
      </c>
      <c r="G38" s="145">
        <v>1277.473227</v>
      </c>
      <c r="H38" s="126">
        <v>43.197759491799999</v>
      </c>
      <c r="I38" s="126">
        <v>-78.748631071299997</v>
      </c>
      <c r="J38" s="116"/>
      <c r="K38" s="116"/>
      <c r="L38" s="116"/>
      <c r="M38" s="116"/>
      <c r="N38" s="116"/>
      <c r="O38" s="115"/>
    </row>
    <row r="39" spans="1:15" ht="20.100000000000001" customHeight="1">
      <c r="A39" s="133" t="s">
        <v>30</v>
      </c>
      <c r="B39" s="133" t="s">
        <v>63</v>
      </c>
      <c r="C39" s="140">
        <f>ROUNDUP(D39,0)</f>
        <v>60</v>
      </c>
      <c r="D39" s="141">
        <f>2205/((F39/1000000)*(G39)*(0.9506)*(35))</f>
        <v>59.532506998214458</v>
      </c>
      <c r="E39" s="134" t="s">
        <v>17</v>
      </c>
      <c r="F39" s="146">
        <v>863</v>
      </c>
      <c r="G39" s="145">
        <v>1289.9645399999999</v>
      </c>
      <c r="H39" s="126">
        <v>44.273464541899997</v>
      </c>
      <c r="I39" s="126">
        <v>-72.615247147199995</v>
      </c>
      <c r="J39" s="116"/>
      <c r="K39" s="116"/>
      <c r="L39" s="116"/>
      <c r="M39" s="116"/>
      <c r="N39" s="116"/>
      <c r="O39" s="115"/>
    </row>
    <row r="40" spans="1:15" ht="20.100000000000001" customHeight="1">
      <c r="A40" s="133" t="s">
        <v>27</v>
      </c>
      <c r="B40" s="133" t="s">
        <v>64</v>
      </c>
      <c r="C40" s="140">
        <f>ROUNDUP(D40,0)</f>
        <v>60</v>
      </c>
      <c r="D40" s="141">
        <f>2205/((F40/1000000)*(G40)*(0.9506)*(35))</f>
        <v>59.512908530100724</v>
      </c>
      <c r="E40" s="134" t="s">
        <v>20</v>
      </c>
      <c r="F40" s="146">
        <v>871</v>
      </c>
      <c r="G40" s="145">
        <v>1278.5373179999999</v>
      </c>
      <c r="H40" s="126">
        <v>42.248355291599999</v>
      </c>
      <c r="I40" s="126">
        <v>-78.679465553</v>
      </c>
      <c r="J40" s="116"/>
      <c r="K40" s="116"/>
      <c r="L40" s="116"/>
      <c r="M40" s="116"/>
      <c r="N40" s="116"/>
      <c r="O40" s="115"/>
    </row>
    <row r="41" spans="1:15" ht="20.100000000000001" customHeight="1">
      <c r="A41" s="133" t="s">
        <v>27</v>
      </c>
      <c r="B41" s="133" t="s">
        <v>65</v>
      </c>
      <c r="C41" s="140">
        <f>ROUNDUP(D41,0)</f>
        <v>60</v>
      </c>
      <c r="D41" s="141">
        <f>2205/((F41/1000000)*(G41)*(0.9506)*(35))</f>
        <v>59.50793585266694</v>
      </c>
      <c r="E41" s="134" t="s">
        <v>17</v>
      </c>
      <c r="F41" s="146">
        <v>874</v>
      </c>
      <c r="G41" s="145">
        <v>1274.255218</v>
      </c>
      <c r="H41" s="126">
        <v>43.0069969141</v>
      </c>
      <c r="I41" s="126">
        <v>-76.194513447299997</v>
      </c>
      <c r="J41" s="116"/>
      <c r="K41" s="116"/>
      <c r="L41" s="116"/>
      <c r="M41" s="116"/>
      <c r="N41" s="116"/>
      <c r="O41" s="115"/>
    </row>
    <row r="42" spans="1:15" ht="20.100000000000001" customHeight="1">
      <c r="A42" s="133" t="s">
        <v>66</v>
      </c>
      <c r="B42" s="133" t="s">
        <v>67</v>
      </c>
      <c r="C42" s="140">
        <f>ROUNDUP(D42,0)</f>
        <v>60</v>
      </c>
      <c r="D42" s="141">
        <f>2205/((F42/1000000)*(G42)*(0.9506)*(35))</f>
        <v>59.49954989120036</v>
      </c>
      <c r="E42" s="134" t="s">
        <v>20</v>
      </c>
      <c r="F42" s="146">
        <v>863</v>
      </c>
      <c r="G42" s="145">
        <v>1290.6790579999999</v>
      </c>
      <c r="H42" s="126">
        <v>44.688084989700002</v>
      </c>
      <c r="I42" s="126">
        <v>-71.306164570899995</v>
      </c>
      <c r="J42" s="116"/>
      <c r="K42" s="116"/>
      <c r="L42" s="116"/>
      <c r="M42" s="116"/>
      <c r="N42" s="116"/>
      <c r="O42" s="115"/>
    </row>
    <row r="43" spans="1:15" ht="20.100000000000001" customHeight="1">
      <c r="A43" s="133" t="s">
        <v>27</v>
      </c>
      <c r="B43" s="133" t="s">
        <v>68</v>
      </c>
      <c r="C43" s="140">
        <f>ROUNDUP(D43,0)</f>
        <v>60</v>
      </c>
      <c r="D43" s="141">
        <f>2205/((F43/1000000)*(G43)*(0.9506)*(35))</f>
        <v>59.450083285509393</v>
      </c>
      <c r="E43" s="134" t="s">
        <v>35</v>
      </c>
      <c r="F43" s="146">
        <v>874</v>
      </c>
      <c r="G43" s="145">
        <v>1275.495232</v>
      </c>
      <c r="H43" s="126">
        <v>42.142187301600003</v>
      </c>
      <c r="I43" s="126">
        <v>-76.760703144499999</v>
      </c>
      <c r="J43" s="116"/>
      <c r="K43" s="116"/>
      <c r="L43" s="116"/>
      <c r="M43" s="116"/>
      <c r="N43" s="116"/>
      <c r="O43" s="115"/>
    </row>
    <row r="44" spans="1:15" ht="20.100000000000001" customHeight="1">
      <c r="A44" s="133" t="s">
        <v>27</v>
      </c>
      <c r="B44" s="133" t="s">
        <v>69</v>
      </c>
      <c r="C44" s="140">
        <f>ROUNDUP(D44,0)</f>
        <v>60</v>
      </c>
      <c r="D44" s="141">
        <f>2205/((F44/1000000)*(G44)*(0.9506)*(35))</f>
        <v>59.439906557609063</v>
      </c>
      <c r="E44" s="134" t="s">
        <v>35</v>
      </c>
      <c r="F44" s="146">
        <v>874</v>
      </c>
      <c r="G44" s="145">
        <v>1275.71361</v>
      </c>
      <c r="H44" s="126">
        <v>42.634098563599998</v>
      </c>
      <c r="I44" s="126">
        <v>-77.1047813526</v>
      </c>
      <c r="J44" s="116"/>
      <c r="K44" s="116"/>
      <c r="L44" s="116"/>
      <c r="M44" s="116"/>
      <c r="N44" s="116"/>
      <c r="O44" s="115"/>
    </row>
    <row r="45" spans="1:15" ht="20.100000000000001" customHeight="1">
      <c r="A45" s="133" t="s">
        <v>60</v>
      </c>
      <c r="B45" s="133" t="s">
        <v>70</v>
      </c>
      <c r="C45" s="140">
        <f>ROUNDUP(D45,0)</f>
        <v>60</v>
      </c>
      <c r="D45" s="141">
        <f>2205/((F45/1000000)*(G45)*(0.9506)*(35))</f>
        <v>59.420641748590604</v>
      </c>
      <c r="E45" s="134" t="s">
        <v>35</v>
      </c>
      <c r="F45" s="146">
        <v>862</v>
      </c>
      <c r="G45" s="145">
        <v>1293.8923219999999</v>
      </c>
      <c r="H45" s="126">
        <v>45.837474299900002</v>
      </c>
      <c r="I45" s="126">
        <v>-69.284507814099996</v>
      </c>
      <c r="J45" s="116"/>
      <c r="K45" s="116"/>
      <c r="L45" s="116"/>
      <c r="M45" s="116"/>
      <c r="N45" s="116"/>
      <c r="O45" s="115"/>
    </row>
    <row r="46" spans="1:15" ht="20.100000000000001" customHeight="1">
      <c r="A46" s="133" t="s">
        <v>27</v>
      </c>
      <c r="B46" s="133" t="s">
        <v>71</v>
      </c>
      <c r="C46" s="140">
        <f>ROUNDUP(D46,0)</f>
        <v>60</v>
      </c>
      <c r="D46" s="141">
        <f>2205/((F46/1000000)*(G46)*(0.9506)*(35))</f>
        <v>59.419003498203971</v>
      </c>
      <c r="E46" s="134" t="s">
        <v>20</v>
      </c>
      <c r="F46" s="146">
        <v>835</v>
      </c>
      <c r="G46" s="145">
        <v>1335.7675839999999</v>
      </c>
      <c r="H46" s="126">
        <v>44.746272142800002</v>
      </c>
      <c r="I46" s="126">
        <v>-73.680503417200001</v>
      </c>
      <c r="J46" s="116"/>
      <c r="K46" s="116"/>
      <c r="L46" s="116"/>
      <c r="M46" s="116"/>
      <c r="N46" s="116"/>
      <c r="O46" s="115"/>
    </row>
    <row r="47" spans="1:15" ht="20.100000000000001" customHeight="1">
      <c r="A47" s="133" t="s">
        <v>30</v>
      </c>
      <c r="B47" s="133" t="s">
        <v>72</v>
      </c>
      <c r="C47" s="140">
        <f>ROUNDUP(D47,0)</f>
        <v>60</v>
      </c>
      <c r="D47" s="141">
        <f>2205/((F47/1000000)*(G47)*(0.9506)*(35))</f>
        <v>59.333820261699202</v>
      </c>
      <c r="E47" s="134" t="s">
        <v>26</v>
      </c>
      <c r="F47" s="146">
        <v>863</v>
      </c>
      <c r="G47" s="145">
        <v>1294.284148</v>
      </c>
      <c r="H47" s="126">
        <v>44.030200761899998</v>
      </c>
      <c r="I47" s="126">
        <v>-73.141718643399997</v>
      </c>
      <c r="J47" s="116"/>
      <c r="K47" s="116"/>
      <c r="L47" s="116"/>
      <c r="M47" s="116"/>
      <c r="N47" s="116"/>
      <c r="O47" s="115"/>
    </row>
    <row r="48" spans="1:15" ht="20.100000000000001" customHeight="1">
      <c r="A48" s="133" t="s">
        <v>66</v>
      </c>
      <c r="B48" s="133" t="s">
        <v>73</v>
      </c>
      <c r="C48" s="140">
        <f>ROUNDUP(D48,0)</f>
        <v>60</v>
      </c>
      <c r="D48" s="141">
        <f>2205/((F48/1000000)*(G48)*(0.9506)*(35))</f>
        <v>59.307115191133086</v>
      </c>
      <c r="E48" s="134" t="s">
        <v>26</v>
      </c>
      <c r="F48" s="146">
        <v>863</v>
      </c>
      <c r="G48" s="145">
        <v>1294.8669440000001</v>
      </c>
      <c r="H48" s="126">
        <v>43.940647876200003</v>
      </c>
      <c r="I48" s="126">
        <v>-71.820380713800006</v>
      </c>
      <c r="J48" s="116"/>
      <c r="K48" s="116"/>
      <c r="L48" s="116"/>
      <c r="M48" s="116"/>
      <c r="N48" s="116"/>
      <c r="O48" s="115"/>
    </row>
    <row r="49" spans="1:15" ht="20.100000000000001" customHeight="1">
      <c r="A49" s="133" t="s">
        <v>27</v>
      </c>
      <c r="B49" s="133" t="s">
        <v>74</v>
      </c>
      <c r="C49" s="140">
        <f>ROUNDUP(D49,0)</f>
        <v>60</v>
      </c>
      <c r="D49" s="141">
        <f>2205/((F49/1000000)*(G49)*(0.9506)*(35))</f>
        <v>59.305161728593752</v>
      </c>
      <c r="E49" s="134" t="s">
        <v>35</v>
      </c>
      <c r="F49" s="146">
        <v>877</v>
      </c>
      <c r="G49" s="145">
        <v>1274.2382909999999</v>
      </c>
      <c r="H49" s="126">
        <v>43.785391672599999</v>
      </c>
      <c r="I49" s="126">
        <v>-75.4497852935</v>
      </c>
      <c r="J49" s="116"/>
      <c r="K49" s="116"/>
      <c r="L49" s="116"/>
      <c r="M49" s="116"/>
      <c r="N49" s="116"/>
      <c r="O49" s="115"/>
    </row>
    <row r="50" spans="1:15" ht="20.100000000000001" customHeight="1">
      <c r="A50" s="133" t="s">
        <v>24</v>
      </c>
      <c r="B50" s="133" t="s">
        <v>75</v>
      </c>
      <c r="C50" s="140">
        <f>ROUNDUP(D50,0)</f>
        <v>60</v>
      </c>
      <c r="D50" s="141">
        <f>2205/((F50/1000000)*(G50)*(0.9506)*(35))</f>
        <v>59.130580050065511</v>
      </c>
      <c r="E50" s="134" t="s">
        <v>26</v>
      </c>
      <c r="F50" s="146">
        <v>1034</v>
      </c>
      <c r="G50" s="145">
        <v>1083.9520259999999</v>
      </c>
      <c r="H50" s="126">
        <v>48.479191242500001</v>
      </c>
      <c r="I50" s="126">
        <v>-121.725723207</v>
      </c>
      <c r="J50" s="116"/>
      <c r="K50" s="116"/>
      <c r="L50" s="116"/>
      <c r="M50" s="116"/>
      <c r="N50" s="116"/>
      <c r="O50" s="115"/>
    </row>
    <row r="51" spans="1:15" ht="20.100000000000001" customHeight="1">
      <c r="A51" s="133" t="s">
        <v>60</v>
      </c>
      <c r="B51" s="133" t="s">
        <v>76</v>
      </c>
      <c r="C51" s="140">
        <f>ROUNDUP(D51,0)</f>
        <v>60</v>
      </c>
      <c r="D51" s="141">
        <f>2205/((F51/1000000)*(G51)*(0.9506)*(35))</f>
        <v>59.109607196455777</v>
      </c>
      <c r="E51" s="134" t="s">
        <v>20</v>
      </c>
      <c r="F51" s="146">
        <v>862</v>
      </c>
      <c r="G51" s="145">
        <v>1300.700779</v>
      </c>
      <c r="H51" s="126">
        <v>45.5137046388</v>
      </c>
      <c r="I51" s="126">
        <v>-69.959133384400005</v>
      </c>
      <c r="J51" s="116"/>
      <c r="K51" s="116"/>
      <c r="L51" s="116"/>
      <c r="M51" s="116"/>
      <c r="N51" s="116"/>
      <c r="O51" s="115"/>
    </row>
    <row r="52" spans="1:15" ht="20.100000000000001" customHeight="1">
      <c r="A52" s="133" t="s">
        <v>27</v>
      </c>
      <c r="B52" s="133" t="s">
        <v>77</v>
      </c>
      <c r="C52" s="140">
        <f>ROUNDUP(D52,0)</f>
        <v>60</v>
      </c>
      <c r="D52" s="141">
        <f>2205/((F52/1000000)*(G52)*(0.9506)*(35))</f>
        <v>59.040837974091559</v>
      </c>
      <c r="E52" s="134" t="s">
        <v>17</v>
      </c>
      <c r="F52" s="146">
        <v>877</v>
      </c>
      <c r="G52" s="145">
        <v>1279.9430110000001</v>
      </c>
      <c r="H52" s="126">
        <v>42.9123562244</v>
      </c>
      <c r="I52" s="126">
        <v>-75.669183350500006</v>
      </c>
      <c r="J52" s="116"/>
      <c r="K52" s="116"/>
      <c r="L52" s="116"/>
      <c r="M52" s="116"/>
      <c r="N52" s="116"/>
      <c r="O52" s="115"/>
    </row>
    <row r="53" spans="1:15" ht="20.100000000000001" customHeight="1">
      <c r="A53" s="133" t="s">
        <v>27</v>
      </c>
      <c r="B53" s="133" t="s">
        <v>78</v>
      </c>
      <c r="C53" s="140">
        <f>ROUNDUP(D53,0)</f>
        <v>60</v>
      </c>
      <c r="D53" s="141">
        <f>2205/((F53/1000000)*(G53)*(0.9506)*(35))</f>
        <v>59.006689651208156</v>
      </c>
      <c r="E53" s="134" t="s">
        <v>20</v>
      </c>
      <c r="F53" s="146">
        <v>877</v>
      </c>
      <c r="G53" s="145">
        <v>1280.6837390000001</v>
      </c>
      <c r="H53" s="126">
        <v>42.492602677699999</v>
      </c>
      <c r="I53" s="126">
        <v>-75.610407921000004</v>
      </c>
      <c r="J53" s="116"/>
      <c r="K53" s="116"/>
      <c r="L53" s="116"/>
      <c r="M53" s="116"/>
      <c r="N53" s="116"/>
      <c r="O53" s="115"/>
    </row>
    <row r="54" spans="1:15" ht="20.100000000000001" customHeight="1">
      <c r="A54" s="133" t="s">
        <v>24</v>
      </c>
      <c r="B54" s="133" t="s">
        <v>79</v>
      </c>
      <c r="C54" s="140">
        <f>ROUNDUP(D54,0)</f>
        <v>59</v>
      </c>
      <c r="D54" s="141">
        <f>2205/((F54/1000000)*(G54)*(0.9506)*(35))</f>
        <v>58.976704895890649</v>
      </c>
      <c r="E54" s="134" t="s">
        <v>17</v>
      </c>
      <c r="F54" s="146">
        <v>1040</v>
      </c>
      <c r="G54" s="145">
        <v>1080.510262</v>
      </c>
      <c r="H54" s="126">
        <v>46.295341565199998</v>
      </c>
      <c r="I54" s="126">
        <v>-123.425631044</v>
      </c>
      <c r="J54" s="116"/>
      <c r="K54" s="116"/>
      <c r="L54" s="116"/>
      <c r="M54" s="116"/>
      <c r="N54" s="116"/>
      <c r="O54" s="115"/>
    </row>
    <row r="55" spans="1:15" ht="20.100000000000001" customHeight="1">
      <c r="A55" s="133" t="s">
        <v>60</v>
      </c>
      <c r="B55" s="133" t="s">
        <v>36</v>
      </c>
      <c r="C55" s="140">
        <f>ROUNDUP(D55,0)</f>
        <v>59</v>
      </c>
      <c r="D55" s="141">
        <f>2205/((F55/1000000)*(G55)*(0.9506)*(35))</f>
        <v>58.937396504466598</v>
      </c>
      <c r="E55" s="134" t="s">
        <v>17</v>
      </c>
      <c r="F55" s="146">
        <v>862</v>
      </c>
      <c r="G55" s="145">
        <v>1304.5013300000001</v>
      </c>
      <c r="H55" s="126">
        <v>44.974386844800001</v>
      </c>
      <c r="I55" s="126">
        <v>-70.444466168000005</v>
      </c>
      <c r="J55" s="116"/>
      <c r="K55" s="116"/>
      <c r="L55" s="116"/>
      <c r="M55" s="116"/>
      <c r="N55" s="116"/>
      <c r="O55" s="115"/>
    </row>
    <row r="56" spans="1:15" ht="20.100000000000001" customHeight="1">
      <c r="A56" s="133" t="s">
        <v>60</v>
      </c>
      <c r="B56" s="133" t="s">
        <v>80</v>
      </c>
      <c r="C56" s="140">
        <f>ROUNDUP(D56,0)</f>
        <v>59</v>
      </c>
      <c r="D56" s="141">
        <f>2205/((F56/1000000)*(G56)*(0.9506)*(35))</f>
        <v>58.82748599332939</v>
      </c>
      <c r="E56" s="134" t="s">
        <v>20</v>
      </c>
      <c r="F56" s="146">
        <v>862</v>
      </c>
      <c r="G56" s="145">
        <v>1306.9385990000001</v>
      </c>
      <c r="H56" s="126">
        <v>46.658965624700002</v>
      </c>
      <c r="I56" s="126">
        <v>-68.598625687600006</v>
      </c>
      <c r="J56" s="116"/>
      <c r="K56" s="116"/>
      <c r="L56" s="116"/>
      <c r="M56" s="116"/>
      <c r="N56" s="116"/>
      <c r="O56" s="115"/>
    </row>
    <row r="57" spans="1:15" ht="20.100000000000001" customHeight="1">
      <c r="A57" s="133" t="s">
        <v>30</v>
      </c>
      <c r="B57" s="133" t="s">
        <v>81</v>
      </c>
      <c r="C57" s="140">
        <f>ROUNDUP(D57,0)</f>
        <v>59</v>
      </c>
      <c r="D57" s="141">
        <f>2205/((F57/1000000)*(G57)*(0.9506)*(35))</f>
        <v>58.691003783762575</v>
      </c>
      <c r="E57" s="134" t="s">
        <v>17</v>
      </c>
      <c r="F57" s="146">
        <v>863</v>
      </c>
      <c r="G57" s="145">
        <v>1308.459867</v>
      </c>
      <c r="H57" s="126">
        <v>43.579795999399998</v>
      </c>
      <c r="I57" s="126">
        <v>-73.038494845700001</v>
      </c>
      <c r="J57" s="116"/>
      <c r="K57" s="116"/>
      <c r="L57" s="116"/>
      <c r="M57" s="116"/>
      <c r="N57" s="116"/>
      <c r="O57" s="115"/>
    </row>
    <row r="58" spans="1:15" ht="20.100000000000001" customHeight="1">
      <c r="A58" s="133" t="s">
        <v>60</v>
      </c>
      <c r="B58" s="133" t="s">
        <v>82</v>
      </c>
      <c r="C58" s="140">
        <f>ROUNDUP(D58,0)</f>
        <v>59</v>
      </c>
      <c r="D58" s="141">
        <f>2205/((F58/1000000)*(G58)*(0.9506)*(35))</f>
        <v>58.53254669787399</v>
      </c>
      <c r="E58" s="134" t="s">
        <v>26</v>
      </c>
      <c r="F58" s="146">
        <v>862</v>
      </c>
      <c r="G58" s="145">
        <v>1313.524124</v>
      </c>
      <c r="H58" s="126">
        <v>43.971407129399999</v>
      </c>
      <c r="I58" s="126">
        <v>-69.862399985600007</v>
      </c>
      <c r="J58" s="116"/>
      <c r="K58" s="116"/>
      <c r="L58" s="116"/>
      <c r="M58" s="116"/>
      <c r="N58" s="116"/>
      <c r="O58" s="115"/>
    </row>
    <row r="59" spans="1:15" ht="20.100000000000001" customHeight="1">
      <c r="A59" s="133" t="s">
        <v>27</v>
      </c>
      <c r="B59" s="133" t="s">
        <v>83</v>
      </c>
      <c r="C59" s="140">
        <f>ROUNDUP(D59,0)</f>
        <v>59</v>
      </c>
      <c r="D59" s="141">
        <f>2205/((F59/1000000)*(G59)*(0.9506)*(35))</f>
        <v>58.362513030337432</v>
      </c>
      <c r="E59" s="134" t="s">
        <v>17</v>
      </c>
      <c r="F59" s="146">
        <v>874</v>
      </c>
      <c r="G59" s="145">
        <v>1299.2637540000001</v>
      </c>
      <c r="H59" s="126">
        <v>43.146308738999998</v>
      </c>
      <c r="I59" s="126">
        <v>-77.697312622400005</v>
      </c>
      <c r="J59" s="116"/>
      <c r="K59" s="116"/>
      <c r="L59" s="116"/>
      <c r="M59" s="116"/>
      <c r="N59" s="116"/>
      <c r="O59" s="115"/>
    </row>
    <row r="60" spans="1:15" ht="20.100000000000001" customHeight="1">
      <c r="A60" s="133" t="s">
        <v>27</v>
      </c>
      <c r="B60" s="133" t="s">
        <v>84</v>
      </c>
      <c r="C60" s="140">
        <f>ROUNDUP(D60,0)</f>
        <v>59</v>
      </c>
      <c r="D60" s="141">
        <f>2205/((F60/1000000)*(G60)*(0.9506)*(35))</f>
        <v>58.240685027361053</v>
      </c>
      <c r="E60" s="134" t="s">
        <v>35</v>
      </c>
      <c r="F60" s="146">
        <v>874</v>
      </c>
      <c r="G60" s="145">
        <v>1301.9815570000001</v>
      </c>
      <c r="H60" s="126">
        <v>42.268021153600003</v>
      </c>
      <c r="I60" s="126">
        <v>-77.383887186199999</v>
      </c>
      <c r="J60" s="116"/>
      <c r="K60" s="116"/>
      <c r="L60" s="116"/>
      <c r="M60" s="116"/>
      <c r="N60" s="116"/>
      <c r="O60" s="115"/>
    </row>
    <row r="61" spans="1:15" ht="20.100000000000001" customHeight="1">
      <c r="A61" s="133" t="s">
        <v>24</v>
      </c>
      <c r="B61" s="133" t="s">
        <v>85</v>
      </c>
      <c r="C61" s="140">
        <f>ROUNDUP(D61,0)</f>
        <v>59</v>
      </c>
      <c r="D61" s="141">
        <f>2205/((F61/1000000)*(G61)*(0.9506)*(35))</f>
        <v>58.238459473539592</v>
      </c>
      <c r="E61" s="134" t="s">
        <v>20</v>
      </c>
      <c r="F61" s="146">
        <v>1040</v>
      </c>
      <c r="G61" s="145">
        <v>1094.207083</v>
      </c>
      <c r="H61" s="126">
        <v>47.150923751299999</v>
      </c>
      <c r="I61" s="126">
        <v>-123.770899681</v>
      </c>
      <c r="J61" s="127"/>
      <c r="K61" s="127"/>
      <c r="L61" s="127"/>
      <c r="M61" s="114"/>
      <c r="N61" s="151"/>
      <c r="O61" s="115"/>
    </row>
    <row r="62" spans="1:15" ht="20.100000000000001" customHeight="1">
      <c r="A62" s="133" t="s">
        <v>86</v>
      </c>
      <c r="B62" s="133" t="s">
        <v>87</v>
      </c>
      <c r="C62" s="140">
        <f>ROUNDUP(D62,0)</f>
        <v>59</v>
      </c>
      <c r="D62" s="141">
        <f>2205/((F62/1000000)*(G62)*(0.9506)*(35))</f>
        <v>58.175068294155338</v>
      </c>
      <c r="E62" s="134" t="s">
        <v>26</v>
      </c>
      <c r="F62" s="146">
        <v>972</v>
      </c>
      <c r="G62" s="145">
        <v>1172.032279</v>
      </c>
      <c r="H62" s="126">
        <v>45.544312722000001</v>
      </c>
      <c r="I62" s="126">
        <v>-122.41626300900001</v>
      </c>
      <c r="J62" s="116"/>
      <c r="K62" s="116"/>
      <c r="L62" s="116"/>
      <c r="M62" s="116"/>
      <c r="N62" s="116"/>
      <c r="O62" s="115"/>
    </row>
    <row r="63" spans="1:15" ht="20.100000000000001" customHeight="1">
      <c r="A63" s="133" t="s">
        <v>24</v>
      </c>
      <c r="B63" s="133" t="s">
        <v>74</v>
      </c>
      <c r="C63" s="140">
        <f>ROUNDUP(D63,0)</f>
        <v>59</v>
      </c>
      <c r="D63" s="141">
        <f>2205/((F63/1000000)*(G63)*(0.9506)*(35))</f>
        <v>58.159989335382363</v>
      </c>
      <c r="E63" s="134" t="s">
        <v>35</v>
      </c>
      <c r="F63" s="146">
        <v>1040</v>
      </c>
      <c r="G63" s="145">
        <v>1095.6833999999999</v>
      </c>
      <c r="H63" s="126">
        <v>46.5774034055</v>
      </c>
      <c r="I63" s="126">
        <v>-122.39300206999999</v>
      </c>
      <c r="J63" s="116"/>
      <c r="K63" s="116"/>
      <c r="L63" s="116"/>
      <c r="M63" s="116"/>
      <c r="N63" s="116"/>
      <c r="O63" s="115"/>
    </row>
    <row r="64" spans="1:15" ht="20.100000000000001" customHeight="1">
      <c r="A64" s="133" t="s">
        <v>60</v>
      </c>
      <c r="B64" s="133" t="s">
        <v>88</v>
      </c>
      <c r="C64" s="140">
        <f>ROUNDUP(D64,0)</f>
        <v>59</v>
      </c>
      <c r="D64" s="141">
        <f>2205/((F64/1000000)*(G64)*(0.9506)*(35))</f>
        <v>58.099528711894742</v>
      </c>
      <c r="E64" s="134" t="s">
        <v>17</v>
      </c>
      <c r="F64" s="146">
        <v>862</v>
      </c>
      <c r="G64" s="145">
        <v>1323.3138690000001</v>
      </c>
      <c r="H64" s="126">
        <v>44.502724641100002</v>
      </c>
      <c r="I64" s="126">
        <v>-69.148743210899994</v>
      </c>
      <c r="J64" s="116"/>
      <c r="K64" s="116"/>
      <c r="L64" s="116"/>
      <c r="M64" s="116"/>
      <c r="N64" s="116"/>
      <c r="O64" s="115"/>
    </row>
    <row r="65" spans="1:15" ht="20.100000000000001" customHeight="1">
      <c r="A65" s="133" t="s">
        <v>89</v>
      </c>
      <c r="B65" s="133" t="s">
        <v>90</v>
      </c>
      <c r="C65" s="140">
        <f>ROUNDUP(D65,0)</f>
        <v>59</v>
      </c>
      <c r="D65" s="141">
        <f>2205/((F65/1000000)*(G65)*(0.9506)*(35))</f>
        <v>58.083394225485073</v>
      </c>
      <c r="E65" s="134" t="s">
        <v>17</v>
      </c>
      <c r="F65" s="146">
        <v>863</v>
      </c>
      <c r="G65" s="145">
        <v>1322.147647</v>
      </c>
      <c r="H65" s="126">
        <v>42.340020039599999</v>
      </c>
      <c r="I65" s="126">
        <v>-72.663887808599995</v>
      </c>
      <c r="J65" s="116"/>
      <c r="K65" s="116"/>
      <c r="L65" s="116"/>
      <c r="M65" s="116"/>
      <c r="N65" s="116"/>
      <c r="O65" s="115"/>
    </row>
    <row r="66" spans="1:15" ht="20.100000000000001" customHeight="1">
      <c r="A66" s="133" t="s">
        <v>89</v>
      </c>
      <c r="B66" s="133" t="s">
        <v>91</v>
      </c>
      <c r="C66" s="140">
        <f>ROUNDUP(D66,0)</f>
        <v>59</v>
      </c>
      <c r="D66" s="141">
        <f>2205/((F66/1000000)*(G66)*(0.9506)*(35))</f>
        <v>58.052672116264851</v>
      </c>
      <c r="E66" s="134" t="s">
        <v>17</v>
      </c>
      <c r="F66" s="146">
        <v>863</v>
      </c>
      <c r="G66" s="145">
        <v>1322.847342</v>
      </c>
      <c r="H66" s="126">
        <v>42.3708870062</v>
      </c>
      <c r="I66" s="126">
        <v>-73.207369265200001</v>
      </c>
      <c r="J66" s="127"/>
      <c r="K66" s="127"/>
      <c r="L66" s="147"/>
      <c r="M66" s="114"/>
      <c r="N66" s="147"/>
      <c r="O66" s="115"/>
    </row>
    <row r="67" spans="1:15" ht="20.100000000000001" customHeight="1">
      <c r="A67" s="133" t="s">
        <v>66</v>
      </c>
      <c r="B67" s="133" t="s">
        <v>92</v>
      </c>
      <c r="C67" s="140">
        <f>ROUNDUP(D67,0)</f>
        <v>58</v>
      </c>
      <c r="D67" s="141">
        <f>2205/((F67/1000000)*(G67)*(0.9506)*(35))</f>
        <v>57.99727679066801</v>
      </c>
      <c r="E67" s="134" t="s">
        <v>26</v>
      </c>
      <c r="F67" s="146">
        <v>863</v>
      </c>
      <c r="G67" s="145">
        <v>1324.110842</v>
      </c>
      <c r="H67" s="126">
        <v>42.919872040400001</v>
      </c>
      <c r="I67" s="126">
        <v>-72.251316645800003</v>
      </c>
      <c r="J67" s="116"/>
      <c r="K67" s="116"/>
      <c r="L67" s="116"/>
      <c r="M67" s="116"/>
      <c r="N67" s="116"/>
      <c r="O67" s="115"/>
    </row>
    <row r="68" spans="1:15" ht="20.100000000000001" customHeight="1">
      <c r="A68" s="133" t="s">
        <v>27</v>
      </c>
      <c r="B68" s="133" t="s">
        <v>93</v>
      </c>
      <c r="C68" s="140">
        <f>ROUNDUP(D68,0)</f>
        <v>58</v>
      </c>
      <c r="D68" s="141">
        <f>2205/((F68/1000000)*(G68)*(0.9506)*(35))</f>
        <v>57.912155459985911</v>
      </c>
      <c r="E68" s="134" t="s">
        <v>35</v>
      </c>
      <c r="F68" s="146">
        <v>877</v>
      </c>
      <c r="G68" s="145">
        <v>1304.888539</v>
      </c>
      <c r="H68" s="126">
        <v>44.041333981699999</v>
      </c>
      <c r="I68" s="126">
        <v>-75.912926261300001</v>
      </c>
      <c r="J68" s="116"/>
      <c r="K68" s="116"/>
      <c r="L68" s="116"/>
      <c r="M68" s="116"/>
      <c r="N68" s="116"/>
      <c r="O68" s="115"/>
    </row>
    <row r="69" spans="1:15" ht="20.100000000000001" customHeight="1">
      <c r="A69" s="133" t="s">
        <v>27</v>
      </c>
      <c r="B69" s="133" t="s">
        <v>94</v>
      </c>
      <c r="C69" s="140">
        <f>ROUNDUP(D69,0)</f>
        <v>58</v>
      </c>
      <c r="D69" s="141">
        <f>2205/((F69/1000000)*(G69)*(0.9506)*(35))</f>
        <v>57.867662126661962</v>
      </c>
      <c r="E69" s="134" t="s">
        <v>35</v>
      </c>
      <c r="F69" s="146">
        <v>874</v>
      </c>
      <c r="G69" s="145">
        <v>1310.374309</v>
      </c>
      <c r="H69" s="126">
        <v>43.426895533600003</v>
      </c>
      <c r="I69" s="126">
        <v>-76.142058583799994</v>
      </c>
      <c r="J69" s="116"/>
      <c r="K69" s="116"/>
      <c r="L69" s="116"/>
      <c r="M69" s="116"/>
      <c r="N69" s="116"/>
      <c r="O69" s="115"/>
    </row>
    <row r="70" spans="1:15" ht="20.100000000000001" customHeight="1">
      <c r="A70" s="133" t="s">
        <v>60</v>
      </c>
      <c r="B70" s="133" t="s">
        <v>95</v>
      </c>
      <c r="C70" s="140">
        <f>ROUNDUP(D70,0)</f>
        <v>58</v>
      </c>
      <c r="D70" s="141">
        <f>2205/((F70/1000000)*(G70)*(0.9506)*(35))</f>
        <v>57.818241523851484</v>
      </c>
      <c r="E70" s="134" t="s">
        <v>35</v>
      </c>
      <c r="F70" s="146">
        <v>862</v>
      </c>
      <c r="G70" s="145">
        <v>1329.7518239999999</v>
      </c>
      <c r="H70" s="126">
        <v>44.500719836000002</v>
      </c>
      <c r="I70" s="126">
        <v>-70.756820491200003</v>
      </c>
      <c r="J70" s="116"/>
      <c r="K70" s="116"/>
      <c r="L70" s="116"/>
      <c r="M70" s="116"/>
      <c r="N70" s="116"/>
      <c r="O70" s="115"/>
    </row>
    <row r="71" spans="1:15" ht="20.100000000000001" customHeight="1">
      <c r="A71" s="133" t="s">
        <v>89</v>
      </c>
      <c r="B71" s="133" t="s">
        <v>36</v>
      </c>
      <c r="C71" s="140">
        <f>ROUNDUP(D71,0)</f>
        <v>58</v>
      </c>
      <c r="D71" s="141">
        <f>2205/((F71/1000000)*(G71)*(0.9506)*(35))</f>
        <v>57.774832069571126</v>
      </c>
      <c r="E71" s="134" t="s">
        <v>17</v>
      </c>
      <c r="F71" s="146">
        <v>863</v>
      </c>
      <c r="G71" s="145">
        <v>1329.2089350000001</v>
      </c>
      <c r="H71" s="126">
        <v>42.582854300999998</v>
      </c>
      <c r="I71" s="126">
        <v>-72.590879563900003</v>
      </c>
      <c r="J71" s="116"/>
      <c r="K71" s="116"/>
      <c r="L71" s="116"/>
      <c r="M71" s="116"/>
      <c r="N71" s="116"/>
      <c r="O71" s="115"/>
    </row>
    <row r="72" spans="1:15" ht="20.100000000000001" customHeight="1">
      <c r="A72" s="133" t="s">
        <v>60</v>
      </c>
      <c r="B72" s="133" t="s">
        <v>63</v>
      </c>
      <c r="C72" s="140">
        <f>ROUNDUP(D72,0)</f>
        <v>58</v>
      </c>
      <c r="D72" s="141">
        <f>2205/((F72/1000000)*(G72)*(0.9506)*(35))</f>
        <v>57.715465947485995</v>
      </c>
      <c r="E72" s="134" t="s">
        <v>20</v>
      </c>
      <c r="F72" s="146">
        <v>862</v>
      </c>
      <c r="G72" s="145">
        <v>1332.119751</v>
      </c>
      <c r="H72" s="126">
        <v>45.038099662900002</v>
      </c>
      <c r="I72" s="126">
        <v>-67.639055314100005</v>
      </c>
      <c r="J72" s="116"/>
      <c r="K72" s="116"/>
      <c r="L72" s="116"/>
      <c r="M72" s="116"/>
      <c r="N72" s="116"/>
      <c r="O72" s="115"/>
    </row>
    <row r="73" spans="1:15" ht="20.100000000000001" customHeight="1">
      <c r="A73" s="133" t="s">
        <v>30</v>
      </c>
      <c r="B73" s="133" t="s">
        <v>96</v>
      </c>
      <c r="C73" s="140">
        <f>ROUNDUP(D73,0)</f>
        <v>58</v>
      </c>
      <c r="D73" s="141">
        <f>2205/((F73/1000000)*(G73)*(0.9506)*(35))</f>
        <v>57.529516080865761</v>
      </c>
      <c r="E73" s="134" t="s">
        <v>17</v>
      </c>
      <c r="F73" s="146">
        <v>863</v>
      </c>
      <c r="G73" s="145">
        <v>1334.8769159999999</v>
      </c>
      <c r="H73" s="126">
        <v>43.579315284499998</v>
      </c>
      <c r="I73" s="126">
        <v>-72.585364596600002</v>
      </c>
      <c r="J73" s="116"/>
      <c r="K73" s="116"/>
      <c r="L73" s="116"/>
      <c r="M73" s="116"/>
      <c r="N73" s="116"/>
      <c r="O73" s="115"/>
    </row>
    <row r="74" spans="1:15" ht="20.100000000000001" customHeight="1">
      <c r="A74" s="133" t="s">
        <v>27</v>
      </c>
      <c r="B74" s="133" t="s">
        <v>40</v>
      </c>
      <c r="C74" s="140">
        <f>ROUNDUP(D74,0)</f>
        <v>58</v>
      </c>
      <c r="D74" s="141">
        <f>2205/((F74/1000000)*(G74)*(0.9506)*(35))</f>
        <v>57.482183888952271</v>
      </c>
      <c r="E74" s="134" t="s">
        <v>20</v>
      </c>
      <c r="F74" s="146">
        <v>871</v>
      </c>
      <c r="G74" s="145">
        <v>1323.7053519999999</v>
      </c>
      <c r="H74" s="126">
        <v>43.252850433699997</v>
      </c>
      <c r="I74" s="126">
        <v>-78.232218190300003</v>
      </c>
      <c r="J74" s="116"/>
      <c r="K74" s="116"/>
      <c r="L74" s="116"/>
      <c r="M74" s="116"/>
      <c r="N74" s="116"/>
      <c r="O74" s="115"/>
    </row>
    <row r="75" spans="1:15" ht="20.100000000000001" customHeight="1">
      <c r="A75" s="133" t="s">
        <v>89</v>
      </c>
      <c r="B75" s="133" t="s">
        <v>97</v>
      </c>
      <c r="C75" s="140">
        <f>ROUNDUP(D75,0)</f>
        <v>58</v>
      </c>
      <c r="D75" s="141">
        <f>2205/((F75/1000000)*(G75)*(0.9506)*(35))</f>
        <v>57.355713961919605</v>
      </c>
      <c r="E75" s="134" t="s">
        <v>35</v>
      </c>
      <c r="F75" s="146">
        <v>863</v>
      </c>
      <c r="G75" s="145">
        <v>1338.921926</v>
      </c>
      <c r="H75" s="126">
        <v>42.135191226800004</v>
      </c>
      <c r="I75" s="126">
        <v>-72.631485532300005</v>
      </c>
      <c r="J75" s="116"/>
      <c r="K75" s="116"/>
      <c r="L75" s="116"/>
      <c r="M75" s="116"/>
      <c r="N75" s="116"/>
      <c r="O75" s="115"/>
    </row>
    <row r="76" spans="1:15" ht="20.100000000000001" customHeight="1">
      <c r="A76" s="133" t="s">
        <v>66</v>
      </c>
      <c r="B76" s="133" t="s">
        <v>98</v>
      </c>
      <c r="C76" s="140">
        <f>ROUNDUP(D76,0)</f>
        <v>58</v>
      </c>
      <c r="D76" s="141">
        <f>2205/((F76/1000000)*(G76)*(0.9506)*(35))</f>
        <v>57.231944737728142</v>
      </c>
      <c r="E76" s="134" t="s">
        <v>35</v>
      </c>
      <c r="F76" s="146">
        <v>863</v>
      </c>
      <c r="G76" s="145">
        <v>1341.8174650000001</v>
      </c>
      <c r="H76" s="126">
        <v>43.360821737400002</v>
      </c>
      <c r="I76" s="126">
        <v>-72.221933013699996</v>
      </c>
      <c r="J76" s="116"/>
      <c r="K76" s="116"/>
      <c r="L76" s="116"/>
      <c r="M76" s="116"/>
      <c r="N76" s="116"/>
      <c r="O76" s="116"/>
    </row>
    <row r="77" spans="1:15" ht="20.100000000000001" customHeight="1">
      <c r="A77" s="133" t="s">
        <v>30</v>
      </c>
      <c r="B77" s="133" t="s">
        <v>99</v>
      </c>
      <c r="C77" s="140">
        <f>ROUNDUP(D77,0)</f>
        <v>58</v>
      </c>
      <c r="D77" s="141">
        <f>2205/((F77/1000000)*(G77)*(0.9506)*(35))</f>
        <v>57.215002145490047</v>
      </c>
      <c r="E77" s="134" t="s">
        <v>17</v>
      </c>
      <c r="F77" s="146">
        <v>863</v>
      </c>
      <c r="G77" s="145">
        <v>1342.214806</v>
      </c>
      <c r="H77" s="126">
        <v>44.005204491100002</v>
      </c>
      <c r="I77" s="126">
        <v>-72.377089439399995</v>
      </c>
      <c r="J77" s="116"/>
      <c r="K77" s="116"/>
      <c r="L77" s="116"/>
      <c r="M77" s="116"/>
      <c r="N77" s="116"/>
      <c r="O77" s="116"/>
    </row>
    <row r="78" spans="1:15" ht="16.5" customHeight="1">
      <c r="A78" s="133" t="s">
        <v>60</v>
      </c>
      <c r="B78" s="133" t="s">
        <v>100</v>
      </c>
      <c r="C78" s="140">
        <f>ROUNDUP(D78,0)</f>
        <v>58</v>
      </c>
      <c r="D78" s="141">
        <f>2205/((F78/1000000)*(G78)*(0.9506)*(35))</f>
        <v>57.157389360789153</v>
      </c>
      <c r="E78" s="134" t="s">
        <v>26</v>
      </c>
      <c r="F78" s="146">
        <v>862</v>
      </c>
      <c r="G78" s="145">
        <v>1345.1263779999999</v>
      </c>
      <c r="H78" s="126">
        <v>44.675161392200003</v>
      </c>
      <c r="I78" s="126">
        <v>-68.352227345800003</v>
      </c>
      <c r="J78" s="116"/>
      <c r="K78" s="116"/>
      <c r="L78" s="116"/>
      <c r="M78" s="116"/>
      <c r="N78" s="116"/>
      <c r="O78" s="116"/>
    </row>
    <row r="79" spans="1:15" ht="20.100000000000001" customHeight="1">
      <c r="A79" s="133" t="s">
        <v>66</v>
      </c>
      <c r="B79" s="133" t="s">
        <v>101</v>
      </c>
      <c r="C79" s="140">
        <f>ROUNDUP(D79,0)</f>
        <v>58</v>
      </c>
      <c r="D79" s="141">
        <f>2205/((F79/1000000)*(G79)*(0.9506)*(35))</f>
        <v>57.139346134981515</v>
      </c>
      <c r="E79" s="134" t="s">
        <v>26</v>
      </c>
      <c r="F79" s="146">
        <v>863</v>
      </c>
      <c r="G79" s="145">
        <v>1343.9919809999999</v>
      </c>
      <c r="H79" s="126">
        <v>43.870918475000003</v>
      </c>
      <c r="I79" s="126">
        <v>-71.201170063399999</v>
      </c>
      <c r="J79" s="116"/>
      <c r="K79" s="116"/>
      <c r="L79" s="116"/>
      <c r="M79" s="116"/>
      <c r="N79" s="116"/>
      <c r="O79" s="116"/>
    </row>
    <row r="80" spans="1:15" ht="20.100000000000001" customHeight="1">
      <c r="A80" s="133" t="s">
        <v>27</v>
      </c>
      <c r="B80" s="133" t="s">
        <v>102</v>
      </c>
      <c r="C80" s="140">
        <f>ROUNDUP(D80,0)</f>
        <v>58</v>
      </c>
      <c r="D80" s="141">
        <f>2205/((F80/1000000)*(G80)*(0.9506)*(35))</f>
        <v>57.133057351796104</v>
      </c>
      <c r="E80" s="134" t="s">
        <v>35</v>
      </c>
      <c r="F80" s="146">
        <v>877</v>
      </c>
      <c r="G80" s="145">
        <v>1322.682724</v>
      </c>
      <c r="H80" s="126">
        <v>42.587401839100004</v>
      </c>
      <c r="I80" s="126">
        <v>-74.442503639600005</v>
      </c>
      <c r="J80" s="116"/>
      <c r="K80" s="116"/>
      <c r="L80" s="116"/>
      <c r="M80" s="116"/>
      <c r="N80" s="116"/>
      <c r="O80" s="116"/>
    </row>
    <row r="81" spans="1:15" ht="20.100000000000001" customHeight="1">
      <c r="A81" s="133" t="s">
        <v>30</v>
      </c>
      <c r="B81" s="133" t="s">
        <v>103</v>
      </c>
      <c r="C81" s="140">
        <f>ROUNDUP(D81,0)</f>
        <v>58</v>
      </c>
      <c r="D81" s="141">
        <f>2205/((F81/1000000)*(G81)*(0.9506)*(35))</f>
        <v>57.129691287069804</v>
      </c>
      <c r="E81" s="134" t="s">
        <v>17</v>
      </c>
      <c r="F81" s="146">
        <v>863</v>
      </c>
      <c r="G81" s="145">
        <v>1344.219114</v>
      </c>
      <c r="H81" s="126">
        <v>42.990277140400003</v>
      </c>
      <c r="I81" s="126">
        <v>-72.713864614399995</v>
      </c>
      <c r="J81" s="116"/>
      <c r="K81" s="116"/>
      <c r="L81" s="116"/>
      <c r="M81" s="116"/>
      <c r="N81" s="116"/>
      <c r="O81" s="116"/>
    </row>
    <row r="82" spans="1:15" ht="20.100000000000001" customHeight="1">
      <c r="A82" s="133" t="s">
        <v>66</v>
      </c>
      <c r="B82" s="133" t="s">
        <v>104</v>
      </c>
      <c r="C82" s="140">
        <f>ROUNDUP(D82,0)</f>
        <v>58</v>
      </c>
      <c r="D82" s="141">
        <f>2205/((F82/1000000)*(G82)*(0.9506)*(35))</f>
        <v>57.096185834025192</v>
      </c>
      <c r="E82" s="134" t="s">
        <v>26</v>
      </c>
      <c r="F82" s="146">
        <v>863</v>
      </c>
      <c r="G82" s="145">
        <v>1345.0079350000001</v>
      </c>
      <c r="H82" s="126">
        <v>43.297240071499999</v>
      </c>
      <c r="I82" s="126">
        <v>-71.680200520900001</v>
      </c>
      <c r="J82" s="116"/>
      <c r="K82" s="116"/>
      <c r="L82" s="116"/>
      <c r="M82" s="116"/>
      <c r="N82" s="116"/>
      <c r="O82" s="116"/>
    </row>
    <row r="83" spans="1:15" ht="20.100000000000001" customHeight="1">
      <c r="A83" s="133" t="s">
        <v>24</v>
      </c>
      <c r="B83" s="133" t="s">
        <v>105</v>
      </c>
      <c r="C83" s="140">
        <f>ROUNDUP(D83,0)</f>
        <v>58</v>
      </c>
      <c r="D83" s="141">
        <f>2205/((F83/1000000)*(G83)*(0.9506)*(35))</f>
        <v>57.062805931459202</v>
      </c>
      <c r="E83" s="134" t="s">
        <v>26</v>
      </c>
      <c r="F83" s="146">
        <v>1040</v>
      </c>
      <c r="G83" s="145">
        <v>1116.750812</v>
      </c>
      <c r="H83" s="126">
        <v>48.163041084200003</v>
      </c>
      <c r="I83" s="126">
        <v>-122.54646394300001</v>
      </c>
      <c r="J83" s="116"/>
      <c r="K83" s="116"/>
      <c r="L83" s="116"/>
      <c r="M83" s="116"/>
      <c r="N83" s="116"/>
      <c r="O83" s="116"/>
    </row>
    <row r="84" spans="1:15" ht="20.100000000000001" customHeight="1">
      <c r="A84" s="133" t="s">
        <v>24</v>
      </c>
      <c r="B84" s="133" t="s">
        <v>106</v>
      </c>
      <c r="C84" s="140">
        <f>ROUNDUP(D84,0)</f>
        <v>57</v>
      </c>
      <c r="D84" s="141">
        <f>2205/((F84/1000000)*(G84)*(0.9506)*(35))</f>
        <v>56.914892594609547</v>
      </c>
      <c r="E84" s="134" t="s">
        <v>26</v>
      </c>
      <c r="F84" s="146">
        <v>1034</v>
      </c>
      <c r="G84" s="145">
        <v>1126.1501009999999</v>
      </c>
      <c r="H84" s="126">
        <v>46.919774570999998</v>
      </c>
      <c r="I84" s="126">
        <v>-122.830495392</v>
      </c>
      <c r="J84" s="116"/>
      <c r="K84" s="116"/>
      <c r="L84" s="116"/>
      <c r="M84" s="116"/>
      <c r="N84" s="116"/>
      <c r="O84" s="116"/>
    </row>
    <row r="85" spans="1:15" ht="20.100000000000001" customHeight="1">
      <c r="A85" s="133" t="s">
        <v>107</v>
      </c>
      <c r="B85" s="133" t="s">
        <v>103</v>
      </c>
      <c r="C85" s="140">
        <f>ROUNDUP(D85,0)</f>
        <v>57</v>
      </c>
      <c r="D85" s="141">
        <f>2205/((F85/1000000)*(G85)*(0.9506)*(35))</f>
        <v>56.886742644851672</v>
      </c>
      <c r="E85" s="134" t="s">
        <v>17</v>
      </c>
      <c r="F85" s="146">
        <v>863</v>
      </c>
      <c r="G85" s="145">
        <v>1349.959928</v>
      </c>
      <c r="H85" s="126">
        <v>41.830862333900001</v>
      </c>
      <c r="I85" s="126">
        <v>-71.987634817699998</v>
      </c>
      <c r="J85" s="116"/>
      <c r="K85" s="116"/>
      <c r="L85" s="116"/>
      <c r="M85" s="116"/>
      <c r="N85" s="116"/>
      <c r="O85" s="116"/>
    </row>
    <row r="86" spans="1:15" ht="20.100000000000001" customHeight="1">
      <c r="A86" s="133" t="s">
        <v>66</v>
      </c>
      <c r="B86" s="133" t="s">
        <v>108</v>
      </c>
      <c r="C86" s="140">
        <f>ROUNDUP(D86,0)</f>
        <v>57</v>
      </c>
      <c r="D86" s="141">
        <f>2205/((F86/1000000)*(G86)*(0.9506)*(35))</f>
        <v>56.877639677194679</v>
      </c>
      <c r="E86" s="134" t="s">
        <v>26</v>
      </c>
      <c r="F86" s="146">
        <v>863</v>
      </c>
      <c r="G86" s="145">
        <v>1350.175982</v>
      </c>
      <c r="H86" s="126">
        <v>42.915218337200002</v>
      </c>
      <c r="I86" s="126">
        <v>-71.716403849800002</v>
      </c>
      <c r="J86" s="116"/>
      <c r="K86" s="116"/>
      <c r="L86" s="116"/>
      <c r="M86" s="116"/>
      <c r="N86" s="116"/>
      <c r="O86" s="116"/>
    </row>
    <row r="87" spans="1:15" ht="20.100000000000001" customHeight="1">
      <c r="A87" s="133" t="s">
        <v>107</v>
      </c>
      <c r="B87" s="133" t="s">
        <v>109</v>
      </c>
      <c r="C87" s="140">
        <f>ROUNDUP(D87,0)</f>
        <v>57</v>
      </c>
      <c r="D87" s="141">
        <f>2205/((F87/1000000)*(G87)*(0.9506)*(35))</f>
        <v>56.820057151422894</v>
      </c>
      <c r="E87" s="134" t="s">
        <v>17</v>
      </c>
      <c r="F87" s="146">
        <v>863</v>
      </c>
      <c r="G87" s="145">
        <v>1351.5442760000001</v>
      </c>
      <c r="H87" s="126">
        <v>41.806629716700002</v>
      </c>
      <c r="I87" s="126">
        <v>-72.7328111968</v>
      </c>
      <c r="J87" s="116"/>
      <c r="K87" s="116"/>
      <c r="L87" s="116"/>
      <c r="M87" s="116"/>
      <c r="N87" s="116"/>
      <c r="O87" s="116"/>
    </row>
    <row r="88" spans="1:15" ht="20.100000000000001" customHeight="1">
      <c r="A88" s="133" t="s">
        <v>86</v>
      </c>
      <c r="B88" s="133" t="s">
        <v>110</v>
      </c>
      <c r="C88" s="140">
        <f>ROUNDUP(D88,0)</f>
        <v>57</v>
      </c>
      <c r="D88" s="141">
        <f>2205/((F88/1000000)*(G88)*(0.9506)*(35))</f>
        <v>56.75446472641439</v>
      </c>
      <c r="E88" s="134" t="s">
        <v>26</v>
      </c>
      <c r="F88" s="146">
        <v>1040</v>
      </c>
      <c r="G88" s="145">
        <v>1122.8180050000001</v>
      </c>
      <c r="H88" s="126">
        <v>45.985936249799998</v>
      </c>
      <c r="I88" s="126">
        <v>-123.656872394</v>
      </c>
      <c r="J88" s="116"/>
      <c r="K88" s="116"/>
      <c r="L88" s="116"/>
      <c r="M88" s="116"/>
      <c r="N88" s="116"/>
      <c r="O88" s="116"/>
    </row>
    <row r="89" spans="1:15" ht="20.100000000000001" customHeight="1">
      <c r="A89" s="133" t="s">
        <v>27</v>
      </c>
      <c r="B89" s="133" t="s">
        <v>63</v>
      </c>
      <c r="C89" s="140">
        <f>ROUNDUP(D89,0)</f>
        <v>57</v>
      </c>
      <c r="D89" s="141">
        <f>2205/((F89/1000000)*(G89)*(0.9506)*(35))</f>
        <v>56.685090519939138</v>
      </c>
      <c r="E89" s="134" t="s">
        <v>35</v>
      </c>
      <c r="F89" s="146">
        <v>912</v>
      </c>
      <c r="G89" s="145">
        <v>1281.973526</v>
      </c>
      <c r="H89" s="126">
        <v>43.315198664599997</v>
      </c>
      <c r="I89" s="126">
        <v>-73.435421754299995</v>
      </c>
      <c r="J89" s="116"/>
      <c r="K89" s="116"/>
      <c r="L89" s="116"/>
      <c r="M89" s="116"/>
      <c r="N89" s="116"/>
      <c r="O89" s="116"/>
    </row>
    <row r="90" spans="1:15" ht="20.100000000000001" customHeight="1">
      <c r="A90" s="133" t="s">
        <v>27</v>
      </c>
      <c r="B90" s="133" t="s">
        <v>98</v>
      </c>
      <c r="C90" s="140">
        <f>ROUNDUP(D90,0)</f>
        <v>57</v>
      </c>
      <c r="D90" s="141">
        <f>2205/((F90/1000000)*(G90)*(0.9506)*(35))</f>
        <v>56.624493406726799</v>
      </c>
      <c r="E90" s="134" t="s">
        <v>17</v>
      </c>
      <c r="F90" s="146">
        <v>877</v>
      </c>
      <c r="G90" s="145">
        <v>1334.5621900000001</v>
      </c>
      <c r="H90" s="126">
        <v>41.7161773415</v>
      </c>
      <c r="I90" s="126">
        <v>-74.768770204399999</v>
      </c>
      <c r="J90" s="116"/>
      <c r="K90" s="116"/>
      <c r="L90" s="116"/>
      <c r="M90" s="116"/>
      <c r="N90" s="116"/>
      <c r="O90" s="116"/>
    </row>
    <row r="91" spans="1:15" ht="20.100000000000001" customHeight="1">
      <c r="A91" s="133" t="s">
        <v>24</v>
      </c>
      <c r="B91" s="133" t="s">
        <v>111</v>
      </c>
      <c r="C91" s="140">
        <f>ROUNDUP(D91,0)</f>
        <v>57</v>
      </c>
      <c r="D91" s="141">
        <f>2205/((F91/1000000)*(G91)*(0.9506)*(35))</f>
        <v>56.593621006836372</v>
      </c>
      <c r="E91" s="134" t="s">
        <v>17</v>
      </c>
      <c r="F91" s="146">
        <v>1040</v>
      </c>
      <c r="G91" s="145">
        <v>1126.0091460000001</v>
      </c>
      <c r="H91" s="126">
        <v>46.194531892400001</v>
      </c>
      <c r="I91" s="126">
        <v>-122.676963134</v>
      </c>
      <c r="J91" s="116"/>
      <c r="K91" s="116"/>
      <c r="L91" s="116"/>
      <c r="M91" s="116"/>
      <c r="N91" s="116"/>
      <c r="O91" s="116"/>
    </row>
    <row r="92" spans="1:15" ht="20.100000000000001" customHeight="1">
      <c r="A92" s="133" t="s">
        <v>24</v>
      </c>
      <c r="B92" s="133" t="s">
        <v>112</v>
      </c>
      <c r="C92" s="140">
        <f>ROUNDUP(D92,0)</f>
        <v>57</v>
      </c>
      <c r="D92" s="141">
        <f>2205/((F92/1000000)*(G92)*(0.9506)*(35))</f>
        <v>56.582841309357782</v>
      </c>
      <c r="E92" s="134" t="s">
        <v>35</v>
      </c>
      <c r="F92" s="146">
        <v>1040</v>
      </c>
      <c r="G92" s="145">
        <v>1126.2236640000001</v>
      </c>
      <c r="H92" s="126">
        <v>46.556783963000001</v>
      </c>
      <c r="I92" s="126">
        <v>-123.70144139999999</v>
      </c>
      <c r="J92" s="116"/>
      <c r="K92" s="116"/>
      <c r="L92" s="116"/>
      <c r="M92" s="116"/>
      <c r="N92" s="116"/>
      <c r="O92" s="115"/>
    </row>
    <row r="93" spans="1:15" ht="20.100000000000001" customHeight="1">
      <c r="A93" s="133" t="s">
        <v>60</v>
      </c>
      <c r="B93" s="133" t="s">
        <v>113</v>
      </c>
      <c r="C93" s="140">
        <f>ROUNDUP(D93,0)</f>
        <v>57</v>
      </c>
      <c r="D93" s="141">
        <f>2205/((F93/1000000)*(G93)*(0.9506)*(35))</f>
        <v>56.576631178436031</v>
      </c>
      <c r="E93" s="134" t="s">
        <v>17</v>
      </c>
      <c r="F93" s="146">
        <v>862</v>
      </c>
      <c r="G93" s="145">
        <v>1358.934078</v>
      </c>
      <c r="H93" s="126">
        <v>44.409183466400002</v>
      </c>
      <c r="I93" s="126">
        <v>-69.767549553600006</v>
      </c>
      <c r="J93" s="116"/>
      <c r="K93" s="116"/>
      <c r="L93" s="116"/>
      <c r="M93" s="116"/>
      <c r="N93" s="116"/>
      <c r="O93" s="115"/>
    </row>
    <row r="94" spans="1:15" ht="20.100000000000001" customHeight="1">
      <c r="A94" s="133" t="s">
        <v>24</v>
      </c>
      <c r="B94" s="133" t="s">
        <v>114</v>
      </c>
      <c r="C94" s="140">
        <f>ROUNDUP(D94,0)</f>
        <v>57</v>
      </c>
      <c r="D94" s="141">
        <f>2205/((F94/1000000)*(G94)*(0.9506)*(35))</f>
        <v>56.538637126721042</v>
      </c>
      <c r="E94" s="134" t="s">
        <v>26</v>
      </c>
      <c r="F94" s="146">
        <v>1040</v>
      </c>
      <c r="G94" s="145">
        <v>1127.1041909999999</v>
      </c>
      <c r="H94" s="126">
        <v>45.7845877655</v>
      </c>
      <c r="I94" s="126">
        <v>-122.480495639</v>
      </c>
      <c r="J94" s="116"/>
      <c r="K94" s="116"/>
      <c r="L94" s="116"/>
      <c r="M94" s="116"/>
      <c r="N94" s="116"/>
      <c r="O94" s="115"/>
    </row>
    <row r="95" spans="1:15" ht="20.100000000000001" customHeight="1">
      <c r="A95" s="133" t="s">
        <v>27</v>
      </c>
      <c r="B95" s="133" t="s">
        <v>115</v>
      </c>
      <c r="C95" s="140">
        <f>ROUNDUP(D95,0)</f>
        <v>57</v>
      </c>
      <c r="D95" s="141">
        <f>2205/((F95/1000000)*(G95)*(0.9506)*(35))</f>
        <v>56.517620282855859</v>
      </c>
      <c r="E95" s="134" t="s">
        <v>20</v>
      </c>
      <c r="F95" s="146">
        <v>912</v>
      </c>
      <c r="G95" s="145">
        <v>1285.772207</v>
      </c>
      <c r="H95" s="126">
        <v>42.900967319199999</v>
      </c>
      <c r="I95" s="126">
        <v>-74.440335687300006</v>
      </c>
      <c r="J95" s="116"/>
      <c r="K95" s="116"/>
      <c r="L95" s="116"/>
      <c r="M95" s="116"/>
      <c r="N95" s="116"/>
      <c r="O95" s="115"/>
    </row>
    <row r="96" spans="1:15" ht="20.100000000000001" customHeight="1">
      <c r="A96" s="133" t="s">
        <v>116</v>
      </c>
      <c r="B96" s="133" t="s">
        <v>117</v>
      </c>
      <c r="C96" s="140">
        <f>ROUNDUP(D96,0)</f>
        <v>57</v>
      </c>
      <c r="D96" s="141">
        <f>2205/((F96/1000000)*(G96)*(0.9506)*(35))</f>
        <v>56.379651099022709</v>
      </c>
      <c r="E96" s="134" t="s">
        <v>26</v>
      </c>
      <c r="F96" s="146">
        <v>863</v>
      </c>
      <c r="G96" s="145">
        <v>1362.101778</v>
      </c>
      <c r="H96" s="126">
        <v>41.714811754400003</v>
      </c>
      <c r="I96" s="126">
        <v>-71.283871319300005</v>
      </c>
      <c r="J96" s="116"/>
      <c r="K96" s="116"/>
      <c r="L96" s="116"/>
      <c r="M96" s="116"/>
      <c r="N96" s="116"/>
      <c r="O96" s="115"/>
    </row>
    <row r="97" spans="1:15" ht="20.100000000000001" customHeight="1">
      <c r="A97" s="133" t="s">
        <v>107</v>
      </c>
      <c r="B97" s="133" t="s">
        <v>118</v>
      </c>
      <c r="C97" s="140">
        <f>ROUNDUP(D97,0)</f>
        <v>57</v>
      </c>
      <c r="D97" s="141">
        <f>2205/((F97/1000000)*(G97)*(0.9506)*(35))</f>
        <v>56.350098177402693</v>
      </c>
      <c r="E97" s="134" t="s">
        <v>17</v>
      </c>
      <c r="F97" s="146">
        <v>863</v>
      </c>
      <c r="G97" s="145">
        <v>1362.816135</v>
      </c>
      <c r="H97" s="126">
        <v>41.273345657199997</v>
      </c>
      <c r="I97" s="126">
        <v>-73.389635318800003</v>
      </c>
      <c r="J97" s="116"/>
      <c r="K97" s="116"/>
      <c r="L97" s="116"/>
      <c r="M97" s="116"/>
      <c r="N97" s="116"/>
      <c r="O97" s="115"/>
    </row>
    <row r="98" spans="1:15" ht="20.100000000000001" customHeight="1">
      <c r="A98" s="133" t="s">
        <v>89</v>
      </c>
      <c r="B98" s="133" t="s">
        <v>46</v>
      </c>
      <c r="C98" s="140">
        <f>ROUNDUP(D98,0)</f>
        <v>57</v>
      </c>
      <c r="D98" s="141">
        <f>2205/((F98/1000000)*(G98)*(0.9506)*(35))</f>
        <v>56.234261303275126</v>
      </c>
      <c r="E98" s="134" t="s">
        <v>26</v>
      </c>
      <c r="F98" s="146">
        <v>863</v>
      </c>
      <c r="G98" s="145">
        <v>1365.623398</v>
      </c>
      <c r="H98" s="126">
        <v>42.671257236300001</v>
      </c>
      <c r="I98" s="126">
        <v>-70.957172438000001</v>
      </c>
      <c r="J98" s="116"/>
      <c r="K98" s="116"/>
      <c r="L98" s="116"/>
      <c r="M98" s="116"/>
      <c r="N98" s="116"/>
      <c r="O98" s="115"/>
    </row>
    <row r="99" spans="1:15" ht="20.100000000000001" customHeight="1">
      <c r="A99" s="133" t="s">
        <v>27</v>
      </c>
      <c r="B99" s="133" t="s">
        <v>119</v>
      </c>
      <c r="C99" s="140">
        <f>ROUNDUP(D99,0)</f>
        <v>57</v>
      </c>
      <c r="D99" s="141">
        <f>2205/((F99/1000000)*(G99)*(0.9506)*(35))</f>
        <v>56.232568006595251</v>
      </c>
      <c r="E99" s="134" t="s">
        <v>26</v>
      </c>
      <c r="F99" s="146">
        <v>912</v>
      </c>
      <c r="G99" s="145">
        <v>1292.2900010000001</v>
      </c>
      <c r="H99" s="126">
        <v>43.107574727299998</v>
      </c>
      <c r="I99" s="126">
        <v>-73.866566734299994</v>
      </c>
      <c r="J99" s="116"/>
      <c r="K99" s="116"/>
      <c r="L99" s="116"/>
      <c r="M99" s="116"/>
      <c r="N99" s="116"/>
      <c r="O99" s="115"/>
    </row>
    <row r="100" spans="1:15" ht="20.100000000000001" customHeight="1">
      <c r="A100" s="133" t="s">
        <v>107</v>
      </c>
      <c r="B100" s="133" t="s">
        <v>120</v>
      </c>
      <c r="C100" s="140">
        <f>ROUNDUP(D100,0)</f>
        <v>57</v>
      </c>
      <c r="D100" s="141">
        <f>2205/((F100/1000000)*(G100)*(0.9506)*(35))</f>
        <v>56.139178719503434</v>
      </c>
      <c r="E100" s="134" t="s">
        <v>26</v>
      </c>
      <c r="F100" s="146">
        <v>863</v>
      </c>
      <c r="G100" s="145">
        <v>1367.936346</v>
      </c>
      <c r="H100" s="126">
        <v>41.793132831599998</v>
      </c>
      <c r="I100" s="126">
        <v>-73.245931319799993</v>
      </c>
      <c r="J100" s="116"/>
      <c r="K100" s="116"/>
      <c r="L100" s="116"/>
      <c r="M100" s="116"/>
      <c r="N100" s="116"/>
      <c r="O100" s="115"/>
    </row>
    <row r="101" spans="1:15" ht="20.100000000000001" customHeight="1">
      <c r="A101" s="133" t="s">
        <v>66</v>
      </c>
      <c r="B101" s="133" t="s">
        <v>121</v>
      </c>
      <c r="C101" s="140">
        <f>ROUNDUP(D101,0)</f>
        <v>57</v>
      </c>
      <c r="D101" s="141">
        <f>2205/((F101/1000000)*(G101)*(0.9506)*(35))</f>
        <v>56.123492211992982</v>
      </c>
      <c r="E101" s="134" t="s">
        <v>26</v>
      </c>
      <c r="F101" s="146">
        <v>863</v>
      </c>
      <c r="G101" s="145">
        <v>1368.3186840000001</v>
      </c>
      <c r="H101" s="126">
        <v>42.985983751299997</v>
      </c>
      <c r="I101" s="126">
        <v>-71.131306131499997</v>
      </c>
      <c r="J101" s="116"/>
      <c r="K101" s="116"/>
      <c r="L101" s="116"/>
      <c r="M101" s="116"/>
      <c r="N101" s="116"/>
      <c r="O101" s="115"/>
    </row>
    <row r="102" spans="1:15" ht="20.100000000000001" customHeight="1">
      <c r="A102" s="133" t="s">
        <v>24</v>
      </c>
      <c r="B102" s="133" t="s">
        <v>122</v>
      </c>
      <c r="C102" s="140">
        <f>ROUNDUP(D102,0)</f>
        <v>57</v>
      </c>
      <c r="D102" s="141">
        <f>2205/((F102/1000000)*(G102)*(0.9506)*(35))</f>
        <v>56.062119142752792</v>
      </c>
      <c r="E102" s="134" t="s">
        <v>26</v>
      </c>
      <c r="F102" s="146">
        <v>1040</v>
      </c>
      <c r="G102" s="145">
        <v>1136.684375</v>
      </c>
      <c r="H102" s="126">
        <v>47.0230553118</v>
      </c>
      <c r="I102" s="126">
        <v>-122.101625988</v>
      </c>
      <c r="J102" s="116"/>
      <c r="K102" s="116"/>
      <c r="L102" s="116"/>
      <c r="M102" s="116"/>
      <c r="N102" s="116"/>
      <c r="O102" s="115"/>
    </row>
    <row r="103" spans="1:15" ht="20.100000000000001" customHeight="1">
      <c r="A103" s="133" t="s">
        <v>116</v>
      </c>
      <c r="B103" s="133" t="s">
        <v>123</v>
      </c>
      <c r="C103" s="140">
        <f>ROUNDUP(D103,0)</f>
        <v>56</v>
      </c>
      <c r="D103" s="141">
        <f>2205/((F103/1000000)*(G103)*(0.9506)*(35))</f>
        <v>55.99331838383398</v>
      </c>
      <c r="E103" s="134" t="s">
        <v>35</v>
      </c>
      <c r="F103" s="146">
        <v>863</v>
      </c>
      <c r="G103" s="145">
        <v>1371.499765</v>
      </c>
      <c r="H103" s="126">
        <v>41.872098845799997</v>
      </c>
      <c r="I103" s="126">
        <v>-71.581404140999993</v>
      </c>
      <c r="J103" s="116"/>
      <c r="K103" s="116"/>
      <c r="L103" s="116"/>
      <c r="M103" s="116"/>
      <c r="N103" s="116"/>
      <c r="O103" s="115"/>
    </row>
    <row r="104" spans="1:15" ht="20.100000000000001" customHeight="1">
      <c r="A104" s="133" t="s">
        <v>89</v>
      </c>
      <c r="B104" s="133" t="s">
        <v>117</v>
      </c>
      <c r="C104" s="140">
        <f>ROUNDUP(D104,0)</f>
        <v>56</v>
      </c>
      <c r="D104" s="141">
        <f>2205/((F104/1000000)*(G104)*(0.9506)*(35))</f>
        <v>55.977162837200318</v>
      </c>
      <c r="E104" s="134" t="s">
        <v>17</v>
      </c>
      <c r="F104" s="146">
        <v>863</v>
      </c>
      <c r="G104" s="145">
        <v>1371.895593</v>
      </c>
      <c r="H104" s="126">
        <v>41.8015191239</v>
      </c>
      <c r="I104" s="126">
        <v>-71.115020521100007</v>
      </c>
      <c r="J104" s="116"/>
      <c r="K104" s="116"/>
      <c r="L104" s="116"/>
      <c r="M104" s="116"/>
      <c r="N104" s="116"/>
      <c r="O104" s="115"/>
    </row>
    <row r="105" spans="1:15" ht="20.100000000000001" customHeight="1">
      <c r="A105" s="133" t="s">
        <v>107</v>
      </c>
      <c r="B105" s="133" t="s">
        <v>124</v>
      </c>
      <c r="C105" s="140">
        <f>ROUNDUP(D105,0)</f>
        <v>56</v>
      </c>
      <c r="D105" s="141">
        <f>2205/((F105/1000000)*(G105)*(0.9506)*(35))</f>
        <v>55.965423155531361</v>
      </c>
      <c r="E105" s="134" t="s">
        <v>26</v>
      </c>
      <c r="F105" s="146">
        <v>863</v>
      </c>
      <c r="G105" s="145">
        <v>1372.1833710000001</v>
      </c>
      <c r="H105" s="126">
        <v>41.855240053300001</v>
      </c>
      <c r="I105" s="126">
        <v>-72.336581143199993</v>
      </c>
      <c r="J105" s="116"/>
      <c r="K105" s="116"/>
      <c r="L105" s="116"/>
      <c r="M105" s="116"/>
      <c r="N105" s="116"/>
      <c r="O105" s="115"/>
    </row>
    <row r="106" spans="1:15" ht="20.100000000000001" customHeight="1">
      <c r="A106" s="133" t="s">
        <v>66</v>
      </c>
      <c r="B106" s="133" t="s">
        <v>125</v>
      </c>
      <c r="C106" s="140">
        <f>ROUNDUP(D106,0)</f>
        <v>56</v>
      </c>
      <c r="D106" s="141">
        <f>2205/((F106/1000000)*(G106)*(0.9506)*(35))</f>
        <v>55.954424034763996</v>
      </c>
      <c r="E106" s="134" t="s">
        <v>26</v>
      </c>
      <c r="F106" s="146">
        <v>863</v>
      </c>
      <c r="G106" s="145">
        <v>1372.4531050000001</v>
      </c>
      <c r="H106" s="126">
        <v>43.518188423300003</v>
      </c>
      <c r="I106" s="126">
        <v>-71.423358442199998</v>
      </c>
      <c r="J106" s="116"/>
      <c r="K106" s="116"/>
      <c r="L106" s="116"/>
      <c r="M106" s="116"/>
      <c r="N106" s="116"/>
      <c r="O106" s="115"/>
    </row>
    <row r="107" spans="1:15" ht="20.100000000000001" customHeight="1">
      <c r="A107" s="133" t="s">
        <v>60</v>
      </c>
      <c r="B107" s="133" t="s">
        <v>126</v>
      </c>
      <c r="C107" s="140">
        <f>ROUNDUP(D107,0)</f>
        <v>56</v>
      </c>
      <c r="D107" s="141">
        <f>2205/((F107/1000000)*(G107)*(0.9506)*(35))</f>
        <v>55.89336189723663</v>
      </c>
      <c r="E107" s="134" t="s">
        <v>26</v>
      </c>
      <c r="F107" s="146">
        <v>862</v>
      </c>
      <c r="G107" s="145">
        <v>1375.5463890000001</v>
      </c>
      <c r="H107" s="126">
        <v>43.848085464599997</v>
      </c>
      <c r="I107" s="126">
        <v>-70.408713235799993</v>
      </c>
      <c r="J107" s="116"/>
      <c r="K107" s="116"/>
      <c r="L107" s="116"/>
      <c r="M107" s="116"/>
      <c r="N107" s="116"/>
      <c r="O107" s="115"/>
    </row>
    <row r="108" spans="1:15" ht="20.100000000000001" customHeight="1">
      <c r="A108" s="133" t="s">
        <v>66</v>
      </c>
      <c r="B108" s="133" t="s">
        <v>127</v>
      </c>
      <c r="C108" s="140">
        <f>ROUNDUP(D108,0)</f>
        <v>56</v>
      </c>
      <c r="D108" s="141">
        <f>2205/((F108/1000000)*(G108)*(0.9506)*(35))</f>
        <v>55.865376791661021</v>
      </c>
      <c r="E108" s="134" t="s">
        <v>26</v>
      </c>
      <c r="F108" s="146">
        <v>863</v>
      </c>
      <c r="G108" s="145">
        <v>1374.640742</v>
      </c>
      <c r="H108" s="126">
        <v>43.298329794499999</v>
      </c>
      <c r="I108" s="126">
        <v>-71.031038870900005</v>
      </c>
      <c r="J108" s="116"/>
      <c r="K108" s="116"/>
      <c r="L108" s="116"/>
      <c r="M108" s="116"/>
      <c r="N108" s="116"/>
      <c r="O108" s="115"/>
    </row>
    <row r="109" spans="1:15" ht="20.100000000000001" customHeight="1">
      <c r="A109" s="133" t="s">
        <v>107</v>
      </c>
      <c r="B109" s="133" t="s">
        <v>128</v>
      </c>
      <c r="C109" s="140">
        <f>ROUNDUP(D109,0)</f>
        <v>56</v>
      </c>
      <c r="D109" s="141">
        <f>2205/((F109/1000000)*(G109)*(0.9506)*(35))</f>
        <v>55.860913130652335</v>
      </c>
      <c r="E109" s="134" t="s">
        <v>17</v>
      </c>
      <c r="F109" s="146">
        <v>863</v>
      </c>
      <c r="G109" s="145">
        <v>1374.750585</v>
      </c>
      <c r="H109" s="126">
        <v>41.410921442099998</v>
      </c>
      <c r="I109" s="126">
        <v>-72.932339169299993</v>
      </c>
      <c r="J109" s="116"/>
      <c r="K109" s="116"/>
      <c r="L109" s="116"/>
      <c r="M109" s="116"/>
      <c r="N109" s="116"/>
      <c r="O109" s="115"/>
    </row>
    <row r="110" spans="1:15" ht="20.100000000000001" customHeight="1">
      <c r="A110" s="133" t="s">
        <v>27</v>
      </c>
      <c r="B110" s="133" t="s">
        <v>129</v>
      </c>
      <c r="C110" s="140">
        <f>ROUNDUP(D110,0)</f>
        <v>56</v>
      </c>
      <c r="D110" s="141">
        <f>2205/((F110/1000000)*(G110)*(0.9506)*(35))</f>
        <v>55.80867677896093</v>
      </c>
      <c r="E110" s="134" t="s">
        <v>17</v>
      </c>
      <c r="F110" s="146">
        <v>877</v>
      </c>
      <c r="G110" s="145">
        <v>1354.0709489999999</v>
      </c>
      <c r="H110" s="126">
        <v>42.600249983200001</v>
      </c>
      <c r="I110" s="126">
        <v>-73.972957365599996</v>
      </c>
      <c r="J110" s="116"/>
      <c r="K110" s="116"/>
      <c r="L110" s="116"/>
      <c r="M110" s="116"/>
      <c r="N110" s="116"/>
      <c r="O110" s="115"/>
    </row>
    <row r="111" spans="1:15" ht="20.100000000000001" customHeight="1">
      <c r="A111" s="133" t="s">
        <v>107</v>
      </c>
      <c r="B111" s="133" t="s">
        <v>130</v>
      </c>
      <c r="C111" s="140">
        <f>ROUNDUP(D111,0)</f>
        <v>56</v>
      </c>
      <c r="D111" s="141">
        <f>2205/((F111/1000000)*(G111)*(0.9506)*(35))</f>
        <v>55.793376976032562</v>
      </c>
      <c r="E111" s="134" t="s">
        <v>17</v>
      </c>
      <c r="F111" s="146">
        <v>863</v>
      </c>
      <c r="G111" s="145">
        <v>1376.4146780000001</v>
      </c>
      <c r="H111" s="126">
        <v>41.4892279026</v>
      </c>
      <c r="I111" s="126">
        <v>-72.101132633999995</v>
      </c>
      <c r="J111" s="116"/>
      <c r="K111" s="116"/>
      <c r="L111" s="116"/>
      <c r="M111" s="116"/>
      <c r="N111" s="116"/>
      <c r="O111" s="115"/>
    </row>
    <row r="112" spans="1:15" ht="20.100000000000001" customHeight="1">
      <c r="A112" s="133" t="s">
        <v>107</v>
      </c>
      <c r="B112" s="133" t="s">
        <v>131</v>
      </c>
      <c r="C112" s="140">
        <f>ROUNDUP(D112,0)</f>
        <v>56</v>
      </c>
      <c r="D112" s="141">
        <f>2205/((F112/1000000)*(G112)*(0.9506)*(35))</f>
        <v>55.736094091353209</v>
      </c>
      <c r="E112" s="134" t="s">
        <v>26</v>
      </c>
      <c r="F112" s="146">
        <v>863</v>
      </c>
      <c r="G112" s="145">
        <v>1377.829291</v>
      </c>
      <c r="H112" s="126">
        <v>41.464346293799998</v>
      </c>
      <c r="I112" s="126">
        <v>-72.535981844800006</v>
      </c>
      <c r="J112" s="150"/>
      <c r="K112" s="150"/>
      <c r="L112" s="150"/>
      <c r="M112" s="114"/>
      <c r="N112" s="116"/>
      <c r="O112" s="194"/>
    </row>
    <row r="113" spans="1:15" ht="20.100000000000001" customHeight="1">
      <c r="A113" s="133" t="s">
        <v>89</v>
      </c>
      <c r="B113" s="133" t="s">
        <v>132</v>
      </c>
      <c r="C113" s="140">
        <f>ROUNDUP(D113,0)</f>
        <v>56</v>
      </c>
      <c r="D113" s="141">
        <f>2205/((F113/1000000)*(G113)*(0.9506)*(35))</f>
        <v>55.731109300789626</v>
      </c>
      <c r="E113" s="134" t="s">
        <v>17</v>
      </c>
      <c r="F113" s="146">
        <v>863</v>
      </c>
      <c r="G113" s="145">
        <v>1377.9525289999999</v>
      </c>
      <c r="H113" s="126">
        <v>42.333334434699999</v>
      </c>
      <c r="I113" s="126">
        <v>-71.073180714599999</v>
      </c>
      <c r="J113" s="116"/>
      <c r="K113" s="116"/>
      <c r="L113" s="116"/>
      <c r="M113" s="116"/>
      <c r="N113" s="116"/>
      <c r="O113" s="115"/>
    </row>
    <row r="114" spans="1:15" ht="20.100000000000001" customHeight="1">
      <c r="A114" s="133" t="s">
        <v>27</v>
      </c>
      <c r="B114" s="133" t="s">
        <v>46</v>
      </c>
      <c r="C114" s="140">
        <f>ROUNDUP(D114,0)</f>
        <v>56</v>
      </c>
      <c r="D114" s="141">
        <f>2205/((F114/1000000)*(G114)*(0.9506)*(35))</f>
        <v>55.710695932140176</v>
      </c>
      <c r="E114" s="134" t="s">
        <v>35</v>
      </c>
      <c r="F114" s="146">
        <v>912</v>
      </c>
      <c r="G114" s="145">
        <v>1304.395577</v>
      </c>
      <c r="H114" s="126">
        <v>44.117538615900003</v>
      </c>
      <c r="I114" s="126">
        <v>-73.774425257499999</v>
      </c>
      <c r="J114" s="116"/>
      <c r="K114" s="116"/>
      <c r="L114" s="116"/>
      <c r="M114" s="116"/>
      <c r="N114" s="116"/>
      <c r="O114" s="115"/>
    </row>
    <row r="115" spans="1:15" ht="20.100000000000001" customHeight="1">
      <c r="A115" s="133" t="s">
        <v>27</v>
      </c>
      <c r="B115" s="133" t="s">
        <v>133</v>
      </c>
      <c r="C115" s="140">
        <f>ROUNDUP(D115,0)</f>
        <v>56</v>
      </c>
      <c r="D115" s="141">
        <f>2205/((F115/1000000)*(G115)*(0.9506)*(35))</f>
        <v>55.687157377529687</v>
      </c>
      <c r="E115" s="134" t="s">
        <v>17</v>
      </c>
      <c r="F115" s="146">
        <v>911</v>
      </c>
      <c r="G115" s="145">
        <v>1306.379369</v>
      </c>
      <c r="H115" s="126">
        <v>42.249595211600003</v>
      </c>
      <c r="I115" s="126">
        <v>-73.632904953999997</v>
      </c>
      <c r="J115" s="116"/>
      <c r="K115" s="116"/>
      <c r="L115" s="116"/>
      <c r="M115" s="116"/>
      <c r="N115" s="116"/>
      <c r="O115" s="115"/>
    </row>
    <row r="116" spans="1:15" ht="20.100000000000001" customHeight="1">
      <c r="A116" s="133" t="s">
        <v>60</v>
      </c>
      <c r="B116" s="133" t="s">
        <v>134</v>
      </c>
      <c r="C116" s="140">
        <f>ROUNDUP(D116,0)</f>
        <v>56</v>
      </c>
      <c r="D116" s="141">
        <f>2205/((F116/1000000)*(G116)*(0.9506)*(35))</f>
        <v>55.674825642306097</v>
      </c>
      <c r="E116" s="134" t="s">
        <v>17</v>
      </c>
      <c r="F116" s="146">
        <v>862</v>
      </c>
      <c r="G116" s="145">
        <v>1380.9457190000001</v>
      </c>
      <c r="H116" s="126">
        <v>44.077141476599998</v>
      </c>
      <c r="I116" s="126">
        <v>-69.541477529199994</v>
      </c>
      <c r="J116" s="116"/>
      <c r="K116" s="116"/>
      <c r="L116" s="116"/>
      <c r="M116" s="116"/>
      <c r="N116" s="116"/>
      <c r="O116" s="115"/>
    </row>
    <row r="117" spans="1:15" ht="20.100000000000001" customHeight="1">
      <c r="A117" s="133" t="s">
        <v>24</v>
      </c>
      <c r="B117" s="133" t="s">
        <v>93</v>
      </c>
      <c r="C117" s="140">
        <f>ROUNDUP(D117,0)</f>
        <v>56</v>
      </c>
      <c r="D117" s="141">
        <f>2205/((F117/1000000)*(G117)*(0.9506)*(35))</f>
        <v>55.666977584377221</v>
      </c>
      <c r="E117" s="134" t="s">
        <v>35</v>
      </c>
      <c r="F117" s="146">
        <v>1040</v>
      </c>
      <c r="G117" s="145">
        <v>1144.752915</v>
      </c>
      <c r="H117" s="126">
        <v>47.747471288299998</v>
      </c>
      <c r="I117" s="126">
        <v>-123.596341997</v>
      </c>
      <c r="J117" s="116"/>
      <c r="K117" s="116"/>
      <c r="L117" s="116"/>
      <c r="M117" s="116"/>
      <c r="N117" s="116"/>
      <c r="O117" s="115"/>
    </row>
    <row r="118" spans="1:15" ht="20.100000000000001" customHeight="1">
      <c r="A118" s="133" t="s">
        <v>89</v>
      </c>
      <c r="B118" s="133" t="s">
        <v>135</v>
      </c>
      <c r="C118" s="140">
        <f>ROUNDUP(D118,0)</f>
        <v>56</v>
      </c>
      <c r="D118" s="141">
        <f>2205/((F118/1000000)*(G118)*(0.9506)*(35))</f>
        <v>55.661474518483161</v>
      </c>
      <c r="E118" s="134" t="s">
        <v>26</v>
      </c>
      <c r="F118" s="146">
        <v>863</v>
      </c>
      <c r="G118" s="145">
        <v>1379.676404</v>
      </c>
      <c r="H118" s="126">
        <v>42.1598728783</v>
      </c>
      <c r="I118" s="126">
        <v>-71.213481139999999</v>
      </c>
      <c r="J118" s="124"/>
      <c r="K118" s="116"/>
      <c r="L118" s="116"/>
      <c r="M118" s="116"/>
      <c r="N118" s="116"/>
      <c r="O118" s="115"/>
    </row>
    <row r="119" spans="1:15" ht="20.100000000000001" customHeight="1">
      <c r="A119" s="133" t="s">
        <v>60</v>
      </c>
      <c r="B119" s="133" t="s">
        <v>136</v>
      </c>
      <c r="C119" s="140">
        <f>ROUNDUP(D119,0)</f>
        <v>56</v>
      </c>
      <c r="D119" s="141">
        <f>2205/((F119/1000000)*(G119)*(0.9506)*(35))</f>
        <v>55.650127177315007</v>
      </c>
      <c r="E119" s="134" t="s">
        <v>26</v>
      </c>
      <c r="F119" s="146">
        <v>862</v>
      </c>
      <c r="G119" s="145">
        <v>1381.5586060000001</v>
      </c>
      <c r="H119" s="126">
        <v>43.480314859700002</v>
      </c>
      <c r="I119" s="126">
        <v>-70.715115748599999</v>
      </c>
      <c r="J119" s="116"/>
      <c r="K119" s="116"/>
      <c r="L119" s="116"/>
      <c r="M119" s="116"/>
      <c r="N119" s="116"/>
      <c r="O119" s="115"/>
    </row>
    <row r="120" spans="1:15" ht="20.100000000000001" customHeight="1">
      <c r="A120" s="133" t="s">
        <v>89</v>
      </c>
      <c r="B120" s="133" t="s">
        <v>131</v>
      </c>
      <c r="C120" s="140">
        <f>ROUNDUP(D120,0)</f>
        <v>56</v>
      </c>
      <c r="D120" s="141">
        <f>2205/((F120/1000000)*(G120)*(0.9506)*(35))</f>
        <v>55.617481414613664</v>
      </c>
      <c r="E120" s="134" t="s">
        <v>26</v>
      </c>
      <c r="F120" s="146">
        <v>863</v>
      </c>
      <c r="G120" s="145">
        <v>1380.7677200000001</v>
      </c>
      <c r="H120" s="126">
        <v>42.485477240999998</v>
      </c>
      <c r="I120" s="126">
        <v>-71.391918014500007</v>
      </c>
      <c r="J120" s="116"/>
      <c r="K120" s="116"/>
      <c r="L120" s="116"/>
      <c r="M120" s="116"/>
      <c r="N120" s="116"/>
      <c r="O120" s="115"/>
    </row>
    <row r="121" spans="1:15" ht="20.100000000000001" customHeight="1">
      <c r="A121" s="133" t="s">
        <v>60</v>
      </c>
      <c r="B121" s="133" t="s">
        <v>137</v>
      </c>
      <c r="C121" s="140">
        <f>ROUNDUP(D121,0)</f>
        <v>56</v>
      </c>
      <c r="D121" s="141">
        <f>2205/((F121/1000000)*(G121)*(0.9506)*(35))</f>
        <v>55.5822585866282</v>
      </c>
      <c r="E121" s="134" t="s">
        <v>17</v>
      </c>
      <c r="F121" s="146">
        <v>862</v>
      </c>
      <c r="G121" s="145">
        <v>1383.245555</v>
      </c>
      <c r="H121" s="126">
        <v>44.150112456800002</v>
      </c>
      <c r="I121" s="126">
        <v>-69.174815564900001</v>
      </c>
      <c r="J121" s="116"/>
      <c r="K121" s="116"/>
      <c r="L121" s="116"/>
      <c r="M121" s="116"/>
      <c r="N121" s="116"/>
      <c r="O121" s="115"/>
    </row>
    <row r="122" spans="1:15" ht="20.100000000000001" customHeight="1">
      <c r="A122" s="133" t="s">
        <v>24</v>
      </c>
      <c r="B122" s="133" t="s">
        <v>138</v>
      </c>
      <c r="C122" s="140">
        <f>ROUNDUP(D122,0)</f>
        <v>56</v>
      </c>
      <c r="D122" s="141">
        <f>2205/((F122/1000000)*(G122)*(0.9506)*(35))</f>
        <v>55.511561625610703</v>
      </c>
      <c r="E122" s="134" t="s">
        <v>26</v>
      </c>
      <c r="F122" s="146">
        <v>1034</v>
      </c>
      <c r="G122" s="145">
        <v>1154.6191490000001</v>
      </c>
      <c r="H122" s="126">
        <v>47.610567154000002</v>
      </c>
      <c r="I122" s="126">
        <v>-122.675331813</v>
      </c>
      <c r="J122" s="116"/>
      <c r="K122" s="116"/>
      <c r="L122" s="116"/>
      <c r="M122" s="116"/>
      <c r="N122" s="116"/>
      <c r="O122" s="115"/>
    </row>
    <row r="123" spans="1:15" ht="20.100000000000001" customHeight="1">
      <c r="A123" s="133" t="s">
        <v>27</v>
      </c>
      <c r="B123" s="133" t="s">
        <v>139</v>
      </c>
      <c r="C123" s="140">
        <f>ROUNDUP(D123,0)</f>
        <v>56</v>
      </c>
      <c r="D123" s="141">
        <f>2205/((F123/1000000)*(G123)*(0.9506)*(35))</f>
        <v>55.447420578113331</v>
      </c>
      <c r="E123" s="134" t="s">
        <v>35</v>
      </c>
      <c r="F123" s="146">
        <v>912</v>
      </c>
      <c r="G123" s="145">
        <v>1310.5891059999999</v>
      </c>
      <c r="H123" s="126">
        <v>43.660807933199997</v>
      </c>
      <c r="I123" s="126">
        <v>-74.499528703799996</v>
      </c>
      <c r="J123" s="116"/>
      <c r="K123" s="116"/>
      <c r="L123" s="116"/>
      <c r="M123" s="116"/>
      <c r="N123" s="116"/>
      <c r="O123" s="115"/>
    </row>
    <row r="124" spans="1:15" ht="20.100000000000001" customHeight="1">
      <c r="A124" s="133" t="s">
        <v>60</v>
      </c>
      <c r="B124" s="133" t="s">
        <v>140</v>
      </c>
      <c r="C124" s="140">
        <f>ROUNDUP(D124,0)</f>
        <v>56</v>
      </c>
      <c r="D124" s="141">
        <f>2205/((F124/1000000)*(G124)*(0.9506)*(35))</f>
        <v>55.435399252140137</v>
      </c>
      <c r="E124" s="134" t="s">
        <v>17</v>
      </c>
      <c r="F124" s="146">
        <v>862</v>
      </c>
      <c r="G124" s="145">
        <v>1386.910046</v>
      </c>
      <c r="H124" s="126">
        <v>44.165725282700002</v>
      </c>
      <c r="I124" s="126">
        <v>-70.206651068599996</v>
      </c>
      <c r="J124" s="116"/>
      <c r="K124" s="116"/>
      <c r="L124" s="116"/>
      <c r="M124" s="116"/>
      <c r="N124" s="116"/>
      <c r="O124" s="115"/>
    </row>
    <row r="125" spans="1:15" ht="20.100000000000001" customHeight="1">
      <c r="A125" s="133" t="s">
        <v>86</v>
      </c>
      <c r="B125" s="133" t="s">
        <v>141</v>
      </c>
      <c r="C125" s="140">
        <f>ROUNDUP(D125,0)</f>
        <v>56</v>
      </c>
      <c r="D125" s="141">
        <f>2205/((F125/1000000)*(G125)*(0.9506)*(35))</f>
        <v>55.413040285404193</v>
      </c>
      <c r="E125" s="134" t="s">
        <v>26</v>
      </c>
      <c r="F125" s="146">
        <v>972</v>
      </c>
      <c r="G125" s="145">
        <v>1230.4514879999999</v>
      </c>
      <c r="H125" s="126">
        <v>45.188419940300001</v>
      </c>
      <c r="I125" s="126">
        <v>-122.22039873600001</v>
      </c>
      <c r="J125" s="116"/>
      <c r="K125" s="116"/>
      <c r="L125" s="116"/>
      <c r="M125" s="116"/>
      <c r="N125" s="116"/>
      <c r="O125" s="115"/>
    </row>
    <row r="126" spans="1:15" ht="20.100000000000001" customHeight="1">
      <c r="A126" s="133" t="s">
        <v>27</v>
      </c>
      <c r="B126" s="133" t="s">
        <v>142</v>
      </c>
      <c r="C126" s="140">
        <f>ROUNDUP(D126,0)</f>
        <v>56</v>
      </c>
      <c r="D126" s="141">
        <f>2205/((F126/1000000)*(G126)*(0.9506)*(35))</f>
        <v>55.367729969141095</v>
      </c>
      <c r="E126" s="134" t="s">
        <v>26</v>
      </c>
      <c r="F126" s="146">
        <v>912</v>
      </c>
      <c r="G126" s="145">
        <v>1312.4754330000001</v>
      </c>
      <c r="H126" s="126">
        <v>42.7118632209</v>
      </c>
      <c r="I126" s="126">
        <v>-73.5099293321</v>
      </c>
      <c r="J126" s="116"/>
      <c r="K126" s="116"/>
      <c r="L126" s="116"/>
      <c r="M126" s="116"/>
      <c r="N126" s="116"/>
      <c r="O126" s="115"/>
    </row>
    <row r="127" spans="1:15" ht="20.100000000000001" customHeight="1">
      <c r="A127" s="133" t="s">
        <v>116</v>
      </c>
      <c r="B127" s="133" t="s">
        <v>143</v>
      </c>
      <c r="C127" s="140">
        <f>ROUNDUP(D127,0)</f>
        <v>56</v>
      </c>
      <c r="D127" s="141">
        <f>2205/((F127/1000000)*(G127)*(0.9506)*(35))</f>
        <v>55.236467730291345</v>
      </c>
      <c r="E127" s="134" t="s">
        <v>26</v>
      </c>
      <c r="F127" s="146">
        <v>863</v>
      </c>
      <c r="G127" s="145">
        <v>1390.2920690000001</v>
      </c>
      <c r="H127" s="126">
        <v>41.672000297099999</v>
      </c>
      <c r="I127" s="126">
        <v>-71.592837101100002</v>
      </c>
      <c r="J127" s="116"/>
      <c r="K127" s="116"/>
      <c r="L127" s="116"/>
      <c r="M127" s="116"/>
      <c r="N127" s="124"/>
      <c r="O127" s="115"/>
    </row>
    <row r="128" spans="1:15" ht="20.100000000000001" customHeight="1">
      <c r="A128" s="133" t="s">
        <v>27</v>
      </c>
      <c r="B128" s="133" t="s">
        <v>144</v>
      </c>
      <c r="C128" s="140">
        <f>ROUNDUP(D128,0)</f>
        <v>56</v>
      </c>
      <c r="D128" s="141">
        <f>2205/((F128/1000000)*(G128)*(0.9506)*(35))</f>
        <v>55.208785767902064</v>
      </c>
      <c r="E128" s="134" t="s">
        <v>35</v>
      </c>
      <c r="F128" s="146">
        <v>911</v>
      </c>
      <c r="G128" s="145">
        <v>1317.69885</v>
      </c>
      <c r="H128" s="126">
        <v>41.888239176600003</v>
      </c>
      <c r="I128" s="126">
        <v>-74.258670457500003</v>
      </c>
      <c r="J128" s="116"/>
      <c r="K128" s="116"/>
      <c r="L128" s="116"/>
      <c r="M128" s="116"/>
      <c r="N128" s="116"/>
      <c r="O128" s="115"/>
    </row>
    <row r="129" spans="1:15" ht="20.100000000000001" customHeight="1">
      <c r="A129" s="133" t="s">
        <v>24</v>
      </c>
      <c r="B129" s="133" t="s">
        <v>145</v>
      </c>
      <c r="C129" s="140">
        <f>ROUNDUP(D129,0)</f>
        <v>56</v>
      </c>
      <c r="D129" s="141">
        <f>2205/((F129/1000000)*(G129)*(0.9506)*(35))</f>
        <v>55.111126135542236</v>
      </c>
      <c r="E129" s="134" t="s">
        <v>35</v>
      </c>
      <c r="F129" s="146">
        <v>1040</v>
      </c>
      <c r="G129" s="145">
        <v>1156.298906</v>
      </c>
      <c r="H129" s="126">
        <v>48.049235343299998</v>
      </c>
      <c r="I129" s="126">
        <v>-123.93163228900001</v>
      </c>
      <c r="J129" s="116"/>
      <c r="K129" s="116"/>
      <c r="L129" s="116"/>
      <c r="M129" s="116"/>
      <c r="N129" s="116"/>
      <c r="O129" s="115"/>
    </row>
    <row r="130" spans="1:15" ht="20.100000000000001" customHeight="1">
      <c r="A130" s="133" t="s">
        <v>146</v>
      </c>
      <c r="B130" s="133" t="s">
        <v>147</v>
      </c>
      <c r="C130" s="140">
        <f>ROUNDUP(D130,0)</f>
        <v>56</v>
      </c>
      <c r="D130" s="141">
        <f>2205/((F130/1000000)*(G130)*(0.9506)*(35))</f>
        <v>55.107978145357308</v>
      </c>
      <c r="E130" s="134" t="s">
        <v>26</v>
      </c>
      <c r="F130" s="146">
        <v>718</v>
      </c>
      <c r="G130" s="145">
        <v>1674.9576</v>
      </c>
      <c r="H130" s="126">
        <v>37.755925683999997</v>
      </c>
      <c r="I130" s="126">
        <v>-122.451487661</v>
      </c>
      <c r="J130" s="116"/>
      <c r="K130" s="116"/>
      <c r="L130" s="116"/>
      <c r="M130" s="116"/>
      <c r="N130" s="116"/>
      <c r="O130" s="115"/>
    </row>
    <row r="131" spans="1:15" ht="20.100000000000001" customHeight="1">
      <c r="A131" s="133" t="s">
        <v>86</v>
      </c>
      <c r="B131" s="133" t="s">
        <v>148</v>
      </c>
      <c r="C131" s="140">
        <f>ROUNDUP(D131,0)</f>
        <v>56</v>
      </c>
      <c r="D131" s="141">
        <f>2205/((F131/1000000)*(G131)*(0.9506)*(35))</f>
        <v>55.026675503649336</v>
      </c>
      <c r="E131" s="134" t="s">
        <v>35</v>
      </c>
      <c r="F131" s="146">
        <v>1040</v>
      </c>
      <c r="G131" s="145">
        <v>1158.0735030000001</v>
      </c>
      <c r="H131" s="126">
        <v>45.463448745400001</v>
      </c>
      <c r="I131" s="126">
        <v>-123.708917313</v>
      </c>
      <c r="J131" s="116"/>
      <c r="K131" s="116"/>
      <c r="L131" s="116"/>
      <c r="M131" s="116"/>
      <c r="N131" s="116"/>
      <c r="O131" s="115"/>
    </row>
    <row r="132" spans="1:15" ht="20.100000000000001" customHeight="1">
      <c r="A132" s="133" t="s">
        <v>89</v>
      </c>
      <c r="B132" s="133" t="s">
        <v>149</v>
      </c>
      <c r="C132" s="140">
        <f>ROUNDUP(D132,0)</f>
        <v>55</v>
      </c>
      <c r="D132" s="141">
        <f>2205/((F132/1000000)*(G132)*(0.9506)*(35))</f>
        <v>54.931796107734669</v>
      </c>
      <c r="E132" s="134" t="s">
        <v>26</v>
      </c>
      <c r="F132" s="146">
        <v>863</v>
      </c>
      <c r="G132" s="145">
        <v>1398.0031320000001</v>
      </c>
      <c r="H132" s="126">
        <v>42.352089090500002</v>
      </c>
      <c r="I132" s="126">
        <v>-71.907989651700007</v>
      </c>
      <c r="J132" s="116"/>
      <c r="K132" s="116"/>
      <c r="L132" s="116"/>
      <c r="M132" s="116"/>
      <c r="N132" s="116"/>
      <c r="O132" s="115"/>
    </row>
    <row r="133" spans="1:15" ht="20.100000000000001" customHeight="1">
      <c r="A133" s="133" t="s">
        <v>116</v>
      </c>
      <c r="B133" s="133" t="s">
        <v>63</v>
      </c>
      <c r="C133" s="140">
        <f>ROUNDUP(D133,0)</f>
        <v>55</v>
      </c>
      <c r="D133" s="141">
        <f>2205/((F133/1000000)*(G133)*(0.9506)*(35))</f>
        <v>54.840918201862593</v>
      </c>
      <c r="E133" s="134" t="s">
        <v>26</v>
      </c>
      <c r="F133" s="146">
        <v>863</v>
      </c>
      <c r="G133" s="145">
        <v>1400.3197889999999</v>
      </c>
      <c r="H133" s="126">
        <v>41.468994856800002</v>
      </c>
      <c r="I133" s="126">
        <v>-71.625040122800002</v>
      </c>
      <c r="J133" s="148"/>
      <c r="K133" s="127"/>
      <c r="L133" s="127"/>
      <c r="M133" s="114"/>
      <c r="N133" s="127"/>
      <c r="O133" s="115"/>
    </row>
    <row r="134" spans="1:15" ht="20.100000000000001" customHeight="1">
      <c r="A134" s="133" t="s">
        <v>86</v>
      </c>
      <c r="B134" s="133" t="s">
        <v>150</v>
      </c>
      <c r="C134" s="140">
        <f>ROUNDUP(D134,0)</f>
        <v>55</v>
      </c>
      <c r="D134" s="141">
        <f>2205/((F134/1000000)*(G134)*(0.9506)*(35))</f>
        <v>54.831086620238068</v>
      </c>
      <c r="E134" s="134" t="s">
        <v>17</v>
      </c>
      <c r="F134" s="146">
        <v>972</v>
      </c>
      <c r="G134" s="145">
        <v>1243.5109729999999</v>
      </c>
      <c r="H134" s="126">
        <v>44.9031311934</v>
      </c>
      <c r="I134" s="126">
        <v>-122.58357943</v>
      </c>
      <c r="J134" s="116"/>
      <c r="K134" s="116"/>
      <c r="L134" s="116"/>
      <c r="M134" s="116"/>
      <c r="N134" s="116"/>
      <c r="O134" s="115"/>
    </row>
    <row r="135" spans="1:15" ht="20.100000000000001" customHeight="1">
      <c r="A135" s="133" t="s">
        <v>116</v>
      </c>
      <c r="B135" s="133" t="s">
        <v>151</v>
      </c>
      <c r="C135" s="140">
        <f>ROUNDUP(D135,0)</f>
        <v>55</v>
      </c>
      <c r="D135" s="141">
        <f>2205/((F135/1000000)*(G135)*(0.9506)*(35))</f>
        <v>54.787974626188614</v>
      </c>
      <c r="E135" s="134" t="s">
        <v>26</v>
      </c>
      <c r="F135" s="146">
        <v>863</v>
      </c>
      <c r="G135" s="145">
        <v>1401.6729680000001</v>
      </c>
      <c r="H135" s="126">
        <v>41.556120486600001</v>
      </c>
      <c r="I135" s="126">
        <v>-71.237504039900003</v>
      </c>
      <c r="J135" s="116"/>
      <c r="K135" s="116"/>
      <c r="L135" s="116"/>
      <c r="M135" s="116"/>
      <c r="N135" s="116"/>
      <c r="O135" s="115"/>
    </row>
    <row r="136" spans="1:15" ht="20.100000000000001" customHeight="1">
      <c r="A136" s="133" t="s">
        <v>89</v>
      </c>
      <c r="B136" s="133" t="s">
        <v>152</v>
      </c>
      <c r="C136" s="140">
        <f>ROUNDUP(D136,0)</f>
        <v>55</v>
      </c>
      <c r="D136" s="141">
        <f>2205/((F136/1000000)*(G136)*(0.9506)*(35))</f>
        <v>54.63897551147511</v>
      </c>
      <c r="E136" s="134" t="s">
        <v>26</v>
      </c>
      <c r="F136" s="146">
        <v>863</v>
      </c>
      <c r="G136" s="145">
        <v>1405.4952949999999</v>
      </c>
      <c r="H136" s="126">
        <v>41.950309890299998</v>
      </c>
      <c r="I136" s="126">
        <v>-70.811585638300002</v>
      </c>
      <c r="J136" s="116"/>
      <c r="K136" s="116"/>
      <c r="L136" s="116"/>
      <c r="M136" s="116"/>
      <c r="N136" s="116"/>
      <c r="O136" s="115"/>
    </row>
    <row r="137" spans="1:15" ht="20.100000000000001" customHeight="1">
      <c r="A137" s="133" t="s">
        <v>27</v>
      </c>
      <c r="B137" s="133" t="s">
        <v>153</v>
      </c>
      <c r="C137" s="140">
        <f>ROUNDUP(D137,0)</f>
        <v>55</v>
      </c>
      <c r="D137" s="141">
        <f>2205/((F137/1000000)*(G137)*(0.9506)*(35))</f>
        <v>54.622354236312134</v>
      </c>
      <c r="E137" s="134" t="s">
        <v>20</v>
      </c>
      <c r="F137" s="146">
        <v>877</v>
      </c>
      <c r="G137" s="145">
        <v>1383.479511</v>
      </c>
      <c r="H137" s="126">
        <v>42.2773825397</v>
      </c>
      <c r="I137" s="126">
        <v>-74.121775067200005</v>
      </c>
      <c r="J137" s="116"/>
      <c r="K137" s="116"/>
      <c r="L137" s="116"/>
      <c r="M137" s="116"/>
      <c r="N137" s="116"/>
      <c r="O137" s="115"/>
    </row>
    <row r="138" spans="1:15" ht="20.100000000000001" customHeight="1">
      <c r="A138" s="133" t="s">
        <v>27</v>
      </c>
      <c r="B138" s="133" t="s">
        <v>154</v>
      </c>
      <c r="C138" s="140">
        <f>ROUNDUP(D138,0)</f>
        <v>55</v>
      </c>
      <c r="D138" s="141">
        <f>2205/((F138/1000000)*(G138)*(0.9506)*(35))</f>
        <v>54.537915420658379</v>
      </c>
      <c r="E138" s="134" t="s">
        <v>20</v>
      </c>
      <c r="F138" s="146">
        <v>912</v>
      </c>
      <c r="G138" s="145">
        <v>1332.445232</v>
      </c>
      <c r="H138" s="126">
        <v>43.113444102099997</v>
      </c>
      <c r="I138" s="126">
        <v>-74.425456767</v>
      </c>
      <c r="J138" s="116"/>
      <c r="K138" s="116"/>
      <c r="L138" s="116"/>
      <c r="M138" s="116"/>
      <c r="N138" s="116"/>
      <c r="O138" s="115"/>
    </row>
    <row r="139" spans="1:15" ht="20.100000000000001" customHeight="1">
      <c r="A139" s="133" t="s">
        <v>24</v>
      </c>
      <c r="B139" s="133" t="s">
        <v>155</v>
      </c>
      <c r="C139" s="140">
        <f>ROUNDUP(D139,0)</f>
        <v>55</v>
      </c>
      <c r="D139" s="141">
        <f>2205/((F139/1000000)*(G139)*(0.9506)*(35))</f>
        <v>54.443430574410897</v>
      </c>
      <c r="E139" s="134" t="s">
        <v>35</v>
      </c>
      <c r="F139" s="146">
        <v>1040</v>
      </c>
      <c r="G139" s="145">
        <v>1170.4797840000001</v>
      </c>
      <c r="H139" s="126">
        <v>47.351646196399997</v>
      </c>
      <c r="I139" s="126">
        <v>-123.19778454599999</v>
      </c>
      <c r="J139" s="116"/>
      <c r="K139" s="116"/>
      <c r="L139" s="116"/>
      <c r="M139" s="116"/>
      <c r="N139" s="116"/>
      <c r="O139" s="115"/>
    </row>
    <row r="140" spans="1:15" ht="20.100000000000001" customHeight="1">
      <c r="A140" s="133" t="s">
        <v>27</v>
      </c>
      <c r="B140" s="133" t="s">
        <v>156</v>
      </c>
      <c r="C140" s="140">
        <f>ROUNDUP(D140,0)</f>
        <v>55</v>
      </c>
      <c r="D140" s="141">
        <f>2205/((F140/1000000)*(G140)*(0.9506)*(35))</f>
        <v>54.434355858370033</v>
      </c>
      <c r="E140" s="134" t="s">
        <v>17</v>
      </c>
      <c r="F140" s="146">
        <v>912</v>
      </c>
      <c r="G140" s="145">
        <v>1334.9801649999999</v>
      </c>
      <c r="H140" s="126">
        <v>43.561341893200002</v>
      </c>
      <c r="I140" s="126">
        <v>-73.852473142299999</v>
      </c>
      <c r="J140" s="116"/>
      <c r="K140" s="116"/>
      <c r="L140" s="116"/>
      <c r="M140" s="116"/>
      <c r="N140" s="116"/>
      <c r="O140" s="115"/>
    </row>
    <row r="141" spans="1:15" ht="20.100000000000001" customHeight="1">
      <c r="A141" s="133" t="s">
        <v>27</v>
      </c>
      <c r="B141" s="133" t="s">
        <v>157</v>
      </c>
      <c r="C141" s="140">
        <f>ROUNDUP(D141,0)</f>
        <v>55</v>
      </c>
      <c r="D141" s="141">
        <f>2205/((F141/1000000)*(G141)*(0.9506)*(35))</f>
        <v>54.420289313780565</v>
      </c>
      <c r="E141" s="134" t="s">
        <v>17</v>
      </c>
      <c r="F141" s="146">
        <v>911</v>
      </c>
      <c r="G141" s="145">
        <v>1336.7910099999999</v>
      </c>
      <c r="H141" s="126">
        <v>41.765131701800001</v>
      </c>
      <c r="I141" s="126">
        <v>-73.743686347400001</v>
      </c>
      <c r="J141" s="116"/>
      <c r="K141" s="116"/>
      <c r="L141" s="116"/>
      <c r="M141" s="116"/>
      <c r="N141" s="116"/>
      <c r="O141" s="115"/>
    </row>
    <row r="142" spans="1:15" ht="20.100000000000001" customHeight="1">
      <c r="A142" s="133" t="s">
        <v>146</v>
      </c>
      <c r="B142" s="133" t="s">
        <v>158</v>
      </c>
      <c r="C142" s="140">
        <f>ROUNDUP(D142,0)</f>
        <v>55</v>
      </c>
      <c r="D142" s="141">
        <f>2205/((F142/1000000)*(G142)*(0.9506)*(35))</f>
        <v>54.389312794551479</v>
      </c>
      <c r="E142" s="134" t="s">
        <v>26</v>
      </c>
      <c r="F142" s="146">
        <v>718</v>
      </c>
      <c r="G142" s="145">
        <v>1697.0894109999999</v>
      </c>
      <c r="H142" s="126">
        <v>37.4209324403</v>
      </c>
      <c r="I142" s="126">
        <v>-122.329792165</v>
      </c>
      <c r="J142" s="116"/>
      <c r="K142" s="116"/>
      <c r="L142" s="116"/>
      <c r="M142" s="116"/>
      <c r="N142" s="116"/>
      <c r="O142" s="115"/>
    </row>
    <row r="143" spans="1:15" ht="20.100000000000001" customHeight="1">
      <c r="A143" s="133" t="s">
        <v>86</v>
      </c>
      <c r="B143" s="133" t="s">
        <v>133</v>
      </c>
      <c r="C143" s="140">
        <f>ROUNDUP(D143,0)</f>
        <v>54</v>
      </c>
      <c r="D143" s="141">
        <f>2205/((F143/1000000)*(G143)*(0.9506)*(35))</f>
        <v>53.926320520277109</v>
      </c>
      <c r="E143" s="134" t="s">
        <v>26</v>
      </c>
      <c r="F143" s="146">
        <v>1040</v>
      </c>
      <c r="G143" s="145">
        <v>1181.7037439999999</v>
      </c>
      <c r="H143" s="126">
        <v>45.940280494900001</v>
      </c>
      <c r="I143" s="126">
        <v>-123.092793998</v>
      </c>
      <c r="J143" s="116"/>
      <c r="K143" s="116"/>
      <c r="L143" s="116"/>
      <c r="M143" s="116"/>
      <c r="N143" s="116"/>
      <c r="O143" s="115"/>
    </row>
    <row r="144" spans="1:15" ht="20.100000000000001" customHeight="1">
      <c r="A144" s="133" t="s">
        <v>27</v>
      </c>
      <c r="B144" s="133" t="s">
        <v>99</v>
      </c>
      <c r="C144" s="140">
        <f>ROUNDUP(D144,0)</f>
        <v>54</v>
      </c>
      <c r="D144" s="141">
        <f>2205/((F144/1000000)*(G144)*(0.9506)*(35))</f>
        <v>53.907511510529908</v>
      </c>
      <c r="E144" s="134" t="s">
        <v>17</v>
      </c>
      <c r="F144" s="146">
        <v>911</v>
      </c>
      <c r="G144" s="145">
        <v>1349.506803</v>
      </c>
      <c r="H144" s="126">
        <v>41.401950884400001</v>
      </c>
      <c r="I144" s="126">
        <v>-74.305765109299998</v>
      </c>
      <c r="J144" s="116"/>
      <c r="K144" s="116"/>
      <c r="L144" s="116"/>
      <c r="M144" s="116"/>
      <c r="N144" s="116"/>
      <c r="O144" s="115"/>
    </row>
    <row r="145" spans="1:15" ht="20.100000000000001" customHeight="1">
      <c r="A145" s="133" t="s">
        <v>146</v>
      </c>
      <c r="B145" s="133" t="s">
        <v>159</v>
      </c>
      <c r="C145" s="140">
        <f>ROUNDUP(D145,0)</f>
        <v>54</v>
      </c>
      <c r="D145" s="141">
        <f>2205/((F145/1000000)*(G145)*(0.9506)*(35))</f>
        <v>53.819822798537899</v>
      </c>
      <c r="E145" s="134" t="s">
        <v>26</v>
      </c>
      <c r="F145" s="146">
        <v>718</v>
      </c>
      <c r="G145" s="145">
        <v>1715.047022</v>
      </c>
      <c r="H145" s="126">
        <v>38.072244939199997</v>
      </c>
      <c r="I145" s="126">
        <v>-122.720770414</v>
      </c>
      <c r="J145" s="116"/>
      <c r="K145" s="116"/>
      <c r="L145" s="116"/>
      <c r="M145" s="116"/>
      <c r="N145" s="116"/>
      <c r="O145" s="115"/>
    </row>
    <row r="146" spans="1:15" ht="20.100000000000001" customHeight="1">
      <c r="A146" s="133" t="s">
        <v>146</v>
      </c>
      <c r="B146" s="133" t="s">
        <v>160</v>
      </c>
      <c r="C146" s="140">
        <f>ROUNDUP(D146,0)</f>
        <v>54</v>
      </c>
      <c r="D146" s="141">
        <f>2205/((F146/1000000)*(G146)*(0.9506)*(35))</f>
        <v>53.772766991621516</v>
      </c>
      <c r="E146" s="134" t="s">
        <v>17</v>
      </c>
      <c r="F146" s="146">
        <v>718</v>
      </c>
      <c r="G146" s="145">
        <v>1716.547836</v>
      </c>
      <c r="H146" s="126">
        <v>39.269376518900003</v>
      </c>
      <c r="I146" s="126">
        <v>-121.350114473</v>
      </c>
      <c r="J146" s="116"/>
      <c r="K146" s="116"/>
      <c r="L146" s="116"/>
      <c r="M146" s="116"/>
      <c r="N146" s="116"/>
      <c r="O146" s="115"/>
    </row>
    <row r="147" spans="1:15" ht="20.100000000000001" customHeight="1">
      <c r="A147" s="133" t="s">
        <v>146</v>
      </c>
      <c r="B147" s="133" t="s">
        <v>161</v>
      </c>
      <c r="C147" s="140">
        <f>ROUNDUP(D147,0)</f>
        <v>54</v>
      </c>
      <c r="D147" s="141">
        <f>2205/((F147/1000000)*(G147)*(0.9506)*(35))</f>
        <v>53.664478062793286</v>
      </c>
      <c r="E147" s="134" t="s">
        <v>35</v>
      </c>
      <c r="F147" s="146">
        <v>718</v>
      </c>
      <c r="G147" s="145">
        <v>1720.0116379999999</v>
      </c>
      <c r="H147" s="126">
        <v>39.667180988699997</v>
      </c>
      <c r="I147" s="126">
        <v>-121.599794063</v>
      </c>
      <c r="J147" s="116"/>
      <c r="K147" s="116"/>
      <c r="L147" s="116"/>
      <c r="M147" s="116"/>
      <c r="N147" s="116"/>
      <c r="O147" s="115"/>
    </row>
    <row r="148" spans="1:15" ht="20.100000000000001" customHeight="1">
      <c r="A148" s="133" t="s">
        <v>86</v>
      </c>
      <c r="B148" s="133" t="s">
        <v>134</v>
      </c>
      <c r="C148" s="140">
        <f>ROUNDUP(D148,0)</f>
        <v>54</v>
      </c>
      <c r="D148" s="141">
        <f>2205/((F148/1000000)*(G148)*(0.9506)*(35))</f>
        <v>53.518569371026544</v>
      </c>
      <c r="E148" s="134" t="s">
        <v>35</v>
      </c>
      <c r="F148" s="146">
        <v>1040</v>
      </c>
      <c r="G148" s="145">
        <v>1190.7069939999999</v>
      </c>
      <c r="H148" s="126">
        <v>44.6424690248</v>
      </c>
      <c r="I148" s="126">
        <v>-123.868197334</v>
      </c>
      <c r="J148" s="116"/>
      <c r="K148" s="116"/>
      <c r="L148" s="116"/>
      <c r="M148" s="116"/>
      <c r="N148" s="116"/>
      <c r="O148" s="115"/>
    </row>
    <row r="149" spans="1:15" ht="20.100000000000001" customHeight="1">
      <c r="A149" s="133" t="s">
        <v>27</v>
      </c>
      <c r="B149" s="133" t="s">
        <v>162</v>
      </c>
      <c r="C149" s="140">
        <f>ROUNDUP(D149,0)</f>
        <v>54</v>
      </c>
      <c r="D149" s="141">
        <f>2205/((F149/1000000)*(G149)*(0.9506)*(35))</f>
        <v>53.499224530595235</v>
      </c>
      <c r="E149" s="134" t="s">
        <v>35</v>
      </c>
      <c r="F149" s="146">
        <v>912</v>
      </c>
      <c r="G149" s="145">
        <v>1358.314742</v>
      </c>
      <c r="H149" s="126">
        <v>40.781994056999999</v>
      </c>
      <c r="I149" s="126">
        <v>-73.969244175699998</v>
      </c>
      <c r="J149" s="116"/>
      <c r="K149" s="116"/>
      <c r="L149" s="116"/>
      <c r="M149" s="116"/>
      <c r="N149" s="116"/>
      <c r="O149" s="115"/>
    </row>
    <row r="150" spans="1:15" ht="20.100000000000001" customHeight="1">
      <c r="A150" s="133" t="s">
        <v>27</v>
      </c>
      <c r="B150" s="133" t="s">
        <v>163</v>
      </c>
      <c r="C150" s="140">
        <f>ROUNDUP(D150,0)</f>
        <v>54</v>
      </c>
      <c r="D150" s="141">
        <f>2205/((F150/1000000)*(G150)*(0.9506)*(35))</f>
        <v>53.388179945472032</v>
      </c>
      <c r="E150" s="134" t="s">
        <v>26</v>
      </c>
      <c r="F150" s="146">
        <v>911</v>
      </c>
      <c r="G150" s="145">
        <v>1362.6340809999999</v>
      </c>
      <c r="H150" s="126">
        <v>41.4260486477</v>
      </c>
      <c r="I150" s="126">
        <v>-73.749767458199997</v>
      </c>
      <c r="J150" s="116"/>
      <c r="K150" s="116"/>
      <c r="L150" s="116"/>
      <c r="M150" s="116"/>
      <c r="N150" s="116"/>
      <c r="O150" s="115"/>
    </row>
    <row r="151" spans="1:15" ht="20.100000000000001" customHeight="1">
      <c r="A151" s="133" t="s">
        <v>89</v>
      </c>
      <c r="B151" s="133" t="s">
        <v>164</v>
      </c>
      <c r="C151" s="140">
        <f>ROUNDUP(D151,0)</f>
        <v>54</v>
      </c>
      <c r="D151" s="141">
        <f>2205/((F151/1000000)*(G151)*(0.9506)*(35))</f>
        <v>53.372357025732356</v>
      </c>
      <c r="E151" s="134" t="s">
        <v>26</v>
      </c>
      <c r="F151" s="146">
        <v>863</v>
      </c>
      <c r="G151" s="145">
        <v>1438.8501329999999</v>
      </c>
      <c r="H151" s="126">
        <v>41.727475461499999</v>
      </c>
      <c r="I151" s="126">
        <v>-70.297528524100002</v>
      </c>
      <c r="J151" s="116"/>
      <c r="K151" s="116"/>
      <c r="L151" s="116"/>
      <c r="M151" s="116"/>
      <c r="N151" s="116"/>
      <c r="O151" s="115"/>
    </row>
    <row r="152" spans="1:15" ht="20.100000000000001" customHeight="1">
      <c r="A152" s="133" t="s">
        <v>146</v>
      </c>
      <c r="B152" s="133" t="s">
        <v>165</v>
      </c>
      <c r="C152" s="140">
        <f>ROUNDUP(D152,0)</f>
        <v>54</v>
      </c>
      <c r="D152" s="141">
        <f>2205/((F152/1000000)*(G152)*(0.9506)*(35))</f>
        <v>53.229316950659211</v>
      </c>
      <c r="E152" s="134" t="s">
        <v>26</v>
      </c>
      <c r="F152" s="146">
        <v>718</v>
      </c>
      <c r="G152" s="145">
        <v>1734.0731029999999</v>
      </c>
      <c r="H152" s="126">
        <v>39.064179486699999</v>
      </c>
      <c r="I152" s="126">
        <v>-120.716346735</v>
      </c>
      <c r="J152" s="116"/>
      <c r="K152" s="116"/>
      <c r="L152" s="116"/>
      <c r="M152" s="116"/>
      <c r="N152" s="116"/>
      <c r="O152" s="115"/>
    </row>
    <row r="153" spans="1:15" ht="20.100000000000001" customHeight="1">
      <c r="A153" s="133" t="s">
        <v>27</v>
      </c>
      <c r="B153" s="133" t="s">
        <v>166</v>
      </c>
      <c r="C153" s="140">
        <f>ROUNDUP(D153,0)</f>
        <v>54</v>
      </c>
      <c r="D153" s="141">
        <f>2205/((F153/1000000)*(G153)*(0.9506)*(35))</f>
        <v>53.217633198055402</v>
      </c>
      <c r="E153" s="134" t="s">
        <v>35</v>
      </c>
      <c r="F153" s="146">
        <v>912</v>
      </c>
      <c r="G153" s="145">
        <v>1365.502015</v>
      </c>
      <c r="H153" s="126">
        <v>42.818075103699996</v>
      </c>
      <c r="I153" s="126">
        <v>-74.058452538300003</v>
      </c>
      <c r="J153" s="116"/>
      <c r="K153" s="116"/>
      <c r="L153" s="116"/>
      <c r="M153" s="116"/>
      <c r="N153" s="116"/>
      <c r="O153" s="115"/>
    </row>
    <row r="154" spans="1:15" ht="20.100000000000001" customHeight="1">
      <c r="A154" s="133" t="s">
        <v>146</v>
      </c>
      <c r="B154" s="133" t="s">
        <v>167</v>
      </c>
      <c r="C154" s="140">
        <f>ROUNDUP(D154,0)</f>
        <v>54</v>
      </c>
      <c r="D154" s="141">
        <f>2205/((F154/1000000)*(G154)*(0.9506)*(35))</f>
        <v>53.080703826781907</v>
      </c>
      <c r="E154" s="134" t="s">
        <v>26</v>
      </c>
      <c r="F154" s="146">
        <v>718</v>
      </c>
      <c r="G154" s="145">
        <v>1738.9280879999999</v>
      </c>
      <c r="H154" s="126">
        <v>39.3019118124</v>
      </c>
      <c r="I154" s="126">
        <v>-120.765686475</v>
      </c>
      <c r="J154" s="116"/>
      <c r="K154" s="116"/>
      <c r="L154" s="116"/>
      <c r="M154" s="116"/>
      <c r="N154" s="116"/>
      <c r="O154" s="115"/>
    </row>
    <row r="155" spans="1:15" ht="20.100000000000001" customHeight="1">
      <c r="A155" s="133" t="s">
        <v>27</v>
      </c>
      <c r="B155" s="133" t="s">
        <v>168</v>
      </c>
      <c r="C155" s="140">
        <f>ROUNDUP(D155,0)</f>
        <v>54</v>
      </c>
      <c r="D155" s="141">
        <f>2205/((F155/1000000)*(G155)*(0.9506)*(35))</f>
        <v>53.030666919398165</v>
      </c>
      <c r="E155" s="134" t="s">
        <v>26</v>
      </c>
      <c r="F155" s="146">
        <v>911</v>
      </c>
      <c r="G155" s="145">
        <v>1371.820453</v>
      </c>
      <c r="H155" s="126">
        <v>41.152240992899998</v>
      </c>
      <c r="I155" s="126">
        <v>-74.023358332699999</v>
      </c>
      <c r="J155" s="116"/>
      <c r="K155" s="116"/>
      <c r="L155" s="116"/>
      <c r="M155" s="116"/>
      <c r="N155" s="116"/>
      <c r="O155" s="115"/>
    </row>
    <row r="156" spans="1:15" ht="20.100000000000001" customHeight="1">
      <c r="A156" s="133" t="s">
        <v>24</v>
      </c>
      <c r="B156" s="133" t="s">
        <v>169</v>
      </c>
      <c r="C156" s="140">
        <f>ROUNDUP(D156,0)</f>
        <v>54</v>
      </c>
      <c r="D156" s="141">
        <f>2205/((F156/1000000)*(G156)*(0.9506)*(35))</f>
        <v>53.001615904339168</v>
      </c>
      <c r="E156" s="134" t="s">
        <v>17</v>
      </c>
      <c r="F156" s="146">
        <v>1017</v>
      </c>
      <c r="G156" s="145">
        <v>1229.5117290000001</v>
      </c>
      <c r="H156" s="126">
        <v>48.533649537099997</v>
      </c>
      <c r="I156" s="126">
        <v>-117.275309613</v>
      </c>
      <c r="J156" s="116"/>
      <c r="K156" s="116"/>
      <c r="L156" s="116"/>
      <c r="M156" s="116"/>
      <c r="N156" s="116"/>
      <c r="O156" s="115"/>
    </row>
    <row r="157" spans="1:15" ht="20.100000000000001" customHeight="1">
      <c r="A157" s="133" t="s">
        <v>27</v>
      </c>
      <c r="B157" s="133" t="s">
        <v>170</v>
      </c>
      <c r="C157" s="140">
        <f>ROUNDUP(D157,0)</f>
        <v>53</v>
      </c>
      <c r="D157" s="141">
        <f>2205/((F157/1000000)*(G157)*(0.9506)*(35))</f>
        <v>52.957977215013798</v>
      </c>
      <c r="E157" s="134" t="s">
        <v>17</v>
      </c>
      <c r="F157" s="146">
        <v>911</v>
      </c>
      <c r="G157" s="145">
        <v>1373.703403</v>
      </c>
      <c r="H157" s="126">
        <v>41.161402528700002</v>
      </c>
      <c r="I157" s="126">
        <v>-73.756883790800003</v>
      </c>
      <c r="J157" s="116"/>
      <c r="K157" s="116"/>
      <c r="L157" s="116"/>
      <c r="M157" s="116"/>
      <c r="N157" s="116"/>
      <c r="O157" s="115"/>
    </row>
    <row r="158" spans="1:15" ht="20.100000000000001" customHeight="1">
      <c r="A158" s="133" t="s">
        <v>24</v>
      </c>
      <c r="B158" s="133" t="s">
        <v>171</v>
      </c>
      <c r="C158" s="140">
        <f>ROUNDUP(D158,0)</f>
        <v>53</v>
      </c>
      <c r="D158" s="141">
        <f>2205/((F158/1000000)*(G158)*(0.9506)*(35))</f>
        <v>52.880810732155858</v>
      </c>
      <c r="E158" s="134" t="s">
        <v>26</v>
      </c>
      <c r="F158" s="146">
        <v>1040</v>
      </c>
      <c r="G158" s="145">
        <v>1205.067282</v>
      </c>
      <c r="H158" s="126">
        <v>48.579383108899997</v>
      </c>
      <c r="I158" s="126">
        <v>-122.96190938300001</v>
      </c>
      <c r="J158" s="116"/>
      <c r="K158" s="116"/>
      <c r="L158" s="116"/>
      <c r="M158" s="116"/>
      <c r="N158" s="116"/>
      <c r="O158" s="115"/>
    </row>
    <row r="159" spans="1:15" ht="20.100000000000001" customHeight="1">
      <c r="A159" s="133" t="s">
        <v>172</v>
      </c>
      <c r="B159" s="133" t="s">
        <v>173</v>
      </c>
      <c r="C159" s="140">
        <f>ROUNDUP(D159,0)</f>
        <v>53</v>
      </c>
      <c r="D159" s="141">
        <f>2205/((F159/1000000)*(G159)*(0.9506)*(35))</f>
        <v>52.831021929438386</v>
      </c>
      <c r="E159" s="134" t="s">
        <v>26</v>
      </c>
      <c r="F159" s="146">
        <v>1017</v>
      </c>
      <c r="G159" s="145">
        <v>1233.4818829999999</v>
      </c>
      <c r="H159" s="126">
        <v>48.300158958099999</v>
      </c>
      <c r="I159" s="126">
        <v>-116.602244662</v>
      </c>
      <c r="J159" s="116"/>
      <c r="K159" s="116"/>
      <c r="L159" s="116"/>
      <c r="M159" s="116"/>
      <c r="N159" s="116"/>
      <c r="O159" s="115"/>
    </row>
    <row r="160" spans="1:15" ht="20.100000000000001" customHeight="1">
      <c r="A160" s="133" t="s">
        <v>146</v>
      </c>
      <c r="B160" s="133" t="s">
        <v>174</v>
      </c>
      <c r="C160" s="140">
        <f>ROUNDUP(D160,0)</f>
        <v>53</v>
      </c>
      <c r="D160" s="141">
        <f>2205/((F160/1000000)*(G160)*(0.9506)*(35))</f>
        <v>52.70838570326665</v>
      </c>
      <c r="E160" s="134" t="s">
        <v>26</v>
      </c>
      <c r="F160" s="146">
        <v>718</v>
      </c>
      <c r="G160" s="145">
        <v>1751.211417</v>
      </c>
      <c r="H160" s="126">
        <v>38.508511228899998</v>
      </c>
      <c r="I160" s="126">
        <v>-122.330013028</v>
      </c>
      <c r="J160" s="116"/>
      <c r="K160" s="116"/>
      <c r="L160" s="116"/>
      <c r="M160" s="116"/>
      <c r="N160" s="116"/>
      <c r="O160" s="115"/>
    </row>
    <row r="161" spans="1:15" ht="20.100000000000001" customHeight="1">
      <c r="A161" s="133" t="s">
        <v>146</v>
      </c>
      <c r="B161" s="133" t="s">
        <v>175</v>
      </c>
      <c r="C161" s="140">
        <f>ROUNDUP(D161,0)</f>
        <v>53</v>
      </c>
      <c r="D161" s="141">
        <f>2205/((F161/1000000)*(G161)*(0.9506)*(35))</f>
        <v>52.566505840793894</v>
      </c>
      <c r="E161" s="134" t="s">
        <v>17</v>
      </c>
      <c r="F161" s="146">
        <v>718</v>
      </c>
      <c r="G161" s="145">
        <v>1755.938032</v>
      </c>
      <c r="H161" s="126">
        <v>39.034198133099999</v>
      </c>
      <c r="I161" s="126">
        <v>-121.693622566</v>
      </c>
      <c r="J161" s="116"/>
      <c r="K161" s="116"/>
      <c r="L161" s="116"/>
      <c r="M161" s="116"/>
      <c r="N161" s="116"/>
      <c r="O161" s="115"/>
    </row>
    <row r="162" spans="1:15" ht="20.100000000000001" customHeight="1">
      <c r="A162" s="133" t="s">
        <v>27</v>
      </c>
      <c r="B162" s="133" t="s">
        <v>176</v>
      </c>
      <c r="C162" s="140">
        <f>ROUNDUP(D162,0)</f>
        <v>53</v>
      </c>
      <c r="D162" s="141">
        <f>2205/((F162/1000000)*(G162)*(0.9506)*(35))</f>
        <v>52.562098914202693</v>
      </c>
      <c r="E162" s="134" t="s">
        <v>17</v>
      </c>
      <c r="F162" s="146">
        <v>912</v>
      </c>
      <c r="G162" s="145">
        <v>1382.532031</v>
      </c>
      <c r="H162" s="126">
        <v>40.579152905199997</v>
      </c>
      <c r="I162" s="126">
        <v>-74.149993670699999</v>
      </c>
      <c r="J162" s="116"/>
      <c r="K162" s="116"/>
      <c r="L162" s="116"/>
      <c r="M162" s="116"/>
      <c r="N162" s="116"/>
      <c r="O162" s="115"/>
    </row>
    <row r="163" spans="1:15" ht="20.100000000000001" customHeight="1">
      <c r="A163" s="133" t="s">
        <v>146</v>
      </c>
      <c r="B163" s="133" t="s">
        <v>177</v>
      </c>
      <c r="C163" s="140">
        <f>ROUNDUP(D163,0)</f>
        <v>53</v>
      </c>
      <c r="D163" s="141">
        <f>2205/((F163/1000000)*(G163)*(0.9506)*(35))</f>
        <v>52.446518547205514</v>
      </c>
      <c r="E163" s="134" t="s">
        <v>17</v>
      </c>
      <c r="F163" s="146">
        <v>718</v>
      </c>
      <c r="G163" s="145">
        <v>1759.9552719999999</v>
      </c>
      <c r="H163" s="126">
        <v>37.057683896500002</v>
      </c>
      <c r="I163" s="126">
        <v>-122.004015728</v>
      </c>
      <c r="J163" s="116"/>
      <c r="K163" s="116"/>
      <c r="L163" s="116"/>
      <c r="M163" s="116"/>
      <c r="N163" s="116"/>
      <c r="O163" s="115"/>
    </row>
    <row r="164" spans="1:15" ht="20.100000000000001" customHeight="1">
      <c r="A164" s="133" t="s">
        <v>146</v>
      </c>
      <c r="B164" s="133" t="s">
        <v>178</v>
      </c>
      <c r="C164" s="140">
        <f>ROUNDUP(D164,0)</f>
        <v>53</v>
      </c>
      <c r="D164" s="141">
        <f>2205/((F164/1000000)*(G164)*(0.9506)*(35))</f>
        <v>52.430574629859741</v>
      </c>
      <c r="E164" s="134" t="s">
        <v>26</v>
      </c>
      <c r="F164" s="146">
        <v>718</v>
      </c>
      <c r="G164" s="145">
        <v>1760.4904670000001</v>
      </c>
      <c r="H164" s="126">
        <v>38.528689782000001</v>
      </c>
      <c r="I164" s="126">
        <v>-122.88883513</v>
      </c>
      <c r="J164" s="116"/>
      <c r="K164" s="116"/>
      <c r="L164" s="116"/>
      <c r="M164" s="116"/>
      <c r="N164" s="116"/>
      <c r="O164" s="115"/>
    </row>
    <row r="165" spans="1:15" ht="20.100000000000001" customHeight="1">
      <c r="A165" s="133" t="s">
        <v>146</v>
      </c>
      <c r="B165" s="133" t="s">
        <v>179</v>
      </c>
      <c r="C165" s="140">
        <f>ROUNDUP(D165,0)</f>
        <v>53</v>
      </c>
      <c r="D165" s="141">
        <f>2205/((F165/1000000)*(G165)*(0.9506)*(35))</f>
        <v>52.343854442014212</v>
      </c>
      <c r="E165" s="134" t="s">
        <v>20</v>
      </c>
      <c r="F165" s="146">
        <v>718</v>
      </c>
      <c r="G165" s="145">
        <v>1763.4071429999999</v>
      </c>
      <c r="H165" s="126">
        <v>39.177993985699999</v>
      </c>
      <c r="I165" s="126">
        <v>-122.236486578</v>
      </c>
      <c r="J165" s="116"/>
      <c r="K165" s="116"/>
      <c r="L165" s="116"/>
      <c r="M165" s="116"/>
      <c r="N165" s="116"/>
      <c r="O165" s="115"/>
    </row>
    <row r="166" spans="1:15" ht="20.100000000000001" customHeight="1">
      <c r="A166" s="133" t="s">
        <v>146</v>
      </c>
      <c r="B166" s="133" t="s">
        <v>180</v>
      </c>
      <c r="C166" s="140">
        <f>ROUNDUP(D166,0)</f>
        <v>53</v>
      </c>
      <c r="D166" s="141">
        <f>2205/((F166/1000000)*(G166)*(0.9506)*(35))</f>
        <v>52.315826575449115</v>
      </c>
      <c r="E166" s="134" t="s">
        <v>20</v>
      </c>
      <c r="F166" s="146">
        <v>718</v>
      </c>
      <c r="G166" s="145">
        <v>1764.3518770000001</v>
      </c>
      <c r="H166" s="126">
        <v>39.599321396599997</v>
      </c>
      <c r="I166" s="126">
        <v>-122.390584479</v>
      </c>
      <c r="J166" s="116"/>
      <c r="K166" s="116"/>
      <c r="L166" s="116"/>
      <c r="M166" s="116"/>
      <c r="N166" s="116"/>
      <c r="O166" s="115"/>
    </row>
    <row r="167" spans="1:15" ht="20.100000000000001" customHeight="1">
      <c r="A167" s="133" t="s">
        <v>146</v>
      </c>
      <c r="B167" s="133" t="s">
        <v>181</v>
      </c>
      <c r="C167" s="140">
        <f>ROUNDUP(D167,0)</f>
        <v>53</v>
      </c>
      <c r="D167" s="141">
        <f>2205/((F167/1000000)*(G167)*(0.9506)*(35))</f>
        <v>52.218615613024831</v>
      </c>
      <c r="E167" s="134" t="s">
        <v>20</v>
      </c>
      <c r="F167" s="146">
        <v>865</v>
      </c>
      <c r="G167" s="145">
        <v>1467.240405</v>
      </c>
      <c r="H167" s="126">
        <v>40.699853196699998</v>
      </c>
      <c r="I167" s="126">
        <v>-123.874098085</v>
      </c>
      <c r="J167" s="116"/>
      <c r="K167" s="116"/>
      <c r="L167" s="116"/>
      <c r="M167" s="116"/>
      <c r="N167" s="116"/>
      <c r="O167" s="116"/>
    </row>
    <row r="168" spans="1:15" ht="20.100000000000001" customHeight="1">
      <c r="A168" s="133" t="s">
        <v>89</v>
      </c>
      <c r="B168" s="133" t="s">
        <v>182</v>
      </c>
      <c r="C168" s="140">
        <f>ROUNDUP(D168,0)</f>
        <v>53</v>
      </c>
      <c r="D168" s="141">
        <f>2205/((F168/1000000)*(G168)*(0.9506)*(35))</f>
        <v>52.203224089018015</v>
      </c>
      <c r="E168" s="134" t="s">
        <v>26</v>
      </c>
      <c r="F168" s="146">
        <v>863</v>
      </c>
      <c r="G168" s="145">
        <v>1471.0743319999999</v>
      </c>
      <c r="H168" s="126">
        <v>41.284928972800003</v>
      </c>
      <c r="I168" s="126">
        <v>-70.075767767000002</v>
      </c>
      <c r="J168" s="116"/>
      <c r="K168" s="116"/>
      <c r="L168" s="116"/>
      <c r="M168" s="116"/>
      <c r="N168" s="116"/>
      <c r="O168" s="116"/>
    </row>
    <row r="169" spans="1:15" ht="20.100000000000001" customHeight="1">
      <c r="A169" s="133" t="s">
        <v>146</v>
      </c>
      <c r="B169" s="133" t="s">
        <v>183</v>
      </c>
      <c r="C169" s="140">
        <f>ROUNDUP(D169,0)</f>
        <v>53</v>
      </c>
      <c r="D169" s="141">
        <f>2205/((F169/1000000)*(G169)*(0.9506)*(35))</f>
        <v>52.078727539772125</v>
      </c>
      <c r="E169" s="134" t="s">
        <v>26</v>
      </c>
      <c r="F169" s="146">
        <v>718</v>
      </c>
      <c r="G169" s="145">
        <v>1772.3844489999999</v>
      </c>
      <c r="H169" s="126">
        <v>38.778990372300001</v>
      </c>
      <c r="I169" s="126">
        <v>-120.52527514000001</v>
      </c>
      <c r="J169" s="116"/>
      <c r="K169" s="116"/>
      <c r="L169" s="116"/>
      <c r="M169" s="116"/>
      <c r="N169" s="116"/>
      <c r="O169" s="116"/>
    </row>
    <row r="170" spans="1:15" ht="20.100000000000001" customHeight="1">
      <c r="A170" s="133" t="s">
        <v>27</v>
      </c>
      <c r="B170" s="133" t="s">
        <v>184</v>
      </c>
      <c r="C170" s="140">
        <f>ROUNDUP(D170,0)</f>
        <v>52</v>
      </c>
      <c r="D170" s="141">
        <f>2205/((F170/1000000)*(G170)*(0.9506)*(35))</f>
        <v>51.953833466220004</v>
      </c>
      <c r="E170" s="134" t="s">
        <v>20</v>
      </c>
      <c r="F170" s="146">
        <v>912</v>
      </c>
      <c r="G170" s="145">
        <v>1398.718449</v>
      </c>
      <c r="H170" s="126">
        <v>40.858947279200002</v>
      </c>
      <c r="I170" s="126">
        <v>-73.867445052199997</v>
      </c>
      <c r="J170" s="116"/>
      <c r="K170" s="116"/>
      <c r="L170" s="116"/>
      <c r="M170" s="116"/>
      <c r="N170" s="116"/>
      <c r="O170" s="116"/>
    </row>
    <row r="171" spans="1:15" ht="20.100000000000001" customHeight="1">
      <c r="A171" s="133" t="s">
        <v>172</v>
      </c>
      <c r="B171" s="133" t="s">
        <v>185</v>
      </c>
      <c r="C171" s="140">
        <f>ROUNDUP(D171,0)</f>
        <v>52</v>
      </c>
      <c r="D171" s="141">
        <f>2205/((F171/1000000)*(G171)*(0.9506)*(35))</f>
        <v>51.738737302312259</v>
      </c>
      <c r="E171" s="134" t="s">
        <v>35</v>
      </c>
      <c r="F171" s="146">
        <v>1017</v>
      </c>
      <c r="G171" s="145">
        <v>1259.52259</v>
      </c>
      <c r="H171" s="126">
        <v>47.218861007599997</v>
      </c>
      <c r="I171" s="126">
        <v>-116.65647432</v>
      </c>
      <c r="J171" s="116"/>
      <c r="K171" s="116"/>
      <c r="L171" s="116"/>
      <c r="M171" s="116"/>
      <c r="N171" s="116"/>
      <c r="O171" s="116"/>
    </row>
    <row r="172" spans="1:15" ht="20.100000000000001" customHeight="1">
      <c r="A172" s="133" t="s">
        <v>27</v>
      </c>
      <c r="B172" s="133" t="s">
        <v>132</v>
      </c>
      <c r="C172" s="140">
        <f>ROUNDUP(D172,0)</f>
        <v>52</v>
      </c>
      <c r="D172" s="141">
        <f>2205/((F172/1000000)*(G172)*(0.9506)*(35))</f>
        <v>51.664301886666621</v>
      </c>
      <c r="E172" s="134" t="s">
        <v>26</v>
      </c>
      <c r="F172" s="146">
        <v>912</v>
      </c>
      <c r="G172" s="145">
        <v>1406.556998</v>
      </c>
      <c r="H172" s="126">
        <v>40.877609619300003</v>
      </c>
      <c r="I172" s="126">
        <v>-72.850496234100007</v>
      </c>
      <c r="J172" s="116"/>
      <c r="K172" s="116"/>
      <c r="L172" s="116"/>
      <c r="M172" s="116"/>
      <c r="N172" s="116"/>
      <c r="O172" s="116"/>
    </row>
    <row r="173" spans="1:15" ht="20.100000000000001" customHeight="1">
      <c r="A173" s="133" t="s">
        <v>89</v>
      </c>
      <c r="B173" s="133" t="s">
        <v>186</v>
      </c>
      <c r="C173" s="140">
        <f>ROUNDUP(D173,0)</f>
        <v>52</v>
      </c>
      <c r="D173" s="141">
        <f>2205/((F173/1000000)*(G173)*(0.9506)*(35))</f>
        <v>51.545407576110847</v>
      </c>
      <c r="E173" s="134" t="s">
        <v>26</v>
      </c>
      <c r="F173" s="146">
        <v>863</v>
      </c>
      <c r="G173" s="145">
        <v>1489.8480119999999</v>
      </c>
      <c r="H173" s="126">
        <v>41.393632994199997</v>
      </c>
      <c r="I173" s="126">
        <v>-70.657785657000005</v>
      </c>
      <c r="J173" s="116"/>
      <c r="K173" s="116"/>
      <c r="L173" s="116"/>
      <c r="M173" s="116"/>
      <c r="N173" s="116"/>
      <c r="O173" s="116"/>
    </row>
    <row r="174" spans="1:15" ht="20.100000000000001" customHeight="1">
      <c r="A174" s="133" t="s">
        <v>146</v>
      </c>
      <c r="B174" s="133" t="s">
        <v>187</v>
      </c>
      <c r="C174" s="140">
        <f>ROUNDUP(D174,0)</f>
        <v>52</v>
      </c>
      <c r="D174" s="141">
        <f>2205/((F174/1000000)*(G174)*(0.9506)*(35))</f>
        <v>51.49366279276817</v>
      </c>
      <c r="E174" s="134" t="s">
        <v>35</v>
      </c>
      <c r="F174" s="146">
        <v>718</v>
      </c>
      <c r="G174" s="145">
        <v>1792.522066</v>
      </c>
      <c r="H174" s="126">
        <v>38.446863387100002</v>
      </c>
      <c r="I174" s="126">
        <v>-120.64633323299999</v>
      </c>
      <c r="J174" s="116"/>
      <c r="K174" s="116"/>
      <c r="L174" s="116"/>
      <c r="M174" s="116"/>
      <c r="N174" s="116"/>
      <c r="O174" s="116"/>
    </row>
    <row r="175" spans="1:15" ht="20.100000000000001" customHeight="1">
      <c r="A175" s="133" t="s">
        <v>27</v>
      </c>
      <c r="B175" s="133" t="s">
        <v>188</v>
      </c>
      <c r="C175" s="140">
        <f>ROUNDUP(D175,0)</f>
        <v>52</v>
      </c>
      <c r="D175" s="141">
        <f>2205/((F175/1000000)*(G175)*(0.9506)*(35))</f>
        <v>51.276890835995353</v>
      </c>
      <c r="E175" s="134" t="s">
        <v>35</v>
      </c>
      <c r="F175" s="146">
        <v>912</v>
      </c>
      <c r="G175" s="145">
        <v>1417.1839239999999</v>
      </c>
      <c r="H175" s="126">
        <v>40.645620342100003</v>
      </c>
      <c r="I175" s="126">
        <v>-73.948945554100007</v>
      </c>
      <c r="J175" s="116"/>
      <c r="K175" s="116"/>
      <c r="L175" s="116"/>
      <c r="M175" s="116"/>
      <c r="N175" s="116"/>
      <c r="O175" s="116"/>
    </row>
    <row r="176" spans="1:15" ht="20.100000000000001" customHeight="1">
      <c r="A176" s="133" t="s">
        <v>24</v>
      </c>
      <c r="B176" s="133" t="s">
        <v>189</v>
      </c>
      <c r="C176" s="140">
        <f>ROUNDUP(D176,0)</f>
        <v>52</v>
      </c>
      <c r="D176" s="141">
        <f>2205/((F176/1000000)*(G176)*(0.9506)*(35))</f>
        <v>51.242394027218289</v>
      </c>
      <c r="E176" s="134" t="s">
        <v>17</v>
      </c>
      <c r="F176" s="146">
        <v>1017</v>
      </c>
      <c r="G176" s="145">
        <v>1271.7225579999999</v>
      </c>
      <c r="H176" s="126">
        <v>48.398411984799999</v>
      </c>
      <c r="I176" s="126">
        <v>-117.854938004</v>
      </c>
      <c r="J176" s="116"/>
      <c r="K176" s="116"/>
      <c r="L176" s="116"/>
      <c r="M176" s="116"/>
      <c r="N176" s="116"/>
      <c r="O176" s="116"/>
    </row>
    <row r="177" spans="1:15" ht="20.100000000000001" customHeight="1">
      <c r="A177" s="133" t="s">
        <v>86</v>
      </c>
      <c r="B177" s="133" t="s">
        <v>190</v>
      </c>
      <c r="C177" s="140">
        <f>ROUNDUP(D177,0)</f>
        <v>52</v>
      </c>
      <c r="D177" s="141">
        <f>2205/((F177/1000000)*(G177)*(0.9506)*(35))</f>
        <v>51.159428792239382</v>
      </c>
      <c r="E177" s="134" t="s">
        <v>17</v>
      </c>
      <c r="F177" s="146">
        <v>1040</v>
      </c>
      <c r="G177" s="145">
        <v>1245.6146670000001</v>
      </c>
      <c r="H177" s="126">
        <v>44.489037938000003</v>
      </c>
      <c r="I177" s="126">
        <v>-122.533907951</v>
      </c>
      <c r="J177" s="156"/>
      <c r="K177" s="156"/>
      <c r="L177" s="156"/>
      <c r="M177" s="125"/>
      <c r="N177" s="156"/>
      <c r="O177" s="116"/>
    </row>
    <row r="178" spans="1:15" ht="20.100000000000001" customHeight="1">
      <c r="A178" s="133" t="s">
        <v>24</v>
      </c>
      <c r="B178" s="133" t="s">
        <v>191</v>
      </c>
      <c r="C178" s="140">
        <f>ROUNDUP(D178,0)</f>
        <v>52</v>
      </c>
      <c r="D178" s="141">
        <f>2205/((F178/1000000)*(G178)*(0.9506)*(35))</f>
        <v>51.020245227860805</v>
      </c>
      <c r="E178" s="134" t="s">
        <v>17</v>
      </c>
      <c r="F178" s="146">
        <v>1040</v>
      </c>
      <c r="G178" s="145">
        <v>1249.012712</v>
      </c>
      <c r="H178" s="126">
        <v>46.0260867199</v>
      </c>
      <c r="I178" s="126">
        <v>-121.911871652</v>
      </c>
      <c r="J178" s="116"/>
      <c r="K178" s="116"/>
      <c r="L178" s="116"/>
      <c r="M178" s="116"/>
      <c r="N178" s="116"/>
      <c r="O178" s="116"/>
    </row>
    <row r="179" spans="1:15" ht="20.100000000000001" customHeight="1">
      <c r="A179" s="133" t="s">
        <v>146</v>
      </c>
      <c r="B179" s="133" t="s">
        <v>192</v>
      </c>
      <c r="C179" s="140">
        <f>ROUNDUP(D179,0)</f>
        <v>51</v>
      </c>
      <c r="D179" s="141">
        <f>2205/((F179/1000000)*(G179)*(0.9506)*(35))</f>
        <v>50.901776975066845</v>
      </c>
      <c r="E179" s="134" t="s">
        <v>17</v>
      </c>
      <c r="F179" s="146">
        <v>718</v>
      </c>
      <c r="G179" s="145">
        <v>1813.365511</v>
      </c>
      <c r="H179" s="126">
        <v>40.004655828399997</v>
      </c>
      <c r="I179" s="126">
        <v>-120.839305072</v>
      </c>
      <c r="J179" s="116"/>
      <c r="K179" s="116"/>
      <c r="L179" s="116"/>
      <c r="M179" s="116"/>
      <c r="N179" s="116"/>
      <c r="O179" s="116"/>
    </row>
    <row r="180" spans="1:15" ht="20.100000000000001" customHeight="1">
      <c r="A180" s="133" t="s">
        <v>146</v>
      </c>
      <c r="B180" s="133" t="s">
        <v>193</v>
      </c>
      <c r="C180" s="140">
        <f>ROUNDUP(D180,0)</f>
        <v>51</v>
      </c>
      <c r="D180" s="141">
        <f>2205/((F180/1000000)*(G180)*(0.9506)*(35))</f>
        <v>50.874761917802097</v>
      </c>
      <c r="E180" s="134" t="s">
        <v>17</v>
      </c>
      <c r="F180" s="146">
        <v>718</v>
      </c>
      <c r="G180" s="145">
        <v>1814.328428</v>
      </c>
      <c r="H180" s="126">
        <v>37.933766392999999</v>
      </c>
      <c r="I180" s="126">
        <v>-121.26992484900001</v>
      </c>
      <c r="J180" s="116"/>
      <c r="K180" s="116"/>
      <c r="L180" s="116"/>
      <c r="M180" s="116"/>
      <c r="N180" s="116"/>
      <c r="O180" s="116"/>
    </row>
    <row r="181" spans="1:15" ht="20.100000000000001" customHeight="1">
      <c r="A181" s="133" t="s">
        <v>146</v>
      </c>
      <c r="B181" s="133" t="s">
        <v>194</v>
      </c>
      <c r="C181" s="140">
        <f>ROUNDUP(D181,0)</f>
        <v>51</v>
      </c>
      <c r="D181" s="141">
        <f>2205/((F181/1000000)*(G181)*(0.9506)*(35))</f>
        <v>50.814302499525176</v>
      </c>
      <c r="E181" s="134" t="s">
        <v>35</v>
      </c>
      <c r="F181" s="146">
        <v>718</v>
      </c>
      <c r="G181" s="145">
        <v>1816.487136</v>
      </c>
      <c r="H181" s="126">
        <v>38.204732125299998</v>
      </c>
      <c r="I181" s="126">
        <v>-120.55196179799999</v>
      </c>
      <c r="J181" s="116"/>
      <c r="K181" s="116"/>
      <c r="L181" s="116"/>
      <c r="M181" s="116"/>
      <c r="N181" s="116"/>
      <c r="O181" s="116"/>
    </row>
    <row r="182" spans="1:15" ht="20.100000000000001" customHeight="1">
      <c r="A182" s="133" t="s">
        <v>146</v>
      </c>
      <c r="B182" s="133" t="s">
        <v>195</v>
      </c>
      <c r="C182" s="140">
        <f>ROUNDUP(D182,0)</f>
        <v>51</v>
      </c>
      <c r="D182" s="141">
        <f>2205/((F182/1000000)*(G182)*(0.9506)*(35))</f>
        <v>50.698754405454629</v>
      </c>
      <c r="E182" s="134" t="s">
        <v>35</v>
      </c>
      <c r="F182" s="146">
        <v>718</v>
      </c>
      <c r="G182" s="145">
        <v>1820.6271119999999</v>
      </c>
      <c r="H182" s="126">
        <v>36.758257097300003</v>
      </c>
      <c r="I182" s="126">
        <v>-119.65146441500001</v>
      </c>
      <c r="J182" s="116"/>
      <c r="K182" s="116"/>
      <c r="L182" s="116"/>
      <c r="M182" s="116"/>
      <c r="N182" s="116"/>
      <c r="O182" s="116"/>
    </row>
    <row r="183" spans="1:15" ht="20.100000000000001" customHeight="1">
      <c r="A183" s="133" t="s">
        <v>86</v>
      </c>
      <c r="B183" s="133" t="s">
        <v>196</v>
      </c>
      <c r="C183" s="140">
        <f>ROUNDUP(D183,0)</f>
        <v>51</v>
      </c>
      <c r="D183" s="141">
        <f>2205/((F183/1000000)*(G183)*(0.9506)*(35))</f>
        <v>50.687238774640896</v>
      </c>
      <c r="E183" s="134" t="s">
        <v>17</v>
      </c>
      <c r="F183" s="146">
        <v>1040</v>
      </c>
      <c r="G183" s="145">
        <v>1257.218511</v>
      </c>
      <c r="H183" s="126">
        <v>43.938402957400001</v>
      </c>
      <c r="I183" s="126">
        <v>-122.846906795</v>
      </c>
      <c r="J183" s="116"/>
      <c r="K183" s="116"/>
      <c r="L183" s="116"/>
      <c r="M183" s="116"/>
      <c r="N183" s="116"/>
      <c r="O183" s="116"/>
    </row>
    <row r="184" spans="1:15" ht="20.100000000000001" customHeight="1">
      <c r="A184" s="133" t="s">
        <v>146</v>
      </c>
      <c r="B184" s="133" t="s">
        <v>197</v>
      </c>
      <c r="C184" s="140">
        <f>ROUNDUP(D184,0)</f>
        <v>51</v>
      </c>
      <c r="D184" s="141">
        <f>2205/((F184/1000000)*(G184)*(0.9506)*(35))</f>
        <v>50.345213354586456</v>
      </c>
      <c r="E184" s="134" t="s">
        <v>17</v>
      </c>
      <c r="F184" s="146">
        <v>718</v>
      </c>
      <c r="G184" s="145">
        <v>1833.4121689999999</v>
      </c>
      <c r="H184" s="126">
        <v>38.6867349742</v>
      </c>
      <c r="I184" s="126">
        <v>-121.902116183</v>
      </c>
      <c r="J184" s="116"/>
      <c r="K184" s="116"/>
      <c r="L184" s="116"/>
      <c r="M184" s="116"/>
      <c r="N184" s="116"/>
      <c r="O184" s="116"/>
    </row>
    <row r="185" spans="1:15" ht="20.100000000000001" customHeight="1">
      <c r="A185" s="133" t="s">
        <v>172</v>
      </c>
      <c r="B185" s="133" t="s">
        <v>198</v>
      </c>
      <c r="C185" s="140">
        <f>ROUNDUP(D185,0)</f>
        <v>51</v>
      </c>
      <c r="D185" s="141">
        <f>2205/((F185/1000000)*(G185)*(0.9506)*(35))</f>
        <v>50.298776799969119</v>
      </c>
      <c r="E185" s="134" t="s">
        <v>26</v>
      </c>
      <c r="F185" s="146">
        <v>1017</v>
      </c>
      <c r="G185" s="145">
        <v>1295.580381</v>
      </c>
      <c r="H185" s="126">
        <v>47.674229915799998</v>
      </c>
      <c r="I185" s="126">
        <v>-116.69981008400001</v>
      </c>
      <c r="J185" s="116"/>
      <c r="K185" s="116"/>
      <c r="L185" s="116"/>
      <c r="M185" s="116"/>
      <c r="N185" s="116"/>
      <c r="O185" s="116"/>
    </row>
    <row r="186" spans="1:15" ht="20.100000000000001" customHeight="1">
      <c r="A186" s="133" t="s">
        <v>27</v>
      </c>
      <c r="B186" s="133" t="s">
        <v>199</v>
      </c>
      <c r="C186" s="140">
        <f>ROUNDUP(D186,0)</f>
        <v>51</v>
      </c>
      <c r="D186" s="141">
        <f>2205/((F186/1000000)*(G186)*(0.9506)*(35))</f>
        <v>50.287328213389394</v>
      </c>
      <c r="E186" s="134" t="s">
        <v>26</v>
      </c>
      <c r="F186" s="146">
        <v>912</v>
      </c>
      <c r="G186" s="145">
        <v>1445.0715110000001</v>
      </c>
      <c r="H186" s="126">
        <v>40.7470842062</v>
      </c>
      <c r="I186" s="126">
        <v>-73.588772940400005</v>
      </c>
      <c r="J186" s="116"/>
      <c r="K186" s="116"/>
      <c r="L186" s="116"/>
      <c r="M186" s="116"/>
      <c r="N186" s="116"/>
      <c r="O186" s="116"/>
    </row>
    <row r="187" spans="1:15" ht="20.100000000000001" customHeight="1">
      <c r="A187" s="133" t="s">
        <v>86</v>
      </c>
      <c r="B187" s="133" t="s">
        <v>63</v>
      </c>
      <c r="C187" s="140">
        <f>ROUNDUP(D187,0)</f>
        <v>51</v>
      </c>
      <c r="D187" s="141">
        <f>2205/((F187/1000000)*(G187)*(0.9506)*(35))</f>
        <v>50.198004653511028</v>
      </c>
      <c r="E187" s="134" t="s">
        <v>26</v>
      </c>
      <c r="F187" s="146">
        <v>1040</v>
      </c>
      <c r="G187" s="145">
        <v>1269.4714719999999</v>
      </c>
      <c r="H187" s="126">
        <v>45.559749790600002</v>
      </c>
      <c r="I187" s="126">
        <v>-123.098906912</v>
      </c>
      <c r="J187" s="116"/>
      <c r="K187" s="116"/>
      <c r="L187" s="116"/>
      <c r="M187" s="116"/>
      <c r="N187" s="116"/>
      <c r="O187" s="116"/>
    </row>
    <row r="188" spans="1:15" ht="20.100000000000001" customHeight="1">
      <c r="A188" s="133" t="s">
        <v>146</v>
      </c>
      <c r="B188" s="133" t="s">
        <v>200</v>
      </c>
      <c r="C188" s="140">
        <f>ROUNDUP(D188,0)</f>
        <v>51</v>
      </c>
      <c r="D188" s="141">
        <f>2205/((F188/1000000)*(G188)*(0.9506)*(35))</f>
        <v>50.181099230790295</v>
      </c>
      <c r="E188" s="134" t="s">
        <v>26</v>
      </c>
      <c r="F188" s="146">
        <v>718</v>
      </c>
      <c r="G188" s="145">
        <v>1839.408228</v>
      </c>
      <c r="H188" s="126">
        <v>38.279956581100002</v>
      </c>
      <c r="I188" s="126">
        <v>-121.927201438</v>
      </c>
      <c r="J188" s="116"/>
      <c r="K188" s="116"/>
      <c r="L188" s="116"/>
      <c r="M188" s="116"/>
      <c r="N188" s="116"/>
      <c r="O188" s="116"/>
    </row>
    <row r="189" spans="1:15" ht="20.100000000000001" customHeight="1">
      <c r="A189" s="133" t="s">
        <v>146</v>
      </c>
      <c r="B189" s="133" t="s">
        <v>188</v>
      </c>
      <c r="C189" s="140">
        <f>ROUNDUP(D189,0)</f>
        <v>51</v>
      </c>
      <c r="D189" s="141">
        <f>2205/((F189/1000000)*(G189)*(0.9506)*(35))</f>
        <v>50.042782187194753</v>
      </c>
      <c r="E189" s="134" t="s">
        <v>35</v>
      </c>
      <c r="F189" s="146">
        <v>718</v>
      </c>
      <c r="G189" s="145">
        <v>1844.4923080000001</v>
      </c>
      <c r="H189" s="126">
        <v>36.074672227100002</v>
      </c>
      <c r="I189" s="126">
        <v>-119.816238193</v>
      </c>
      <c r="J189" s="116"/>
      <c r="K189" s="116"/>
      <c r="L189" s="116"/>
      <c r="M189" s="116"/>
      <c r="N189" s="116"/>
      <c r="O189" s="116"/>
    </row>
    <row r="190" spans="1:15" ht="20.100000000000001" customHeight="1">
      <c r="A190" s="133" t="s">
        <v>146</v>
      </c>
      <c r="B190" s="133" t="s">
        <v>201</v>
      </c>
      <c r="C190" s="140">
        <f>ROUNDUP(D190,0)</f>
        <v>51</v>
      </c>
      <c r="D190" s="141">
        <f>2205/((F190/1000000)*(G190)*(0.9506)*(35))</f>
        <v>50.039005928829198</v>
      </c>
      <c r="E190" s="134" t="s">
        <v>20</v>
      </c>
      <c r="F190" s="146">
        <v>718</v>
      </c>
      <c r="G190" s="145">
        <v>1844.6315050000001</v>
      </c>
      <c r="H190" s="126">
        <v>39.100861463500003</v>
      </c>
      <c r="I190" s="126">
        <v>-122.753391139</v>
      </c>
      <c r="J190" s="116"/>
      <c r="K190" s="116"/>
      <c r="L190" s="116"/>
      <c r="M190" s="116"/>
      <c r="N190" s="116"/>
      <c r="O190" s="116"/>
    </row>
    <row r="191" spans="1:15" ht="20.100000000000001" customHeight="1">
      <c r="A191" s="133" t="s">
        <v>27</v>
      </c>
      <c r="B191" s="133" t="s">
        <v>202</v>
      </c>
      <c r="C191" s="140">
        <f>ROUNDUP(D191,0)</f>
        <v>50</v>
      </c>
      <c r="D191" s="141">
        <f>2205/((F191/1000000)*(G191)*(0.9506)*(35))</f>
        <v>49.986399211153106</v>
      </c>
      <c r="E191" s="134" t="s">
        <v>17</v>
      </c>
      <c r="F191" s="146">
        <v>912</v>
      </c>
      <c r="G191" s="145">
        <v>1453.771156</v>
      </c>
      <c r="H191" s="126">
        <v>40.709812531099999</v>
      </c>
      <c r="I191" s="126">
        <v>-73.820182437699998</v>
      </c>
      <c r="J191" s="116"/>
      <c r="K191" s="116"/>
      <c r="L191" s="116"/>
      <c r="M191" s="116"/>
      <c r="N191" s="116"/>
      <c r="O191" s="116"/>
    </row>
    <row r="192" spans="1:15" ht="20.100000000000001" customHeight="1">
      <c r="A192" s="133" t="s">
        <v>146</v>
      </c>
      <c r="B192" s="133" t="s">
        <v>203</v>
      </c>
      <c r="C192" s="140">
        <f>ROUNDUP(D192,0)</f>
        <v>50</v>
      </c>
      <c r="D192" s="141">
        <f>2205/((F192/1000000)*(G192)*(0.9506)*(35))</f>
        <v>49.977407780221363</v>
      </c>
      <c r="E192" s="134" t="s">
        <v>35</v>
      </c>
      <c r="F192" s="146">
        <v>718</v>
      </c>
      <c r="G192" s="145">
        <v>1846.9050500000001</v>
      </c>
      <c r="H192" s="126">
        <v>37.217750802899999</v>
      </c>
      <c r="I192" s="126">
        <v>-119.763505581</v>
      </c>
      <c r="J192" s="116"/>
      <c r="K192" s="116"/>
      <c r="L192" s="116"/>
      <c r="M192" s="116"/>
      <c r="N192" s="116"/>
      <c r="O192" s="116"/>
    </row>
    <row r="193" spans="1:15" ht="20.100000000000001" customHeight="1">
      <c r="A193" s="136" t="s">
        <v>146</v>
      </c>
      <c r="B193" s="136" t="s">
        <v>204</v>
      </c>
      <c r="C193" s="140">
        <f>ROUNDUP(D193,0)</f>
        <v>50</v>
      </c>
      <c r="D193" s="141">
        <f>2205/((F193/1000000)*(G193)*(0.9506)*(35))</f>
        <v>49.975052689641103</v>
      </c>
      <c r="E193" s="134" t="s">
        <v>35</v>
      </c>
      <c r="F193" s="146">
        <v>718</v>
      </c>
      <c r="G193" s="145">
        <v>1846.992086</v>
      </c>
      <c r="H193" s="126">
        <v>37.192948398299997</v>
      </c>
      <c r="I193" s="126">
        <v>-120.71821895399999</v>
      </c>
      <c r="J193" s="116"/>
      <c r="K193" s="127"/>
      <c r="L193" s="127"/>
      <c r="M193" s="114"/>
      <c r="N193" s="148"/>
      <c r="O193" s="127"/>
    </row>
    <row r="194" spans="1:15" ht="20.100000000000001" customHeight="1">
      <c r="A194" s="133" t="s">
        <v>205</v>
      </c>
      <c r="B194" s="133" t="s">
        <v>201</v>
      </c>
      <c r="C194" s="140">
        <f>ROUNDUP(D194,0)</f>
        <v>50</v>
      </c>
      <c r="D194" s="141">
        <f>2205/((F194/1000000)*(G194)*(0.9506)*(35))</f>
        <v>49.963354544162982</v>
      </c>
      <c r="E194" s="134" t="s">
        <v>17</v>
      </c>
      <c r="F194" s="146">
        <v>1040</v>
      </c>
      <c r="G194" s="145">
        <v>1275.4334739999999</v>
      </c>
      <c r="H194" s="126">
        <v>47.645540218599997</v>
      </c>
      <c r="I194" s="126">
        <v>-114.089619985</v>
      </c>
      <c r="J194" s="116"/>
      <c r="K194" s="116"/>
      <c r="L194" s="116"/>
      <c r="M194" s="116"/>
      <c r="N194" s="116"/>
      <c r="O194" s="116"/>
    </row>
    <row r="195" spans="1:15" ht="20.100000000000001" customHeight="1">
      <c r="A195" s="133" t="s">
        <v>146</v>
      </c>
      <c r="B195" s="133" t="s">
        <v>206</v>
      </c>
      <c r="C195" s="140">
        <f>ROUNDUP(D195,0)</f>
        <v>50</v>
      </c>
      <c r="D195" s="141">
        <f>2205/((F195/1000000)*(G195)*(0.9506)*(35))</f>
        <v>49.863240602224849</v>
      </c>
      <c r="E195" s="134" t="s">
        <v>26</v>
      </c>
      <c r="F195" s="146">
        <v>718</v>
      </c>
      <c r="G195" s="145">
        <v>1851.1337349999999</v>
      </c>
      <c r="H195" s="126">
        <v>37.646567047300003</v>
      </c>
      <c r="I195" s="126">
        <v>-121.88767115100001</v>
      </c>
      <c r="J195" s="116"/>
      <c r="K195" s="116"/>
      <c r="L195" s="116"/>
      <c r="M195" s="116"/>
      <c r="N195" s="116"/>
      <c r="O195" s="116"/>
    </row>
    <row r="196" spans="1:15" ht="20.100000000000001" customHeight="1">
      <c r="A196" s="133" t="s">
        <v>146</v>
      </c>
      <c r="B196" s="133" t="s">
        <v>207</v>
      </c>
      <c r="C196" s="140">
        <f>ROUNDUP(D196,0)</f>
        <v>50</v>
      </c>
      <c r="D196" s="141">
        <f>2205/((F196/1000000)*(G196)*(0.9506)*(35))</f>
        <v>49.671749261583606</v>
      </c>
      <c r="E196" s="134" t="s">
        <v>20</v>
      </c>
      <c r="F196" s="146">
        <v>718</v>
      </c>
      <c r="G196" s="145">
        <v>1858.2701070000001</v>
      </c>
      <c r="H196" s="126">
        <v>37.582391794300001</v>
      </c>
      <c r="I196" s="126">
        <v>-119.904883114</v>
      </c>
      <c r="J196" s="116"/>
      <c r="K196" s="116"/>
      <c r="L196" s="116"/>
      <c r="M196" s="116"/>
      <c r="N196" s="116"/>
      <c r="O196" s="116"/>
    </row>
    <row r="197" spans="1:15" ht="20.100000000000001" customHeight="1">
      <c r="A197" s="133" t="s">
        <v>172</v>
      </c>
      <c r="B197" s="133" t="s">
        <v>208</v>
      </c>
      <c r="C197" s="140">
        <f>ROUNDUP(D197,0)</f>
        <v>50</v>
      </c>
      <c r="D197" s="141">
        <f>2205/((F197/1000000)*(G197)*(0.9506)*(35))</f>
        <v>49.546110520690391</v>
      </c>
      <c r="E197" s="134" t="s">
        <v>23</v>
      </c>
      <c r="F197" s="146">
        <v>1040</v>
      </c>
      <c r="G197" s="145">
        <v>1286.174317</v>
      </c>
      <c r="H197" s="126">
        <v>47.349911373799998</v>
      </c>
      <c r="I197" s="126">
        <v>-115.888646686</v>
      </c>
      <c r="J197" s="116"/>
      <c r="K197" s="116"/>
      <c r="L197" s="116"/>
      <c r="M197" s="116"/>
      <c r="N197" s="116"/>
      <c r="O197" s="116"/>
    </row>
    <row r="198" spans="1:15" ht="20.100000000000001" customHeight="1">
      <c r="A198" s="133" t="s">
        <v>146</v>
      </c>
      <c r="B198" s="133" t="s">
        <v>209</v>
      </c>
      <c r="C198" s="140">
        <f>ROUNDUP(D198,0)</f>
        <v>50</v>
      </c>
      <c r="D198" s="141">
        <f>2205/((F198/1000000)*(G198)*(0.9506)*(35))</f>
        <v>49.483055403894546</v>
      </c>
      <c r="E198" s="134" t="s">
        <v>17</v>
      </c>
      <c r="F198" s="146">
        <v>718</v>
      </c>
      <c r="G198" s="145">
        <v>1865.3562529999999</v>
      </c>
      <c r="H198" s="126">
        <v>39.581102449100001</v>
      </c>
      <c r="I198" s="126">
        <v>-120.517288565</v>
      </c>
      <c r="J198" s="116"/>
      <c r="K198" s="116"/>
      <c r="L198" s="116"/>
      <c r="M198" s="116"/>
      <c r="N198" s="116"/>
      <c r="O198" s="116"/>
    </row>
    <row r="199" spans="1:15" ht="20.100000000000001" customHeight="1">
      <c r="A199" s="133" t="s">
        <v>205</v>
      </c>
      <c r="B199" s="133" t="s">
        <v>134</v>
      </c>
      <c r="C199" s="140">
        <f>ROUNDUP(D199,0)</f>
        <v>50</v>
      </c>
      <c r="D199" s="141">
        <f>2205/((F199/1000000)*(G199)*(0.9506)*(35))</f>
        <v>49.443597503534605</v>
      </c>
      <c r="E199" s="134" t="s">
        <v>20</v>
      </c>
      <c r="F199" s="146">
        <v>1040</v>
      </c>
      <c r="G199" s="145">
        <v>1288.8409839999999</v>
      </c>
      <c r="H199" s="126">
        <v>48.542230249399999</v>
      </c>
      <c r="I199" s="126">
        <v>-115.40621647899999</v>
      </c>
      <c r="J199" s="116" t="s">
        <v>210</v>
      </c>
      <c r="K199" s="116" t="s">
        <v>211</v>
      </c>
      <c r="L199" s="116" t="s">
        <v>212</v>
      </c>
      <c r="M199" s="116" t="s">
        <v>213</v>
      </c>
      <c r="N199" s="116" t="s">
        <v>214</v>
      </c>
      <c r="O199" s="116" t="s">
        <v>215</v>
      </c>
    </row>
    <row r="200" spans="1:15" ht="20.100000000000001" customHeight="1">
      <c r="A200" s="133" t="s">
        <v>146</v>
      </c>
      <c r="B200" s="133" t="s">
        <v>216</v>
      </c>
      <c r="C200" s="140">
        <f>ROUNDUP(D200,0)</f>
        <v>50</v>
      </c>
      <c r="D200" s="141">
        <f>2205/((F200/1000000)*(G200)*(0.9506)*(35))</f>
        <v>49.344181447499899</v>
      </c>
      <c r="E200" s="134" t="s">
        <v>26</v>
      </c>
      <c r="F200" s="146">
        <v>718</v>
      </c>
      <c r="G200" s="145">
        <v>1870.6061</v>
      </c>
      <c r="H200" s="126">
        <v>37.230984309500002</v>
      </c>
      <c r="I200" s="126">
        <v>-121.693410774</v>
      </c>
      <c r="J200" s="116"/>
      <c r="K200" s="116"/>
      <c r="L200" s="116"/>
      <c r="M200" s="116"/>
      <c r="N200" s="116"/>
      <c r="O200" s="116"/>
    </row>
    <row r="201" spans="1:15" ht="20.100000000000001" customHeight="1">
      <c r="A201" s="133" t="s">
        <v>15</v>
      </c>
      <c r="B201" s="133" t="s">
        <v>217</v>
      </c>
      <c r="C201" s="140">
        <f>ROUNDUP(D201,0)</f>
        <v>50</v>
      </c>
      <c r="D201" s="141">
        <f>2205/((F201/1000000)*(G201)*(0.9506)*(35))</f>
        <v>49.33156378870045</v>
      </c>
      <c r="E201" s="134" t="s">
        <v>35</v>
      </c>
      <c r="F201" s="146">
        <v>874</v>
      </c>
      <c r="G201" s="145">
        <v>1537.115225</v>
      </c>
      <c r="H201" s="126">
        <v>30.331045930199998</v>
      </c>
      <c r="I201" s="126">
        <v>-82.284906974400002</v>
      </c>
      <c r="J201" s="150" t="s">
        <v>218</v>
      </c>
      <c r="K201" s="150" t="s">
        <v>219</v>
      </c>
      <c r="L201" s="150" t="s">
        <v>220</v>
      </c>
      <c r="M201" s="114" t="s">
        <v>221</v>
      </c>
      <c r="N201" s="116" t="s">
        <v>222</v>
      </c>
      <c r="O201" s="151" t="s">
        <v>223</v>
      </c>
    </row>
    <row r="202" spans="1:15" ht="20.100000000000001" customHeight="1">
      <c r="A202" s="133" t="s">
        <v>146</v>
      </c>
      <c r="B202" s="133" t="s">
        <v>224</v>
      </c>
      <c r="C202" s="140">
        <f>ROUNDUP(D202,0)</f>
        <v>50</v>
      </c>
      <c r="D202" s="141">
        <f>2205/((F202/1000000)*(G202)*(0.9506)*(35))</f>
        <v>49.318785229732541</v>
      </c>
      <c r="E202" s="134" t="s">
        <v>26</v>
      </c>
      <c r="F202" s="146">
        <v>718</v>
      </c>
      <c r="G202" s="145">
        <v>1871.56935</v>
      </c>
      <c r="H202" s="126">
        <v>37.914737398500002</v>
      </c>
      <c r="I202" s="126">
        <v>-121.931082401</v>
      </c>
      <c r="J202" s="116"/>
      <c r="K202" s="116"/>
      <c r="L202" s="116"/>
      <c r="M202" s="116"/>
      <c r="N202" s="116"/>
      <c r="O202" s="116"/>
    </row>
    <row r="203" spans="1:15" ht="20.100000000000001" customHeight="1">
      <c r="A203" s="133" t="s">
        <v>24</v>
      </c>
      <c r="B203" s="133" t="s">
        <v>225</v>
      </c>
      <c r="C203" s="140">
        <f>ROUNDUP(D203,0)</f>
        <v>50</v>
      </c>
      <c r="D203" s="141">
        <f>2205/((F203/1000000)*(G203)*(0.9506)*(35))</f>
        <v>49.180010727511011</v>
      </c>
      <c r="E203" s="134" t="s">
        <v>23</v>
      </c>
      <c r="F203" s="146">
        <v>1017</v>
      </c>
      <c r="G203" s="145">
        <v>1325.0527489999999</v>
      </c>
      <c r="H203" s="126">
        <v>48.469462838600002</v>
      </c>
      <c r="I203" s="126">
        <v>-118.515839601</v>
      </c>
      <c r="J203" s="116"/>
      <c r="K203" s="116"/>
      <c r="L203" s="116"/>
      <c r="M203" s="116"/>
      <c r="N203" s="116"/>
      <c r="O203" s="116"/>
    </row>
    <row r="204" spans="1:15" ht="20.100000000000001" customHeight="1">
      <c r="A204" s="133" t="s">
        <v>86</v>
      </c>
      <c r="B204" s="133" t="s">
        <v>226</v>
      </c>
      <c r="C204" s="140">
        <f>ROUNDUP(D204,0)</f>
        <v>50</v>
      </c>
      <c r="D204" s="141">
        <f>2205/((F204/1000000)*(G204)*(0.9506)*(35))</f>
        <v>49.077187744803418</v>
      </c>
      <c r="E204" s="134" t="s">
        <v>17</v>
      </c>
      <c r="F204" s="146">
        <v>1040</v>
      </c>
      <c r="G204" s="145">
        <v>1298.4634570000001</v>
      </c>
      <c r="H204" s="126">
        <v>45.232310667299998</v>
      </c>
      <c r="I204" s="126">
        <v>-123.31022394999999</v>
      </c>
      <c r="J204" s="116"/>
      <c r="K204" s="116"/>
      <c r="L204" s="116"/>
      <c r="M204" s="116"/>
      <c r="N204" s="116"/>
      <c r="O204" s="116"/>
    </row>
    <row r="205" spans="1:15" ht="20.100000000000001" customHeight="1">
      <c r="A205" s="133" t="s">
        <v>146</v>
      </c>
      <c r="B205" s="133" t="s">
        <v>227</v>
      </c>
      <c r="C205" s="140">
        <f>ROUNDUP(D205,0)</f>
        <v>50</v>
      </c>
      <c r="D205" s="141">
        <f>2205/((F205/1000000)*(G205)*(0.9506)*(35))</f>
        <v>49.075159363603255</v>
      </c>
      <c r="E205" s="134" t="s">
        <v>35</v>
      </c>
      <c r="F205" s="146">
        <v>718</v>
      </c>
      <c r="G205" s="145">
        <v>1880.8604600000001</v>
      </c>
      <c r="H205" s="126">
        <v>35.342933290300003</v>
      </c>
      <c r="I205" s="126">
        <v>-118.732068328</v>
      </c>
      <c r="J205" s="116"/>
      <c r="K205" s="116"/>
      <c r="L205" s="116"/>
      <c r="M205" s="116"/>
      <c r="N205" s="116"/>
      <c r="O205" s="116"/>
    </row>
    <row r="206" spans="1:15" ht="20.100000000000001" customHeight="1">
      <c r="A206" s="133" t="s">
        <v>15</v>
      </c>
      <c r="B206" s="133" t="s">
        <v>199</v>
      </c>
      <c r="C206" s="140">
        <f>ROUNDUP(D206,0)</f>
        <v>49</v>
      </c>
      <c r="D206" s="141">
        <f>2205/((F206/1000000)*(G206)*(0.9506)*(35))</f>
        <v>48.741777349904915</v>
      </c>
      <c r="E206" s="134" t="s">
        <v>26</v>
      </c>
      <c r="F206" s="146">
        <v>874</v>
      </c>
      <c r="G206" s="145">
        <v>1555.7146640000001</v>
      </c>
      <c r="H206" s="126">
        <v>30.610007951</v>
      </c>
      <c r="I206" s="126">
        <v>-81.813734137699996</v>
      </c>
      <c r="J206" s="150" t="s">
        <v>218</v>
      </c>
      <c r="K206" s="150" t="s">
        <v>219</v>
      </c>
      <c r="L206" s="150" t="s">
        <v>220</v>
      </c>
      <c r="M206" s="114" t="s">
        <v>221</v>
      </c>
      <c r="N206" s="116" t="s">
        <v>222</v>
      </c>
      <c r="O206" s="151" t="s">
        <v>223</v>
      </c>
    </row>
    <row r="207" spans="1:15" ht="20.100000000000001" customHeight="1">
      <c r="A207" s="133" t="s">
        <v>146</v>
      </c>
      <c r="B207" s="133" t="s">
        <v>228</v>
      </c>
      <c r="C207" s="140">
        <f>ROUNDUP(D207,0)</f>
        <v>49</v>
      </c>
      <c r="D207" s="141">
        <f>2205/((F207/1000000)*(G207)*(0.9506)*(35))</f>
        <v>48.599495157414431</v>
      </c>
      <c r="E207" s="134" t="s">
        <v>35</v>
      </c>
      <c r="F207" s="146">
        <v>718</v>
      </c>
      <c r="G207" s="145">
        <v>1899.2692520000001</v>
      </c>
      <c r="H207" s="126">
        <v>38.032147720499999</v>
      </c>
      <c r="I207" s="126">
        <v>-119.934650761</v>
      </c>
      <c r="J207" s="116"/>
      <c r="K207" s="116"/>
      <c r="L207" s="116"/>
      <c r="M207" s="116"/>
      <c r="N207" s="116"/>
      <c r="O207" s="116"/>
    </row>
    <row r="208" spans="1:15" ht="20.100000000000001" customHeight="1">
      <c r="A208" s="133" t="s">
        <v>172</v>
      </c>
      <c r="B208" s="133" t="s">
        <v>229</v>
      </c>
      <c r="C208" s="140">
        <f>ROUNDUP(D208,0)</f>
        <v>49</v>
      </c>
      <c r="D208" s="141">
        <f>2205/((F208/1000000)*(G208)*(0.9506)*(35))</f>
        <v>48.377703256359318</v>
      </c>
      <c r="E208" s="134" t="s">
        <v>20</v>
      </c>
      <c r="F208" s="146">
        <v>1040</v>
      </c>
      <c r="G208" s="145">
        <v>1317.2377059999999</v>
      </c>
      <c r="H208" s="126">
        <v>46.673243486399997</v>
      </c>
      <c r="I208" s="126">
        <v>-115.658000452</v>
      </c>
      <c r="J208" s="116"/>
      <c r="K208" s="116"/>
      <c r="L208" s="116"/>
      <c r="M208" s="116"/>
      <c r="N208" s="116"/>
      <c r="O208" s="116"/>
    </row>
    <row r="209" spans="1:15" ht="20.100000000000001" customHeight="1">
      <c r="A209" s="133" t="s">
        <v>172</v>
      </c>
      <c r="B209" s="133" t="s">
        <v>230</v>
      </c>
      <c r="C209" s="140">
        <f>ROUNDUP(D209,0)</f>
        <v>49</v>
      </c>
      <c r="D209" s="141">
        <f>2205/((F209/1000000)*(G209)*(0.9506)*(35))</f>
        <v>48.316773960682504</v>
      </c>
      <c r="E209" s="134" t="s">
        <v>17</v>
      </c>
      <c r="F209" s="146">
        <v>1017</v>
      </c>
      <c r="G209" s="145">
        <v>1348.726396</v>
      </c>
      <c r="H209" s="126">
        <v>46.817995471099998</v>
      </c>
      <c r="I209" s="126">
        <v>-116.71041571400001</v>
      </c>
      <c r="J209" s="116"/>
      <c r="K209" s="116"/>
      <c r="L209" s="116"/>
      <c r="M209" s="116"/>
      <c r="N209" s="116"/>
      <c r="O209" s="116"/>
    </row>
    <row r="210" spans="1:15" ht="20.100000000000001" customHeight="1">
      <c r="A210" s="133" t="s">
        <v>146</v>
      </c>
      <c r="B210" s="133" t="s">
        <v>231</v>
      </c>
      <c r="C210" s="140">
        <f>ROUNDUP(D210,0)</f>
        <v>49</v>
      </c>
      <c r="D210" s="141">
        <f>2205/((F210/1000000)*(G210)*(0.9506)*(35))</f>
        <v>48.264672098097513</v>
      </c>
      <c r="E210" s="134" t="s">
        <v>35</v>
      </c>
      <c r="F210" s="146">
        <v>765</v>
      </c>
      <c r="G210" s="145">
        <v>1794.9483009999999</v>
      </c>
      <c r="H210" s="126">
        <v>36.220211446</v>
      </c>
      <c r="I210" s="126">
        <v>-118.801441853</v>
      </c>
      <c r="J210" s="116"/>
      <c r="K210" s="116"/>
      <c r="L210" s="116"/>
      <c r="M210" s="116"/>
      <c r="N210" s="116"/>
      <c r="O210" s="116"/>
    </row>
    <row r="211" spans="1:15" ht="20.100000000000001" customHeight="1">
      <c r="A211" s="133" t="s">
        <v>205</v>
      </c>
      <c r="B211" s="133" t="s">
        <v>232</v>
      </c>
      <c r="C211" s="140">
        <f>ROUNDUP(D211,0)</f>
        <v>49</v>
      </c>
      <c r="D211" s="141">
        <f>2205/((F211/1000000)*(G211)*(0.9506)*(35))</f>
        <v>48.094699936049409</v>
      </c>
      <c r="E211" s="134" t="s">
        <v>26</v>
      </c>
      <c r="F211" s="146">
        <v>1040</v>
      </c>
      <c r="G211" s="145">
        <v>1324.9887189999999</v>
      </c>
      <c r="H211" s="126">
        <v>48.296034775999999</v>
      </c>
      <c r="I211" s="126">
        <v>-114.05224108900001</v>
      </c>
      <c r="J211" s="116"/>
      <c r="K211" s="116"/>
      <c r="L211" s="116"/>
      <c r="M211" s="116"/>
      <c r="N211" s="116"/>
      <c r="O211" s="116"/>
    </row>
    <row r="212" spans="1:15" ht="20.100000000000001" customHeight="1">
      <c r="A212" s="133" t="s">
        <v>205</v>
      </c>
      <c r="B212" s="133" t="s">
        <v>233</v>
      </c>
      <c r="C212" s="140">
        <f>ROUNDUP(D212,0)</f>
        <v>49</v>
      </c>
      <c r="D212" s="141">
        <f>2205/((F212/1000000)*(G212)*(0.9506)*(35))</f>
        <v>48.090251096264133</v>
      </c>
      <c r="E212" s="134" t="s">
        <v>35</v>
      </c>
      <c r="F212" s="146">
        <v>1040</v>
      </c>
      <c r="G212" s="145">
        <v>1325.111294</v>
      </c>
      <c r="H212" s="126">
        <v>47.147615005200002</v>
      </c>
      <c r="I212" s="126">
        <v>-114.99972143700001</v>
      </c>
      <c r="J212" s="116" t="s">
        <v>210</v>
      </c>
      <c r="K212" s="116" t="s">
        <v>211</v>
      </c>
      <c r="L212" s="116" t="s">
        <v>212</v>
      </c>
      <c r="M212" s="116" t="s">
        <v>213</v>
      </c>
      <c r="N212" s="116" t="s">
        <v>214</v>
      </c>
      <c r="O212" s="116" t="s">
        <v>215</v>
      </c>
    </row>
    <row r="213" spans="1:15" ht="20.100000000000001" customHeight="1">
      <c r="A213" s="133" t="s">
        <v>146</v>
      </c>
      <c r="B213" s="133" t="s">
        <v>234</v>
      </c>
      <c r="C213" s="140">
        <f>ROUNDUP(D213,0)</f>
        <v>49</v>
      </c>
      <c r="D213" s="141">
        <f>2205/((F213/1000000)*(G213)*(0.9506)*(35))</f>
        <v>48.082976615097188</v>
      </c>
      <c r="E213" s="134" t="s">
        <v>17</v>
      </c>
      <c r="F213" s="146">
        <v>718</v>
      </c>
      <c r="G213" s="145">
        <v>1919.6716449999999</v>
      </c>
      <c r="H213" s="126">
        <v>36.217822589199997</v>
      </c>
      <c r="I213" s="126">
        <v>-121.24038163100001</v>
      </c>
      <c r="J213" s="116"/>
      <c r="K213" s="116"/>
      <c r="L213" s="116"/>
      <c r="M213" s="116"/>
      <c r="N213" s="116"/>
      <c r="O213" s="116"/>
    </row>
    <row r="214" spans="1:15" ht="20.100000000000001" customHeight="1">
      <c r="A214" s="133" t="s">
        <v>205</v>
      </c>
      <c r="B214" s="133" t="s">
        <v>235</v>
      </c>
      <c r="C214" s="140">
        <f>ROUNDUP(D214,0)</f>
        <v>49</v>
      </c>
      <c r="D214" s="141">
        <f>2205/((F214/1000000)*(G214)*(0.9506)*(35))</f>
        <v>48.008370585290834</v>
      </c>
      <c r="E214" s="134" t="s">
        <v>35</v>
      </c>
      <c r="F214" s="146">
        <v>1040</v>
      </c>
      <c r="G214" s="145">
        <v>1327.371333</v>
      </c>
      <c r="H214" s="126">
        <v>47.673389761599999</v>
      </c>
      <c r="I214" s="126">
        <v>-115.133140532</v>
      </c>
      <c r="J214" s="116" t="s">
        <v>210</v>
      </c>
      <c r="K214" s="116" t="s">
        <v>211</v>
      </c>
      <c r="L214" s="116" t="s">
        <v>212</v>
      </c>
      <c r="M214" s="116" t="s">
        <v>213</v>
      </c>
      <c r="N214" s="116" t="s">
        <v>214</v>
      </c>
      <c r="O214" s="116" t="s">
        <v>215</v>
      </c>
    </row>
    <row r="215" spans="1:15" ht="20.100000000000001" customHeight="1">
      <c r="A215" s="133" t="s">
        <v>236</v>
      </c>
      <c r="B215" s="133" t="s">
        <v>237</v>
      </c>
      <c r="C215" s="140">
        <f>ROUNDUP(D215,0)</f>
        <v>48</v>
      </c>
      <c r="D215" s="141">
        <f>2205/((F215/1000000)*(G215)*(0.9506)*(35))</f>
        <v>47.893853328998205</v>
      </c>
      <c r="E215" s="134" t="s">
        <v>26</v>
      </c>
      <c r="F215" s="146">
        <v>907</v>
      </c>
      <c r="G215" s="145">
        <v>1525.6526670000001</v>
      </c>
      <c r="H215" s="126">
        <v>40.487716009499998</v>
      </c>
      <c r="I215" s="126">
        <v>-106.992871353</v>
      </c>
      <c r="J215" s="116"/>
      <c r="K215" s="116"/>
      <c r="L215" s="116"/>
      <c r="M215" s="116"/>
      <c r="N215" s="116"/>
      <c r="O215" s="116"/>
    </row>
    <row r="216" spans="1:15" ht="20.100000000000001" customHeight="1">
      <c r="A216" s="133" t="s">
        <v>86</v>
      </c>
      <c r="B216" s="133" t="s">
        <v>238</v>
      </c>
      <c r="C216" s="140">
        <f>ROUNDUP(D216,0)</f>
        <v>48</v>
      </c>
      <c r="D216" s="141">
        <f>2205/((F216/1000000)*(G216)*(0.9506)*(35))</f>
        <v>47.703125193029784</v>
      </c>
      <c r="E216" s="134" t="s">
        <v>26</v>
      </c>
      <c r="F216" s="146">
        <v>1040</v>
      </c>
      <c r="G216" s="145">
        <v>1335.86499</v>
      </c>
      <c r="H216" s="126">
        <v>44.493123147299997</v>
      </c>
      <c r="I216" s="126">
        <v>-123.429485833</v>
      </c>
      <c r="J216" s="116"/>
      <c r="K216" s="116"/>
      <c r="L216" s="116"/>
      <c r="M216" s="116"/>
      <c r="N216" s="116"/>
      <c r="O216" s="116"/>
    </row>
    <row r="217" spans="1:15" ht="20.100000000000001" customHeight="1">
      <c r="A217" s="133" t="s">
        <v>146</v>
      </c>
      <c r="B217" s="133" t="s">
        <v>239</v>
      </c>
      <c r="C217" s="140">
        <f>ROUNDUP(D217,0)</f>
        <v>48</v>
      </c>
      <c r="D217" s="141">
        <f>2205/((F217/1000000)*(G217)*(0.9506)*(35))</f>
        <v>47.588647706608633</v>
      </c>
      <c r="E217" s="134" t="s">
        <v>17</v>
      </c>
      <c r="F217" s="146">
        <v>865</v>
      </c>
      <c r="G217" s="145">
        <v>1609.9903320000001</v>
      </c>
      <c r="H217" s="126">
        <v>40.763209043899998</v>
      </c>
      <c r="I217" s="126">
        <v>-122.04107088799999</v>
      </c>
      <c r="J217" s="116"/>
      <c r="K217" s="116"/>
      <c r="L217" s="116"/>
      <c r="M217" s="116"/>
      <c r="N217" s="116"/>
      <c r="O217" s="116"/>
    </row>
    <row r="218" spans="1:15" ht="20.100000000000001" customHeight="1">
      <c r="A218" s="133" t="s">
        <v>15</v>
      </c>
      <c r="B218" s="133" t="s">
        <v>133</v>
      </c>
      <c r="C218" s="140">
        <f>ROUNDUP(D218,0)</f>
        <v>48</v>
      </c>
      <c r="D218" s="141">
        <f>2205/((F218/1000000)*(G218)*(0.9506)*(35))</f>
        <v>47.311631229900378</v>
      </c>
      <c r="E218" s="134" t="s">
        <v>20</v>
      </c>
      <c r="F218" s="146">
        <v>874</v>
      </c>
      <c r="G218" s="145">
        <v>1602.7411400000001</v>
      </c>
      <c r="H218" s="126">
        <v>30.223616482699999</v>
      </c>
      <c r="I218" s="126">
        <v>-82.621713881800005</v>
      </c>
      <c r="J218" s="151" t="s">
        <v>240</v>
      </c>
      <c r="K218" s="151" t="s">
        <v>241</v>
      </c>
      <c r="L218" s="151" t="s">
        <v>242</v>
      </c>
      <c r="M218" s="175" t="s">
        <v>243</v>
      </c>
      <c r="N218" s="116" t="s">
        <v>222</v>
      </c>
      <c r="O218" s="151" t="s">
        <v>223</v>
      </c>
    </row>
    <row r="219" spans="1:15" ht="20.100000000000001" customHeight="1">
      <c r="A219" s="133" t="s">
        <v>15</v>
      </c>
      <c r="B219" s="133" t="s">
        <v>133</v>
      </c>
      <c r="C219" s="140">
        <f>ROUNDUP(D219,0)</f>
        <v>48</v>
      </c>
      <c r="D219" s="141">
        <f>2205/((F219/1000000)*(G219)*(0.9506)*(35))</f>
        <v>47.311631229900378</v>
      </c>
      <c r="E219" s="134" t="s">
        <v>20</v>
      </c>
      <c r="F219" s="146">
        <v>874</v>
      </c>
      <c r="G219" s="145">
        <v>1602.7411400000001</v>
      </c>
      <c r="H219" s="126">
        <v>30.223616482699999</v>
      </c>
      <c r="I219" s="126">
        <v>-82.621713881800005</v>
      </c>
      <c r="J219" s="150" t="s">
        <v>218</v>
      </c>
      <c r="K219" s="150" t="s">
        <v>219</v>
      </c>
      <c r="L219" s="150" t="s">
        <v>220</v>
      </c>
      <c r="M219" s="114" t="s">
        <v>221</v>
      </c>
      <c r="N219" s="116" t="s">
        <v>222</v>
      </c>
      <c r="O219" s="151" t="s">
        <v>223</v>
      </c>
    </row>
    <row r="220" spans="1:15" ht="20.100000000000001" customHeight="1">
      <c r="A220" s="133" t="s">
        <v>24</v>
      </c>
      <c r="B220" s="133" t="s">
        <v>244</v>
      </c>
      <c r="C220" s="140">
        <f>ROUNDUP(D220,0)</f>
        <v>48</v>
      </c>
      <c r="D220" s="141">
        <f>2205/((F220/1000000)*(G220)*(0.9506)*(35))</f>
        <v>47.263118290579833</v>
      </c>
      <c r="E220" s="134" t="s">
        <v>26</v>
      </c>
      <c r="F220" s="146">
        <v>1017</v>
      </c>
      <c r="G220" s="145">
        <v>1378.794095</v>
      </c>
      <c r="H220" s="126">
        <v>47.621133760799999</v>
      </c>
      <c r="I220" s="126">
        <v>-117.404341696</v>
      </c>
      <c r="J220" s="116"/>
      <c r="K220" s="116"/>
      <c r="L220" s="116"/>
      <c r="M220" s="116"/>
      <c r="N220" s="116"/>
      <c r="O220" s="116"/>
    </row>
    <row r="221" spans="1:15" ht="20.100000000000001" customHeight="1">
      <c r="A221" s="133" t="s">
        <v>146</v>
      </c>
      <c r="B221" s="133" t="s">
        <v>245</v>
      </c>
      <c r="C221" s="140">
        <f>ROUNDUP(D221,0)</f>
        <v>48</v>
      </c>
      <c r="D221" s="141">
        <f>2205/((F221/1000000)*(G221)*(0.9506)*(35))</f>
        <v>47.197112041851064</v>
      </c>
      <c r="E221" s="134" t="s">
        <v>17</v>
      </c>
      <c r="F221" s="146">
        <v>718</v>
      </c>
      <c r="G221" s="145">
        <v>1955.7028560000001</v>
      </c>
      <c r="H221" s="126">
        <v>34.673623612299998</v>
      </c>
      <c r="I221" s="126">
        <v>-120.018168523</v>
      </c>
      <c r="J221" s="116"/>
      <c r="K221" s="116"/>
      <c r="L221" s="116"/>
      <c r="M221" s="116"/>
      <c r="N221" s="116"/>
      <c r="O221" s="116"/>
    </row>
    <row r="222" spans="1:15" ht="20.100000000000001" customHeight="1">
      <c r="A222" s="133" t="s">
        <v>172</v>
      </c>
      <c r="B222" s="133" t="s">
        <v>246</v>
      </c>
      <c r="C222" s="140">
        <f>ROUNDUP(D222,0)</f>
        <v>48</v>
      </c>
      <c r="D222" s="141">
        <f>2205/((F222/1000000)*(G222)*(0.9506)*(35))</f>
        <v>47.015617256043029</v>
      </c>
      <c r="E222" s="134" t="s">
        <v>17</v>
      </c>
      <c r="F222" s="146">
        <v>1040</v>
      </c>
      <c r="G222" s="145">
        <v>1355.3993029999999</v>
      </c>
      <c r="H222" s="126">
        <v>48.767508295500001</v>
      </c>
      <c r="I222" s="126">
        <v>-116.46341210600001</v>
      </c>
      <c r="J222" s="116"/>
      <c r="K222" s="116"/>
      <c r="L222" s="116"/>
      <c r="M222" s="116"/>
      <c r="N222" s="116"/>
      <c r="O222" s="116"/>
    </row>
    <row r="223" spans="1:15" ht="20.100000000000001" customHeight="1">
      <c r="A223" s="133" t="s">
        <v>146</v>
      </c>
      <c r="B223" s="133" t="s">
        <v>247</v>
      </c>
      <c r="C223" s="140">
        <f>ROUNDUP(D223,0)</f>
        <v>47</v>
      </c>
      <c r="D223" s="141">
        <f>2205/((F223/1000000)*(G223)*(0.9506)*(35))</f>
        <v>46.934286325926365</v>
      </c>
      <c r="E223" s="134" t="s">
        <v>17</v>
      </c>
      <c r="F223" s="146">
        <v>718</v>
      </c>
      <c r="G223" s="145">
        <v>1966.65453</v>
      </c>
      <c r="H223" s="126">
        <v>36.605706117899999</v>
      </c>
      <c r="I223" s="126">
        <v>-121.073951983</v>
      </c>
      <c r="J223" s="116"/>
      <c r="K223" s="116"/>
      <c r="L223" s="116"/>
      <c r="M223" s="116"/>
      <c r="N223" s="116"/>
      <c r="O223" s="116"/>
    </row>
    <row r="224" spans="1:15" ht="20.100000000000001" customHeight="1">
      <c r="A224" s="133" t="s">
        <v>146</v>
      </c>
      <c r="B224" s="133" t="s">
        <v>248</v>
      </c>
      <c r="C224" s="140">
        <f>ROUNDUP(D224,0)</f>
        <v>47</v>
      </c>
      <c r="D224" s="141">
        <f>2205/((F224/1000000)*(G224)*(0.9506)*(35))</f>
        <v>46.820251012390976</v>
      </c>
      <c r="E224" s="134" t="s">
        <v>26</v>
      </c>
      <c r="F224" s="146">
        <v>718</v>
      </c>
      <c r="G224" s="145">
        <v>1971.44451</v>
      </c>
      <c r="H224" s="126">
        <v>35.387689565899997</v>
      </c>
      <c r="I224" s="126">
        <v>-120.404967809</v>
      </c>
      <c r="J224" s="116"/>
      <c r="K224" s="116"/>
      <c r="L224" s="116"/>
      <c r="M224" s="116"/>
      <c r="N224" s="116"/>
      <c r="O224" s="116"/>
    </row>
    <row r="225" spans="1:15" ht="20.100000000000001" customHeight="1">
      <c r="A225" s="133" t="s">
        <v>172</v>
      </c>
      <c r="B225" s="133" t="s">
        <v>74</v>
      </c>
      <c r="C225" s="140">
        <f>ROUNDUP(D225,0)</f>
        <v>47</v>
      </c>
      <c r="D225" s="141">
        <f>2205/((F225/1000000)*(G225)*(0.9506)*(35))</f>
        <v>46.743759631442671</v>
      </c>
      <c r="E225" s="134" t="s">
        <v>20</v>
      </c>
      <c r="F225" s="146">
        <v>1040</v>
      </c>
      <c r="G225" s="145">
        <v>1363.282187</v>
      </c>
      <c r="H225" s="126">
        <v>46.238512466000003</v>
      </c>
      <c r="I225" s="126">
        <v>-116.42697376</v>
      </c>
      <c r="J225" s="116"/>
      <c r="K225" s="116"/>
      <c r="L225" s="116"/>
      <c r="M225" s="116"/>
      <c r="N225" s="116"/>
      <c r="O225" s="116"/>
    </row>
    <row r="226" spans="1:15" ht="20.100000000000001" customHeight="1">
      <c r="A226" s="133" t="s">
        <v>146</v>
      </c>
      <c r="B226" s="133" t="s">
        <v>99</v>
      </c>
      <c r="C226" s="140">
        <f>ROUNDUP(D226,0)</f>
        <v>47</v>
      </c>
      <c r="D226" s="141">
        <f>2205/((F226/1000000)*(G226)*(0.9506)*(35))</f>
        <v>46.59251326544554</v>
      </c>
      <c r="E226" s="134" t="s">
        <v>26</v>
      </c>
      <c r="F226" s="146">
        <v>776</v>
      </c>
      <c r="G226" s="145">
        <v>1833.010196</v>
      </c>
      <c r="H226" s="126">
        <v>33.703042191100003</v>
      </c>
      <c r="I226" s="126">
        <v>-117.76103986699999</v>
      </c>
      <c r="J226" s="116"/>
      <c r="K226" s="116"/>
      <c r="L226" s="116"/>
      <c r="M226" s="116"/>
      <c r="N226" s="116"/>
      <c r="O226" s="116"/>
    </row>
    <row r="227" spans="1:15" ht="20.100000000000001" customHeight="1">
      <c r="A227" s="133" t="s">
        <v>172</v>
      </c>
      <c r="B227" s="133" t="s">
        <v>249</v>
      </c>
      <c r="C227" s="140">
        <f>ROUNDUP(D227,0)</f>
        <v>47</v>
      </c>
      <c r="D227" s="141">
        <f>2205/((F227/1000000)*(G227)*(0.9506)*(35))</f>
        <v>46.420489425284416</v>
      </c>
      <c r="E227" s="134" t="s">
        <v>17</v>
      </c>
      <c r="F227" s="146">
        <v>1040</v>
      </c>
      <c r="G227" s="145">
        <v>1372.7760229999999</v>
      </c>
      <c r="H227" s="126">
        <v>46.329468887899999</v>
      </c>
      <c r="I227" s="126">
        <v>-116.750263015</v>
      </c>
      <c r="J227" s="116"/>
      <c r="K227" s="116"/>
      <c r="L227" s="116"/>
      <c r="M227" s="116"/>
      <c r="N227" s="116"/>
      <c r="O227" s="116"/>
    </row>
    <row r="228" spans="1:15" ht="20.100000000000001" customHeight="1">
      <c r="A228" s="133" t="s">
        <v>15</v>
      </c>
      <c r="B228" s="133" t="s">
        <v>250</v>
      </c>
      <c r="C228" s="140">
        <f>ROUNDUP(D228,0)</f>
        <v>47</v>
      </c>
      <c r="D228" s="141">
        <f>2205/((F228/1000000)*(G228)*(0.9506)*(35))</f>
        <v>46.324156438805041</v>
      </c>
      <c r="E228" s="134" t="s">
        <v>26</v>
      </c>
      <c r="F228" s="146">
        <v>874</v>
      </c>
      <c r="G228" s="145">
        <v>1636.906176</v>
      </c>
      <c r="H228" s="126">
        <v>29.895442439</v>
      </c>
      <c r="I228" s="126">
        <v>-81.428077739100004</v>
      </c>
      <c r="J228" s="151" t="s">
        <v>218</v>
      </c>
      <c r="K228" s="151" t="s">
        <v>219</v>
      </c>
      <c r="L228" s="151" t="s">
        <v>220</v>
      </c>
      <c r="M228" s="175" t="s">
        <v>221</v>
      </c>
      <c r="N228" s="116" t="s">
        <v>222</v>
      </c>
      <c r="O228" s="151" t="s">
        <v>223</v>
      </c>
    </row>
    <row r="229" spans="1:15" ht="20.100000000000001" customHeight="1">
      <c r="A229" s="133" t="s">
        <v>236</v>
      </c>
      <c r="B229" s="133" t="s">
        <v>251</v>
      </c>
      <c r="C229" s="140">
        <f>ROUNDUP(D229,0)</f>
        <v>47</v>
      </c>
      <c r="D229" s="141">
        <f>2205/((F229/1000000)*(G229)*(0.9506)*(35))</f>
        <v>46.285377782607156</v>
      </c>
      <c r="E229" s="134" t="s">
        <v>26</v>
      </c>
      <c r="F229" s="146">
        <v>907</v>
      </c>
      <c r="G229" s="145">
        <v>1578.6710310000001</v>
      </c>
      <c r="H229" s="126">
        <v>40.089589297800003</v>
      </c>
      <c r="I229" s="126">
        <v>-105.353586889</v>
      </c>
      <c r="J229" s="116"/>
      <c r="K229" s="116"/>
      <c r="L229" s="116"/>
      <c r="M229" s="116"/>
      <c r="N229" s="116"/>
      <c r="O229" s="116"/>
    </row>
    <row r="230" spans="1:15" ht="20.100000000000001" customHeight="1">
      <c r="A230" s="133" t="s">
        <v>236</v>
      </c>
      <c r="B230" s="133" t="s">
        <v>251</v>
      </c>
      <c r="C230" s="140">
        <f>ROUNDUP(D230,0)</f>
        <v>47</v>
      </c>
      <c r="D230" s="141">
        <f>2205/((F230/1000000)*(G230)*(0.9506)*(35))</f>
        <v>46.285377782607156</v>
      </c>
      <c r="E230" s="134" t="s">
        <v>26</v>
      </c>
      <c r="F230" s="146">
        <v>907</v>
      </c>
      <c r="G230" s="145">
        <v>1578.6710310000001</v>
      </c>
      <c r="H230" s="126">
        <v>40.089589297800003</v>
      </c>
      <c r="I230" s="126">
        <v>-105.353586889</v>
      </c>
      <c r="J230" s="116"/>
      <c r="K230" s="116"/>
      <c r="L230" s="116"/>
      <c r="M230" s="116"/>
      <c r="N230" s="116"/>
      <c r="O230" s="116"/>
    </row>
    <row r="231" spans="1:15" ht="20.100000000000001" customHeight="1">
      <c r="A231" s="133" t="s">
        <v>24</v>
      </c>
      <c r="B231" s="133" t="s">
        <v>252</v>
      </c>
      <c r="C231" s="140">
        <f>ROUNDUP(D231,0)</f>
        <v>47</v>
      </c>
      <c r="D231" s="141">
        <f>2205/((F231/1000000)*(G231)*(0.9506)*(35))</f>
        <v>46.135822873577851</v>
      </c>
      <c r="E231" s="134" t="s">
        <v>20</v>
      </c>
      <c r="F231" s="146">
        <v>1050</v>
      </c>
      <c r="G231" s="145">
        <v>1368.091578</v>
      </c>
      <c r="H231" s="126">
        <v>48.548941613899999</v>
      </c>
      <c r="I231" s="126">
        <v>-119.73975657699999</v>
      </c>
      <c r="J231" s="116"/>
      <c r="K231" s="116"/>
      <c r="L231" s="116"/>
      <c r="M231" s="116"/>
      <c r="N231" s="116"/>
      <c r="O231" s="116"/>
    </row>
    <row r="232" spans="1:15" ht="20.100000000000001" customHeight="1">
      <c r="A232" s="133" t="s">
        <v>24</v>
      </c>
      <c r="B232" s="133" t="s">
        <v>253</v>
      </c>
      <c r="C232" s="140">
        <f>ROUNDUP(D232,0)</f>
        <v>47</v>
      </c>
      <c r="D232" s="141">
        <f>2205/((F232/1000000)*(G232)*(0.9506)*(35))</f>
        <v>46.124365624355299</v>
      </c>
      <c r="E232" s="134" t="s">
        <v>17</v>
      </c>
      <c r="F232" s="146">
        <v>1040</v>
      </c>
      <c r="G232" s="145">
        <v>1381.5894049999999</v>
      </c>
      <c r="H232" s="126">
        <v>46.1917175723</v>
      </c>
      <c r="I232" s="126">
        <v>-117.202358625</v>
      </c>
      <c r="J232" s="116"/>
      <c r="K232" s="116"/>
      <c r="L232" s="116"/>
      <c r="M232" s="116"/>
      <c r="N232" s="116"/>
      <c r="O232" s="116"/>
    </row>
    <row r="233" spans="1:15" ht="20.100000000000001" customHeight="1">
      <c r="A233" s="133" t="s">
        <v>15</v>
      </c>
      <c r="B233" s="133" t="s">
        <v>254</v>
      </c>
      <c r="C233" s="140">
        <f>ROUNDUP(D233,0)</f>
        <v>46</v>
      </c>
      <c r="D233" s="141">
        <f>2205/((F233/1000000)*(G233)*(0.9506)*(35))</f>
        <v>45.926355124878171</v>
      </c>
      <c r="E233" s="134" t="s">
        <v>26</v>
      </c>
      <c r="F233" s="146">
        <v>874</v>
      </c>
      <c r="G233" s="145">
        <v>1651.0846019999999</v>
      </c>
      <c r="H233" s="126">
        <v>29.462250541500001</v>
      </c>
      <c r="I233" s="126">
        <v>-81.312029110200001</v>
      </c>
      <c r="J233" s="151" t="s">
        <v>240</v>
      </c>
      <c r="K233" s="151" t="s">
        <v>241</v>
      </c>
      <c r="L233" s="151" t="s">
        <v>242</v>
      </c>
      <c r="M233" s="175" t="s">
        <v>243</v>
      </c>
      <c r="N233" s="116" t="s">
        <v>222</v>
      </c>
      <c r="O233" s="151" t="s">
        <v>223</v>
      </c>
    </row>
    <row r="234" spans="1:15" ht="20.100000000000001" customHeight="1">
      <c r="A234" s="133" t="s">
        <v>15</v>
      </c>
      <c r="B234" s="133" t="s">
        <v>254</v>
      </c>
      <c r="C234" s="140">
        <f>ROUNDUP(D234,0)</f>
        <v>46</v>
      </c>
      <c r="D234" s="141">
        <f>2205/((F234/1000000)*(G234)*(0.9506)*(35))</f>
        <v>45.926355124878171</v>
      </c>
      <c r="E234" s="134" t="s">
        <v>26</v>
      </c>
      <c r="F234" s="146">
        <v>874</v>
      </c>
      <c r="G234" s="145">
        <v>1651.0846019999999</v>
      </c>
      <c r="H234" s="126">
        <v>29.462250541500001</v>
      </c>
      <c r="I234" s="126">
        <v>-81.312029110200001</v>
      </c>
      <c r="J234" s="150" t="s">
        <v>218</v>
      </c>
      <c r="K234" s="150" t="s">
        <v>219</v>
      </c>
      <c r="L234" s="150" t="s">
        <v>220</v>
      </c>
      <c r="M234" s="114" t="s">
        <v>221</v>
      </c>
      <c r="N234" s="116" t="s">
        <v>222</v>
      </c>
      <c r="O234" s="151" t="s">
        <v>223</v>
      </c>
    </row>
    <row r="235" spans="1:15" ht="20.100000000000001" customHeight="1">
      <c r="A235" s="133" t="s">
        <v>146</v>
      </c>
      <c r="B235" s="133" t="s">
        <v>255</v>
      </c>
      <c r="C235" s="140">
        <f>ROUNDUP(D235,0)</f>
        <v>46</v>
      </c>
      <c r="D235" s="141">
        <f>2205/((F235/1000000)*(G235)*(0.9506)*(35))</f>
        <v>45.910976900394616</v>
      </c>
      <c r="E235" s="134" t="s">
        <v>26</v>
      </c>
      <c r="F235" s="146">
        <v>765</v>
      </c>
      <c r="G235" s="145">
        <v>1886.969022</v>
      </c>
      <c r="H235" s="126">
        <v>34.4578171948</v>
      </c>
      <c r="I235" s="126">
        <v>-119.085053659</v>
      </c>
      <c r="J235" s="116"/>
      <c r="K235" s="116"/>
      <c r="L235" s="116"/>
      <c r="M235" s="116"/>
      <c r="N235" s="116"/>
      <c r="O235" s="116"/>
    </row>
    <row r="236" spans="1:15" ht="20.100000000000001" customHeight="1">
      <c r="A236" s="133" t="s">
        <v>15</v>
      </c>
      <c r="B236" s="133" t="s">
        <v>256</v>
      </c>
      <c r="C236" s="140">
        <f>ROUNDUP(D236,0)</f>
        <v>46</v>
      </c>
      <c r="D236" s="141">
        <f>2205/((F236/1000000)*(G236)*(0.9506)*(35))</f>
        <v>45.703284588206529</v>
      </c>
      <c r="E236" s="134" t="s">
        <v>26</v>
      </c>
      <c r="F236" s="146">
        <v>874</v>
      </c>
      <c r="G236" s="145">
        <v>1659.143286</v>
      </c>
      <c r="H236" s="126">
        <v>28.717207904999999</v>
      </c>
      <c r="I236" s="126">
        <v>-81.236366655400005</v>
      </c>
      <c r="J236" s="150" t="s">
        <v>240</v>
      </c>
      <c r="K236" s="150" t="s">
        <v>241</v>
      </c>
      <c r="L236" s="150" t="s">
        <v>242</v>
      </c>
      <c r="M236" s="114" t="s">
        <v>243</v>
      </c>
      <c r="N236" s="116" t="s">
        <v>222</v>
      </c>
      <c r="O236" s="151" t="s">
        <v>223</v>
      </c>
    </row>
    <row r="237" spans="1:15" ht="20.100000000000001" customHeight="1">
      <c r="A237" s="133" t="s">
        <v>15</v>
      </c>
      <c r="B237" s="133" t="s">
        <v>256</v>
      </c>
      <c r="C237" s="140">
        <f>ROUNDUP(D237,0)</f>
        <v>46</v>
      </c>
      <c r="D237" s="141">
        <f>2205/((F237/1000000)*(G237)*(0.9506)*(35))</f>
        <v>45.703284588206529</v>
      </c>
      <c r="E237" s="134" t="s">
        <v>26</v>
      </c>
      <c r="F237" s="146">
        <v>874</v>
      </c>
      <c r="G237" s="145">
        <v>1659.143286</v>
      </c>
      <c r="H237" s="126">
        <v>28.717207904999999</v>
      </c>
      <c r="I237" s="126">
        <v>-81.236366655400005</v>
      </c>
      <c r="J237" s="150" t="s">
        <v>218</v>
      </c>
      <c r="K237" s="150" t="s">
        <v>219</v>
      </c>
      <c r="L237" s="150" t="s">
        <v>220</v>
      </c>
      <c r="M237" s="114" t="s">
        <v>221</v>
      </c>
      <c r="N237" s="116" t="s">
        <v>222</v>
      </c>
      <c r="O237" s="151" t="s">
        <v>223</v>
      </c>
    </row>
    <row r="238" spans="1:15" ht="20.100000000000001" customHeight="1">
      <c r="A238" s="133" t="s">
        <v>24</v>
      </c>
      <c r="B238" s="133" t="s">
        <v>257</v>
      </c>
      <c r="C238" s="140">
        <f>ROUNDUP(D238,0)</f>
        <v>46</v>
      </c>
      <c r="D238" s="141">
        <f>2205/((F238/1000000)*(G238)*(0.9506)*(35))</f>
        <v>45.613939030403316</v>
      </c>
      <c r="E238" s="134" t="s">
        <v>35</v>
      </c>
      <c r="F238" s="146">
        <v>1017</v>
      </c>
      <c r="G238" s="145">
        <v>1428.644616</v>
      </c>
      <c r="H238" s="126">
        <v>46.900520672399999</v>
      </c>
      <c r="I238" s="126">
        <v>-117.5237941</v>
      </c>
      <c r="J238" s="116"/>
      <c r="K238" s="116"/>
      <c r="L238" s="116"/>
      <c r="M238" s="116"/>
      <c r="N238" s="116"/>
      <c r="O238" s="116"/>
    </row>
    <row r="239" spans="1:15" ht="20.100000000000001" customHeight="1">
      <c r="A239" s="133" t="s">
        <v>15</v>
      </c>
      <c r="B239" s="133" t="s">
        <v>258</v>
      </c>
      <c r="C239" s="140">
        <f>ROUNDUP(D239,0)</f>
        <v>46</v>
      </c>
      <c r="D239" s="141">
        <f>2205/((F239/1000000)*(G239)*(0.9506)*(35))</f>
        <v>45.608174412079869</v>
      </c>
      <c r="E239" s="134" t="s">
        <v>26</v>
      </c>
      <c r="F239" s="146">
        <v>874</v>
      </c>
      <c r="G239" s="145">
        <v>1662.6032230000001</v>
      </c>
      <c r="H239" s="126">
        <v>29.046033938899999</v>
      </c>
      <c r="I239" s="126">
        <v>-81.161794245999999</v>
      </c>
      <c r="J239" s="150" t="s">
        <v>240</v>
      </c>
      <c r="K239" s="150" t="s">
        <v>241</v>
      </c>
      <c r="L239" s="150" t="s">
        <v>242</v>
      </c>
      <c r="M239" s="114" t="s">
        <v>243</v>
      </c>
      <c r="N239" s="116" t="s">
        <v>222</v>
      </c>
      <c r="O239" s="151" t="s">
        <v>223</v>
      </c>
    </row>
    <row r="240" spans="1:15" ht="20.100000000000001" customHeight="1">
      <c r="A240" s="133" t="s">
        <v>15</v>
      </c>
      <c r="B240" s="133" t="s">
        <v>258</v>
      </c>
      <c r="C240" s="140">
        <f>ROUNDUP(D240,0)</f>
        <v>46</v>
      </c>
      <c r="D240" s="141">
        <f>2205/((F240/1000000)*(G240)*(0.9506)*(35))</f>
        <v>45.608174412079869</v>
      </c>
      <c r="E240" s="134" t="s">
        <v>26</v>
      </c>
      <c r="F240" s="146">
        <v>874</v>
      </c>
      <c r="G240" s="145">
        <v>1662.6032230000001</v>
      </c>
      <c r="H240" s="126">
        <v>29.046033938899999</v>
      </c>
      <c r="I240" s="126">
        <v>-81.161794245999999</v>
      </c>
      <c r="J240" s="151" t="s">
        <v>218</v>
      </c>
      <c r="K240" s="151" t="s">
        <v>219</v>
      </c>
      <c r="L240" s="151" t="s">
        <v>220</v>
      </c>
      <c r="M240" s="175" t="s">
        <v>221</v>
      </c>
      <c r="N240" s="116" t="s">
        <v>222</v>
      </c>
      <c r="O240" s="151" t="s">
        <v>223</v>
      </c>
    </row>
    <row r="241" spans="1:15" ht="20.100000000000001" customHeight="1">
      <c r="A241" s="133" t="s">
        <v>146</v>
      </c>
      <c r="B241" s="133" t="s">
        <v>259</v>
      </c>
      <c r="C241" s="140">
        <f>ROUNDUP(D241,0)</f>
        <v>46</v>
      </c>
      <c r="D241" s="141">
        <f>2205/((F241/1000000)*(G241)*(0.9506)*(35))</f>
        <v>45.51082056847445</v>
      </c>
      <c r="E241" s="134" t="s">
        <v>20</v>
      </c>
      <c r="F241" s="146">
        <v>865</v>
      </c>
      <c r="G241" s="145">
        <v>1683.4955239999999</v>
      </c>
      <c r="H241" s="126">
        <v>39.440802247800001</v>
      </c>
      <c r="I241" s="126">
        <v>-123.39216177199999</v>
      </c>
      <c r="J241" s="116"/>
      <c r="K241" s="116"/>
      <c r="L241" s="116"/>
      <c r="M241" s="116"/>
      <c r="N241" s="116"/>
      <c r="O241" s="116"/>
    </row>
    <row r="242" spans="1:15" ht="20.100000000000001" customHeight="1">
      <c r="A242" s="133" t="s">
        <v>18</v>
      </c>
      <c r="B242" s="133" t="s">
        <v>156</v>
      </c>
      <c r="C242" s="140">
        <f>ROUNDUP(D242,0)</f>
        <v>46</v>
      </c>
      <c r="D242" s="141">
        <f>2205/((F242/1000000)*(G242)*(0.9506)*(35))</f>
        <v>45.32259711825138</v>
      </c>
      <c r="E242" s="134" t="s">
        <v>35</v>
      </c>
      <c r="F242" s="146">
        <v>1180</v>
      </c>
      <c r="G242" s="145">
        <v>1239.2129520000001</v>
      </c>
      <c r="H242" s="126">
        <v>41.814367728599997</v>
      </c>
      <c r="I242" s="126">
        <v>-79.276477705100007</v>
      </c>
      <c r="J242" s="116"/>
      <c r="K242" s="116"/>
      <c r="L242" s="116"/>
      <c r="M242" s="116"/>
      <c r="N242" s="116"/>
      <c r="O242" s="116"/>
    </row>
    <row r="243" spans="1:15" ht="20.100000000000001" customHeight="1">
      <c r="A243" s="133" t="s">
        <v>24</v>
      </c>
      <c r="B243" s="133" t="s">
        <v>260</v>
      </c>
      <c r="C243" s="140">
        <f>ROUNDUP(D243,0)</f>
        <v>46</v>
      </c>
      <c r="D243" s="141">
        <f>2205/((F243/1000000)*(G243)*(0.9506)*(35))</f>
        <v>45.064628382746982</v>
      </c>
      <c r="E243" s="134" t="s">
        <v>26</v>
      </c>
      <c r="F243" s="146">
        <v>1050</v>
      </c>
      <c r="G243" s="145">
        <v>1400.6113660000001</v>
      </c>
      <c r="H243" s="126">
        <v>47.869392452299998</v>
      </c>
      <c r="I243" s="126">
        <v>-120.617971156</v>
      </c>
      <c r="J243" s="116"/>
      <c r="K243" s="116"/>
      <c r="L243" s="116"/>
      <c r="M243" s="116"/>
      <c r="N243" s="116"/>
      <c r="O243" s="116"/>
    </row>
    <row r="244" spans="1:15" ht="20.100000000000001" customHeight="1">
      <c r="A244" s="133" t="s">
        <v>236</v>
      </c>
      <c r="B244" s="133" t="s">
        <v>261</v>
      </c>
      <c r="C244" s="140">
        <f>ROUNDUP(D244,0)</f>
        <v>46</v>
      </c>
      <c r="D244" s="141">
        <f>2205/((F244/1000000)*(G244)*(0.9506)*(35))</f>
        <v>45.04448116101851</v>
      </c>
      <c r="E244" s="134" t="s">
        <v>26</v>
      </c>
      <c r="F244" s="146">
        <v>907</v>
      </c>
      <c r="G244" s="145">
        <v>1622.1606549999999</v>
      </c>
      <c r="H244" s="126">
        <v>39.633183578400001</v>
      </c>
      <c r="I244" s="126">
        <v>-106.115797872</v>
      </c>
      <c r="J244" s="116"/>
      <c r="K244" s="116"/>
      <c r="L244" s="116"/>
      <c r="M244" s="116"/>
      <c r="N244" s="116"/>
      <c r="O244" s="116"/>
    </row>
    <row r="245" spans="1:15" ht="20.100000000000001" customHeight="1">
      <c r="A245" s="133" t="s">
        <v>18</v>
      </c>
      <c r="B245" s="133" t="s">
        <v>262</v>
      </c>
      <c r="C245" s="140">
        <f>ROUNDUP(D245,0)</f>
        <v>46</v>
      </c>
      <c r="D245" s="141">
        <f>2205/((F245/1000000)*(G245)*(0.9506)*(35))</f>
        <v>45.020179403749857</v>
      </c>
      <c r="E245" s="134" t="s">
        <v>35</v>
      </c>
      <c r="F245" s="146">
        <v>1180</v>
      </c>
      <c r="G245" s="145">
        <v>1247.5372179999999</v>
      </c>
      <c r="H245" s="126">
        <v>40.495067971300003</v>
      </c>
      <c r="I245" s="126">
        <v>-78.713744519000002</v>
      </c>
      <c r="J245" s="116"/>
      <c r="K245" s="116"/>
      <c r="L245" s="116"/>
      <c r="M245" s="116"/>
      <c r="N245" s="116"/>
      <c r="O245" s="116"/>
    </row>
    <row r="246" spans="1:15" ht="20.100000000000001" customHeight="1">
      <c r="A246" s="133" t="s">
        <v>18</v>
      </c>
      <c r="B246" s="133" t="s">
        <v>263</v>
      </c>
      <c r="C246" s="140">
        <f>ROUNDUP(D246,0)</f>
        <v>45</v>
      </c>
      <c r="D246" s="141">
        <f>2205/((F246/1000000)*(G246)*(0.9506)*(35))</f>
        <v>44.88816808543401</v>
      </c>
      <c r="E246" s="134" t="s">
        <v>23</v>
      </c>
      <c r="F246" s="146">
        <v>1180</v>
      </c>
      <c r="G246" s="145">
        <v>1251.2060919999999</v>
      </c>
      <c r="H246" s="126">
        <v>41.5133839915</v>
      </c>
      <c r="I246" s="126">
        <v>-79.236554240999993</v>
      </c>
      <c r="J246" s="116"/>
      <c r="K246" s="116"/>
      <c r="L246" s="116"/>
      <c r="M246" s="116"/>
      <c r="N246" s="116"/>
      <c r="O246" s="116"/>
    </row>
    <row r="247" spans="1:15" ht="20.100000000000001" customHeight="1">
      <c r="A247" s="133" t="s">
        <v>15</v>
      </c>
      <c r="B247" s="133" t="s">
        <v>264</v>
      </c>
      <c r="C247" s="140">
        <f>ROUNDUP(D247,0)</f>
        <v>45</v>
      </c>
      <c r="D247" s="141">
        <f>2205/((F247/1000000)*(G247)*(0.9506)*(35))</f>
        <v>44.865129486797379</v>
      </c>
      <c r="E247" s="134" t="s">
        <v>26</v>
      </c>
      <c r="F247" s="146">
        <v>874</v>
      </c>
      <c r="G247" s="145">
        <v>1690.138837</v>
      </c>
      <c r="H247" s="126">
        <v>27.0744768703</v>
      </c>
      <c r="I247" s="126">
        <v>-80.435604294599997</v>
      </c>
      <c r="J247" s="127" t="s">
        <v>218</v>
      </c>
      <c r="K247" s="127" t="s">
        <v>219</v>
      </c>
      <c r="L247" s="127" t="s">
        <v>220</v>
      </c>
      <c r="M247" s="117" t="s">
        <v>221</v>
      </c>
      <c r="N247" s="116" t="s">
        <v>222</v>
      </c>
      <c r="O247" s="127" t="s">
        <v>223</v>
      </c>
    </row>
    <row r="248" spans="1:15" ht="20.100000000000001" customHeight="1">
      <c r="A248" s="133" t="s">
        <v>15</v>
      </c>
      <c r="B248" s="133" t="s">
        <v>265</v>
      </c>
      <c r="C248" s="140">
        <f>ROUNDUP(D248,0)</f>
        <v>45</v>
      </c>
      <c r="D248" s="141">
        <f>2205/((F248/1000000)*(G248)*(0.9506)*(35))</f>
        <v>44.864342779517571</v>
      </c>
      <c r="E248" s="134" t="s">
        <v>17</v>
      </c>
      <c r="F248" s="146">
        <v>874</v>
      </c>
      <c r="G248" s="145">
        <v>1690.1684740000001</v>
      </c>
      <c r="H248" s="126">
        <v>27.692520875500001</v>
      </c>
      <c r="I248" s="126">
        <v>-80.616438500499996</v>
      </c>
      <c r="J248" s="150" t="s">
        <v>218</v>
      </c>
      <c r="K248" s="150" t="s">
        <v>219</v>
      </c>
      <c r="L248" s="150" t="s">
        <v>220</v>
      </c>
      <c r="M248" s="114" t="s">
        <v>221</v>
      </c>
      <c r="N248" s="116" t="s">
        <v>222</v>
      </c>
      <c r="O248" s="127" t="s">
        <v>223</v>
      </c>
    </row>
    <row r="249" spans="1:15" ht="20.100000000000001" customHeight="1">
      <c r="A249" s="133" t="s">
        <v>146</v>
      </c>
      <c r="B249" s="133" t="s">
        <v>266</v>
      </c>
      <c r="C249" s="140">
        <f>ROUNDUP(D249,0)</f>
        <v>45</v>
      </c>
      <c r="D249" s="141">
        <f>2205/((F249/1000000)*(G249)*(0.9506)*(35))</f>
        <v>44.824548961693239</v>
      </c>
      <c r="E249" s="134" t="s">
        <v>20</v>
      </c>
      <c r="F249" s="146">
        <v>865</v>
      </c>
      <c r="G249" s="145">
        <v>1709.2701320000001</v>
      </c>
      <c r="H249" s="126">
        <v>40.125297216200003</v>
      </c>
      <c r="I249" s="126">
        <v>-122.234669279</v>
      </c>
      <c r="J249" s="116"/>
      <c r="K249" s="116"/>
      <c r="L249" s="116"/>
      <c r="M249" s="116"/>
      <c r="N249" s="116"/>
      <c r="O249" s="116"/>
    </row>
    <row r="250" spans="1:15" ht="20.100000000000001" customHeight="1">
      <c r="A250" s="133" t="s">
        <v>18</v>
      </c>
      <c r="B250" s="133" t="s">
        <v>267</v>
      </c>
      <c r="C250" s="140">
        <f>ROUNDUP(D250,0)</f>
        <v>45</v>
      </c>
      <c r="D250" s="141">
        <f>2205/((F250/1000000)*(G250)*(0.9506)*(35))</f>
        <v>44.782415741608368</v>
      </c>
      <c r="E250" s="134" t="s">
        <v>20</v>
      </c>
      <c r="F250" s="146">
        <v>1180</v>
      </c>
      <c r="G250" s="145">
        <v>1254.1607779999999</v>
      </c>
      <c r="H250" s="126">
        <v>41.0005628973</v>
      </c>
      <c r="I250" s="126">
        <v>-78.474059813599993</v>
      </c>
      <c r="J250" s="116"/>
      <c r="K250" s="116"/>
      <c r="L250" s="116"/>
      <c r="M250" s="116"/>
      <c r="N250" s="116"/>
      <c r="O250" s="116"/>
    </row>
    <row r="251" spans="1:15" ht="20.100000000000001" customHeight="1">
      <c r="A251" s="133" t="s">
        <v>18</v>
      </c>
      <c r="B251" s="133" t="s">
        <v>268</v>
      </c>
      <c r="C251" s="140">
        <f>ROUNDUP(D251,0)</f>
        <v>45</v>
      </c>
      <c r="D251" s="141">
        <f>2205/((F251/1000000)*(G251)*(0.9506)*(35))</f>
        <v>44.743185992474345</v>
      </c>
      <c r="E251" s="134" t="s">
        <v>35</v>
      </c>
      <c r="F251" s="146">
        <v>1180</v>
      </c>
      <c r="G251" s="145">
        <v>1255.2603959999999</v>
      </c>
      <c r="H251" s="126">
        <v>41.400433784599997</v>
      </c>
      <c r="I251" s="126">
        <v>-79.757277190799996</v>
      </c>
      <c r="J251" s="116"/>
      <c r="K251" s="116"/>
      <c r="L251" s="116"/>
      <c r="M251" s="116"/>
      <c r="N251" s="116"/>
      <c r="O251" s="116"/>
    </row>
    <row r="252" spans="1:15" ht="20.100000000000001" customHeight="1">
      <c r="A252" s="133" t="s">
        <v>15</v>
      </c>
      <c r="B252" s="133" t="s">
        <v>269</v>
      </c>
      <c r="C252" s="140">
        <f>ROUNDUP(D252,0)</f>
        <v>45</v>
      </c>
      <c r="D252" s="141">
        <f>2205/((F252/1000000)*(G252)*(0.9506)*(35))</f>
        <v>44.661913886432686</v>
      </c>
      <c r="E252" s="134" t="s">
        <v>26</v>
      </c>
      <c r="F252" s="146">
        <v>874</v>
      </c>
      <c r="G252" s="145">
        <v>1697.8291160000001</v>
      </c>
      <c r="H252" s="126">
        <v>26.151956116400001</v>
      </c>
      <c r="I252" s="126">
        <v>-80.486846995799993</v>
      </c>
      <c r="J252" s="150" t="s">
        <v>218</v>
      </c>
      <c r="K252" s="150" t="s">
        <v>219</v>
      </c>
      <c r="L252" s="150" t="s">
        <v>220</v>
      </c>
      <c r="M252" s="114" t="s">
        <v>221</v>
      </c>
      <c r="N252" s="116" t="s">
        <v>222</v>
      </c>
      <c r="O252" s="151" t="s">
        <v>223</v>
      </c>
    </row>
    <row r="253" spans="1:15" ht="20.100000000000001" customHeight="1">
      <c r="A253" s="133" t="s">
        <v>15</v>
      </c>
      <c r="B253" s="133" t="s">
        <v>270</v>
      </c>
      <c r="C253" s="140">
        <f>ROUNDUP(D253,0)</f>
        <v>45</v>
      </c>
      <c r="D253" s="141">
        <f>2205/((F253/1000000)*(G253)*(0.9506)*(35))</f>
        <v>44.550515472180351</v>
      </c>
      <c r="E253" s="134" t="s">
        <v>17</v>
      </c>
      <c r="F253" s="146">
        <v>874</v>
      </c>
      <c r="G253" s="145">
        <v>1702.0745320000001</v>
      </c>
      <c r="H253" s="126">
        <v>27.425650730699999</v>
      </c>
      <c r="I253" s="126">
        <v>-80.275826641099997</v>
      </c>
      <c r="J253" s="150" t="s">
        <v>218</v>
      </c>
      <c r="K253" s="150" t="s">
        <v>219</v>
      </c>
      <c r="L253" s="150" t="s">
        <v>220</v>
      </c>
      <c r="M253" s="114" t="s">
        <v>221</v>
      </c>
      <c r="N253" s="116" t="s">
        <v>222</v>
      </c>
      <c r="O253" s="151" t="s">
        <v>223</v>
      </c>
    </row>
    <row r="254" spans="1:15" ht="20.100000000000001" customHeight="1">
      <c r="A254" s="133" t="s">
        <v>236</v>
      </c>
      <c r="B254" s="133" t="s">
        <v>93</v>
      </c>
      <c r="C254" s="140">
        <f>ROUNDUP(D254,0)</f>
        <v>45</v>
      </c>
      <c r="D254" s="141">
        <f>2205/((F254/1000000)*(G254)*(0.9506)*(35))</f>
        <v>44.548802905668289</v>
      </c>
      <c r="E254" s="134" t="s">
        <v>26</v>
      </c>
      <c r="F254" s="146">
        <v>907</v>
      </c>
      <c r="G254" s="145">
        <v>1640.209844</v>
      </c>
      <c r="H254" s="126">
        <v>39.586441704099997</v>
      </c>
      <c r="I254" s="126">
        <v>-105.24783788400001</v>
      </c>
      <c r="J254" s="116"/>
      <c r="K254" s="116"/>
      <c r="L254" s="116"/>
      <c r="M254" s="116"/>
      <c r="N254" s="116"/>
      <c r="O254" s="116"/>
    </row>
    <row r="255" spans="1:15" ht="20.100000000000001" customHeight="1">
      <c r="A255" s="133" t="s">
        <v>18</v>
      </c>
      <c r="B255" s="133" t="s">
        <v>93</v>
      </c>
      <c r="C255" s="140">
        <f>ROUNDUP(D255,0)</f>
        <v>45</v>
      </c>
      <c r="D255" s="141">
        <f>2205/((F255/1000000)*(G255)*(0.9506)*(35))</f>
        <v>44.510592353274255</v>
      </c>
      <c r="E255" s="134" t="s">
        <v>35</v>
      </c>
      <c r="F255" s="146">
        <v>1180</v>
      </c>
      <c r="G255" s="145">
        <v>1261.819859</v>
      </c>
      <c r="H255" s="126">
        <v>41.127632698500001</v>
      </c>
      <c r="I255" s="126">
        <v>-79.000526450999999</v>
      </c>
      <c r="J255" s="116"/>
      <c r="K255" s="116"/>
      <c r="L255" s="116"/>
      <c r="M255" s="116"/>
      <c r="N255" s="116"/>
      <c r="O255" s="116"/>
    </row>
    <row r="256" spans="1:15" ht="20.100000000000001" customHeight="1">
      <c r="A256" s="133" t="s">
        <v>15</v>
      </c>
      <c r="B256" s="133" t="s">
        <v>271</v>
      </c>
      <c r="C256" s="140">
        <f>ROUNDUP(D256,0)</f>
        <v>45</v>
      </c>
      <c r="D256" s="141">
        <f>2205/((F256/1000000)*(G256)*(0.9506)*(35))</f>
        <v>44.509606972281127</v>
      </c>
      <c r="E256" s="134" t="s">
        <v>26</v>
      </c>
      <c r="F256" s="146">
        <v>874</v>
      </c>
      <c r="G256" s="145">
        <v>1703.6388979999999</v>
      </c>
      <c r="H256" s="126">
        <v>26.579337710699999</v>
      </c>
      <c r="I256" s="126">
        <v>-81.824257081900001</v>
      </c>
      <c r="J256" s="127" t="s">
        <v>218</v>
      </c>
      <c r="K256" s="127" t="s">
        <v>219</v>
      </c>
      <c r="L256" s="127" t="s">
        <v>220</v>
      </c>
      <c r="M256" s="117" t="s">
        <v>221</v>
      </c>
      <c r="N256" s="116" t="s">
        <v>222</v>
      </c>
      <c r="O256" s="127" t="s">
        <v>223</v>
      </c>
    </row>
    <row r="257" spans="1:15" ht="20.100000000000001" customHeight="1">
      <c r="A257" s="135" t="s">
        <v>15</v>
      </c>
      <c r="B257" s="135" t="s">
        <v>272</v>
      </c>
      <c r="C257" s="140">
        <f>ROUNDUP(D257,0)</f>
        <v>45</v>
      </c>
      <c r="D257" s="141">
        <f>2205/((F257/1000000)*(G257)*(0.9506)*(35))</f>
        <v>44.490352433436051</v>
      </c>
      <c r="E257" s="134" t="s">
        <v>20</v>
      </c>
      <c r="F257" s="146">
        <v>874</v>
      </c>
      <c r="G257" s="145">
        <v>1704.376199</v>
      </c>
      <c r="H257" s="126">
        <v>27.387777308299999</v>
      </c>
      <c r="I257" s="126">
        <v>-80.888417683499995</v>
      </c>
      <c r="J257" s="116" t="s">
        <v>240</v>
      </c>
      <c r="K257" s="116" t="s">
        <v>241</v>
      </c>
      <c r="L257" s="116" t="s">
        <v>242</v>
      </c>
      <c r="M257" s="116" t="s">
        <v>243</v>
      </c>
      <c r="N257" s="116" t="s">
        <v>222</v>
      </c>
      <c r="O257" s="116" t="s">
        <v>223</v>
      </c>
    </row>
    <row r="258" spans="1:15" ht="20.100000000000001" customHeight="1">
      <c r="A258" s="133" t="s">
        <v>15</v>
      </c>
      <c r="B258" s="133" t="s">
        <v>272</v>
      </c>
      <c r="C258" s="140">
        <f>ROUNDUP(D258,0)</f>
        <v>45</v>
      </c>
      <c r="D258" s="141">
        <f>2205/((F258/1000000)*(G258)*(0.9506)*(35))</f>
        <v>44.490352433436051</v>
      </c>
      <c r="E258" s="134" t="s">
        <v>20</v>
      </c>
      <c r="F258" s="146">
        <v>874</v>
      </c>
      <c r="G258" s="145">
        <v>1704.376199</v>
      </c>
      <c r="H258" s="126">
        <v>27.387777308299999</v>
      </c>
      <c r="I258" s="126">
        <v>-80.888417683499995</v>
      </c>
      <c r="J258" s="150" t="s">
        <v>218</v>
      </c>
      <c r="K258" s="150" t="s">
        <v>219</v>
      </c>
      <c r="L258" s="150" t="s">
        <v>220</v>
      </c>
      <c r="M258" s="114" t="s">
        <v>221</v>
      </c>
      <c r="N258" s="116" t="s">
        <v>222</v>
      </c>
      <c r="O258" s="151" t="s">
        <v>223</v>
      </c>
    </row>
    <row r="259" spans="1:15" ht="20.100000000000001" customHeight="1">
      <c r="A259" s="133" t="s">
        <v>18</v>
      </c>
      <c r="B259" s="133" t="s">
        <v>273</v>
      </c>
      <c r="C259" s="140">
        <f>ROUNDUP(D259,0)</f>
        <v>45</v>
      </c>
      <c r="D259" s="141">
        <f>2205/((F259/1000000)*(G259)*(0.9506)*(35))</f>
        <v>44.48969254024513</v>
      </c>
      <c r="E259" s="134" t="s">
        <v>35</v>
      </c>
      <c r="F259" s="146">
        <v>1180</v>
      </c>
      <c r="G259" s="145">
        <v>1262.4126209999999</v>
      </c>
      <c r="H259" s="126">
        <v>41.193351783300002</v>
      </c>
      <c r="I259" s="126">
        <v>-79.419569626099999</v>
      </c>
      <c r="J259" s="116"/>
      <c r="K259" s="116"/>
      <c r="L259" s="116"/>
      <c r="M259" s="116"/>
      <c r="N259" s="116"/>
      <c r="O259" s="116"/>
    </row>
    <row r="260" spans="1:15" ht="20.100000000000001" customHeight="1">
      <c r="A260" s="133" t="s">
        <v>15</v>
      </c>
      <c r="B260" s="133" t="s">
        <v>83</v>
      </c>
      <c r="C260" s="140">
        <f>ROUNDUP(D260,0)</f>
        <v>45</v>
      </c>
      <c r="D260" s="141">
        <f>2205/((F260/1000000)*(G260)*(0.9506)*(35))</f>
        <v>44.410079702567479</v>
      </c>
      <c r="E260" s="134" t="s">
        <v>26</v>
      </c>
      <c r="F260" s="146">
        <v>874</v>
      </c>
      <c r="G260" s="145">
        <v>1707.456917</v>
      </c>
      <c r="H260" s="126">
        <v>25.416316422800001</v>
      </c>
      <c r="I260" s="126">
        <v>-81.050495355600006</v>
      </c>
      <c r="J260" s="150"/>
      <c r="K260" s="150"/>
      <c r="L260" s="150"/>
      <c r="M260" s="114"/>
      <c r="N260" s="116"/>
      <c r="O260" s="151"/>
    </row>
    <row r="261" spans="1:15" ht="20.100000000000001" customHeight="1">
      <c r="A261" s="133" t="s">
        <v>236</v>
      </c>
      <c r="B261" s="133" t="s">
        <v>274</v>
      </c>
      <c r="C261" s="140">
        <f>ROUNDUP(D261,0)</f>
        <v>45</v>
      </c>
      <c r="D261" s="141">
        <f>2205/((F261/1000000)*(G261)*(0.9506)*(35))</f>
        <v>44.40380410384136</v>
      </c>
      <c r="E261" s="134" t="s">
        <v>26</v>
      </c>
      <c r="F261" s="146">
        <v>907</v>
      </c>
      <c r="G261" s="145">
        <v>1645.5658820000001</v>
      </c>
      <c r="H261" s="126">
        <v>39.214118741100002</v>
      </c>
      <c r="I261" s="126">
        <v>-106.91015708899999</v>
      </c>
      <c r="J261" s="116"/>
      <c r="K261" s="116"/>
      <c r="L261" s="116"/>
      <c r="M261" s="116"/>
      <c r="N261" s="116"/>
      <c r="O261" s="116"/>
    </row>
    <row r="262" spans="1:15" ht="20.100000000000001" customHeight="1">
      <c r="A262" s="133" t="s">
        <v>18</v>
      </c>
      <c r="B262" s="133" t="s">
        <v>275</v>
      </c>
      <c r="C262" s="140">
        <f>ROUNDUP(D262,0)</f>
        <v>45</v>
      </c>
      <c r="D262" s="141">
        <f>2205/((F262/1000000)*(G262)*(0.9506)*(35))</f>
        <v>44.39870940165298</v>
      </c>
      <c r="E262" s="134" t="s">
        <v>20</v>
      </c>
      <c r="F262" s="146">
        <v>1180</v>
      </c>
      <c r="G262" s="145">
        <v>1264.9995939999999</v>
      </c>
      <c r="H262" s="126">
        <v>40.6515236507</v>
      </c>
      <c r="I262" s="126">
        <v>-79.087916351199993</v>
      </c>
      <c r="J262" s="116"/>
      <c r="K262" s="116"/>
      <c r="L262" s="116"/>
      <c r="M262" s="116"/>
      <c r="N262" s="116"/>
      <c r="O262" s="116"/>
    </row>
    <row r="263" spans="1:15" ht="20.100000000000001" customHeight="1">
      <c r="A263" s="133" t="s">
        <v>18</v>
      </c>
      <c r="B263" s="133" t="s">
        <v>276</v>
      </c>
      <c r="C263" s="140">
        <f>ROUNDUP(D263,0)</f>
        <v>45</v>
      </c>
      <c r="D263" s="141">
        <f>2205/((F263/1000000)*(G263)*(0.9506)*(35))</f>
        <v>44.396038619342086</v>
      </c>
      <c r="E263" s="134" t="s">
        <v>17</v>
      </c>
      <c r="F263" s="146">
        <v>1180</v>
      </c>
      <c r="G263" s="145">
        <v>1265.0756940000001</v>
      </c>
      <c r="H263" s="126">
        <v>40.482074580700001</v>
      </c>
      <c r="I263" s="126">
        <v>-78.348604870100004</v>
      </c>
      <c r="J263" s="116"/>
      <c r="K263" s="116"/>
      <c r="L263" s="116"/>
      <c r="M263" s="116"/>
      <c r="N263" s="116"/>
      <c r="O263" s="116"/>
    </row>
    <row r="264" spans="1:15" ht="20.100000000000001" customHeight="1">
      <c r="A264" s="133" t="s">
        <v>18</v>
      </c>
      <c r="B264" s="133" t="s">
        <v>39</v>
      </c>
      <c r="C264" s="140">
        <f>ROUNDUP(D264,0)</f>
        <v>45</v>
      </c>
      <c r="D264" s="141">
        <f>2205/((F264/1000000)*(G264)*(0.9506)*(35))</f>
        <v>44.30948041250516</v>
      </c>
      <c r="E264" s="134" t="s">
        <v>35</v>
      </c>
      <c r="F264" s="146">
        <v>1180</v>
      </c>
      <c r="G264" s="145">
        <v>1267.5470089999999</v>
      </c>
      <c r="H264" s="126">
        <v>41.772496313799998</v>
      </c>
      <c r="I264" s="126">
        <v>-77.254436505900003</v>
      </c>
      <c r="J264" s="116"/>
      <c r="K264" s="116"/>
      <c r="L264" s="116"/>
      <c r="M264" s="116"/>
      <c r="N264" s="116"/>
      <c r="O264" s="116"/>
    </row>
    <row r="265" spans="1:15" ht="20.100000000000001" customHeight="1">
      <c r="A265" s="133" t="s">
        <v>18</v>
      </c>
      <c r="B265" s="133" t="s">
        <v>277</v>
      </c>
      <c r="C265" s="140">
        <f>ROUNDUP(D265,0)</f>
        <v>45</v>
      </c>
      <c r="D265" s="141">
        <f>2205/((F265/1000000)*(G265)*(0.9506)*(35))</f>
        <v>44.305833906712607</v>
      </c>
      <c r="E265" s="134" t="s">
        <v>17</v>
      </c>
      <c r="F265" s="146">
        <v>1180</v>
      </c>
      <c r="G265" s="145">
        <v>1267.6513319999999</v>
      </c>
      <c r="H265" s="126">
        <v>41.425646078699998</v>
      </c>
      <c r="I265" s="126">
        <v>-78.650563932899999</v>
      </c>
      <c r="J265" s="116"/>
      <c r="K265" s="116"/>
      <c r="L265" s="116"/>
      <c r="M265" s="116"/>
      <c r="N265" s="116"/>
      <c r="O265" s="116"/>
    </row>
    <row r="266" spans="1:15" ht="20.100000000000001" customHeight="1">
      <c r="A266" s="133" t="s">
        <v>86</v>
      </c>
      <c r="B266" s="133" t="s">
        <v>278</v>
      </c>
      <c r="C266" s="140">
        <f>ROUNDUP(D266,0)</f>
        <v>45</v>
      </c>
      <c r="D266" s="141">
        <f>2205/((F266/1000000)*(G266)*(0.9506)*(35))</f>
        <v>44.269218307436219</v>
      </c>
      <c r="E266" s="134" t="s">
        <v>17</v>
      </c>
      <c r="F266" s="146">
        <v>1040</v>
      </c>
      <c r="G266" s="145">
        <v>1439.4863359999999</v>
      </c>
      <c r="H266" s="126">
        <v>45.311326064900001</v>
      </c>
      <c r="I266" s="126">
        <v>-118.01008163100001</v>
      </c>
      <c r="J266" s="116"/>
      <c r="K266" s="116"/>
      <c r="L266" s="116"/>
      <c r="M266" s="116"/>
      <c r="N266" s="116"/>
      <c r="O266" s="116"/>
    </row>
    <row r="267" spans="1:15" ht="20.100000000000001" customHeight="1">
      <c r="A267" s="133" t="s">
        <v>18</v>
      </c>
      <c r="B267" s="133" t="s">
        <v>279</v>
      </c>
      <c r="C267" s="140">
        <f>ROUNDUP(D267,0)</f>
        <v>45</v>
      </c>
      <c r="D267" s="141">
        <f>2205/((F267/1000000)*(G267)*(0.9506)*(35))</f>
        <v>44.264049232866405</v>
      </c>
      <c r="E267" s="134" t="s">
        <v>35</v>
      </c>
      <c r="F267" s="146">
        <v>1180</v>
      </c>
      <c r="G267" s="145">
        <v>1268.847978</v>
      </c>
      <c r="H267" s="126">
        <v>41.437217759799999</v>
      </c>
      <c r="I267" s="126">
        <v>-78.204623903200002</v>
      </c>
      <c r="J267" s="116"/>
      <c r="K267" s="116"/>
      <c r="L267" s="116"/>
      <c r="M267" s="116"/>
      <c r="N267" s="116"/>
      <c r="O267" s="116"/>
    </row>
    <row r="268" spans="1:15" ht="20.100000000000001" customHeight="1">
      <c r="A268" s="133" t="s">
        <v>18</v>
      </c>
      <c r="B268" s="133" t="s">
        <v>280</v>
      </c>
      <c r="C268" s="140">
        <f>ROUNDUP(D268,0)</f>
        <v>45</v>
      </c>
      <c r="D268" s="141">
        <f>2205/((F268/1000000)*(G268)*(0.9506)*(35))</f>
        <v>44.034500419132307</v>
      </c>
      <c r="E268" s="134" t="s">
        <v>17</v>
      </c>
      <c r="F268" s="146">
        <v>1180</v>
      </c>
      <c r="G268" s="145">
        <v>1275.462395</v>
      </c>
      <c r="H268" s="126">
        <v>40.611065388599997</v>
      </c>
      <c r="I268" s="126">
        <v>-77.616214618900003</v>
      </c>
      <c r="J268" s="116"/>
      <c r="K268" s="116"/>
      <c r="L268" s="116"/>
      <c r="M268" s="116"/>
      <c r="N268" s="116"/>
      <c r="O268" s="116"/>
    </row>
    <row r="269" spans="1:15" ht="20.100000000000001" customHeight="1">
      <c r="A269" s="133" t="s">
        <v>18</v>
      </c>
      <c r="B269" s="133" t="s">
        <v>51</v>
      </c>
      <c r="C269" s="140">
        <f>ROUNDUP(D269,0)</f>
        <v>45</v>
      </c>
      <c r="D269" s="141">
        <f>2205/((F269/1000000)*(G269)*(0.9506)*(35))</f>
        <v>44.017599026353906</v>
      </c>
      <c r="E269" s="134" t="s">
        <v>17</v>
      </c>
      <c r="F269" s="146">
        <v>1180</v>
      </c>
      <c r="G269" s="145">
        <v>1275.952133</v>
      </c>
      <c r="H269" s="126">
        <v>41.519647903600003</v>
      </c>
      <c r="I269" s="126">
        <v>-76.0168435776</v>
      </c>
      <c r="J269" s="116"/>
      <c r="K269" s="116"/>
      <c r="L269" s="116"/>
      <c r="M269" s="116"/>
      <c r="N269" s="116"/>
      <c r="O269" s="116"/>
    </row>
    <row r="270" spans="1:15" ht="20.100000000000001" customHeight="1">
      <c r="A270" s="133" t="s">
        <v>18</v>
      </c>
      <c r="B270" s="133" t="s">
        <v>281</v>
      </c>
      <c r="C270" s="140">
        <f>ROUNDUP(D270,0)</f>
        <v>44</v>
      </c>
      <c r="D270" s="141">
        <f>2205/((F270/1000000)*(G270)*(0.9506)*(35))</f>
        <v>43.958109208759062</v>
      </c>
      <c r="E270" s="134" t="s">
        <v>17</v>
      </c>
      <c r="F270" s="146">
        <v>1180</v>
      </c>
      <c r="G270" s="145">
        <v>1277.678917</v>
      </c>
      <c r="H270" s="126">
        <v>40.919811548299997</v>
      </c>
      <c r="I270" s="126">
        <v>-77.818811257899995</v>
      </c>
      <c r="J270" s="116"/>
      <c r="K270" s="116"/>
      <c r="L270" s="116"/>
      <c r="M270" s="116"/>
      <c r="N270" s="116"/>
      <c r="O270" s="116"/>
    </row>
    <row r="271" spans="1:15" ht="20.100000000000001" customHeight="1">
      <c r="A271" s="133" t="s">
        <v>18</v>
      </c>
      <c r="B271" s="133" t="s">
        <v>282</v>
      </c>
      <c r="C271" s="140">
        <f>ROUNDUP(D271,0)</f>
        <v>44</v>
      </c>
      <c r="D271" s="141">
        <f>2205/((F271/1000000)*(G271)*(0.9506)*(35))</f>
        <v>43.952603294969471</v>
      </c>
      <c r="E271" s="134" t="s">
        <v>17</v>
      </c>
      <c r="F271" s="146">
        <v>1180</v>
      </c>
      <c r="G271" s="145">
        <v>1277.8389709999999</v>
      </c>
      <c r="H271" s="126">
        <v>40.532309843199997</v>
      </c>
      <c r="I271" s="126">
        <v>-77.401317223099994</v>
      </c>
      <c r="J271" s="116"/>
      <c r="K271" s="116"/>
      <c r="L271" s="116"/>
      <c r="M271" s="116"/>
      <c r="N271" s="116"/>
      <c r="O271" s="116"/>
    </row>
    <row r="272" spans="1:15" ht="20.100000000000001" customHeight="1">
      <c r="A272" s="133" t="s">
        <v>24</v>
      </c>
      <c r="B272" s="133" t="s">
        <v>134</v>
      </c>
      <c r="C272" s="140">
        <f>ROUNDUP(D272,0)</f>
        <v>44</v>
      </c>
      <c r="D272" s="141">
        <f>2205/((F272/1000000)*(G272)*(0.9506)*(35))</f>
        <v>43.890291022310706</v>
      </c>
      <c r="E272" s="134" t="s">
        <v>17</v>
      </c>
      <c r="F272" s="146">
        <v>1017</v>
      </c>
      <c r="G272" s="145">
        <v>1484.749973</v>
      </c>
      <c r="H272" s="126">
        <v>47.575522052300002</v>
      </c>
      <c r="I272" s="126">
        <v>-118.418699807</v>
      </c>
      <c r="J272" s="116"/>
      <c r="K272" s="116"/>
      <c r="L272" s="116"/>
      <c r="M272" s="116"/>
      <c r="N272" s="116"/>
      <c r="O272" s="116"/>
    </row>
    <row r="273" spans="1:15" ht="20.100000000000001" customHeight="1">
      <c r="A273" s="133" t="s">
        <v>15</v>
      </c>
      <c r="B273" s="133" t="s">
        <v>283</v>
      </c>
      <c r="C273" s="140">
        <f>ROUNDUP(D273,0)</f>
        <v>44</v>
      </c>
      <c r="D273" s="141">
        <f>2205/((F273/1000000)*(G273)*(0.9506)*(35))</f>
        <v>43.888750673168957</v>
      </c>
      <c r="E273" s="134" t="s">
        <v>26</v>
      </c>
      <c r="F273" s="146">
        <v>874</v>
      </c>
      <c r="G273" s="145">
        <v>1727.7388080000001</v>
      </c>
      <c r="H273" s="126">
        <v>26.646277573700001</v>
      </c>
      <c r="I273" s="126">
        <v>-80.466254760799998</v>
      </c>
      <c r="J273" s="151" t="s">
        <v>218</v>
      </c>
      <c r="K273" s="151" t="s">
        <v>219</v>
      </c>
      <c r="L273" s="151" t="s">
        <v>220</v>
      </c>
      <c r="M273" s="175" t="s">
        <v>221</v>
      </c>
      <c r="N273" s="116" t="s">
        <v>222</v>
      </c>
      <c r="O273" s="151" t="s">
        <v>223</v>
      </c>
    </row>
    <row r="274" spans="1:15" ht="20.100000000000001" customHeight="1">
      <c r="A274" s="133" t="s">
        <v>18</v>
      </c>
      <c r="B274" s="133" t="s">
        <v>71</v>
      </c>
      <c r="C274" s="140">
        <f>ROUNDUP(D274,0)</f>
        <v>44</v>
      </c>
      <c r="D274" s="141">
        <f>2205/((F274/1000000)*(G274)*(0.9506)*(35))</f>
        <v>43.859039077261123</v>
      </c>
      <c r="E274" s="134" t="s">
        <v>35</v>
      </c>
      <c r="F274" s="146">
        <v>1180</v>
      </c>
      <c r="G274" s="145">
        <v>1280.564977</v>
      </c>
      <c r="H274" s="126">
        <v>41.234170813699997</v>
      </c>
      <c r="I274" s="126">
        <v>-77.637565160700007</v>
      </c>
      <c r="J274" s="116"/>
      <c r="K274" s="116"/>
      <c r="L274" s="116"/>
      <c r="M274" s="116"/>
      <c r="N274" s="116"/>
      <c r="O274" s="116"/>
    </row>
    <row r="275" spans="1:15" ht="20.100000000000001" customHeight="1">
      <c r="A275" s="133" t="s">
        <v>18</v>
      </c>
      <c r="B275" s="133" t="s">
        <v>284</v>
      </c>
      <c r="C275" s="140">
        <f>ROUNDUP(D275,0)</f>
        <v>44</v>
      </c>
      <c r="D275" s="141">
        <f>2205/((F275/1000000)*(G275)*(0.9506)*(35))</f>
        <v>43.848133173724065</v>
      </c>
      <c r="E275" s="134" t="s">
        <v>35</v>
      </c>
      <c r="F275" s="146">
        <v>1180</v>
      </c>
      <c r="G275" s="145">
        <v>1280.8834790000001</v>
      </c>
      <c r="H275" s="126">
        <v>41.8221510646</v>
      </c>
      <c r="I275" s="126">
        <v>-75.801643858099993</v>
      </c>
      <c r="J275" s="116"/>
      <c r="K275" s="116"/>
      <c r="L275" s="116"/>
      <c r="M275" s="116"/>
      <c r="N275" s="116"/>
      <c r="O275" s="116"/>
    </row>
    <row r="276" spans="1:15" ht="20.100000000000001" customHeight="1">
      <c r="A276" s="133" t="s">
        <v>236</v>
      </c>
      <c r="B276" s="133" t="s">
        <v>285</v>
      </c>
      <c r="C276" s="140">
        <f>ROUNDUP(D276,0)</f>
        <v>44</v>
      </c>
      <c r="D276" s="141">
        <f>2205/((F276/1000000)*(G276)*(0.9506)*(35))</f>
        <v>43.842928692810631</v>
      </c>
      <c r="E276" s="134" t="s">
        <v>26</v>
      </c>
      <c r="F276" s="146">
        <v>907</v>
      </c>
      <c r="G276" s="145">
        <v>1666.6173369999999</v>
      </c>
      <c r="H276" s="126">
        <v>39.627761057900003</v>
      </c>
      <c r="I276" s="126">
        <v>-106.696633682</v>
      </c>
      <c r="J276" s="116"/>
      <c r="K276" s="116"/>
      <c r="L276" s="116"/>
      <c r="M276" s="116"/>
      <c r="N276" s="116"/>
      <c r="O276" s="116"/>
    </row>
    <row r="277" spans="1:15" ht="20.100000000000001" customHeight="1">
      <c r="A277" s="133" t="s">
        <v>18</v>
      </c>
      <c r="B277" s="133" t="s">
        <v>286</v>
      </c>
      <c r="C277" s="140">
        <f>ROUNDUP(D277,0)</f>
        <v>44</v>
      </c>
      <c r="D277" s="141">
        <f>2205/((F277/1000000)*(G277)*(0.9506)*(35))</f>
        <v>43.795982321448108</v>
      </c>
      <c r="E277" s="134" t="s">
        <v>35</v>
      </c>
      <c r="F277" s="146">
        <v>1180</v>
      </c>
      <c r="G277" s="145">
        <v>1282.4087139999999</v>
      </c>
      <c r="H277" s="126">
        <v>41.7895279727</v>
      </c>
      <c r="I277" s="126">
        <v>-76.516978952700001</v>
      </c>
      <c r="J277" s="116"/>
      <c r="K277" s="116"/>
      <c r="L277" s="116"/>
      <c r="M277" s="116"/>
      <c r="N277" s="116"/>
      <c r="O277" s="116"/>
    </row>
    <row r="278" spans="1:15" ht="20.100000000000001" customHeight="1">
      <c r="A278" s="133" t="s">
        <v>18</v>
      </c>
      <c r="B278" s="133" t="s">
        <v>98</v>
      </c>
      <c r="C278" s="140">
        <f>ROUNDUP(D278,0)</f>
        <v>44</v>
      </c>
      <c r="D278" s="141">
        <f>2205/((F278/1000000)*(G278)*(0.9506)*(35))</f>
        <v>43.725643977292378</v>
      </c>
      <c r="E278" s="134" t="s">
        <v>35</v>
      </c>
      <c r="F278" s="146">
        <v>1180</v>
      </c>
      <c r="G278" s="145">
        <v>1284.471634</v>
      </c>
      <c r="H278" s="126">
        <v>41.447011415799999</v>
      </c>
      <c r="I278" s="126">
        <v>-76.511856680799994</v>
      </c>
      <c r="J278" s="116"/>
      <c r="K278" s="116"/>
      <c r="L278" s="116"/>
      <c r="M278" s="116"/>
      <c r="N278" s="116"/>
      <c r="O278" s="116"/>
    </row>
    <row r="279" spans="1:15" ht="20.100000000000001" customHeight="1">
      <c r="A279" s="133" t="s">
        <v>15</v>
      </c>
      <c r="B279" s="133" t="s">
        <v>287</v>
      </c>
      <c r="C279" s="140">
        <f>ROUNDUP(D279,0)</f>
        <v>44</v>
      </c>
      <c r="D279" s="141">
        <f>2205/((F279/1000000)*(G279)*(0.9506)*(35))</f>
        <v>43.666352751158698</v>
      </c>
      <c r="E279" s="134" t="s">
        <v>20</v>
      </c>
      <c r="F279" s="146">
        <v>874</v>
      </c>
      <c r="G279" s="145">
        <v>1736.5383870000001</v>
      </c>
      <c r="H279" s="126">
        <v>27.186474344000001</v>
      </c>
      <c r="I279" s="126">
        <v>-81.809187329099998</v>
      </c>
      <c r="J279" s="150" t="s">
        <v>218</v>
      </c>
      <c r="K279" s="150" t="s">
        <v>219</v>
      </c>
      <c r="L279" s="150" t="s">
        <v>220</v>
      </c>
      <c r="M279" s="114" t="s">
        <v>221</v>
      </c>
      <c r="N279" s="116" t="s">
        <v>222</v>
      </c>
      <c r="O279" s="127" t="s">
        <v>223</v>
      </c>
    </row>
    <row r="280" spans="1:15" ht="20.100000000000001" customHeight="1">
      <c r="A280" s="133" t="s">
        <v>18</v>
      </c>
      <c r="B280" s="133" t="s">
        <v>288</v>
      </c>
      <c r="C280" s="140">
        <f>ROUNDUP(D280,0)</f>
        <v>44</v>
      </c>
      <c r="D280" s="141">
        <f>2205/((F280/1000000)*(G280)*(0.9506)*(35))</f>
        <v>43.627699920661911</v>
      </c>
      <c r="E280" s="134" t="s">
        <v>35</v>
      </c>
      <c r="F280" s="146">
        <v>1180</v>
      </c>
      <c r="G280" s="145">
        <v>1287.3552689999999</v>
      </c>
      <c r="H280" s="126">
        <v>41.177810591799997</v>
      </c>
      <c r="I280" s="126">
        <v>-75.988286742499994</v>
      </c>
      <c r="J280" s="116"/>
      <c r="K280" s="116"/>
      <c r="L280" s="116"/>
      <c r="M280" s="116"/>
      <c r="N280" s="116"/>
      <c r="O280" s="116"/>
    </row>
    <row r="281" spans="1:15" ht="20.100000000000001" customHeight="1">
      <c r="A281" s="133" t="s">
        <v>18</v>
      </c>
      <c r="B281" s="133" t="s">
        <v>133</v>
      </c>
      <c r="C281" s="140">
        <f>ROUNDUP(D281,0)</f>
        <v>44</v>
      </c>
      <c r="D281" s="141">
        <f>2205/((F281/1000000)*(G281)*(0.9506)*(35))</f>
        <v>43.548435057064118</v>
      </c>
      <c r="E281" s="134" t="s">
        <v>17</v>
      </c>
      <c r="F281" s="146">
        <v>1180</v>
      </c>
      <c r="G281" s="145">
        <v>1289.6984540000001</v>
      </c>
      <c r="H281" s="126">
        <v>41.049198006200001</v>
      </c>
      <c r="I281" s="126">
        <v>-76.405667312199995</v>
      </c>
      <c r="J281" s="116"/>
      <c r="K281" s="116"/>
      <c r="L281" s="116"/>
      <c r="M281" s="116"/>
      <c r="N281" s="116"/>
      <c r="O281" s="116"/>
    </row>
    <row r="282" spans="1:15" ht="20.100000000000001" customHeight="1">
      <c r="A282" s="133" t="s">
        <v>18</v>
      </c>
      <c r="B282" s="133" t="s">
        <v>289</v>
      </c>
      <c r="C282" s="140">
        <f>ROUNDUP(D282,0)</f>
        <v>44</v>
      </c>
      <c r="D282" s="141">
        <f>2205/((F282/1000000)*(G282)*(0.9506)*(35))</f>
        <v>43.522669720441577</v>
      </c>
      <c r="E282" s="134" t="s">
        <v>35</v>
      </c>
      <c r="F282" s="146">
        <v>1180</v>
      </c>
      <c r="G282" s="145">
        <v>1290.461953</v>
      </c>
      <c r="H282" s="126">
        <v>40.417707414600002</v>
      </c>
      <c r="I282" s="126">
        <v>-77.981169688500003</v>
      </c>
      <c r="J282" s="116"/>
      <c r="K282" s="116"/>
      <c r="L282" s="116"/>
      <c r="M282" s="116"/>
      <c r="N282" s="116"/>
      <c r="O282" s="116"/>
    </row>
    <row r="283" spans="1:15" ht="20.100000000000001" customHeight="1">
      <c r="A283" s="133" t="s">
        <v>18</v>
      </c>
      <c r="B283" s="133" t="s">
        <v>290</v>
      </c>
      <c r="C283" s="140">
        <f>ROUNDUP(D283,0)</f>
        <v>44</v>
      </c>
      <c r="D283" s="141">
        <f>2205/((F283/1000000)*(G283)*(0.9506)*(35))</f>
        <v>43.411250326251896</v>
      </c>
      <c r="E283" s="134" t="s">
        <v>35</v>
      </c>
      <c r="F283" s="146">
        <v>1180</v>
      </c>
      <c r="G283" s="145">
        <v>1293.7740550000001</v>
      </c>
      <c r="H283" s="126">
        <v>41.7451345805</v>
      </c>
      <c r="I283" s="126">
        <v>-77.896329893399994</v>
      </c>
      <c r="J283" s="116"/>
      <c r="K283" s="116"/>
      <c r="L283" s="116"/>
      <c r="M283" s="116"/>
      <c r="N283" s="116"/>
      <c r="O283" s="116"/>
    </row>
    <row r="284" spans="1:15" ht="20.100000000000001" customHeight="1">
      <c r="A284" s="133" t="s">
        <v>24</v>
      </c>
      <c r="B284" s="133" t="s">
        <v>291</v>
      </c>
      <c r="C284" s="140">
        <f>ROUNDUP(D284,0)</f>
        <v>44</v>
      </c>
      <c r="D284" s="141">
        <f>2205/((F284/1000000)*(G284)*(0.9506)*(35))</f>
        <v>43.400615056475502</v>
      </c>
      <c r="E284" s="134" t="s">
        <v>17</v>
      </c>
      <c r="F284" s="146">
        <v>1040</v>
      </c>
      <c r="G284" s="145">
        <v>1468.2956630000001</v>
      </c>
      <c r="H284" s="126">
        <v>46.230800659000003</v>
      </c>
      <c r="I284" s="126">
        <v>-118.47902134500001</v>
      </c>
      <c r="J284" s="116"/>
      <c r="K284" s="116"/>
      <c r="L284" s="116"/>
      <c r="M284" s="116"/>
      <c r="N284" s="116"/>
      <c r="O284" s="116"/>
    </row>
    <row r="285" spans="1:15" ht="20.100000000000001" customHeight="1">
      <c r="A285" s="133" t="s">
        <v>146</v>
      </c>
      <c r="B285" s="133" t="s">
        <v>292</v>
      </c>
      <c r="C285" s="140">
        <f>ROUNDUP(D285,0)</f>
        <v>44</v>
      </c>
      <c r="D285" s="141">
        <f>2205/((F285/1000000)*(G285)*(0.9506)*(35))</f>
        <v>43.367822027315142</v>
      </c>
      <c r="E285" s="134" t="s">
        <v>17</v>
      </c>
      <c r="F285" s="146">
        <v>765</v>
      </c>
      <c r="G285" s="145">
        <v>1997.623748</v>
      </c>
      <c r="H285" s="126">
        <v>37.934882378899999</v>
      </c>
      <c r="I285" s="126">
        <v>-118.874516465</v>
      </c>
      <c r="J285" s="116"/>
      <c r="K285" s="116"/>
      <c r="L285" s="116"/>
      <c r="M285" s="116"/>
      <c r="N285" s="116"/>
      <c r="O285" s="116"/>
    </row>
    <row r="286" spans="1:15" ht="20.100000000000001" customHeight="1">
      <c r="A286" s="133" t="s">
        <v>18</v>
      </c>
      <c r="B286" s="133" t="s">
        <v>293</v>
      </c>
      <c r="C286" s="140">
        <f>ROUNDUP(D286,0)</f>
        <v>44</v>
      </c>
      <c r="D286" s="141">
        <f>2205/((F286/1000000)*(G286)*(0.9506)*(35))</f>
        <v>43.360314709262425</v>
      </c>
      <c r="E286" s="134" t="s">
        <v>35</v>
      </c>
      <c r="F286" s="146">
        <v>1180</v>
      </c>
      <c r="G286" s="145">
        <v>1295.2938590000001</v>
      </c>
      <c r="H286" s="126">
        <v>41.438668186999998</v>
      </c>
      <c r="I286" s="126">
        <v>-75.608873387499997</v>
      </c>
      <c r="J286" s="116"/>
      <c r="K286" s="116"/>
      <c r="L286" s="116"/>
      <c r="M286" s="116"/>
      <c r="N286" s="116"/>
      <c r="O286" s="116"/>
    </row>
    <row r="287" spans="1:15" ht="20.100000000000001" customHeight="1">
      <c r="A287" s="133" t="s">
        <v>18</v>
      </c>
      <c r="B287" s="133" t="s">
        <v>294</v>
      </c>
      <c r="C287" s="140">
        <f>ROUNDUP(D287,0)</f>
        <v>44</v>
      </c>
      <c r="D287" s="141">
        <f>2205/((F287/1000000)*(G287)*(0.9506)*(35))</f>
        <v>43.244823107540839</v>
      </c>
      <c r="E287" s="134" t="s">
        <v>17</v>
      </c>
      <c r="F287" s="146">
        <v>1180</v>
      </c>
      <c r="G287" s="145">
        <v>1298.7531300000001</v>
      </c>
      <c r="H287" s="126">
        <v>41.343611313899999</v>
      </c>
      <c r="I287" s="126">
        <v>-77.064123758600005</v>
      </c>
      <c r="J287" s="116"/>
      <c r="K287" s="116"/>
      <c r="L287" s="116"/>
      <c r="M287" s="116"/>
      <c r="N287" s="116"/>
      <c r="O287" s="116"/>
    </row>
    <row r="288" spans="1:15" ht="20.100000000000001" customHeight="1">
      <c r="A288" s="133" t="s">
        <v>18</v>
      </c>
      <c r="B288" s="133" t="s">
        <v>295</v>
      </c>
      <c r="C288" s="140">
        <f>ROUNDUP(D288,0)</f>
        <v>44</v>
      </c>
      <c r="D288" s="141">
        <f>2205/((F288/1000000)*(G288)*(0.9506)*(35))</f>
        <v>43.205847485069448</v>
      </c>
      <c r="E288" s="134" t="s">
        <v>17</v>
      </c>
      <c r="F288" s="146">
        <v>1180</v>
      </c>
      <c r="G288" s="145">
        <v>1299.924724</v>
      </c>
      <c r="H288" s="126">
        <v>41.028087630400002</v>
      </c>
      <c r="I288" s="126">
        <v>-76.660028846900005</v>
      </c>
      <c r="J288" s="116"/>
      <c r="K288" s="116"/>
      <c r="L288" s="116"/>
      <c r="M288" s="116"/>
      <c r="N288" s="116"/>
      <c r="O288" s="116"/>
    </row>
    <row r="289" spans="1:15" ht="20.100000000000001" customHeight="1">
      <c r="A289" s="133" t="s">
        <v>236</v>
      </c>
      <c r="B289" s="133" t="s">
        <v>296</v>
      </c>
      <c r="C289" s="140">
        <f>ROUNDUP(D289,0)</f>
        <v>44</v>
      </c>
      <c r="D289" s="141">
        <f>2205/((F289/1000000)*(G289)*(0.9506)*(35))</f>
        <v>43.199068030404518</v>
      </c>
      <c r="E289" s="134" t="s">
        <v>26</v>
      </c>
      <c r="F289" s="146">
        <v>907</v>
      </c>
      <c r="G289" s="145">
        <v>1691.457441</v>
      </c>
      <c r="H289" s="126">
        <v>39.687717935000002</v>
      </c>
      <c r="I289" s="126">
        <v>-105.642098866</v>
      </c>
      <c r="J289" s="116"/>
      <c r="K289" s="116"/>
      <c r="L289" s="116"/>
      <c r="M289" s="116"/>
      <c r="N289" s="116"/>
      <c r="O289" s="116"/>
    </row>
    <row r="290" spans="1:15" ht="20.100000000000001" customHeight="1">
      <c r="A290" s="133" t="s">
        <v>236</v>
      </c>
      <c r="B290" s="133" t="s">
        <v>297</v>
      </c>
      <c r="C290" s="140">
        <f>ROUNDUP(D290,0)</f>
        <v>44</v>
      </c>
      <c r="D290" s="141">
        <f>2205/((F290/1000000)*(G290)*(0.9506)*(35))</f>
        <v>43.102172037120752</v>
      </c>
      <c r="E290" s="134" t="s">
        <v>26</v>
      </c>
      <c r="F290" s="146">
        <v>907</v>
      </c>
      <c r="G290" s="145">
        <v>1695.2599279999999</v>
      </c>
      <c r="H290" s="126">
        <v>39.855329965199999</v>
      </c>
      <c r="I290" s="126">
        <v>-105.519631008</v>
      </c>
      <c r="J290" s="116"/>
      <c r="K290" s="116"/>
      <c r="L290" s="116"/>
      <c r="M290" s="116"/>
      <c r="N290" s="116"/>
      <c r="O290" s="116"/>
    </row>
    <row r="291" spans="1:15" ht="20.100000000000001" customHeight="1">
      <c r="A291" s="133" t="s">
        <v>146</v>
      </c>
      <c r="B291" s="133" t="s">
        <v>298</v>
      </c>
      <c r="C291" s="140">
        <f>ROUNDUP(D291,0)</f>
        <v>44</v>
      </c>
      <c r="D291" s="141">
        <f>2205/((F291/1000000)*(G291)*(0.9506)*(35))</f>
        <v>43.014699867972922</v>
      </c>
      <c r="E291" s="134" t="s">
        <v>26</v>
      </c>
      <c r="F291" s="146">
        <v>778</v>
      </c>
      <c r="G291" s="145">
        <v>1980.3695749999999</v>
      </c>
      <c r="H291" s="126">
        <v>33.034609316599997</v>
      </c>
      <c r="I291" s="126">
        <v>-116.732370614</v>
      </c>
      <c r="J291" s="116"/>
      <c r="K291" s="116"/>
      <c r="L291" s="116"/>
      <c r="M291" s="116"/>
      <c r="N291" s="116"/>
      <c r="O291" s="116"/>
    </row>
    <row r="292" spans="1:15" ht="20.100000000000001" customHeight="1">
      <c r="A292" s="133" t="s">
        <v>15</v>
      </c>
      <c r="B292" s="133" t="s">
        <v>299</v>
      </c>
      <c r="C292" s="140">
        <f>ROUNDUP(D292,0)</f>
        <v>43</v>
      </c>
      <c r="D292" s="141">
        <f>2205/((F292/1000000)*(G292)*(0.9506)*(35))</f>
        <v>42.962587925384504</v>
      </c>
      <c r="E292" s="134" t="s">
        <v>26</v>
      </c>
      <c r="F292" s="146">
        <v>874</v>
      </c>
      <c r="G292" s="145">
        <v>1764.9844069999999</v>
      </c>
      <c r="H292" s="126">
        <v>28.267658862899999</v>
      </c>
      <c r="I292" s="126">
        <v>-80.7419720125</v>
      </c>
      <c r="J292" s="151" t="s">
        <v>240</v>
      </c>
      <c r="K292" s="151" t="s">
        <v>241</v>
      </c>
      <c r="L292" s="151" t="s">
        <v>242</v>
      </c>
      <c r="M292" s="175" t="s">
        <v>243</v>
      </c>
      <c r="N292" s="116" t="s">
        <v>222</v>
      </c>
      <c r="O292" s="151" t="s">
        <v>223</v>
      </c>
    </row>
    <row r="293" spans="1:15" ht="20.100000000000001" customHeight="1">
      <c r="A293" s="133" t="s">
        <v>15</v>
      </c>
      <c r="B293" s="133" t="s">
        <v>299</v>
      </c>
      <c r="C293" s="140">
        <f>ROUNDUP(D293,0)</f>
        <v>43</v>
      </c>
      <c r="D293" s="141">
        <f>2205/((F293/1000000)*(G293)*(0.9506)*(35))</f>
        <v>42.962587925384504</v>
      </c>
      <c r="E293" s="134" t="s">
        <v>26</v>
      </c>
      <c r="F293" s="146">
        <v>874</v>
      </c>
      <c r="G293" s="145">
        <v>1764.9844069999999</v>
      </c>
      <c r="H293" s="126">
        <v>28.267658862899999</v>
      </c>
      <c r="I293" s="126">
        <v>-80.7419720125</v>
      </c>
      <c r="J293" s="150" t="s">
        <v>218</v>
      </c>
      <c r="K293" s="150" t="s">
        <v>219</v>
      </c>
      <c r="L293" s="150" t="s">
        <v>220</v>
      </c>
      <c r="M293" s="114" t="s">
        <v>221</v>
      </c>
      <c r="N293" s="116" t="s">
        <v>222</v>
      </c>
      <c r="O293" s="151" t="s">
        <v>223</v>
      </c>
    </row>
    <row r="294" spans="1:15" ht="20.100000000000001" customHeight="1">
      <c r="A294" s="133" t="s">
        <v>18</v>
      </c>
      <c r="B294" s="133" t="s">
        <v>278</v>
      </c>
      <c r="C294" s="140">
        <f>ROUNDUP(D294,0)</f>
        <v>43</v>
      </c>
      <c r="D294" s="141">
        <f>2205/((F294/1000000)*(G294)*(0.9506)*(35))</f>
        <v>42.93546495996533</v>
      </c>
      <c r="E294" s="134" t="s">
        <v>35</v>
      </c>
      <c r="F294" s="146">
        <v>1180</v>
      </c>
      <c r="G294" s="145">
        <v>1308.1108919999999</v>
      </c>
      <c r="H294" s="126">
        <v>40.963797645200003</v>
      </c>
      <c r="I294" s="126">
        <v>-77.061496887700002</v>
      </c>
      <c r="J294" s="116"/>
      <c r="K294" s="116"/>
      <c r="L294" s="116"/>
      <c r="M294" s="116"/>
      <c r="N294" s="116"/>
      <c r="O294" s="116"/>
    </row>
    <row r="295" spans="1:15" ht="20.100000000000001" customHeight="1">
      <c r="A295" s="133" t="s">
        <v>18</v>
      </c>
      <c r="B295" s="133" t="s">
        <v>300</v>
      </c>
      <c r="C295" s="140">
        <f>ROUNDUP(D295,0)</f>
        <v>43</v>
      </c>
      <c r="D295" s="141">
        <f>2205/((F295/1000000)*(G295)*(0.9506)*(35))</f>
        <v>42.913840153591067</v>
      </c>
      <c r="E295" s="134" t="s">
        <v>17</v>
      </c>
      <c r="F295" s="146">
        <v>1180</v>
      </c>
      <c r="G295" s="145">
        <v>1308.7700649999999</v>
      </c>
      <c r="H295" s="126">
        <v>40.399315260599998</v>
      </c>
      <c r="I295" s="126">
        <v>-77.2619755435</v>
      </c>
      <c r="J295" s="116"/>
      <c r="K295" s="116"/>
      <c r="L295" s="116"/>
      <c r="M295" s="116"/>
      <c r="N295" s="116"/>
      <c r="O295" s="116"/>
    </row>
    <row r="296" spans="1:15" ht="20.100000000000001" customHeight="1">
      <c r="A296" s="133" t="s">
        <v>86</v>
      </c>
      <c r="B296" s="133" t="s">
        <v>301</v>
      </c>
      <c r="C296" s="140">
        <f>ROUNDUP(D296,0)</f>
        <v>43</v>
      </c>
      <c r="D296" s="141">
        <f>2205/((F296/1000000)*(G296)*(0.9506)*(35))</f>
        <v>42.911569049732883</v>
      </c>
      <c r="E296" s="134" t="s">
        <v>20</v>
      </c>
      <c r="F296" s="146">
        <v>1040</v>
      </c>
      <c r="G296" s="145">
        <v>1485.0292420000001</v>
      </c>
      <c r="H296" s="126">
        <v>44.491010863699998</v>
      </c>
      <c r="I296" s="126">
        <v>-119.007511028</v>
      </c>
      <c r="J296" s="116"/>
      <c r="K296" s="116"/>
      <c r="L296" s="116"/>
      <c r="M296" s="116"/>
      <c r="N296" s="116"/>
      <c r="O296" s="116"/>
    </row>
    <row r="297" spans="1:15" ht="20.100000000000001" customHeight="1">
      <c r="A297" s="133" t="s">
        <v>24</v>
      </c>
      <c r="B297" s="133" t="s">
        <v>302</v>
      </c>
      <c r="C297" s="140">
        <f>ROUNDUP(D297,0)</f>
        <v>43</v>
      </c>
      <c r="D297" s="141">
        <f>2205/((F297/1000000)*(G297)*(0.9506)*(35))</f>
        <v>42.901780009669253</v>
      </c>
      <c r="E297" s="134" t="s">
        <v>17</v>
      </c>
      <c r="F297" s="146">
        <v>1040</v>
      </c>
      <c r="G297" s="145">
        <v>1485.3680859999999</v>
      </c>
      <c r="H297" s="126">
        <v>47.123945962199997</v>
      </c>
      <c r="I297" s="126">
        <v>-120.67858588199999</v>
      </c>
      <c r="J297" s="116"/>
      <c r="K297" s="116"/>
      <c r="L297" s="116"/>
      <c r="M297" s="116"/>
      <c r="N297" s="116"/>
      <c r="O297" s="116"/>
    </row>
    <row r="298" spans="1:15" ht="20.100000000000001" customHeight="1">
      <c r="A298" s="133" t="s">
        <v>146</v>
      </c>
      <c r="B298" s="133" t="s">
        <v>303</v>
      </c>
      <c r="C298" s="140">
        <f>ROUNDUP(D298,0)</f>
        <v>43</v>
      </c>
      <c r="D298" s="141">
        <f>2205/((F298/1000000)*(G298)*(0.9506)*(35))</f>
        <v>42.864189664873074</v>
      </c>
      <c r="E298" s="134" t="s">
        <v>17</v>
      </c>
      <c r="F298" s="146">
        <v>765</v>
      </c>
      <c r="G298" s="145">
        <v>2021.0948080000001</v>
      </c>
      <c r="H298" s="126">
        <v>34.842730911399997</v>
      </c>
      <c r="I298" s="126">
        <v>-116.17967161999999</v>
      </c>
      <c r="J298" s="116"/>
      <c r="K298" s="116"/>
      <c r="L298" s="116"/>
      <c r="M298" s="116"/>
      <c r="N298" s="116"/>
      <c r="O298" s="116"/>
    </row>
    <row r="299" spans="1:15" ht="20.100000000000001" customHeight="1">
      <c r="A299" s="133" t="s">
        <v>86</v>
      </c>
      <c r="B299" s="133" t="s">
        <v>304</v>
      </c>
      <c r="C299" s="140">
        <f>ROUNDUP(D299,0)</f>
        <v>43</v>
      </c>
      <c r="D299" s="141">
        <f>2205/((F299/1000000)*(G299)*(0.9506)*(35))</f>
        <v>42.819006963418133</v>
      </c>
      <c r="E299" s="134" t="s">
        <v>20</v>
      </c>
      <c r="F299" s="146">
        <v>1040</v>
      </c>
      <c r="G299" s="145">
        <v>1488.2394380000001</v>
      </c>
      <c r="H299" s="126">
        <v>44.726232162700001</v>
      </c>
      <c r="I299" s="126">
        <v>-120.026614681</v>
      </c>
      <c r="J299" s="116"/>
      <c r="K299" s="116"/>
      <c r="L299" s="116"/>
      <c r="M299" s="116"/>
      <c r="N299" s="116"/>
      <c r="O299" s="116"/>
    </row>
    <row r="300" spans="1:15" ht="24.6" customHeight="1">
      <c r="A300" s="133" t="s">
        <v>18</v>
      </c>
      <c r="B300" s="133" t="s">
        <v>57</v>
      </c>
      <c r="C300" s="140">
        <f>ROUNDUP(D300,0)</f>
        <v>43</v>
      </c>
      <c r="D300" s="141">
        <f>2205/((F300/1000000)*(G300)*(0.9506)*(35))</f>
        <v>42.801866757935542</v>
      </c>
      <c r="E300" s="134" t="s">
        <v>17</v>
      </c>
      <c r="F300" s="146">
        <v>1180</v>
      </c>
      <c r="G300" s="145">
        <v>1312.193921</v>
      </c>
      <c r="H300" s="126">
        <v>41.6476133492</v>
      </c>
      <c r="I300" s="126">
        <v>-75.303387595999993</v>
      </c>
      <c r="J300" s="116"/>
      <c r="K300" s="116"/>
      <c r="L300" s="116"/>
      <c r="M300" s="116"/>
      <c r="N300" s="116"/>
      <c r="O300" s="116"/>
    </row>
    <row r="301" spans="1:15" ht="21.95" customHeight="1">
      <c r="A301" s="133" t="s">
        <v>236</v>
      </c>
      <c r="B301" s="133" t="s">
        <v>305</v>
      </c>
      <c r="C301" s="140">
        <f>ROUNDUP(D301,0)</f>
        <v>43</v>
      </c>
      <c r="D301" s="141">
        <f>2205/((F301/1000000)*(G301)*(0.9506)*(35))</f>
        <v>42.760066719545328</v>
      </c>
      <c r="E301" s="134" t="s">
        <v>26</v>
      </c>
      <c r="F301" s="146">
        <v>907</v>
      </c>
      <c r="G301" s="145">
        <v>1708.8229899999999</v>
      </c>
      <c r="H301" s="126">
        <v>39.719784906800001</v>
      </c>
      <c r="I301" s="126">
        <v>-104.947985511</v>
      </c>
      <c r="J301" s="116"/>
      <c r="K301" s="116"/>
      <c r="L301" s="116"/>
      <c r="M301" s="116"/>
      <c r="N301" s="116"/>
      <c r="O301" s="116"/>
    </row>
    <row r="302" spans="1:15" ht="20.100000000000001" customHeight="1">
      <c r="A302" s="133" t="s">
        <v>306</v>
      </c>
      <c r="B302" s="133" t="s">
        <v>307</v>
      </c>
      <c r="C302" s="140">
        <f>ROUNDUP(D302,0)</f>
        <v>43</v>
      </c>
      <c r="D302" s="141">
        <f>2205/((F302/1000000)*(G302)*(0.9506)*(35))</f>
        <v>42.692394323464249</v>
      </c>
      <c r="E302" s="134" t="s">
        <v>26</v>
      </c>
      <c r="F302" s="146">
        <v>1180</v>
      </c>
      <c r="G302" s="145">
        <v>1315.558667</v>
      </c>
      <c r="H302" s="126">
        <v>41.1387538691</v>
      </c>
      <c r="I302" s="126">
        <v>-74.690729210599997</v>
      </c>
      <c r="J302" s="116"/>
      <c r="K302" s="116"/>
      <c r="L302" s="116"/>
      <c r="M302" s="116"/>
      <c r="N302" s="116"/>
      <c r="O302" s="116"/>
    </row>
    <row r="303" spans="1:15" ht="20.100000000000001" customHeight="1">
      <c r="A303" s="133" t="s">
        <v>236</v>
      </c>
      <c r="B303" s="133" t="s">
        <v>308</v>
      </c>
      <c r="C303" s="140">
        <f>ROUNDUP(D303,0)</f>
        <v>43</v>
      </c>
      <c r="D303" s="141">
        <f>2205/((F303/1000000)*(G303)*(0.9506)*(35))</f>
        <v>42.671357312586281</v>
      </c>
      <c r="E303" s="134" t="s">
        <v>26</v>
      </c>
      <c r="F303" s="146">
        <v>907</v>
      </c>
      <c r="G303" s="145">
        <v>1712.3754590000001</v>
      </c>
      <c r="H303" s="126">
        <v>39.596971206900001</v>
      </c>
      <c r="I303" s="126">
        <v>-107.90712512899999</v>
      </c>
      <c r="J303" s="116"/>
      <c r="K303" s="116"/>
      <c r="L303" s="116"/>
      <c r="M303" s="116"/>
      <c r="N303" s="116"/>
      <c r="O303" s="116"/>
    </row>
    <row r="304" spans="1:15" ht="20.100000000000001" customHeight="1">
      <c r="A304" s="133" t="s">
        <v>18</v>
      </c>
      <c r="B304" s="133" t="s">
        <v>309</v>
      </c>
      <c r="C304" s="140">
        <f>ROUNDUP(D304,0)</f>
        <v>43</v>
      </c>
      <c r="D304" s="141">
        <f>2205/((F304/1000000)*(G304)*(0.9506)*(35))</f>
        <v>42.646077000029514</v>
      </c>
      <c r="E304" s="134" t="s">
        <v>35</v>
      </c>
      <c r="F304" s="146">
        <v>1245</v>
      </c>
      <c r="G304" s="145">
        <v>1248.2290949999999</v>
      </c>
      <c r="H304" s="126">
        <v>41.684700907</v>
      </c>
      <c r="I304" s="126">
        <v>-80.106485677999999</v>
      </c>
      <c r="J304" s="116"/>
      <c r="K304" s="116"/>
      <c r="L304" s="116"/>
      <c r="M304" s="116"/>
      <c r="N304" s="116"/>
      <c r="O304" s="116"/>
    </row>
    <row r="305" spans="1:15" ht="20.100000000000001" customHeight="1">
      <c r="A305" s="133" t="s">
        <v>236</v>
      </c>
      <c r="B305" s="133" t="s">
        <v>310</v>
      </c>
      <c r="C305" s="140">
        <f>ROUNDUP(D305,0)</f>
        <v>43</v>
      </c>
      <c r="D305" s="141">
        <f>2205/((F305/1000000)*(G305)*(0.9506)*(35))</f>
        <v>42.64168498311372</v>
      </c>
      <c r="E305" s="134" t="s">
        <v>26</v>
      </c>
      <c r="F305" s="146">
        <v>907</v>
      </c>
      <c r="G305" s="145">
        <v>1713.56702</v>
      </c>
      <c r="H305" s="126">
        <v>39.330393607700003</v>
      </c>
      <c r="I305" s="126">
        <v>-104.927935852</v>
      </c>
      <c r="J305" s="116"/>
      <c r="K305" s="116"/>
      <c r="L305" s="116"/>
      <c r="M305" s="116"/>
      <c r="N305" s="116"/>
      <c r="O305" s="116"/>
    </row>
    <row r="306" spans="1:15" ht="20.100000000000001" customHeight="1">
      <c r="A306" s="133" t="s">
        <v>236</v>
      </c>
      <c r="B306" s="133" t="s">
        <v>311</v>
      </c>
      <c r="C306" s="140">
        <f>ROUNDUP(D306,0)</f>
        <v>43</v>
      </c>
      <c r="D306" s="141">
        <f>2205/((F306/1000000)*(G306)*(0.9506)*(35))</f>
        <v>42.64155951457905</v>
      </c>
      <c r="E306" s="134" t="s">
        <v>20</v>
      </c>
      <c r="F306" s="146">
        <v>907</v>
      </c>
      <c r="G306" s="145">
        <v>1713.572062</v>
      </c>
      <c r="H306" s="126">
        <v>40.617777581600002</v>
      </c>
      <c r="I306" s="126">
        <v>-108.206952851</v>
      </c>
      <c r="J306" s="116"/>
      <c r="K306" s="116"/>
      <c r="L306" s="116"/>
      <c r="M306" s="116"/>
      <c r="N306" s="116"/>
      <c r="O306" s="116"/>
    </row>
    <row r="307" spans="1:15" ht="20.100000000000001" customHeight="1">
      <c r="A307" s="133" t="s">
        <v>86</v>
      </c>
      <c r="B307" s="133" t="s">
        <v>312</v>
      </c>
      <c r="C307" s="140">
        <f>ROUNDUP(D307,0)</f>
        <v>43</v>
      </c>
      <c r="D307" s="141">
        <f>2205/((F307/1000000)*(G307)*(0.9506)*(35))</f>
        <v>42.588635764167798</v>
      </c>
      <c r="E307" s="134" t="s">
        <v>20</v>
      </c>
      <c r="F307" s="146">
        <v>1040</v>
      </c>
      <c r="G307" s="145">
        <v>1496.2896490000001</v>
      </c>
      <c r="H307" s="126">
        <v>45.419615512299998</v>
      </c>
      <c r="I307" s="126">
        <v>-119.585778551</v>
      </c>
      <c r="J307" s="116"/>
      <c r="K307" s="116"/>
      <c r="L307" s="116"/>
      <c r="M307" s="116"/>
      <c r="N307" s="116"/>
      <c r="O307" s="116"/>
    </row>
    <row r="308" spans="1:15" ht="20.100000000000001" customHeight="1">
      <c r="A308" s="133" t="s">
        <v>18</v>
      </c>
      <c r="B308" s="133" t="s">
        <v>313</v>
      </c>
      <c r="C308" s="140">
        <f>ROUNDUP(D308,0)</f>
        <v>43</v>
      </c>
      <c r="D308" s="141">
        <f>2205/((F308/1000000)*(G308)*(0.9506)*(35))</f>
        <v>42.579500952320345</v>
      </c>
      <c r="E308" s="134" t="s">
        <v>17</v>
      </c>
      <c r="F308" s="146">
        <v>1180</v>
      </c>
      <c r="G308" s="145">
        <v>1319.0466799999999</v>
      </c>
      <c r="H308" s="126">
        <v>40.770440227999998</v>
      </c>
      <c r="I308" s="126">
        <v>-77.067512449899993</v>
      </c>
      <c r="J308" s="116"/>
      <c r="K308" s="116"/>
      <c r="L308" s="116"/>
      <c r="M308" s="116"/>
      <c r="N308" s="116"/>
      <c r="O308" s="116"/>
    </row>
    <row r="309" spans="1:15" ht="20.100000000000001" customHeight="1">
      <c r="A309" s="133" t="s">
        <v>314</v>
      </c>
      <c r="B309" s="133" t="s">
        <v>315</v>
      </c>
      <c r="C309" s="140">
        <f>ROUNDUP(D309,0)</f>
        <v>43</v>
      </c>
      <c r="D309" s="141">
        <f>2205/((F309/1000000)*(G309)*(0.9506)*(35))</f>
        <v>42.545313804338939</v>
      </c>
      <c r="E309" s="134" t="s">
        <v>20</v>
      </c>
      <c r="F309" s="146">
        <v>1030</v>
      </c>
      <c r="G309" s="145">
        <v>1512.355129</v>
      </c>
      <c r="H309" s="126">
        <v>31.394727657499999</v>
      </c>
      <c r="I309" s="126">
        <v>-94.170255257999997</v>
      </c>
      <c r="J309" s="127"/>
      <c r="K309" s="127"/>
      <c r="L309" s="127"/>
      <c r="M309" s="114"/>
      <c r="N309" s="148"/>
      <c r="O309" s="116"/>
    </row>
    <row r="310" spans="1:15" ht="20.100000000000001" customHeight="1">
      <c r="A310" s="133" t="s">
        <v>314</v>
      </c>
      <c r="B310" s="133" t="s">
        <v>316</v>
      </c>
      <c r="C310" s="140">
        <f>ROUNDUP(D310,0)</f>
        <v>43</v>
      </c>
      <c r="D310" s="141">
        <f>2205/((F310/1000000)*(G310)*(0.9506)*(35))</f>
        <v>42.502559917928153</v>
      </c>
      <c r="E310" s="134" t="s">
        <v>20</v>
      </c>
      <c r="F310" s="146">
        <v>1030</v>
      </c>
      <c r="G310" s="145">
        <v>1513.8764269999999</v>
      </c>
      <c r="H310" s="126">
        <v>31.619452865</v>
      </c>
      <c r="I310" s="126">
        <v>-94.620525647799994</v>
      </c>
      <c r="J310" s="116"/>
      <c r="K310" s="116"/>
      <c r="L310" s="116"/>
      <c r="M310" s="116"/>
      <c r="N310" s="116"/>
      <c r="O310" s="116"/>
    </row>
    <row r="311" spans="1:15" ht="20.100000000000001" customHeight="1">
      <c r="A311" s="133" t="s">
        <v>15</v>
      </c>
      <c r="B311" s="133" t="s">
        <v>317</v>
      </c>
      <c r="C311" s="140">
        <f>ROUNDUP(D311,0)</f>
        <v>43</v>
      </c>
      <c r="D311" s="141">
        <f>2205/((F311/1000000)*(G311)*(0.9506)*(35))</f>
        <v>42.476338594345968</v>
      </c>
      <c r="E311" s="134" t="s">
        <v>17</v>
      </c>
      <c r="F311" s="146">
        <v>1005</v>
      </c>
      <c r="G311" s="145">
        <v>1552.4928319999999</v>
      </c>
      <c r="H311" s="126">
        <v>30.458151843300001</v>
      </c>
      <c r="I311" s="126">
        <v>-84.279220369399994</v>
      </c>
      <c r="J311" s="151" t="s">
        <v>240</v>
      </c>
      <c r="K311" s="151" t="s">
        <v>241</v>
      </c>
      <c r="L311" s="151" t="s">
        <v>242</v>
      </c>
      <c r="M311" s="175" t="s">
        <v>243</v>
      </c>
      <c r="N311" s="116" t="s">
        <v>222</v>
      </c>
      <c r="O311" s="151" t="s">
        <v>223</v>
      </c>
    </row>
    <row r="312" spans="1:15" ht="20.100000000000001" customHeight="1">
      <c r="A312" s="133" t="s">
        <v>18</v>
      </c>
      <c r="B312" s="133" t="s">
        <v>318</v>
      </c>
      <c r="C312" s="140">
        <f>ROUNDUP(D312,0)</f>
        <v>43</v>
      </c>
      <c r="D312" s="141">
        <f>2205/((F312/1000000)*(G312)*(0.9506)*(35))</f>
        <v>42.475840801777196</v>
      </c>
      <c r="E312" s="134" t="s">
        <v>20</v>
      </c>
      <c r="F312" s="146">
        <v>1180</v>
      </c>
      <c r="G312" s="145">
        <v>1322.2657469999999</v>
      </c>
      <c r="H312" s="126">
        <v>40.852168022699999</v>
      </c>
      <c r="I312" s="126">
        <v>-76.708327327199996</v>
      </c>
      <c r="J312" s="116"/>
      <c r="K312" s="116"/>
      <c r="L312" s="116"/>
      <c r="M312" s="116"/>
      <c r="N312" s="116"/>
      <c r="O312" s="116"/>
    </row>
    <row r="313" spans="1:15" ht="20.100000000000001" customHeight="1">
      <c r="A313" s="133" t="s">
        <v>18</v>
      </c>
      <c r="B313" s="133" t="s">
        <v>319</v>
      </c>
      <c r="C313" s="140">
        <f>ROUNDUP(D313,0)</f>
        <v>43</v>
      </c>
      <c r="D313" s="141">
        <f>2205/((F313/1000000)*(G313)*(0.9506)*(35))</f>
        <v>42.43095838355876</v>
      </c>
      <c r="E313" s="134" t="s">
        <v>20</v>
      </c>
      <c r="F313" s="146">
        <v>1180</v>
      </c>
      <c r="G313" s="145">
        <v>1323.664407</v>
      </c>
      <c r="H313" s="126">
        <v>40.706291255899998</v>
      </c>
      <c r="I313" s="126">
        <v>-76.215196756599994</v>
      </c>
      <c r="J313" s="116"/>
      <c r="K313" s="116"/>
      <c r="L313" s="116"/>
      <c r="M313" s="116"/>
      <c r="N313" s="116"/>
      <c r="O313" s="116"/>
    </row>
    <row r="314" spans="1:15" ht="20.100000000000001" customHeight="1">
      <c r="A314" s="133" t="s">
        <v>24</v>
      </c>
      <c r="B314" s="133" t="s">
        <v>320</v>
      </c>
      <c r="C314" s="140">
        <f>ROUNDUP(D314,0)</f>
        <v>43</v>
      </c>
      <c r="D314" s="141">
        <f>2205/((F314/1000000)*(G314)*(0.9506)*(35))</f>
        <v>42.394241818492382</v>
      </c>
      <c r="E314" s="134" t="s">
        <v>20</v>
      </c>
      <c r="F314" s="146">
        <v>1040</v>
      </c>
      <c r="G314" s="145">
        <v>1503.1507140000001</v>
      </c>
      <c r="H314" s="126">
        <v>46.983061796599998</v>
      </c>
      <c r="I314" s="126">
        <v>-118.561271154</v>
      </c>
      <c r="J314" s="116"/>
      <c r="K314" s="116"/>
      <c r="L314" s="116"/>
      <c r="M314" s="116"/>
      <c r="N314" s="116"/>
      <c r="O314" s="116"/>
    </row>
    <row r="315" spans="1:15" ht="20.100000000000001" customHeight="1">
      <c r="A315" s="133" t="s">
        <v>18</v>
      </c>
      <c r="B315" s="133" t="s">
        <v>321</v>
      </c>
      <c r="C315" s="140">
        <f>ROUNDUP(D315,0)</f>
        <v>43</v>
      </c>
      <c r="D315" s="141">
        <f>2205/((F315/1000000)*(G315)*(0.9506)*(35))</f>
        <v>42.310821048198221</v>
      </c>
      <c r="E315" s="134" t="s">
        <v>23</v>
      </c>
      <c r="F315" s="146">
        <v>1245</v>
      </c>
      <c r="G315" s="145">
        <v>1258.1196199999999</v>
      </c>
      <c r="H315" s="126">
        <v>39.920591805199997</v>
      </c>
      <c r="I315" s="126">
        <v>-79.647282691499996</v>
      </c>
      <c r="J315" s="116"/>
      <c r="K315" s="116"/>
      <c r="L315" s="116"/>
      <c r="M315" s="116"/>
      <c r="N315" s="116"/>
      <c r="O315" s="116"/>
    </row>
    <row r="316" spans="1:15" ht="20.100000000000001" customHeight="1">
      <c r="A316" s="133" t="s">
        <v>306</v>
      </c>
      <c r="B316" s="133" t="s">
        <v>156</v>
      </c>
      <c r="C316" s="140">
        <f>ROUNDUP(D316,0)</f>
        <v>43</v>
      </c>
      <c r="D316" s="141">
        <f>2205/((F316/1000000)*(G316)*(0.9506)*(35))</f>
        <v>42.275227294765976</v>
      </c>
      <c r="E316" s="134" t="s">
        <v>26</v>
      </c>
      <c r="F316" s="146">
        <v>1180</v>
      </c>
      <c r="G316" s="145">
        <v>1328.5404470000001</v>
      </c>
      <c r="H316" s="126">
        <v>40.857956377800001</v>
      </c>
      <c r="I316" s="126">
        <v>-74.997015732500003</v>
      </c>
      <c r="J316" s="116"/>
      <c r="K316" s="116"/>
      <c r="L316" s="116"/>
      <c r="M316" s="116"/>
      <c r="N316" s="116"/>
      <c r="O316" s="116"/>
    </row>
    <row r="317" spans="1:15" ht="20.100000000000001" customHeight="1">
      <c r="A317" s="133" t="s">
        <v>18</v>
      </c>
      <c r="B317" s="133" t="s">
        <v>322</v>
      </c>
      <c r="C317" s="140">
        <f>ROUNDUP(D317,0)</f>
        <v>43</v>
      </c>
      <c r="D317" s="141">
        <f>2205/((F317/1000000)*(G317)*(0.9506)*(35))</f>
        <v>42.198166418739454</v>
      </c>
      <c r="E317" s="134" t="s">
        <v>35</v>
      </c>
      <c r="F317" s="146">
        <v>1180</v>
      </c>
      <c r="G317" s="145">
        <v>1330.9665829999999</v>
      </c>
      <c r="H317" s="126">
        <v>40.918653827599996</v>
      </c>
      <c r="I317" s="126">
        <v>-75.707616701700005</v>
      </c>
      <c r="J317" s="116"/>
      <c r="K317" s="116"/>
      <c r="L317" s="116"/>
      <c r="M317" s="116"/>
      <c r="N317" s="116"/>
      <c r="O317" s="116"/>
    </row>
    <row r="318" spans="1:15" ht="20.100000000000001" customHeight="1">
      <c r="A318" s="139" t="s">
        <v>323</v>
      </c>
      <c r="B318" s="139" t="s">
        <v>324</v>
      </c>
      <c r="C318" s="140">
        <f>ROUNDUP(D318,0)</f>
        <v>43</v>
      </c>
      <c r="D318" s="141">
        <f>2205/((F318/1000000)*(G318)*(0.9506)*(35))</f>
        <v>42.193334649643646</v>
      </c>
      <c r="E318" s="134" t="s">
        <v>20</v>
      </c>
      <c r="F318" s="146">
        <v>1245</v>
      </c>
      <c r="G318" s="145">
        <v>1261.622826</v>
      </c>
      <c r="H318" s="64">
        <v>40.099402175000002</v>
      </c>
      <c r="I318" s="64">
        <v>-80.618530198599998</v>
      </c>
      <c r="J318" s="34"/>
      <c r="K318" s="34"/>
      <c r="L318" s="34"/>
      <c r="M318" s="34"/>
      <c r="N318" s="34"/>
      <c r="O318" s="34"/>
    </row>
    <row r="319" spans="1:15" ht="20.100000000000001" customHeight="1">
      <c r="A319" s="133" t="s">
        <v>24</v>
      </c>
      <c r="B319" s="133" t="s">
        <v>36</v>
      </c>
      <c r="C319" s="140">
        <f>ROUNDUP(D319,0)</f>
        <v>43</v>
      </c>
      <c r="D319" s="141">
        <f>2205/((F319/1000000)*(G319)*(0.9506)*(35))</f>
        <v>42.176085764263242</v>
      </c>
      <c r="E319" s="134" t="s">
        <v>17</v>
      </c>
      <c r="F319" s="146">
        <v>1040</v>
      </c>
      <c r="G319" s="145">
        <v>1510.9257700000001</v>
      </c>
      <c r="H319" s="126">
        <v>46.534872417899997</v>
      </c>
      <c r="I319" s="126">
        <v>-118.89944616</v>
      </c>
      <c r="J319" s="116"/>
      <c r="K319" s="116"/>
      <c r="L319" s="116"/>
      <c r="M319" s="116"/>
      <c r="N319" s="116"/>
      <c r="O319" s="116"/>
    </row>
    <row r="320" spans="1:15" ht="20.100000000000001" customHeight="1">
      <c r="A320" s="133" t="s">
        <v>314</v>
      </c>
      <c r="B320" s="133" t="s">
        <v>325</v>
      </c>
      <c r="C320" s="140">
        <f>ROUNDUP(D320,0)</f>
        <v>43</v>
      </c>
      <c r="D320" s="141">
        <f>2205/((F320/1000000)*(G320)*(0.9506)*(35))</f>
        <v>42.106755950665558</v>
      </c>
      <c r="E320" s="134" t="s">
        <v>23</v>
      </c>
      <c r="F320" s="146">
        <v>1030</v>
      </c>
      <c r="G320" s="145">
        <v>1528.106882</v>
      </c>
      <c r="H320" s="126">
        <v>31.792316498000002</v>
      </c>
      <c r="I320" s="126">
        <v>-94.146249977500005</v>
      </c>
      <c r="J320" s="116" t="s">
        <v>326</v>
      </c>
      <c r="K320" s="116" t="s">
        <v>327</v>
      </c>
      <c r="L320" s="116" t="s">
        <v>242</v>
      </c>
      <c r="M320" s="116" t="s">
        <v>328</v>
      </c>
      <c r="N320" s="121" t="s">
        <v>329</v>
      </c>
      <c r="O320" s="116"/>
    </row>
    <row r="321" spans="1:15" ht="20.100000000000001" customHeight="1">
      <c r="A321" s="133" t="s">
        <v>236</v>
      </c>
      <c r="B321" s="133" t="s">
        <v>320</v>
      </c>
      <c r="C321" s="140">
        <f>ROUNDUP(D321,0)</f>
        <v>43</v>
      </c>
      <c r="D321" s="141">
        <f>2205/((F321/1000000)*(G321)*(0.9506)*(35))</f>
        <v>42.04442874666664</v>
      </c>
      <c r="E321" s="134" t="s">
        <v>26</v>
      </c>
      <c r="F321" s="146">
        <v>907</v>
      </c>
      <c r="G321" s="145">
        <v>1737.908856</v>
      </c>
      <c r="H321" s="126">
        <v>39.873661133200002</v>
      </c>
      <c r="I321" s="126">
        <v>-104.359448962</v>
      </c>
      <c r="J321" s="116"/>
      <c r="K321" s="116"/>
      <c r="L321" s="116"/>
      <c r="M321" s="116"/>
      <c r="N321" s="116"/>
      <c r="O321" s="116"/>
    </row>
    <row r="322" spans="1:15" ht="20.100000000000001" customHeight="1">
      <c r="A322" s="133" t="s">
        <v>18</v>
      </c>
      <c r="B322" s="133" t="s">
        <v>330</v>
      </c>
      <c r="C322" s="140">
        <f>ROUNDUP(D322,0)</f>
        <v>43</v>
      </c>
      <c r="D322" s="141">
        <f>2205/((F322/1000000)*(G322)*(0.9506)*(35))</f>
        <v>42.04285888369634</v>
      </c>
      <c r="E322" s="134" t="s">
        <v>17</v>
      </c>
      <c r="F322" s="146">
        <v>1180</v>
      </c>
      <c r="G322" s="145">
        <v>1335.883212</v>
      </c>
      <c r="H322" s="126">
        <v>40.611978093899999</v>
      </c>
      <c r="I322" s="126">
        <v>-75.592717198399995</v>
      </c>
      <c r="J322" s="116"/>
      <c r="K322" s="116"/>
      <c r="L322" s="116"/>
      <c r="M322" s="116"/>
      <c r="N322" s="116"/>
      <c r="O322" s="116"/>
    </row>
    <row r="323" spans="1:15" ht="20.100000000000001" customHeight="1">
      <c r="A323" s="133" t="s">
        <v>18</v>
      </c>
      <c r="B323" s="133" t="s">
        <v>83</v>
      </c>
      <c r="C323" s="140">
        <f>ROUNDUP(D323,0)</f>
        <v>43</v>
      </c>
      <c r="D323" s="141">
        <f>2205/((F323/1000000)*(G323)*(0.9506)*(35))</f>
        <v>42.030051339597136</v>
      </c>
      <c r="E323" s="134" t="s">
        <v>17</v>
      </c>
      <c r="F323" s="146">
        <v>1180</v>
      </c>
      <c r="G323" s="145">
        <v>1336.290287</v>
      </c>
      <c r="H323" s="126">
        <v>41.058258743499998</v>
      </c>
      <c r="I323" s="126">
        <v>-75.337900508299995</v>
      </c>
      <c r="J323" s="116"/>
      <c r="K323" s="116"/>
      <c r="L323" s="116"/>
      <c r="M323" s="116"/>
      <c r="N323" s="116"/>
      <c r="O323" s="116"/>
    </row>
    <row r="324" spans="1:15" ht="20.100000000000001" customHeight="1">
      <c r="A324" s="133" t="s">
        <v>18</v>
      </c>
      <c r="B324" s="133" t="s">
        <v>331</v>
      </c>
      <c r="C324" s="140">
        <f>ROUNDUP(D324,0)</f>
        <v>43</v>
      </c>
      <c r="D324" s="141">
        <f>2205/((F324/1000000)*(G324)*(0.9506)*(35))</f>
        <v>42.023804581275371</v>
      </c>
      <c r="E324" s="134" t="s">
        <v>17</v>
      </c>
      <c r="F324" s="146">
        <v>1180</v>
      </c>
      <c r="G324" s="145">
        <v>1336.488924</v>
      </c>
      <c r="H324" s="126">
        <v>40.416146276900001</v>
      </c>
      <c r="I324" s="126">
        <v>-76.778997804499994</v>
      </c>
      <c r="J324" s="116"/>
      <c r="K324" s="116"/>
      <c r="L324" s="116"/>
      <c r="M324" s="116"/>
      <c r="N324" s="116"/>
      <c r="O324" s="116"/>
    </row>
    <row r="325" spans="1:15" ht="20.100000000000001" customHeight="1">
      <c r="A325" s="133" t="s">
        <v>18</v>
      </c>
      <c r="B325" s="133" t="s">
        <v>332</v>
      </c>
      <c r="C325" s="140">
        <f>ROUNDUP(D325,0)</f>
        <v>43</v>
      </c>
      <c r="D325" s="141">
        <f>2205/((F325/1000000)*(G325)*(0.9506)*(35))</f>
        <v>42.00568180019738</v>
      </c>
      <c r="E325" s="134" t="s">
        <v>17</v>
      </c>
      <c r="F325" s="146">
        <v>1180</v>
      </c>
      <c r="G325" s="145">
        <v>1337.0655340000001</v>
      </c>
      <c r="H325" s="126">
        <v>40.416515888200003</v>
      </c>
      <c r="I325" s="126">
        <v>-75.927048005000003</v>
      </c>
      <c r="J325" s="116"/>
      <c r="K325" s="116"/>
      <c r="L325" s="116"/>
      <c r="M325" s="116"/>
      <c r="N325" s="116"/>
      <c r="O325" s="116"/>
    </row>
    <row r="326" spans="1:15" ht="20.100000000000001" customHeight="1">
      <c r="A326" s="133" t="s">
        <v>146</v>
      </c>
      <c r="B326" s="133" t="s">
        <v>333</v>
      </c>
      <c r="C326" s="140">
        <f>ROUNDUP(D326,0)</f>
        <v>42</v>
      </c>
      <c r="D326" s="141">
        <f>2205/((F326/1000000)*(G326)*(0.9506)*(35))</f>
        <v>41.977816335312227</v>
      </c>
      <c r="E326" s="134" t="s">
        <v>17</v>
      </c>
      <c r="F326" s="146">
        <v>765</v>
      </c>
      <c r="G326" s="145">
        <v>2063.77079</v>
      </c>
      <c r="H326" s="126">
        <v>34.3231830171</v>
      </c>
      <c r="I326" s="126">
        <v>-118.226756583</v>
      </c>
      <c r="J326" s="116"/>
      <c r="K326" s="116"/>
      <c r="L326" s="116"/>
      <c r="M326" s="116"/>
      <c r="N326" s="116"/>
      <c r="O326" s="116"/>
    </row>
    <row r="327" spans="1:15" ht="20.100000000000001" customHeight="1">
      <c r="A327" s="133" t="s">
        <v>334</v>
      </c>
      <c r="B327" s="133" t="s">
        <v>335</v>
      </c>
      <c r="C327" s="140">
        <f>ROUNDUP(D327,0)</f>
        <v>42</v>
      </c>
      <c r="D327" s="141">
        <f>2205/((F327/1000000)*(G327)*(0.9506)*(35))</f>
        <v>41.946006108729406</v>
      </c>
      <c r="E327" s="134" t="s">
        <v>20</v>
      </c>
      <c r="F327" s="146">
        <v>1245</v>
      </c>
      <c r="G327" s="145">
        <v>1269.0618019999999</v>
      </c>
      <c r="H327" s="126">
        <v>41.316886826599998</v>
      </c>
      <c r="I327" s="126">
        <v>-80.760840905500004</v>
      </c>
      <c r="J327" s="116" t="s">
        <v>336</v>
      </c>
      <c r="K327" s="116" t="s">
        <v>337</v>
      </c>
      <c r="L327" s="116" t="s">
        <v>242</v>
      </c>
      <c r="M327" s="116" t="s">
        <v>338</v>
      </c>
      <c r="N327" s="116" t="s">
        <v>339</v>
      </c>
      <c r="O327" s="116" t="s">
        <v>340</v>
      </c>
    </row>
    <row r="328" spans="1:15" ht="20.100000000000001" customHeight="1">
      <c r="A328" s="133" t="s">
        <v>146</v>
      </c>
      <c r="B328" s="133" t="s">
        <v>341</v>
      </c>
      <c r="C328" s="140">
        <f>ROUNDUP(D328,0)</f>
        <v>42</v>
      </c>
      <c r="D328" s="141">
        <f>2205/((F328/1000000)*(G328)*(0.9506)*(35))</f>
        <v>41.931080560876218</v>
      </c>
      <c r="E328" s="134" t="s">
        <v>35</v>
      </c>
      <c r="F328" s="146">
        <v>765</v>
      </c>
      <c r="G328" s="145">
        <v>2066.0710389999999</v>
      </c>
      <c r="H328" s="126">
        <v>36.511404382099997</v>
      </c>
      <c r="I328" s="126">
        <v>-117.411985813</v>
      </c>
      <c r="J328" s="116"/>
      <c r="K328" s="116"/>
      <c r="L328" s="116"/>
      <c r="M328" s="116"/>
      <c r="N328" s="116"/>
      <c r="O328" s="116"/>
    </row>
    <row r="329" spans="1:15" ht="20.100000000000001" customHeight="1">
      <c r="A329" s="133" t="s">
        <v>18</v>
      </c>
      <c r="B329" s="133" t="s">
        <v>342</v>
      </c>
      <c r="C329" s="140">
        <f>ROUNDUP(D329,0)</f>
        <v>42</v>
      </c>
      <c r="D329" s="141">
        <f>2205/((F329/1000000)*(G329)*(0.9506)*(35))</f>
        <v>41.91747576878425</v>
      </c>
      <c r="E329" s="134" t="s">
        <v>35</v>
      </c>
      <c r="F329" s="146">
        <v>1245</v>
      </c>
      <c r="G329" s="145">
        <v>1269.925565</v>
      </c>
      <c r="H329" s="126">
        <v>40.814612330199999</v>
      </c>
      <c r="I329" s="126">
        <v>-79.465884158400002</v>
      </c>
      <c r="J329" s="116"/>
      <c r="K329" s="116"/>
      <c r="L329" s="116"/>
      <c r="M329" s="116"/>
      <c r="N329" s="116"/>
      <c r="O329" s="116"/>
    </row>
    <row r="330" spans="1:15" ht="21.95" customHeight="1">
      <c r="A330" s="133" t="s">
        <v>24</v>
      </c>
      <c r="B330" s="133" t="s">
        <v>238</v>
      </c>
      <c r="C330" s="140">
        <f>ROUNDUP(D330,0)</f>
        <v>42</v>
      </c>
      <c r="D330" s="141">
        <f>2205/((F330/1000000)*(G330)*(0.9506)*(35))</f>
        <v>41.839553014473829</v>
      </c>
      <c r="E330" s="134" t="s">
        <v>26</v>
      </c>
      <c r="F330" s="146">
        <v>1040</v>
      </c>
      <c r="G330" s="145">
        <v>1523.0787680000001</v>
      </c>
      <c r="H330" s="126">
        <v>46.240767382500003</v>
      </c>
      <c r="I330" s="126">
        <v>-119.51127581599999</v>
      </c>
      <c r="J330" s="116"/>
      <c r="K330" s="116"/>
      <c r="L330" s="116"/>
      <c r="M330" s="116"/>
      <c r="N330" s="116"/>
      <c r="O330" s="116"/>
    </row>
    <row r="331" spans="1:15" ht="20.100000000000001" customHeight="1">
      <c r="A331" s="133" t="s">
        <v>24</v>
      </c>
      <c r="B331" s="133" t="s">
        <v>310</v>
      </c>
      <c r="C331" s="140">
        <f>ROUNDUP(D331,0)</f>
        <v>42</v>
      </c>
      <c r="D331" s="141">
        <f>2205/((F331/1000000)*(G331)*(0.9506)*(35))</f>
        <v>41.827065501629576</v>
      </c>
      <c r="E331" s="134" t="s">
        <v>26</v>
      </c>
      <c r="F331" s="146">
        <v>1050</v>
      </c>
      <c r="G331" s="145">
        <v>1509.0236420000001</v>
      </c>
      <c r="H331" s="126">
        <v>47.736025876200003</v>
      </c>
      <c r="I331" s="126">
        <v>-119.69292722</v>
      </c>
      <c r="J331" s="116"/>
      <c r="K331" s="116"/>
      <c r="L331" s="116"/>
      <c r="M331" s="116"/>
      <c r="N331" s="116"/>
      <c r="O331" s="116"/>
    </row>
    <row r="332" spans="1:15" ht="20.100000000000001" customHeight="1">
      <c r="A332" s="133" t="s">
        <v>334</v>
      </c>
      <c r="B332" s="133" t="s">
        <v>343</v>
      </c>
      <c r="C332" s="140">
        <f>ROUNDUP(D332,0)</f>
        <v>42</v>
      </c>
      <c r="D332" s="141">
        <f>2205/((F332/1000000)*(G332)*(0.9506)*(35))</f>
        <v>41.81482712685024</v>
      </c>
      <c r="E332" s="134" t="s">
        <v>35</v>
      </c>
      <c r="F332" s="146">
        <v>1245</v>
      </c>
      <c r="G332" s="145">
        <v>1273.0430269999999</v>
      </c>
      <c r="H332" s="126">
        <v>41.014566415600001</v>
      </c>
      <c r="I332" s="126">
        <v>-80.775661933899997</v>
      </c>
      <c r="J332" s="150" t="s">
        <v>344</v>
      </c>
      <c r="K332" s="150" t="s">
        <v>345</v>
      </c>
      <c r="L332" s="150" t="s">
        <v>346</v>
      </c>
      <c r="M332" s="114" t="s">
        <v>347</v>
      </c>
      <c r="N332" s="150" t="s">
        <v>348</v>
      </c>
      <c r="O332" s="155" t="s">
        <v>340</v>
      </c>
    </row>
    <row r="333" spans="1:15" ht="20.100000000000001" customHeight="1">
      <c r="A333" s="133" t="s">
        <v>24</v>
      </c>
      <c r="B333" s="133" t="s">
        <v>301</v>
      </c>
      <c r="C333" s="140">
        <f>ROUNDUP(D333,0)</f>
        <v>42</v>
      </c>
      <c r="D333" s="141">
        <f>2205/((F333/1000000)*(G333)*(0.9506)*(35))</f>
        <v>41.786869267735582</v>
      </c>
      <c r="E333" s="134" t="s">
        <v>35</v>
      </c>
      <c r="F333" s="146">
        <v>1050</v>
      </c>
      <c r="G333" s="145">
        <v>1510.475224</v>
      </c>
      <c r="H333" s="126">
        <v>47.206592892700002</v>
      </c>
      <c r="I333" s="126">
        <v>-119.451099215</v>
      </c>
      <c r="J333" s="116"/>
      <c r="K333" s="116"/>
      <c r="L333" s="116"/>
      <c r="M333" s="116"/>
      <c r="N333" s="116"/>
      <c r="O333" s="116"/>
    </row>
    <row r="334" spans="1:15" ht="20.100000000000001" customHeight="1">
      <c r="A334" s="133" t="s">
        <v>18</v>
      </c>
      <c r="B334" s="133" t="s">
        <v>349</v>
      </c>
      <c r="C334" s="140">
        <f>ROUNDUP(D334,0)</f>
        <v>42</v>
      </c>
      <c r="D334" s="141">
        <f>2205/((F334/1000000)*(G334)*(0.9506)*(35))</f>
        <v>41.738325373661105</v>
      </c>
      <c r="E334" s="134" t="s">
        <v>26</v>
      </c>
      <c r="F334" s="146">
        <v>1180</v>
      </c>
      <c r="G334" s="145">
        <v>1345.6301579999999</v>
      </c>
      <c r="H334" s="126">
        <v>40.367932222299999</v>
      </c>
      <c r="I334" s="126">
        <v>-76.459613757699998</v>
      </c>
      <c r="J334" s="116"/>
      <c r="K334" s="116"/>
      <c r="L334" s="116"/>
      <c r="M334" s="116"/>
      <c r="N334" s="116"/>
      <c r="O334" s="116"/>
    </row>
    <row r="335" spans="1:15" ht="20.100000000000001" customHeight="1">
      <c r="A335" s="133" t="s">
        <v>350</v>
      </c>
      <c r="B335" s="133" t="s">
        <v>351</v>
      </c>
      <c r="C335" s="140">
        <f>ROUNDUP(D335,0)</f>
        <v>42</v>
      </c>
      <c r="D335" s="141">
        <f>2205/((F335/1000000)*(G335)*(0.9506)*(35))</f>
        <v>41.71652450559943</v>
      </c>
      <c r="E335" s="134" t="s">
        <v>20</v>
      </c>
      <c r="F335" s="146">
        <v>1164</v>
      </c>
      <c r="G335" s="145">
        <v>1364.8396789999999</v>
      </c>
      <c r="H335" s="126">
        <v>36.111567273299997</v>
      </c>
      <c r="I335" s="126">
        <v>-82.431650113900005</v>
      </c>
      <c r="J335" s="116"/>
      <c r="K335" s="116"/>
      <c r="L335" s="116"/>
      <c r="M335" s="116"/>
      <c r="N335" s="116"/>
      <c r="O335" s="116"/>
    </row>
    <row r="336" spans="1:15" ht="20.100000000000001" customHeight="1">
      <c r="A336" s="133" t="s">
        <v>334</v>
      </c>
      <c r="B336" s="133" t="s">
        <v>352</v>
      </c>
      <c r="C336" s="140">
        <f>ROUNDUP(D336,0)</f>
        <v>42</v>
      </c>
      <c r="D336" s="141">
        <f>2205/((F336/1000000)*(G336)*(0.9506)*(35))</f>
        <v>41.709241342964205</v>
      </c>
      <c r="E336" s="134" t="s">
        <v>23</v>
      </c>
      <c r="F336" s="146">
        <v>1245</v>
      </c>
      <c r="G336" s="145">
        <v>1276.2656999999999</v>
      </c>
      <c r="H336" s="126">
        <v>39.7658200288</v>
      </c>
      <c r="I336" s="126">
        <v>-81.455587417399997</v>
      </c>
      <c r="J336" s="150" t="s">
        <v>336</v>
      </c>
      <c r="K336" s="150" t="s">
        <v>337</v>
      </c>
      <c r="L336" s="150" t="s">
        <v>242</v>
      </c>
      <c r="M336" s="117" t="s">
        <v>338</v>
      </c>
      <c r="N336" s="150" t="s">
        <v>339</v>
      </c>
      <c r="O336" s="155" t="s">
        <v>340</v>
      </c>
    </row>
    <row r="337" spans="1:15" ht="20.100000000000001" customHeight="1">
      <c r="A337" s="133" t="s">
        <v>306</v>
      </c>
      <c r="B337" s="133" t="s">
        <v>353</v>
      </c>
      <c r="C337" s="140">
        <f>ROUNDUP(D337,0)</f>
        <v>42</v>
      </c>
      <c r="D337" s="141">
        <f>2205/((F337/1000000)*(G337)*(0.9506)*(35))</f>
        <v>41.690782402325247</v>
      </c>
      <c r="E337" s="134" t="s">
        <v>35</v>
      </c>
      <c r="F337" s="146">
        <v>1180</v>
      </c>
      <c r="G337" s="145">
        <v>1347.1646760000001</v>
      </c>
      <c r="H337" s="126">
        <v>41.0338317864</v>
      </c>
      <c r="I337" s="126">
        <v>-74.300963244900004</v>
      </c>
      <c r="J337" s="116"/>
      <c r="K337" s="116"/>
      <c r="L337" s="116"/>
      <c r="M337" s="116"/>
      <c r="N337" s="116"/>
      <c r="O337" s="116"/>
    </row>
    <row r="338" spans="1:15" ht="20.100000000000001" customHeight="1">
      <c r="A338" s="139" t="s">
        <v>323</v>
      </c>
      <c r="B338" s="139" t="s">
        <v>354</v>
      </c>
      <c r="C338" s="140">
        <f>ROUNDUP(D338,0)</f>
        <v>42</v>
      </c>
      <c r="D338" s="141">
        <f>2205/((F338/1000000)*(G338)*(0.9506)*(35))</f>
        <v>41.643032851295146</v>
      </c>
      <c r="E338" s="134" t="s">
        <v>20</v>
      </c>
      <c r="F338" s="146">
        <v>1245</v>
      </c>
      <c r="G338" s="145">
        <v>1278.294842</v>
      </c>
      <c r="H338" s="64">
        <v>39.469853455500001</v>
      </c>
      <c r="I338" s="64">
        <v>-79.6678759232</v>
      </c>
      <c r="J338" s="34"/>
      <c r="K338" s="34"/>
      <c r="L338" s="34"/>
      <c r="M338" s="34"/>
      <c r="N338" s="34"/>
      <c r="O338" s="34"/>
    </row>
    <row r="339" spans="1:15" ht="20.100000000000001" customHeight="1">
      <c r="A339" s="133" t="s">
        <v>18</v>
      </c>
      <c r="B339" s="133" t="s">
        <v>355</v>
      </c>
      <c r="C339" s="140">
        <f>ROUNDUP(D339,0)</f>
        <v>42</v>
      </c>
      <c r="D339" s="141">
        <f>2205/((F339/1000000)*(G339)*(0.9506)*(35))</f>
        <v>41.633493000914982</v>
      </c>
      <c r="E339" s="134" t="s">
        <v>17</v>
      </c>
      <c r="F339" s="146">
        <v>1245</v>
      </c>
      <c r="G339" s="145">
        <v>1278.587749</v>
      </c>
      <c r="H339" s="126">
        <v>40.684395346499997</v>
      </c>
      <c r="I339" s="126">
        <v>-80.349299996900001</v>
      </c>
      <c r="J339" s="116"/>
      <c r="K339" s="116"/>
      <c r="L339" s="116"/>
      <c r="M339" s="116"/>
      <c r="N339" s="116"/>
      <c r="O339" s="116"/>
    </row>
    <row r="340" spans="1:15" ht="20.100000000000001" customHeight="1">
      <c r="A340" s="133" t="s">
        <v>18</v>
      </c>
      <c r="B340" s="133" t="s">
        <v>356</v>
      </c>
      <c r="C340" s="140">
        <f>ROUNDUP(D340,0)</f>
        <v>42</v>
      </c>
      <c r="D340" s="141">
        <f>2205/((F340/1000000)*(G340)*(0.9506)*(35))</f>
        <v>41.624367879310057</v>
      </c>
      <c r="E340" s="134" t="s">
        <v>17</v>
      </c>
      <c r="F340" s="146">
        <v>1245</v>
      </c>
      <c r="G340" s="145">
        <v>1278.868048</v>
      </c>
      <c r="H340" s="126">
        <v>40.4698795945</v>
      </c>
      <c r="I340" s="126">
        <v>-79.981080362100002</v>
      </c>
      <c r="J340" s="116"/>
      <c r="K340" s="116"/>
      <c r="L340" s="116"/>
      <c r="M340" s="116"/>
      <c r="N340" s="116"/>
      <c r="O340" s="116"/>
    </row>
    <row r="341" spans="1:15" ht="20.100000000000001" customHeight="1">
      <c r="A341" s="133" t="s">
        <v>323</v>
      </c>
      <c r="B341" s="133" t="s">
        <v>357</v>
      </c>
      <c r="C341" s="140">
        <f>ROUNDUP(D341,0)</f>
        <v>42</v>
      </c>
      <c r="D341" s="141">
        <f>2205/((F341/1000000)*(G341)*(0.9506)*(35))</f>
        <v>41.602941617617233</v>
      </c>
      <c r="E341" s="134" t="s">
        <v>23</v>
      </c>
      <c r="F341" s="146">
        <v>1245</v>
      </c>
      <c r="G341" s="145">
        <v>1279.5266879999999</v>
      </c>
      <c r="H341" s="126">
        <v>38.923512686599999</v>
      </c>
      <c r="I341" s="126">
        <v>-80.857807875000006</v>
      </c>
      <c r="J341" s="116"/>
      <c r="K341" s="116"/>
      <c r="L341" s="116"/>
      <c r="M341" s="116"/>
      <c r="N341" s="116"/>
      <c r="O341" s="116"/>
    </row>
    <row r="342" spans="1:15" ht="20.100000000000001" customHeight="1">
      <c r="A342" s="133" t="s">
        <v>306</v>
      </c>
      <c r="B342" s="133" t="s">
        <v>358</v>
      </c>
      <c r="C342" s="140">
        <f>ROUNDUP(D342,0)</f>
        <v>42</v>
      </c>
      <c r="D342" s="141">
        <f>2205/((F342/1000000)*(G342)*(0.9506)*(35))</f>
        <v>41.594657567553725</v>
      </c>
      <c r="E342" s="134" t="s">
        <v>26</v>
      </c>
      <c r="F342" s="146">
        <v>1180</v>
      </c>
      <c r="G342" s="145">
        <v>1350.2779599999999</v>
      </c>
      <c r="H342" s="126">
        <v>40.861937282600003</v>
      </c>
      <c r="I342" s="126">
        <v>-74.543876284700005</v>
      </c>
      <c r="J342" s="116"/>
      <c r="K342" s="116"/>
      <c r="L342" s="116"/>
      <c r="M342" s="116"/>
      <c r="N342" s="116"/>
      <c r="O342" s="116"/>
    </row>
    <row r="343" spans="1:15" ht="20.100000000000001" customHeight="1">
      <c r="A343" s="139" t="s">
        <v>323</v>
      </c>
      <c r="B343" s="139" t="s">
        <v>359</v>
      </c>
      <c r="C343" s="140">
        <f>ROUNDUP(D343,0)</f>
        <v>42</v>
      </c>
      <c r="D343" s="141">
        <f>2205/((F343/1000000)*(G343)*(0.9506)*(35))</f>
        <v>41.580901144943148</v>
      </c>
      <c r="E343" s="134" t="s">
        <v>20</v>
      </c>
      <c r="F343" s="146">
        <v>1245</v>
      </c>
      <c r="G343" s="145">
        <v>1280.204917</v>
      </c>
      <c r="H343" s="64">
        <v>38.897192179000001</v>
      </c>
      <c r="I343" s="64">
        <v>-80.234503311899999</v>
      </c>
      <c r="J343" s="34"/>
      <c r="K343" s="34"/>
      <c r="L343" s="34"/>
      <c r="M343" s="34"/>
      <c r="N343" s="34"/>
      <c r="O343" s="34"/>
    </row>
    <row r="344" spans="1:15" ht="20.100000000000001" customHeight="1">
      <c r="A344" s="133" t="s">
        <v>334</v>
      </c>
      <c r="B344" s="133" t="s">
        <v>101</v>
      </c>
      <c r="C344" s="140">
        <f>ROUNDUP(D344,0)</f>
        <v>42</v>
      </c>
      <c r="D344" s="141">
        <f>2205/((F344/1000000)*(G344)*(0.9506)*(35))</f>
        <v>41.578233321398358</v>
      </c>
      <c r="E344" s="134" t="s">
        <v>35</v>
      </c>
      <c r="F344" s="146">
        <v>1245</v>
      </c>
      <c r="G344" s="145">
        <v>1280.2870600000001</v>
      </c>
      <c r="H344" s="126">
        <v>40.579695662900001</v>
      </c>
      <c r="I344" s="126">
        <v>-81.089631428600001</v>
      </c>
      <c r="J344" s="116"/>
      <c r="K344" s="116"/>
      <c r="L344" s="116"/>
      <c r="M344" s="116"/>
      <c r="N344" s="116"/>
      <c r="O344" s="116"/>
    </row>
    <row r="345" spans="1:15" ht="20.100000000000001" customHeight="1">
      <c r="A345" s="133" t="s">
        <v>18</v>
      </c>
      <c r="B345" s="133" t="s">
        <v>360</v>
      </c>
      <c r="C345" s="140">
        <f>ROUNDUP(D345,0)</f>
        <v>42</v>
      </c>
      <c r="D345" s="141">
        <f>2205/((F345/1000000)*(G345)*(0.9506)*(35))</f>
        <v>41.549263048991833</v>
      </c>
      <c r="E345" s="134" t="s">
        <v>17</v>
      </c>
      <c r="F345" s="146">
        <v>1180</v>
      </c>
      <c r="G345" s="145">
        <v>1351.7532020000001</v>
      </c>
      <c r="H345" s="126">
        <v>41.332728375000002</v>
      </c>
      <c r="I345" s="126">
        <v>-75.033516979400005</v>
      </c>
      <c r="J345" s="116"/>
      <c r="K345" s="116"/>
      <c r="L345" s="116"/>
      <c r="M345" s="116"/>
      <c r="N345" s="116"/>
      <c r="O345" s="116"/>
    </row>
    <row r="346" spans="1:15" ht="20.100000000000001" customHeight="1">
      <c r="A346" s="133" t="s">
        <v>334</v>
      </c>
      <c r="B346" s="133" t="s">
        <v>361</v>
      </c>
      <c r="C346" s="140">
        <f>ROUNDUP(D346,0)</f>
        <v>42</v>
      </c>
      <c r="D346" s="141">
        <f>2205/((F346/1000000)*(G346)*(0.9506)*(35))</f>
        <v>41.529517209975985</v>
      </c>
      <c r="E346" s="134" t="s">
        <v>23</v>
      </c>
      <c r="F346" s="146">
        <v>1245</v>
      </c>
      <c r="G346" s="145">
        <v>1281.788898</v>
      </c>
      <c r="H346" s="126">
        <v>41.7074388244</v>
      </c>
      <c r="I346" s="126">
        <v>-80.747830563500003</v>
      </c>
      <c r="J346" s="150" t="s">
        <v>344</v>
      </c>
      <c r="K346" s="150" t="s">
        <v>345</v>
      </c>
      <c r="L346" s="150" t="s">
        <v>346</v>
      </c>
      <c r="M346" s="114" t="s">
        <v>347</v>
      </c>
      <c r="N346" s="150" t="s">
        <v>348</v>
      </c>
      <c r="O346" s="155" t="s">
        <v>340</v>
      </c>
    </row>
    <row r="347" spans="1:15" ht="20.100000000000001" customHeight="1">
      <c r="A347" s="133" t="s">
        <v>18</v>
      </c>
      <c r="B347" s="133" t="s">
        <v>362</v>
      </c>
      <c r="C347" s="140">
        <f>ROUNDUP(D347,0)</f>
        <v>42</v>
      </c>
      <c r="D347" s="141">
        <f>2205/((F347/1000000)*(G347)*(0.9506)*(35))</f>
        <v>41.524433937692848</v>
      </c>
      <c r="E347" s="134" t="s">
        <v>35</v>
      </c>
      <c r="F347" s="146">
        <v>1245</v>
      </c>
      <c r="G347" s="145">
        <v>1281.9458099999999</v>
      </c>
      <c r="H347" s="126">
        <v>40.993039825499999</v>
      </c>
      <c r="I347" s="126">
        <v>-80.3329483893</v>
      </c>
      <c r="J347" s="116"/>
      <c r="K347" s="116"/>
      <c r="L347" s="116"/>
      <c r="M347" s="116"/>
      <c r="N347" s="116"/>
      <c r="O347" s="116"/>
    </row>
    <row r="348" spans="1:15" ht="20.100000000000001" customHeight="1">
      <c r="A348" s="133" t="s">
        <v>236</v>
      </c>
      <c r="B348" s="133" t="s">
        <v>363</v>
      </c>
      <c r="C348" s="140">
        <f>ROUNDUP(D348,0)</f>
        <v>42</v>
      </c>
      <c r="D348" s="141">
        <f>2205/((F348/1000000)*(G348)*(0.9506)*(35))</f>
        <v>41.47088762310792</v>
      </c>
      <c r="E348" s="134" t="s">
        <v>26</v>
      </c>
      <c r="F348" s="146">
        <v>907</v>
      </c>
      <c r="G348" s="145">
        <v>1761.9440830000001</v>
      </c>
      <c r="H348" s="126">
        <v>39.6490115613</v>
      </c>
      <c r="I348" s="126">
        <v>-104.337264397</v>
      </c>
      <c r="J348" s="116"/>
      <c r="K348" s="116"/>
      <c r="L348" s="116"/>
      <c r="M348" s="116"/>
      <c r="N348" s="116"/>
      <c r="O348" s="116"/>
    </row>
    <row r="349" spans="1:15" ht="20.100000000000001" customHeight="1">
      <c r="A349" s="133" t="s">
        <v>306</v>
      </c>
      <c r="B349" s="133" t="s">
        <v>76</v>
      </c>
      <c r="C349" s="140">
        <f>ROUNDUP(D349,0)</f>
        <v>42</v>
      </c>
      <c r="D349" s="141">
        <f>2205/((F349/1000000)*(G349)*(0.9506)*(35))</f>
        <v>41.433185026201009</v>
      </c>
      <c r="E349" s="134" t="s">
        <v>26</v>
      </c>
      <c r="F349" s="146">
        <v>1180</v>
      </c>
      <c r="G349" s="145">
        <v>1355.5402349999999</v>
      </c>
      <c r="H349" s="126">
        <v>40.563399993799997</v>
      </c>
      <c r="I349" s="126">
        <v>-74.616915859200006</v>
      </c>
      <c r="J349" s="116"/>
      <c r="K349" s="116"/>
      <c r="L349" s="116"/>
      <c r="M349" s="116"/>
      <c r="N349" s="116"/>
      <c r="O349" s="116"/>
    </row>
    <row r="350" spans="1:15" ht="20.100000000000001" customHeight="1">
      <c r="A350" s="133" t="s">
        <v>18</v>
      </c>
      <c r="B350" s="133" t="s">
        <v>364</v>
      </c>
      <c r="C350" s="140">
        <f>ROUNDUP(D350,0)</f>
        <v>42</v>
      </c>
      <c r="D350" s="141">
        <f>2205/((F350/1000000)*(G350)*(0.9506)*(35))</f>
        <v>41.432046664457012</v>
      </c>
      <c r="E350" s="134" t="s">
        <v>26</v>
      </c>
      <c r="F350" s="146">
        <v>1180</v>
      </c>
      <c r="G350" s="145">
        <v>1355.577479</v>
      </c>
      <c r="H350" s="126">
        <v>40.7543681358</v>
      </c>
      <c r="I350" s="126">
        <v>-75.307833935900007</v>
      </c>
      <c r="J350" s="116"/>
      <c r="K350" s="116"/>
      <c r="L350" s="116"/>
      <c r="M350" s="116"/>
      <c r="N350" s="116"/>
      <c r="O350" s="116"/>
    </row>
    <row r="351" spans="1:15" ht="20.100000000000001" customHeight="1">
      <c r="A351" s="139" t="s">
        <v>323</v>
      </c>
      <c r="B351" s="139" t="s">
        <v>365</v>
      </c>
      <c r="C351" s="140">
        <f>ROUNDUP(D351,0)</f>
        <v>42</v>
      </c>
      <c r="D351" s="141">
        <f>2205/((F351/1000000)*(G351)*(0.9506)*(35))</f>
        <v>41.427014518288509</v>
      </c>
      <c r="E351" s="134" t="s">
        <v>20</v>
      </c>
      <c r="F351" s="146">
        <v>1245</v>
      </c>
      <c r="G351" s="145">
        <v>1284.960423</v>
      </c>
      <c r="H351" s="64">
        <v>39.022489394200001</v>
      </c>
      <c r="I351" s="64">
        <v>-81.379042241899995</v>
      </c>
      <c r="J351" s="34"/>
      <c r="K351" s="34"/>
      <c r="L351" s="34"/>
      <c r="M351" s="34"/>
      <c r="N351" s="34"/>
      <c r="O351" s="34"/>
    </row>
    <row r="352" spans="1:15" ht="20.100000000000001" customHeight="1">
      <c r="A352" s="133" t="s">
        <v>334</v>
      </c>
      <c r="B352" s="133" t="s">
        <v>366</v>
      </c>
      <c r="C352" s="140">
        <f>ROUNDUP(D352,0)</f>
        <v>42</v>
      </c>
      <c r="D352" s="141">
        <f>2205/((F352/1000000)*(G352)*(0.9506)*(35))</f>
        <v>41.407265351235431</v>
      </c>
      <c r="E352" s="134" t="s">
        <v>26</v>
      </c>
      <c r="F352" s="146">
        <v>1245</v>
      </c>
      <c r="G352" s="145">
        <v>1285.5732840000001</v>
      </c>
      <c r="H352" s="126">
        <v>41.499563291900003</v>
      </c>
      <c r="I352" s="126">
        <v>-81.178555416600005</v>
      </c>
      <c r="J352" s="116"/>
      <c r="K352" s="116"/>
      <c r="L352" s="116"/>
      <c r="M352" s="116"/>
      <c r="N352" s="116"/>
      <c r="O352" s="116"/>
    </row>
    <row r="353" spans="1:23" s="167" customFormat="1" ht="20.100000000000001" customHeight="1">
      <c r="A353" s="133" t="s">
        <v>334</v>
      </c>
      <c r="B353" s="133" t="s">
        <v>201</v>
      </c>
      <c r="C353" s="140">
        <f>ROUNDUP(D353,0)</f>
        <v>42</v>
      </c>
      <c r="D353" s="141">
        <f>2205/((F353/1000000)*(G353)*(0.9506)*(35))</f>
        <v>41.405216239994239</v>
      </c>
      <c r="E353" s="134" t="s">
        <v>17</v>
      </c>
      <c r="F353" s="146">
        <v>1245</v>
      </c>
      <c r="G353" s="145">
        <v>1285.636906</v>
      </c>
      <c r="H353" s="126">
        <v>41.696305740900002</v>
      </c>
      <c r="I353" s="126">
        <v>-81.237943781499993</v>
      </c>
      <c r="J353" s="116"/>
      <c r="K353" s="116"/>
      <c r="L353" s="116"/>
      <c r="M353" s="116"/>
      <c r="N353" s="116"/>
      <c r="O353" s="116"/>
      <c r="R353"/>
      <c r="S353"/>
      <c r="T353"/>
      <c r="U353"/>
      <c r="V353"/>
      <c r="W353"/>
    </row>
    <row r="354" spans="1:23" ht="20.100000000000001" customHeight="1">
      <c r="A354" s="133" t="s">
        <v>18</v>
      </c>
      <c r="B354" s="133" t="s">
        <v>63</v>
      </c>
      <c r="C354" s="140">
        <f>ROUNDUP(D354,0)</f>
        <v>42</v>
      </c>
      <c r="D354" s="141">
        <f>2205/((F354/1000000)*(G354)*(0.9506)*(35))</f>
        <v>41.347679231908046</v>
      </c>
      <c r="E354" s="134" t="s">
        <v>26</v>
      </c>
      <c r="F354" s="146">
        <v>1245</v>
      </c>
      <c r="G354" s="145">
        <v>1287.425923</v>
      </c>
      <c r="H354" s="126">
        <v>40.191300721499999</v>
      </c>
      <c r="I354" s="126">
        <v>-80.248574867499997</v>
      </c>
      <c r="J354" s="116"/>
      <c r="K354" s="116"/>
      <c r="L354" s="116"/>
      <c r="M354" s="116"/>
      <c r="N354" s="116"/>
      <c r="O354" s="116"/>
    </row>
    <row r="355" spans="1:23" ht="20.100000000000001" customHeight="1">
      <c r="A355" s="133" t="s">
        <v>18</v>
      </c>
      <c r="B355" s="133" t="s">
        <v>367</v>
      </c>
      <c r="C355" s="140">
        <f>ROUNDUP(D355,0)</f>
        <v>42</v>
      </c>
      <c r="D355" s="141">
        <f>2205/((F355/1000000)*(G355)*(0.9506)*(35))</f>
        <v>41.341892093685686</v>
      </c>
      <c r="E355" s="134" t="s">
        <v>35</v>
      </c>
      <c r="F355" s="146">
        <v>1245</v>
      </c>
      <c r="G355" s="145">
        <v>1287.6061400000001</v>
      </c>
      <c r="H355" s="126">
        <v>41.3034441876</v>
      </c>
      <c r="I355" s="126">
        <v>-80.256674975999999</v>
      </c>
      <c r="J355" s="116"/>
      <c r="K355" s="116"/>
      <c r="L355" s="116"/>
      <c r="M355" s="116"/>
      <c r="N355" s="116"/>
      <c r="O355" s="116"/>
    </row>
    <row r="356" spans="1:23" ht="20.100000000000001" customHeight="1">
      <c r="A356" s="133" t="s">
        <v>334</v>
      </c>
      <c r="B356" s="133" t="s">
        <v>93</v>
      </c>
      <c r="C356" s="140">
        <f>ROUNDUP(D356,0)</f>
        <v>42</v>
      </c>
      <c r="D356" s="141">
        <f>2205/((F356/1000000)*(G356)*(0.9506)*(35))</f>
        <v>41.340136141569886</v>
      </c>
      <c r="E356" s="134" t="s">
        <v>20</v>
      </c>
      <c r="F356" s="146">
        <v>1245</v>
      </c>
      <c r="G356" s="145">
        <v>1287.660832</v>
      </c>
      <c r="H356" s="126">
        <v>40.385640681300004</v>
      </c>
      <c r="I356" s="126">
        <v>-80.760445226100003</v>
      </c>
      <c r="J356" s="150" t="s">
        <v>336</v>
      </c>
      <c r="K356" s="150" t="s">
        <v>337</v>
      </c>
      <c r="L356" s="150" t="s">
        <v>242</v>
      </c>
      <c r="M356" s="117" t="s">
        <v>338</v>
      </c>
      <c r="N356" s="150" t="s">
        <v>339</v>
      </c>
      <c r="O356" s="155" t="s">
        <v>340</v>
      </c>
    </row>
    <row r="357" spans="1:23" ht="20.100000000000001" customHeight="1">
      <c r="A357" s="133" t="s">
        <v>334</v>
      </c>
      <c r="B357" s="133" t="s">
        <v>368</v>
      </c>
      <c r="C357" s="140">
        <f>ROUNDUP(D357,0)</f>
        <v>42</v>
      </c>
      <c r="D357" s="141">
        <f>2205/((F357/1000000)*(G357)*(0.9506)*(35))</f>
        <v>41.333742746658942</v>
      </c>
      <c r="E357" s="134" t="s">
        <v>20</v>
      </c>
      <c r="F357" s="146">
        <v>1245</v>
      </c>
      <c r="G357" s="145">
        <v>1287.8600039999999</v>
      </c>
      <c r="H357" s="126">
        <v>40.015555787799997</v>
      </c>
      <c r="I357" s="126">
        <v>-80.9878687219</v>
      </c>
      <c r="J357" s="150" t="s">
        <v>336</v>
      </c>
      <c r="K357" s="150" t="s">
        <v>337</v>
      </c>
      <c r="L357" s="150" t="s">
        <v>242</v>
      </c>
      <c r="M357" s="117" t="s">
        <v>338</v>
      </c>
      <c r="N357" s="150" t="s">
        <v>339</v>
      </c>
      <c r="O357" s="155" t="s">
        <v>340</v>
      </c>
    </row>
    <row r="358" spans="1:23" ht="20.100000000000001" customHeight="1">
      <c r="A358" s="133" t="s">
        <v>236</v>
      </c>
      <c r="B358" s="133" t="s">
        <v>369</v>
      </c>
      <c r="C358" s="140">
        <f>ROUNDUP(D358,0)</f>
        <v>42</v>
      </c>
      <c r="D358" s="141">
        <f>2205/((F358/1000000)*(G358)*(0.9506)*(35))</f>
        <v>41.326101020580005</v>
      </c>
      <c r="E358" s="134" t="s">
        <v>26</v>
      </c>
      <c r="F358" s="146">
        <v>907</v>
      </c>
      <c r="G358" s="145">
        <v>1768.11708</v>
      </c>
      <c r="H358" s="126">
        <v>39.014959071699998</v>
      </c>
      <c r="I358" s="126">
        <v>-108.468149625</v>
      </c>
      <c r="J358" s="116"/>
      <c r="K358" s="116"/>
      <c r="L358" s="116"/>
      <c r="M358" s="116"/>
      <c r="N358" s="116"/>
      <c r="O358" s="116"/>
    </row>
    <row r="359" spans="1:23" ht="20.100000000000001" customHeight="1">
      <c r="A359" s="133" t="s">
        <v>334</v>
      </c>
      <c r="B359" s="133" t="s">
        <v>83</v>
      </c>
      <c r="C359" s="140">
        <f>ROUNDUP(D359,0)</f>
        <v>42</v>
      </c>
      <c r="D359" s="141">
        <f>2205/((F359/1000000)*(G359)*(0.9506)*(35))</f>
        <v>41.311756825163016</v>
      </c>
      <c r="E359" s="134" t="s">
        <v>20</v>
      </c>
      <c r="F359" s="146">
        <v>1245</v>
      </c>
      <c r="G359" s="145">
        <v>1288.5453970000001</v>
      </c>
      <c r="H359" s="126">
        <v>39.726992769100001</v>
      </c>
      <c r="I359" s="126">
        <v>-81.082405533300005</v>
      </c>
      <c r="J359" s="150" t="s">
        <v>336</v>
      </c>
      <c r="K359" s="150" t="s">
        <v>337</v>
      </c>
      <c r="L359" s="150" t="s">
        <v>242</v>
      </c>
      <c r="M359" s="117" t="s">
        <v>338</v>
      </c>
      <c r="N359" s="150" t="s">
        <v>339</v>
      </c>
      <c r="O359" s="155" t="s">
        <v>340</v>
      </c>
    </row>
    <row r="360" spans="1:23" ht="20.100000000000001" customHeight="1">
      <c r="A360" s="133" t="s">
        <v>86</v>
      </c>
      <c r="B360" s="133" t="s">
        <v>217</v>
      </c>
      <c r="C360" s="140">
        <f>ROUNDUP(D360,0)</f>
        <v>42</v>
      </c>
      <c r="D360" s="141">
        <f>2205/((F360/1000000)*(G360)*(0.9506)*(35))</f>
        <v>41.295808477995102</v>
      </c>
      <c r="E360" s="134" t="s">
        <v>20</v>
      </c>
      <c r="F360" s="146">
        <v>1040</v>
      </c>
      <c r="G360" s="145">
        <v>1543.133243</v>
      </c>
      <c r="H360" s="126">
        <v>44.709987425999998</v>
      </c>
      <c r="I360" s="126">
        <v>-117.67342375699999</v>
      </c>
      <c r="J360" s="116"/>
      <c r="K360" s="116"/>
      <c r="L360" s="116"/>
      <c r="M360" s="116"/>
      <c r="N360" s="116"/>
      <c r="O360" s="116"/>
    </row>
    <row r="361" spans="1:23" ht="20.100000000000001" customHeight="1">
      <c r="A361" s="133" t="s">
        <v>334</v>
      </c>
      <c r="B361" s="133" t="s">
        <v>370</v>
      </c>
      <c r="C361" s="140">
        <f>ROUNDUP(D361,0)</f>
        <v>42</v>
      </c>
      <c r="D361" s="141">
        <f>2205/((F361/1000000)*(G361)*(0.9506)*(35))</f>
        <v>41.292165960948225</v>
      </c>
      <c r="E361" s="134" t="s">
        <v>20</v>
      </c>
      <c r="F361" s="146">
        <v>1245</v>
      </c>
      <c r="G361" s="145">
        <v>1289.156741</v>
      </c>
      <c r="H361" s="126">
        <v>40.768599645599998</v>
      </c>
      <c r="I361" s="126">
        <v>-80.776880198900002</v>
      </c>
      <c r="J361" s="150" t="s">
        <v>344</v>
      </c>
      <c r="K361" s="150" t="s">
        <v>345</v>
      </c>
      <c r="L361" s="150" t="s">
        <v>346</v>
      </c>
      <c r="M361" s="114" t="s">
        <v>347</v>
      </c>
      <c r="N361" s="150" t="s">
        <v>348</v>
      </c>
      <c r="O361" s="155" t="s">
        <v>340</v>
      </c>
    </row>
    <row r="362" spans="1:23" ht="20.100000000000001" customHeight="1">
      <c r="A362" s="133" t="s">
        <v>15</v>
      </c>
      <c r="B362" s="133" t="s">
        <v>371</v>
      </c>
      <c r="C362" s="140">
        <f>ROUNDUP(D362,0)</f>
        <v>42</v>
      </c>
      <c r="D362" s="141">
        <f>2205/((F362/1000000)*(G362)*(0.9506)*(35))</f>
        <v>41.279586719024756</v>
      </c>
      <c r="E362" s="134" t="s">
        <v>17</v>
      </c>
      <c r="F362" s="146">
        <v>1005</v>
      </c>
      <c r="G362" s="145">
        <v>1597.50173</v>
      </c>
      <c r="H362" s="126">
        <v>30.169917233900001</v>
      </c>
      <c r="I362" s="126">
        <v>-84.403409097999997</v>
      </c>
      <c r="J362" s="150" t="s">
        <v>240</v>
      </c>
      <c r="K362" s="150" t="s">
        <v>241</v>
      </c>
      <c r="L362" s="150" t="s">
        <v>242</v>
      </c>
      <c r="M362" s="114" t="s">
        <v>243</v>
      </c>
      <c r="N362" s="116" t="s">
        <v>222</v>
      </c>
      <c r="O362" s="151" t="s">
        <v>223</v>
      </c>
    </row>
    <row r="363" spans="1:23" ht="20.100000000000001" customHeight="1">
      <c r="A363" s="133" t="s">
        <v>323</v>
      </c>
      <c r="B363" s="133" t="s">
        <v>100</v>
      </c>
      <c r="C363" s="140">
        <f>ROUNDUP(D363,0)</f>
        <v>42</v>
      </c>
      <c r="D363" s="141">
        <f>2205/((F363/1000000)*(G363)*(0.9506)*(35))</f>
        <v>41.277513072758424</v>
      </c>
      <c r="E363" s="134" t="s">
        <v>35</v>
      </c>
      <c r="F363" s="146">
        <v>1245</v>
      </c>
      <c r="G363" s="145">
        <v>1289.614372</v>
      </c>
      <c r="H363" s="126">
        <v>40.522539602499997</v>
      </c>
      <c r="I363" s="126">
        <v>-80.573264901800002</v>
      </c>
      <c r="J363" s="116"/>
      <c r="K363" s="116"/>
      <c r="L363" s="116"/>
      <c r="M363" s="116"/>
      <c r="N363" s="116"/>
      <c r="O363" s="116"/>
    </row>
    <row r="364" spans="1:23" ht="20.100000000000001" customHeight="1">
      <c r="A364" s="139" t="s">
        <v>323</v>
      </c>
      <c r="B364" s="139" t="s">
        <v>372</v>
      </c>
      <c r="C364" s="140">
        <f>ROUNDUP(D364,0)</f>
        <v>42</v>
      </c>
      <c r="D364" s="141">
        <f>2205/((F364/1000000)*(G364)*(0.9506)*(35))</f>
        <v>41.27067522917072</v>
      </c>
      <c r="E364" s="134" t="s">
        <v>23</v>
      </c>
      <c r="F364" s="146">
        <v>1245</v>
      </c>
      <c r="G364" s="145">
        <v>1289.828039</v>
      </c>
      <c r="H364" s="64">
        <v>38.774544004900001</v>
      </c>
      <c r="I364" s="64">
        <v>-79.875813556200001</v>
      </c>
      <c r="J364" s="34"/>
      <c r="K364" s="34"/>
      <c r="L364" s="34"/>
      <c r="M364" s="34"/>
      <c r="N364" s="34"/>
      <c r="O364" s="34"/>
    </row>
    <row r="365" spans="1:23" ht="20.100000000000001" customHeight="1">
      <c r="A365" s="133" t="s">
        <v>18</v>
      </c>
      <c r="B365" s="133" t="s">
        <v>373</v>
      </c>
      <c r="C365" s="140">
        <f>ROUNDUP(D365,0)</f>
        <v>42</v>
      </c>
      <c r="D365" s="141">
        <f>2205/((F365/1000000)*(G365)*(0.9506)*(35))</f>
        <v>41.256511803602145</v>
      </c>
      <c r="E365" s="134" t="s">
        <v>26</v>
      </c>
      <c r="F365" s="146">
        <v>1245</v>
      </c>
      <c r="G365" s="145">
        <v>1290.270839</v>
      </c>
      <c r="H365" s="126">
        <v>40.911126348400003</v>
      </c>
      <c r="I365" s="126">
        <v>-79.912866452200007</v>
      </c>
      <c r="J365" s="116"/>
      <c r="K365" s="116"/>
      <c r="L365" s="116"/>
      <c r="M365" s="116"/>
      <c r="N365" s="116"/>
      <c r="O365" s="116"/>
    </row>
    <row r="366" spans="1:23" ht="20.100000000000001" customHeight="1">
      <c r="A366" s="133" t="s">
        <v>24</v>
      </c>
      <c r="B366" s="133" t="s">
        <v>374</v>
      </c>
      <c r="C366" s="140">
        <f>ROUNDUP(D366,0)</f>
        <v>42</v>
      </c>
      <c r="D366" s="141">
        <f>2205/((F366/1000000)*(G366)*(0.9506)*(35))</f>
        <v>41.21978942848915</v>
      </c>
      <c r="E366" s="134" t="s">
        <v>35</v>
      </c>
      <c r="F366" s="146">
        <v>1040</v>
      </c>
      <c r="G366" s="145">
        <v>1545.9791459999999</v>
      </c>
      <c r="H366" s="126">
        <v>45.87453944</v>
      </c>
      <c r="I366" s="126">
        <v>-120.78867151</v>
      </c>
      <c r="J366" s="116"/>
      <c r="K366" s="116"/>
      <c r="L366" s="116"/>
      <c r="M366" s="116"/>
      <c r="N366" s="116"/>
      <c r="O366" s="116"/>
    </row>
    <row r="367" spans="1:23" ht="20.100000000000001" customHeight="1">
      <c r="A367" s="139" t="s">
        <v>323</v>
      </c>
      <c r="B367" s="139" t="s">
        <v>375</v>
      </c>
      <c r="C367" s="140">
        <f>ROUNDUP(D367,0)</f>
        <v>42</v>
      </c>
      <c r="D367" s="141">
        <f>2205/((F367/1000000)*(G367)*(0.9506)*(35))</f>
        <v>41.181540587535331</v>
      </c>
      <c r="E367" s="134" t="s">
        <v>35</v>
      </c>
      <c r="F367" s="146">
        <v>1245</v>
      </c>
      <c r="G367" s="145">
        <v>1292.619784</v>
      </c>
      <c r="H367" s="64">
        <v>39.335245383</v>
      </c>
      <c r="I367" s="64">
        <v>-80.046190333799998</v>
      </c>
      <c r="J367" s="34"/>
      <c r="K367" s="34"/>
      <c r="L367" s="34"/>
      <c r="M367" s="34"/>
      <c r="N367" s="34"/>
      <c r="O367" s="34"/>
    </row>
    <row r="368" spans="1:23" ht="20.100000000000001" customHeight="1">
      <c r="A368" s="133" t="s">
        <v>323</v>
      </c>
      <c r="B368" s="133" t="s">
        <v>376</v>
      </c>
      <c r="C368" s="140">
        <f>ROUNDUP(D368,0)</f>
        <v>42</v>
      </c>
      <c r="D368" s="141">
        <f>2205/((F368/1000000)*(G368)*(0.9506)*(35))</f>
        <v>41.171412052826817</v>
      </c>
      <c r="E368" s="134" t="s">
        <v>35</v>
      </c>
      <c r="F368" s="146">
        <v>1245</v>
      </c>
      <c r="G368" s="145">
        <v>1292.93778</v>
      </c>
      <c r="H368" s="126">
        <v>40.274911723599999</v>
      </c>
      <c r="I368" s="126">
        <v>-80.575870302200002</v>
      </c>
      <c r="J368" s="116"/>
      <c r="K368" s="116"/>
      <c r="L368" s="116"/>
      <c r="M368" s="116"/>
      <c r="N368" s="116"/>
      <c r="O368" s="116"/>
    </row>
    <row r="369" spans="1:15" ht="20.100000000000001" customHeight="1">
      <c r="A369" s="133" t="s">
        <v>350</v>
      </c>
      <c r="B369" s="133" t="s">
        <v>377</v>
      </c>
      <c r="C369" s="140">
        <f>ROUNDUP(D369,0)</f>
        <v>42</v>
      </c>
      <c r="D369" s="141">
        <f>2205/((F369/1000000)*(G369)*(0.9506)*(35))</f>
        <v>41.137543019674986</v>
      </c>
      <c r="E369" s="134" t="s">
        <v>23</v>
      </c>
      <c r="F369" s="146">
        <v>1164</v>
      </c>
      <c r="G369" s="145">
        <v>1384.0488210000001</v>
      </c>
      <c r="H369" s="126">
        <v>36.430144184299998</v>
      </c>
      <c r="I369" s="126">
        <v>-84.503753923700003</v>
      </c>
      <c r="J369" s="116"/>
      <c r="K369" s="116"/>
      <c r="L369" s="116"/>
      <c r="M369" s="116"/>
      <c r="N369" s="116"/>
      <c r="O369" s="116"/>
    </row>
    <row r="370" spans="1:15" ht="20.100000000000001" customHeight="1">
      <c r="A370" s="133" t="s">
        <v>86</v>
      </c>
      <c r="B370" s="133" t="s">
        <v>378</v>
      </c>
      <c r="C370" s="140">
        <f>ROUNDUP(D370,0)</f>
        <v>42</v>
      </c>
      <c r="D370" s="141">
        <f>2205/((F370/1000000)*(G370)*(0.9506)*(35))</f>
        <v>41.098792658353567</v>
      </c>
      <c r="E370" s="134" t="s">
        <v>17</v>
      </c>
      <c r="F370" s="146">
        <v>1040</v>
      </c>
      <c r="G370" s="145">
        <v>1550.530581</v>
      </c>
      <c r="H370" s="126">
        <v>45.161053358700002</v>
      </c>
      <c r="I370" s="126">
        <v>-121.165935703</v>
      </c>
      <c r="J370" s="116"/>
      <c r="K370" s="116"/>
      <c r="L370" s="116"/>
      <c r="M370" s="116"/>
      <c r="N370" s="116"/>
      <c r="O370" s="116"/>
    </row>
    <row r="371" spans="1:15" ht="20.100000000000001" customHeight="1">
      <c r="A371" s="133" t="s">
        <v>18</v>
      </c>
      <c r="B371" s="133" t="s">
        <v>379</v>
      </c>
      <c r="C371" s="140">
        <f>ROUNDUP(D371,0)</f>
        <v>42</v>
      </c>
      <c r="D371" s="141">
        <f>2205/((F371/1000000)*(G371)*(0.9506)*(35))</f>
        <v>41.090866963307711</v>
      </c>
      <c r="E371" s="134" t="s">
        <v>26</v>
      </c>
      <c r="F371" s="146">
        <v>1245</v>
      </c>
      <c r="G371" s="145">
        <v>1295.472158</v>
      </c>
      <c r="H371" s="126">
        <v>40.311174440000002</v>
      </c>
      <c r="I371" s="126">
        <v>-79.466696142100005</v>
      </c>
      <c r="J371" s="116"/>
      <c r="K371" s="116"/>
      <c r="L371" s="116"/>
      <c r="M371" s="116"/>
      <c r="N371" s="116"/>
      <c r="O371" s="116"/>
    </row>
    <row r="372" spans="1:15" ht="20.100000000000001" customHeight="1">
      <c r="A372" s="133" t="s">
        <v>323</v>
      </c>
      <c r="B372" s="133" t="s">
        <v>380</v>
      </c>
      <c r="C372" s="140">
        <f>ROUNDUP(D372,0)</f>
        <v>42</v>
      </c>
      <c r="D372" s="141">
        <f>2205/((F372/1000000)*(G372)*(0.9506)*(35))</f>
        <v>41.078657255149636</v>
      </c>
      <c r="E372" s="134" t="s">
        <v>23</v>
      </c>
      <c r="F372" s="146">
        <v>1245</v>
      </c>
      <c r="G372" s="145">
        <v>1295.8572079999999</v>
      </c>
      <c r="H372" s="126">
        <v>38.461859360799998</v>
      </c>
      <c r="I372" s="126">
        <v>-81.076333053900001</v>
      </c>
      <c r="J372" s="116"/>
      <c r="K372" s="116"/>
      <c r="L372" s="116"/>
      <c r="M372" s="116"/>
      <c r="N372" s="116"/>
      <c r="O372" s="116"/>
    </row>
    <row r="373" spans="1:15" ht="20.100000000000001" customHeight="1">
      <c r="A373" s="133" t="s">
        <v>86</v>
      </c>
      <c r="B373" s="133" t="s">
        <v>381</v>
      </c>
      <c r="C373" s="140">
        <f>ROUNDUP(D373,0)</f>
        <v>42</v>
      </c>
      <c r="D373" s="141">
        <f>2205/((F373/1000000)*(G373)*(0.9506)*(35))</f>
        <v>41.067761352173726</v>
      </c>
      <c r="E373" s="134" t="s">
        <v>20</v>
      </c>
      <c r="F373" s="146">
        <v>1040</v>
      </c>
      <c r="G373" s="145">
        <v>1551.7021810000001</v>
      </c>
      <c r="H373" s="126">
        <v>45.379096557399997</v>
      </c>
      <c r="I373" s="126">
        <v>-120.21117780199999</v>
      </c>
      <c r="J373" s="116"/>
      <c r="K373" s="116"/>
      <c r="L373" s="116"/>
      <c r="M373" s="116"/>
      <c r="N373" s="116"/>
      <c r="O373" s="116"/>
    </row>
    <row r="374" spans="1:15" ht="20.100000000000001" customHeight="1">
      <c r="A374" s="139" t="s">
        <v>323</v>
      </c>
      <c r="B374" s="139" t="s">
        <v>382</v>
      </c>
      <c r="C374" s="140">
        <f>ROUNDUP(D374,0)</f>
        <v>42</v>
      </c>
      <c r="D374" s="141">
        <f>2205/((F374/1000000)*(G374)*(0.9506)*(35))</f>
        <v>41.046130124042179</v>
      </c>
      <c r="E374" s="134" t="s">
        <v>35</v>
      </c>
      <c r="F374" s="146">
        <v>1245</v>
      </c>
      <c r="G374" s="145">
        <v>1296.884114</v>
      </c>
      <c r="H374" s="64">
        <v>39.860884620299998</v>
      </c>
      <c r="I374" s="64">
        <v>-80.662167734299999</v>
      </c>
      <c r="J374" s="34"/>
      <c r="K374" s="34"/>
      <c r="L374" s="34"/>
      <c r="M374" s="34"/>
      <c r="N374" s="34"/>
      <c r="O374" s="34"/>
    </row>
    <row r="375" spans="1:15" ht="20.100000000000001" customHeight="1">
      <c r="A375" s="133" t="s">
        <v>18</v>
      </c>
      <c r="B375" s="133" t="s">
        <v>126</v>
      </c>
      <c r="C375" s="140">
        <f>ROUNDUP(D375,0)</f>
        <v>42</v>
      </c>
      <c r="D375" s="141">
        <f>2205/((F375/1000000)*(G375)*(0.9506)*(35))</f>
        <v>41.014113079429421</v>
      </c>
      <c r="E375" s="134" t="s">
        <v>26</v>
      </c>
      <c r="F375" s="146">
        <v>1180</v>
      </c>
      <c r="G375" s="145">
        <v>1369.3908060000001</v>
      </c>
      <c r="H375" s="126">
        <v>40.164761105499998</v>
      </c>
      <c r="I375" s="126">
        <v>-77.265159259599997</v>
      </c>
      <c r="J375" s="116"/>
      <c r="K375" s="116"/>
      <c r="L375" s="116"/>
      <c r="M375" s="116"/>
      <c r="N375" s="116"/>
      <c r="O375" s="116"/>
    </row>
    <row r="376" spans="1:15" ht="20.100000000000001" customHeight="1">
      <c r="A376" s="133" t="s">
        <v>146</v>
      </c>
      <c r="B376" s="133" t="s">
        <v>383</v>
      </c>
      <c r="C376" s="140">
        <f>ROUNDUP(D376,0)</f>
        <v>42</v>
      </c>
      <c r="D376" s="141">
        <f>2205/((F376/1000000)*(G376)*(0.9506)*(35))</f>
        <v>41.004122366078853</v>
      </c>
      <c r="E376" s="134" t="s">
        <v>20</v>
      </c>
      <c r="F376" s="146">
        <v>865</v>
      </c>
      <c r="G376" s="145">
        <v>1868.5258530000001</v>
      </c>
      <c r="H376" s="126">
        <v>40.673771569400003</v>
      </c>
      <c r="I376" s="126">
        <v>-120.594915519</v>
      </c>
      <c r="J376" s="116"/>
      <c r="K376" s="116"/>
      <c r="L376" s="116"/>
      <c r="M376" s="116"/>
      <c r="N376" s="116"/>
      <c r="O376" s="116"/>
    </row>
    <row r="377" spans="1:15" ht="20.100000000000001" customHeight="1">
      <c r="A377" s="133" t="s">
        <v>350</v>
      </c>
      <c r="B377" s="133" t="s">
        <v>384</v>
      </c>
      <c r="C377" s="140">
        <f>ROUNDUP(D377,0)</f>
        <v>41</v>
      </c>
      <c r="D377" s="141">
        <f>2205/((F377/1000000)*(G377)*(0.9506)*(35))</f>
        <v>40.945519655154214</v>
      </c>
      <c r="E377" s="134" t="s">
        <v>23</v>
      </c>
      <c r="F377" s="146">
        <v>1164</v>
      </c>
      <c r="G377" s="145">
        <v>1390.539634</v>
      </c>
      <c r="H377" s="126">
        <v>36.135012531100003</v>
      </c>
      <c r="I377" s="126">
        <v>-84.648894385199995</v>
      </c>
      <c r="J377" s="116"/>
      <c r="K377" s="116"/>
      <c r="L377" s="116"/>
      <c r="M377" s="116"/>
      <c r="N377" s="116"/>
      <c r="O377" s="116"/>
    </row>
    <row r="378" spans="1:15" ht="20.100000000000001" customHeight="1">
      <c r="A378" s="133" t="s">
        <v>314</v>
      </c>
      <c r="B378" s="133" t="s">
        <v>385</v>
      </c>
      <c r="C378" s="140">
        <f>ROUNDUP(D378,0)</f>
        <v>41</v>
      </c>
      <c r="D378" s="141">
        <f>2205/((F378/1000000)*(G378)*(0.9506)*(35))</f>
        <v>40.942046487406891</v>
      </c>
      <c r="E378" s="134" t="s">
        <v>23</v>
      </c>
      <c r="F378" s="146">
        <v>1030</v>
      </c>
      <c r="G378" s="145">
        <v>1571.578098</v>
      </c>
      <c r="H378" s="126">
        <v>31.317175533899999</v>
      </c>
      <c r="I378" s="126">
        <v>-95.422539432899995</v>
      </c>
      <c r="J378" s="116"/>
      <c r="K378" s="127"/>
      <c r="L378" s="127"/>
      <c r="M378" s="114"/>
      <c r="N378" s="127"/>
      <c r="O378" s="116"/>
    </row>
    <row r="379" spans="1:15" ht="20.100000000000001" customHeight="1">
      <c r="A379" s="133" t="s">
        <v>350</v>
      </c>
      <c r="B379" s="133" t="s">
        <v>126</v>
      </c>
      <c r="C379" s="140">
        <f>ROUNDUP(D379,0)</f>
        <v>41</v>
      </c>
      <c r="D379" s="141">
        <f>2205/((F379/1000000)*(G379)*(0.9506)*(35))</f>
        <v>40.93781435062742</v>
      </c>
      <c r="E379" s="134" t="s">
        <v>35</v>
      </c>
      <c r="F379" s="146">
        <v>1164</v>
      </c>
      <c r="G379" s="145">
        <v>1390.801361</v>
      </c>
      <c r="H379" s="126">
        <v>35.950805474100001</v>
      </c>
      <c r="I379" s="126">
        <v>-84.998383856800004</v>
      </c>
      <c r="J379" s="116"/>
      <c r="K379" s="116"/>
      <c r="L379" s="116"/>
      <c r="M379" s="116"/>
      <c r="N379" s="116"/>
      <c r="O379" s="116"/>
    </row>
    <row r="380" spans="1:15" ht="20.100000000000001" customHeight="1">
      <c r="A380" s="133" t="s">
        <v>334</v>
      </c>
      <c r="B380" s="133" t="s">
        <v>386</v>
      </c>
      <c r="C380" s="140">
        <f>ROUNDUP(D380,0)</f>
        <v>41</v>
      </c>
      <c r="D380" s="141">
        <f>2205/((F380/1000000)*(G380)*(0.9506)*(35))</f>
        <v>40.937104966886182</v>
      </c>
      <c r="E380" s="134" t="s">
        <v>17</v>
      </c>
      <c r="F380" s="146">
        <v>1245</v>
      </c>
      <c r="G380" s="145">
        <v>1300.3380219999999</v>
      </c>
      <c r="H380" s="126">
        <v>41.167783704900003</v>
      </c>
      <c r="I380" s="126">
        <v>-81.197377587600002</v>
      </c>
      <c r="J380" s="116"/>
      <c r="K380" s="116"/>
      <c r="L380" s="116"/>
      <c r="M380" s="116"/>
      <c r="N380" s="116"/>
      <c r="O380" s="116"/>
    </row>
    <row r="381" spans="1:15" ht="20.100000000000001" customHeight="1">
      <c r="A381" s="133" t="s">
        <v>350</v>
      </c>
      <c r="B381" s="133" t="s">
        <v>387</v>
      </c>
      <c r="C381" s="140">
        <f>ROUNDUP(D381,0)</f>
        <v>41</v>
      </c>
      <c r="D381" s="141">
        <f>2205/((F381/1000000)*(G381)*(0.9506)*(35))</f>
        <v>40.932942693613533</v>
      </c>
      <c r="E381" s="134" t="s">
        <v>23</v>
      </c>
      <c r="F381" s="146">
        <v>1164</v>
      </c>
      <c r="G381" s="145">
        <v>1390.9668879999999</v>
      </c>
      <c r="H381" s="126">
        <v>36.5597333431</v>
      </c>
      <c r="I381" s="126">
        <v>-85.073106736400007</v>
      </c>
      <c r="J381" s="116"/>
      <c r="K381" s="116"/>
      <c r="L381" s="116"/>
      <c r="M381" s="116"/>
      <c r="N381" s="116"/>
      <c r="O381" s="116"/>
    </row>
    <row r="382" spans="1:15" ht="20.100000000000001" customHeight="1">
      <c r="A382" s="139" t="s">
        <v>323</v>
      </c>
      <c r="B382" s="139" t="s">
        <v>388</v>
      </c>
      <c r="C382" s="140">
        <f>ROUNDUP(D382,0)</f>
        <v>41</v>
      </c>
      <c r="D382" s="141">
        <f>2205/((F382/1000000)*(G382)*(0.9506)*(35))</f>
        <v>40.932825702496835</v>
      </c>
      <c r="E382" s="134" t="s">
        <v>23</v>
      </c>
      <c r="F382" s="146">
        <v>1245</v>
      </c>
      <c r="G382" s="145">
        <v>1300.473964</v>
      </c>
      <c r="H382" s="64">
        <v>39.604626387499998</v>
      </c>
      <c r="I382" s="64">
        <v>-80.639107724499993</v>
      </c>
      <c r="J382" s="34"/>
      <c r="K382" s="34"/>
      <c r="L382" s="34"/>
      <c r="M382" s="34"/>
      <c r="N382" s="34"/>
      <c r="O382" s="34"/>
    </row>
    <row r="383" spans="1:15" ht="20.100000000000001" customHeight="1">
      <c r="A383" s="133" t="s">
        <v>350</v>
      </c>
      <c r="B383" s="133" t="s">
        <v>389</v>
      </c>
      <c r="C383" s="140">
        <f>ROUNDUP(D383,0)</f>
        <v>41</v>
      </c>
      <c r="D383" s="141">
        <f>2205/((F383/1000000)*(G383)*(0.9506)*(35))</f>
        <v>40.927435336215083</v>
      </c>
      <c r="E383" s="134" t="s">
        <v>23</v>
      </c>
      <c r="F383" s="146">
        <v>1164</v>
      </c>
      <c r="G383" s="145">
        <v>1391.1540620000001</v>
      </c>
      <c r="H383" s="126">
        <v>36.403916781699998</v>
      </c>
      <c r="I383" s="126">
        <v>-84.149947286</v>
      </c>
      <c r="J383" s="116"/>
      <c r="K383" s="116"/>
      <c r="L383" s="116"/>
      <c r="M383" s="116"/>
      <c r="N383" s="116"/>
      <c r="O383" s="116"/>
    </row>
    <row r="384" spans="1:15" ht="20.100000000000001" customHeight="1">
      <c r="A384" s="139" t="s">
        <v>323</v>
      </c>
      <c r="B384" s="139" t="s">
        <v>390</v>
      </c>
      <c r="C384" s="140">
        <f>ROUNDUP(D384,0)</f>
        <v>41</v>
      </c>
      <c r="D384" s="141">
        <f>2205/((F384/1000000)*(G384)*(0.9506)*(35))</f>
        <v>40.908342300820962</v>
      </c>
      <c r="E384" s="134" t="s">
        <v>23</v>
      </c>
      <c r="F384" s="146">
        <v>1245</v>
      </c>
      <c r="G384" s="145">
        <v>1301.2522899999999</v>
      </c>
      <c r="H384" s="64">
        <v>38.494735133900001</v>
      </c>
      <c r="I384" s="64">
        <v>-80.422509483100001</v>
      </c>
      <c r="J384" s="34"/>
      <c r="K384" s="34"/>
      <c r="L384" s="34"/>
      <c r="M384" s="34"/>
      <c r="N384" s="34"/>
      <c r="O384" s="34"/>
    </row>
    <row r="385" spans="1:15" ht="20.100000000000001" customHeight="1">
      <c r="A385" s="133" t="s">
        <v>18</v>
      </c>
      <c r="B385" s="133" t="s">
        <v>42</v>
      </c>
      <c r="C385" s="140">
        <f>ROUNDUP(D385,0)</f>
        <v>41</v>
      </c>
      <c r="D385" s="141">
        <f>2205/((F385/1000000)*(G385)*(0.9506)*(35))</f>
        <v>40.880100507837966</v>
      </c>
      <c r="E385" s="134" t="s">
        <v>35</v>
      </c>
      <c r="F385" s="146">
        <v>1245</v>
      </c>
      <c r="G385" s="145">
        <v>1302.151253</v>
      </c>
      <c r="H385" s="126">
        <v>41.9909684605</v>
      </c>
      <c r="I385" s="126">
        <v>-80.035096287100004</v>
      </c>
      <c r="J385" s="116"/>
      <c r="K385" s="116"/>
      <c r="L385" s="116"/>
      <c r="M385" s="116"/>
      <c r="N385" s="116"/>
      <c r="O385" s="116"/>
    </row>
    <row r="386" spans="1:15" ht="20.100000000000001" customHeight="1">
      <c r="A386" s="133" t="s">
        <v>18</v>
      </c>
      <c r="B386" s="133" t="s">
        <v>154</v>
      </c>
      <c r="C386" s="140">
        <f>ROUNDUP(D386,0)</f>
        <v>41</v>
      </c>
      <c r="D386" s="141">
        <f>2205/((F386/1000000)*(G386)*(0.9506)*(35))</f>
        <v>40.876486278415435</v>
      </c>
      <c r="E386" s="134" t="s">
        <v>35</v>
      </c>
      <c r="F386" s="146">
        <v>1245</v>
      </c>
      <c r="G386" s="145">
        <v>1302.2663869999999</v>
      </c>
      <c r="H386" s="126">
        <v>39.926442158100002</v>
      </c>
      <c r="I386" s="126">
        <v>-78.113388810199993</v>
      </c>
      <c r="J386" s="116"/>
      <c r="K386" s="116"/>
      <c r="L386" s="116"/>
      <c r="M386" s="116"/>
      <c r="N386" s="116"/>
      <c r="O386" s="116"/>
    </row>
    <row r="387" spans="1:15" ht="20.100000000000001" customHeight="1">
      <c r="A387" s="133" t="s">
        <v>306</v>
      </c>
      <c r="B387" s="133" t="s">
        <v>391</v>
      </c>
      <c r="C387" s="140">
        <f>ROUNDUP(D387,0)</f>
        <v>41</v>
      </c>
      <c r="D387" s="141">
        <f>2205/((F387/1000000)*(G387)*(0.9506)*(35))</f>
        <v>40.869996695997429</v>
      </c>
      <c r="E387" s="134" t="s">
        <v>17</v>
      </c>
      <c r="F387" s="146">
        <v>1180</v>
      </c>
      <c r="G387" s="145">
        <v>1374.219572</v>
      </c>
      <c r="H387" s="126">
        <v>40.7414300736</v>
      </c>
      <c r="I387" s="126">
        <v>-74.072906455400002</v>
      </c>
      <c r="J387" s="116"/>
      <c r="K387" s="116"/>
      <c r="L387" s="116"/>
      <c r="M387" s="116"/>
      <c r="N387" s="116"/>
      <c r="O387" s="116"/>
    </row>
    <row r="388" spans="1:15" ht="20.100000000000001" customHeight="1">
      <c r="A388" s="133" t="s">
        <v>334</v>
      </c>
      <c r="B388" s="133" t="s">
        <v>63</v>
      </c>
      <c r="C388" s="140">
        <f>ROUNDUP(D388,0)</f>
        <v>41</v>
      </c>
      <c r="D388" s="141">
        <f>2205/((F388/1000000)*(G388)*(0.9506)*(35))</f>
        <v>40.85879907278099</v>
      </c>
      <c r="E388" s="134" t="s">
        <v>35</v>
      </c>
      <c r="F388" s="146">
        <v>1245</v>
      </c>
      <c r="G388" s="145">
        <v>1302.8301200000001</v>
      </c>
      <c r="H388" s="126">
        <v>39.455160514900001</v>
      </c>
      <c r="I388" s="126">
        <v>-81.493987331</v>
      </c>
      <c r="J388" s="150"/>
      <c r="K388" s="150"/>
      <c r="L388" s="150"/>
      <c r="M388" s="117"/>
      <c r="N388" s="150"/>
      <c r="O388" s="155"/>
    </row>
    <row r="389" spans="1:15" ht="20.100000000000001" customHeight="1">
      <c r="A389" s="133" t="s">
        <v>323</v>
      </c>
      <c r="B389" s="133" t="s">
        <v>392</v>
      </c>
      <c r="C389" s="140">
        <f>ROUNDUP(D389,0)</f>
        <v>41</v>
      </c>
      <c r="D389" s="141">
        <f>2205/((F389/1000000)*(G389)*(0.9506)*(35))</f>
        <v>40.856522945413055</v>
      </c>
      <c r="E389" s="134" t="s">
        <v>23</v>
      </c>
      <c r="F389" s="146">
        <v>1245</v>
      </c>
      <c r="G389" s="145">
        <v>1302.902701</v>
      </c>
      <c r="H389" s="126">
        <v>38.699646463100002</v>
      </c>
      <c r="I389" s="126">
        <v>-80.719936301199994</v>
      </c>
      <c r="J389" s="116"/>
      <c r="K389" s="116"/>
      <c r="L389" s="116"/>
      <c r="M389" s="116"/>
      <c r="N389" s="116"/>
      <c r="O389" s="116"/>
    </row>
    <row r="390" spans="1:15" ht="20.100000000000001" customHeight="1">
      <c r="A390" s="133" t="s">
        <v>314</v>
      </c>
      <c r="B390" s="133" t="s">
        <v>393</v>
      </c>
      <c r="C390" s="140">
        <f>ROUNDUP(D390,0)</f>
        <v>41</v>
      </c>
      <c r="D390" s="141">
        <f>2205/((F390/1000000)*(G390)*(0.9506)*(35))</f>
        <v>40.840885535654557</v>
      </c>
      <c r="E390" s="134" t="s">
        <v>20</v>
      </c>
      <c r="F390" s="146">
        <v>1030</v>
      </c>
      <c r="G390" s="145">
        <v>1575.4708230000001</v>
      </c>
      <c r="H390" s="126">
        <v>31.838130683799999</v>
      </c>
      <c r="I390" s="126">
        <v>-95.167656591400004</v>
      </c>
      <c r="J390" s="127"/>
      <c r="K390" s="127"/>
      <c r="L390" s="127"/>
      <c r="M390" s="114"/>
      <c r="N390" s="148"/>
      <c r="O390" s="116"/>
    </row>
    <row r="391" spans="1:15" ht="20.100000000000001" customHeight="1">
      <c r="A391" s="139" t="s">
        <v>323</v>
      </c>
      <c r="B391" s="139" t="s">
        <v>233</v>
      </c>
      <c r="C391" s="140">
        <f>ROUNDUP(D391,0)</f>
        <v>41</v>
      </c>
      <c r="D391" s="141">
        <f>2205/((F391/1000000)*(G391)*(0.9506)*(35))</f>
        <v>40.831667514569325</v>
      </c>
      <c r="E391" s="134" t="s">
        <v>17</v>
      </c>
      <c r="F391" s="146">
        <v>1245</v>
      </c>
      <c r="G391" s="145">
        <v>1303.6958159999999</v>
      </c>
      <c r="H391" s="64">
        <v>39.415854691500002</v>
      </c>
      <c r="I391" s="64">
        <v>-78.943133129100005</v>
      </c>
      <c r="J391" s="34"/>
      <c r="K391" s="34"/>
      <c r="L391" s="34"/>
      <c r="M391" s="34"/>
      <c r="N391" s="34"/>
      <c r="O391" s="34"/>
    </row>
    <row r="392" spans="1:15" ht="20.100000000000001" customHeight="1">
      <c r="A392" s="139" t="s">
        <v>323</v>
      </c>
      <c r="B392" s="139" t="s">
        <v>394</v>
      </c>
      <c r="C392" s="140">
        <f>ROUNDUP(D392,0)</f>
        <v>41</v>
      </c>
      <c r="D392" s="141">
        <f>2205/((F392/1000000)*(G392)*(0.9506)*(35))</f>
        <v>40.826334614255103</v>
      </c>
      <c r="E392" s="134" t="s">
        <v>17</v>
      </c>
      <c r="F392" s="146">
        <v>1245</v>
      </c>
      <c r="G392" s="145">
        <v>1303.8661099999999</v>
      </c>
      <c r="H392" s="64">
        <v>39.6308010487</v>
      </c>
      <c r="I392" s="64">
        <v>-80.046451461399997</v>
      </c>
      <c r="J392" s="34"/>
      <c r="K392" s="34"/>
      <c r="L392" s="34"/>
      <c r="M392" s="34"/>
      <c r="N392" s="34"/>
      <c r="O392" s="34"/>
    </row>
    <row r="393" spans="1:15" ht="20.100000000000001" customHeight="1">
      <c r="A393" s="133" t="s">
        <v>334</v>
      </c>
      <c r="B393" s="133" t="s">
        <v>384</v>
      </c>
      <c r="C393" s="140">
        <f>ROUNDUP(D393,0)</f>
        <v>41</v>
      </c>
      <c r="D393" s="141">
        <f>2205/((F393/1000000)*(G393)*(0.9506)*(35))</f>
        <v>40.825622133189192</v>
      </c>
      <c r="E393" s="134" t="s">
        <v>20</v>
      </c>
      <c r="F393" s="146">
        <v>1244</v>
      </c>
      <c r="G393" s="145">
        <v>1304.937007</v>
      </c>
      <c r="H393" s="126">
        <v>39.620275331199998</v>
      </c>
      <c r="I393" s="126">
        <v>-81.852882347800005</v>
      </c>
      <c r="J393" s="150" t="s">
        <v>336</v>
      </c>
      <c r="K393" s="150" t="s">
        <v>337</v>
      </c>
      <c r="L393" s="150" t="s">
        <v>242</v>
      </c>
      <c r="M393" s="117" t="s">
        <v>338</v>
      </c>
      <c r="N393" s="150" t="s">
        <v>339</v>
      </c>
      <c r="O393" s="155" t="s">
        <v>340</v>
      </c>
    </row>
    <row r="394" spans="1:15" ht="20.100000000000001" customHeight="1">
      <c r="A394" s="133" t="s">
        <v>323</v>
      </c>
      <c r="B394" s="133" t="s">
        <v>395</v>
      </c>
      <c r="C394" s="140">
        <f>ROUNDUP(D394,0)</f>
        <v>41</v>
      </c>
      <c r="D394" s="141">
        <f>2205/((F394/1000000)*(G394)*(0.9506)*(35))</f>
        <v>40.817602600853611</v>
      </c>
      <c r="E394" s="134" t="s">
        <v>23</v>
      </c>
      <c r="F394" s="146">
        <v>1245</v>
      </c>
      <c r="G394" s="145">
        <v>1304.145043</v>
      </c>
      <c r="H394" s="126">
        <v>38.843987502099999</v>
      </c>
      <c r="I394" s="126">
        <v>-81.118438826900004</v>
      </c>
      <c r="J394" s="116"/>
      <c r="K394" s="116"/>
      <c r="L394" s="116"/>
      <c r="M394" s="116"/>
      <c r="N394" s="116"/>
      <c r="O394" s="116"/>
    </row>
    <row r="395" spans="1:15" ht="20.100000000000001" customHeight="1">
      <c r="A395" s="133" t="s">
        <v>18</v>
      </c>
      <c r="B395" s="133" t="s">
        <v>396</v>
      </c>
      <c r="C395" s="140">
        <f>ROUNDUP(D395,0)</f>
        <v>41</v>
      </c>
      <c r="D395" s="141">
        <f>2205/((F395/1000000)*(G395)*(0.9506)*(35))</f>
        <v>40.814826562432756</v>
      </c>
      <c r="E395" s="134" t="s">
        <v>35</v>
      </c>
      <c r="F395" s="146">
        <v>1245</v>
      </c>
      <c r="G395" s="145">
        <v>1304.233745</v>
      </c>
      <c r="H395" s="126">
        <v>40.006681683499998</v>
      </c>
      <c r="I395" s="126">
        <v>-78.491407776800003</v>
      </c>
      <c r="J395" s="116"/>
      <c r="K395" s="116"/>
      <c r="L395" s="116"/>
      <c r="M395" s="116"/>
      <c r="N395" s="116"/>
      <c r="O395" s="116"/>
    </row>
    <row r="396" spans="1:15" ht="19.5" customHeight="1">
      <c r="A396" s="133" t="s">
        <v>18</v>
      </c>
      <c r="B396" s="133" t="s">
        <v>397</v>
      </c>
      <c r="C396" s="140">
        <f>ROUNDUP(D396,0)</f>
        <v>41</v>
      </c>
      <c r="D396" s="141">
        <f>2205/((F396/1000000)*(G396)*(0.9506)*(35))</f>
        <v>40.807537761883047</v>
      </c>
      <c r="E396" s="134" t="s">
        <v>26</v>
      </c>
      <c r="F396" s="146">
        <v>1180</v>
      </c>
      <c r="G396" s="145">
        <v>1376.3229160000001</v>
      </c>
      <c r="H396" s="126">
        <v>40.338663179500003</v>
      </c>
      <c r="I396" s="126">
        <v>-75.107701637900007</v>
      </c>
      <c r="J396" s="116"/>
      <c r="K396" s="116"/>
      <c r="L396" s="116"/>
      <c r="M396" s="116"/>
      <c r="N396" s="116"/>
      <c r="O396" s="116"/>
    </row>
    <row r="397" spans="1:15" ht="20.100000000000001" customHeight="1">
      <c r="A397" s="133" t="s">
        <v>18</v>
      </c>
      <c r="B397" s="133" t="s">
        <v>153</v>
      </c>
      <c r="C397" s="140">
        <f>ROUNDUP(D397,0)</f>
        <v>41</v>
      </c>
      <c r="D397" s="141">
        <f>2205/((F397/1000000)*(G397)*(0.9506)*(35))</f>
        <v>40.800719895514206</v>
      </c>
      <c r="E397" s="134" t="s">
        <v>20</v>
      </c>
      <c r="F397" s="146">
        <v>1245</v>
      </c>
      <c r="G397" s="145">
        <v>1304.6846780000001</v>
      </c>
      <c r="H397" s="126">
        <v>39.854785505899997</v>
      </c>
      <c r="I397" s="126">
        <v>-80.222889996800006</v>
      </c>
      <c r="J397" s="116"/>
      <c r="K397" s="116"/>
      <c r="L397" s="116"/>
      <c r="M397" s="116"/>
      <c r="N397" s="116"/>
      <c r="O397" s="116"/>
    </row>
    <row r="398" spans="1:15" ht="20.100000000000001" customHeight="1">
      <c r="A398" s="133" t="s">
        <v>350</v>
      </c>
      <c r="B398" s="133" t="s">
        <v>398</v>
      </c>
      <c r="C398" s="140">
        <f>ROUNDUP(D398,0)</f>
        <v>41</v>
      </c>
      <c r="D398" s="141">
        <f>2205/((F398/1000000)*(G398)*(0.9506)*(35))</f>
        <v>40.793832325954277</v>
      </c>
      <c r="E398" s="134" t="s">
        <v>20</v>
      </c>
      <c r="F398" s="146">
        <v>1164</v>
      </c>
      <c r="G398" s="145">
        <v>1395.7102010000001</v>
      </c>
      <c r="H398" s="126">
        <v>36.3804804444</v>
      </c>
      <c r="I398" s="126">
        <v>-84.932453280199994</v>
      </c>
      <c r="J398" s="116"/>
      <c r="K398" s="116"/>
      <c r="L398" s="116"/>
      <c r="M398" s="116"/>
      <c r="N398" s="116"/>
      <c r="O398" s="116"/>
    </row>
    <row r="399" spans="1:15" ht="20.100000000000001" customHeight="1">
      <c r="A399" s="133" t="s">
        <v>86</v>
      </c>
      <c r="B399" s="133" t="s">
        <v>399</v>
      </c>
      <c r="C399" s="140">
        <f>ROUNDUP(D399,0)</f>
        <v>41</v>
      </c>
      <c r="D399" s="141">
        <f>2205/((F399/1000000)*(G399)*(0.9506)*(35))</f>
        <v>40.77249412815852</v>
      </c>
      <c r="E399" s="134" t="s">
        <v>35</v>
      </c>
      <c r="F399" s="146">
        <v>1040</v>
      </c>
      <c r="G399" s="145">
        <v>1562.939335</v>
      </c>
      <c r="H399" s="126">
        <v>42.458070896099997</v>
      </c>
      <c r="I399" s="126">
        <v>-124.157405635</v>
      </c>
      <c r="J399" s="116"/>
      <c r="K399" s="116"/>
      <c r="L399" s="116"/>
      <c r="M399" s="116"/>
      <c r="N399" s="116"/>
      <c r="O399" s="116"/>
    </row>
    <row r="400" spans="1:15" ht="20.100000000000001" customHeight="1">
      <c r="A400" s="139" t="s">
        <v>323</v>
      </c>
      <c r="B400" s="139" t="s">
        <v>400</v>
      </c>
      <c r="C400" s="140">
        <f>ROUNDUP(D400,0)</f>
        <v>41</v>
      </c>
      <c r="D400" s="141">
        <f>2205/((F400/1000000)*(G400)*(0.9506)*(35))</f>
        <v>40.762616415041087</v>
      </c>
      <c r="E400" s="134" t="s">
        <v>23</v>
      </c>
      <c r="F400" s="146">
        <v>1245</v>
      </c>
      <c r="G400" s="145">
        <v>1305.904252</v>
      </c>
      <c r="H400" s="64">
        <v>38.291519190099997</v>
      </c>
      <c r="I400" s="64">
        <v>-80.799503354300001</v>
      </c>
      <c r="J400" s="34"/>
      <c r="K400" s="34"/>
      <c r="L400" s="34"/>
      <c r="M400" s="34"/>
      <c r="O400" s="34"/>
    </row>
    <row r="401" spans="1:15" ht="20.100000000000001" customHeight="1">
      <c r="A401" s="133" t="s">
        <v>18</v>
      </c>
      <c r="B401" s="133" t="s">
        <v>115</v>
      </c>
      <c r="C401" s="140">
        <f>ROUNDUP(D401,0)</f>
        <v>41</v>
      </c>
      <c r="D401" s="141">
        <f>2205/((F401/1000000)*(G401)*(0.9506)*(35))</f>
        <v>40.756950205773606</v>
      </c>
      <c r="E401" s="134" t="s">
        <v>26</v>
      </c>
      <c r="F401" s="146">
        <v>1180</v>
      </c>
      <c r="G401" s="145">
        <v>1378.031209</v>
      </c>
      <c r="H401" s="126">
        <v>40.211642859299999</v>
      </c>
      <c r="I401" s="126">
        <v>-75.366335428100001</v>
      </c>
      <c r="J401" s="116"/>
      <c r="K401" s="116"/>
      <c r="L401" s="116"/>
      <c r="M401" s="116"/>
      <c r="N401" s="116"/>
      <c r="O401" s="116"/>
    </row>
    <row r="402" spans="1:15" ht="20.100000000000001" customHeight="1">
      <c r="A402" s="139" t="s">
        <v>323</v>
      </c>
      <c r="B402" s="139" t="s">
        <v>401</v>
      </c>
      <c r="C402" s="140">
        <f>ROUNDUP(D402,0)</f>
        <v>41</v>
      </c>
      <c r="D402" s="141">
        <f>2205/((F402/1000000)*(G402)*(0.9506)*(35))</f>
        <v>40.752059609492427</v>
      </c>
      <c r="E402" s="134" t="s">
        <v>20</v>
      </c>
      <c r="F402" s="146">
        <v>1245</v>
      </c>
      <c r="G402" s="145">
        <v>1306.2425459999999</v>
      </c>
      <c r="H402" s="64">
        <v>39.113263820599997</v>
      </c>
      <c r="I402" s="64">
        <v>-79.563292911900007</v>
      </c>
      <c r="J402" s="34"/>
      <c r="K402" s="34"/>
      <c r="L402" s="34"/>
      <c r="M402" s="34"/>
      <c r="N402" s="34"/>
      <c r="O402" s="34"/>
    </row>
    <row r="403" spans="1:15" ht="20.100000000000001" customHeight="1">
      <c r="A403" s="133" t="s">
        <v>323</v>
      </c>
      <c r="B403" s="133" t="s">
        <v>402</v>
      </c>
      <c r="C403" s="140">
        <f>ROUNDUP(D403,0)</f>
        <v>41</v>
      </c>
      <c r="D403" s="141">
        <f>2205/((F403/1000000)*(G403)*(0.9506)*(35))</f>
        <v>40.743063988684796</v>
      </c>
      <c r="E403" s="134" t="s">
        <v>35</v>
      </c>
      <c r="F403" s="146">
        <v>1245</v>
      </c>
      <c r="G403" s="145">
        <v>1306.5309500000001</v>
      </c>
      <c r="H403" s="126">
        <v>39.283201782200003</v>
      </c>
      <c r="I403" s="126">
        <v>-80.380579710199996</v>
      </c>
      <c r="J403" s="116"/>
      <c r="K403" s="116"/>
      <c r="L403" s="116"/>
      <c r="M403" s="116"/>
      <c r="N403" s="116"/>
      <c r="O403" s="116"/>
    </row>
    <row r="404" spans="1:15" ht="20.100000000000001" customHeight="1">
      <c r="A404" s="133" t="s">
        <v>314</v>
      </c>
      <c r="B404" s="133" t="s">
        <v>403</v>
      </c>
      <c r="C404" s="140">
        <f>ROUNDUP(D404,0)</f>
        <v>41</v>
      </c>
      <c r="D404" s="141">
        <f>2205/((F404/1000000)*(G404)*(0.9506)*(35))</f>
        <v>40.71500459243849</v>
      </c>
      <c r="E404" s="134" t="s">
        <v>20</v>
      </c>
      <c r="F404" s="146">
        <v>967</v>
      </c>
      <c r="G404" s="145">
        <v>1683.300984</v>
      </c>
      <c r="H404" s="126">
        <v>28.351448907599998</v>
      </c>
      <c r="I404" s="126">
        <v>-98.569410532099994</v>
      </c>
      <c r="J404" s="116"/>
      <c r="K404" s="116"/>
      <c r="L404" s="116"/>
      <c r="M404" s="116"/>
      <c r="N404" s="116"/>
      <c r="O404" s="116"/>
    </row>
    <row r="405" spans="1:15" ht="20.100000000000001" customHeight="1">
      <c r="A405" s="133" t="s">
        <v>323</v>
      </c>
      <c r="B405" s="133" t="s">
        <v>404</v>
      </c>
      <c r="C405" s="140">
        <f>ROUNDUP(D405,0)</f>
        <v>41</v>
      </c>
      <c r="D405" s="141">
        <f>2205/((F405/1000000)*(G405)*(0.9506)*(35))</f>
        <v>40.709926052583413</v>
      </c>
      <c r="E405" s="134" t="s">
        <v>23</v>
      </c>
      <c r="F405" s="146">
        <v>1245</v>
      </c>
      <c r="G405" s="145">
        <v>1307.594468</v>
      </c>
      <c r="H405" s="126">
        <v>39.268445663500003</v>
      </c>
      <c r="I405" s="126">
        <v>-80.707796291400001</v>
      </c>
      <c r="J405" s="116"/>
      <c r="K405" s="116"/>
      <c r="L405" s="116"/>
      <c r="M405" s="116"/>
      <c r="N405" s="116"/>
      <c r="O405" s="116"/>
    </row>
    <row r="406" spans="1:15" ht="20.100000000000001" customHeight="1">
      <c r="A406" s="133" t="s">
        <v>236</v>
      </c>
      <c r="B406" s="133" t="s">
        <v>405</v>
      </c>
      <c r="C406" s="140">
        <f>ROUNDUP(D406,0)</f>
        <v>41</v>
      </c>
      <c r="D406" s="141">
        <f>2205/((F406/1000000)*(G406)*(0.9506)*(35))</f>
        <v>40.681077125742441</v>
      </c>
      <c r="E406" s="134" t="s">
        <v>26</v>
      </c>
      <c r="F406" s="146">
        <v>907</v>
      </c>
      <c r="G406" s="145">
        <v>1796.1516810000001</v>
      </c>
      <c r="H406" s="126">
        <v>38.882147918199998</v>
      </c>
      <c r="I406" s="126">
        <v>-105.161743636</v>
      </c>
      <c r="J406" s="116"/>
      <c r="K406" s="116"/>
      <c r="L406" s="116"/>
      <c r="M406" s="116"/>
      <c r="N406" s="116"/>
      <c r="O406" s="116"/>
    </row>
    <row r="407" spans="1:15" ht="20.100000000000001" customHeight="1">
      <c r="A407" s="133" t="s">
        <v>314</v>
      </c>
      <c r="B407" s="133" t="s">
        <v>406</v>
      </c>
      <c r="C407" s="140">
        <f>ROUNDUP(D407,0)</f>
        <v>41</v>
      </c>
      <c r="D407" s="141">
        <f>2205/((F407/1000000)*(G407)*(0.9506)*(35))</f>
        <v>40.656894930771131</v>
      </c>
      <c r="E407" s="134" t="s">
        <v>20</v>
      </c>
      <c r="F407" s="146">
        <v>1030</v>
      </c>
      <c r="G407" s="145">
        <v>1582.6005319999999</v>
      </c>
      <c r="H407" s="126">
        <v>33.6204278015</v>
      </c>
      <c r="I407" s="126">
        <v>-95.050072420099994</v>
      </c>
      <c r="J407" s="116" t="s">
        <v>326</v>
      </c>
      <c r="K407" s="116" t="s">
        <v>327</v>
      </c>
      <c r="L407" s="116" t="s">
        <v>242</v>
      </c>
      <c r="M407" s="116" t="s">
        <v>328</v>
      </c>
      <c r="N407" s="121" t="s">
        <v>329</v>
      </c>
      <c r="O407" s="116"/>
    </row>
    <row r="408" spans="1:15" ht="20.100000000000001" customHeight="1">
      <c r="A408" s="133" t="s">
        <v>306</v>
      </c>
      <c r="B408" s="133" t="s">
        <v>407</v>
      </c>
      <c r="C408" s="140">
        <f>ROUNDUP(D408,0)</f>
        <v>41</v>
      </c>
      <c r="D408" s="141">
        <f>2205/((F408/1000000)*(G408)*(0.9506)*(35))</f>
        <v>40.649194345901165</v>
      </c>
      <c r="E408" s="134" t="s">
        <v>26</v>
      </c>
      <c r="F408" s="146">
        <v>1180</v>
      </c>
      <c r="G408" s="145">
        <v>1381.684195</v>
      </c>
      <c r="H408" s="126">
        <v>40.959303065599997</v>
      </c>
      <c r="I408" s="126">
        <v>-74.074859692100006</v>
      </c>
      <c r="J408" s="116"/>
      <c r="K408" s="116"/>
      <c r="L408" s="116"/>
      <c r="M408" s="116"/>
      <c r="N408" s="116"/>
      <c r="O408" s="116"/>
    </row>
    <row r="409" spans="1:15" ht="20.100000000000001" customHeight="1">
      <c r="A409" s="133" t="s">
        <v>350</v>
      </c>
      <c r="B409" s="133" t="s">
        <v>408</v>
      </c>
      <c r="C409" s="140">
        <f>ROUNDUP(D409,0)</f>
        <v>41</v>
      </c>
      <c r="D409" s="141">
        <f>2205/((F409/1000000)*(G409)*(0.9506)*(35))</f>
        <v>40.623088391219376</v>
      </c>
      <c r="E409" s="134" t="s">
        <v>35</v>
      </c>
      <c r="F409" s="146">
        <v>1164</v>
      </c>
      <c r="G409" s="145">
        <v>1401.576546</v>
      </c>
      <c r="H409" s="126">
        <v>36.345639470999998</v>
      </c>
      <c r="I409" s="126">
        <v>-85.287347617999998</v>
      </c>
      <c r="J409" s="116"/>
      <c r="K409" s="116"/>
      <c r="L409" s="116"/>
      <c r="M409" s="116"/>
      <c r="N409" s="116"/>
      <c r="O409" s="116"/>
    </row>
    <row r="410" spans="1:15" ht="20.100000000000001" customHeight="1">
      <c r="A410" s="133" t="s">
        <v>323</v>
      </c>
      <c r="B410" s="133" t="s">
        <v>74</v>
      </c>
      <c r="C410" s="140">
        <f>ROUNDUP(D410,0)</f>
        <v>41</v>
      </c>
      <c r="D410" s="141">
        <f>2205/((F410/1000000)*(G410)*(0.9506)*(35))</f>
        <v>40.622979181625276</v>
      </c>
      <c r="E410" s="134" t="s">
        <v>23</v>
      </c>
      <c r="F410" s="146">
        <v>1245</v>
      </c>
      <c r="G410" s="145">
        <v>1310.393161</v>
      </c>
      <c r="H410" s="126">
        <v>38.995875146099998</v>
      </c>
      <c r="I410" s="126">
        <v>-80.503057673000001</v>
      </c>
      <c r="J410" s="116"/>
      <c r="K410" s="116"/>
      <c r="L410" s="116"/>
      <c r="M410" s="116"/>
      <c r="N410" s="116"/>
      <c r="O410" s="116"/>
    </row>
    <row r="411" spans="1:15" ht="20.100000000000001" customHeight="1">
      <c r="A411" s="139" t="s">
        <v>323</v>
      </c>
      <c r="B411" s="139" t="s">
        <v>409</v>
      </c>
      <c r="C411" s="140">
        <f>ROUNDUP(D411,0)</f>
        <v>41</v>
      </c>
      <c r="D411" s="141">
        <f>2205/((F411/1000000)*(G411)*(0.9506)*(35))</f>
        <v>40.602402232877566</v>
      </c>
      <c r="E411" s="134" t="s">
        <v>20</v>
      </c>
      <c r="F411" s="146">
        <v>1245</v>
      </c>
      <c r="G411" s="145">
        <v>1311.0572569999999</v>
      </c>
      <c r="H411" s="64">
        <v>39.464450637500001</v>
      </c>
      <c r="I411" s="64">
        <v>-80.884393649499998</v>
      </c>
      <c r="J411" s="34"/>
      <c r="K411" s="34"/>
      <c r="L411" s="34"/>
      <c r="M411" s="34"/>
      <c r="N411" s="34"/>
      <c r="O411" s="34"/>
    </row>
    <row r="412" spans="1:15" ht="20.100000000000001" customHeight="1">
      <c r="A412" s="133" t="s">
        <v>236</v>
      </c>
      <c r="B412" s="133" t="s">
        <v>201</v>
      </c>
      <c r="C412" s="140">
        <f>ROUNDUP(D412,0)</f>
        <v>41</v>
      </c>
      <c r="D412" s="141">
        <f>2205/((F412/1000000)*(G412)*(0.9506)*(35))</f>
        <v>40.595643237731871</v>
      </c>
      <c r="E412" s="134" t="s">
        <v>26</v>
      </c>
      <c r="F412" s="146">
        <v>907</v>
      </c>
      <c r="G412" s="145">
        <v>1799.9316980000001</v>
      </c>
      <c r="H412" s="126">
        <v>39.209387961499999</v>
      </c>
      <c r="I412" s="126">
        <v>-106.351354649</v>
      </c>
      <c r="J412" s="116"/>
      <c r="K412" s="116"/>
      <c r="L412" s="116"/>
      <c r="M412" s="116"/>
      <c r="N412" s="116"/>
      <c r="O412" s="116"/>
    </row>
    <row r="413" spans="1:15" ht="20.100000000000001" customHeight="1">
      <c r="A413" s="133" t="s">
        <v>334</v>
      </c>
      <c r="B413" s="133" t="s">
        <v>410</v>
      </c>
      <c r="C413" s="140">
        <f>ROUNDUP(D413,0)</f>
        <v>41</v>
      </c>
      <c r="D413" s="141">
        <f>2205/((F413/1000000)*(G413)*(0.9506)*(35))</f>
        <v>40.586173671786376</v>
      </c>
      <c r="E413" s="134" t="s">
        <v>20</v>
      </c>
      <c r="F413" s="146">
        <v>1244</v>
      </c>
      <c r="G413" s="145">
        <v>1312.6358150000001</v>
      </c>
      <c r="H413" s="126">
        <v>39.965555250199998</v>
      </c>
      <c r="I413" s="126">
        <v>-81.944588198800005</v>
      </c>
      <c r="J413" s="116"/>
      <c r="K413" s="116"/>
      <c r="L413" s="116"/>
      <c r="M413" s="116"/>
      <c r="N413" s="116"/>
      <c r="O413" s="116"/>
    </row>
    <row r="414" spans="1:15" ht="20.100000000000001" customHeight="1">
      <c r="A414" s="133" t="s">
        <v>306</v>
      </c>
      <c r="B414" s="133" t="s">
        <v>278</v>
      </c>
      <c r="C414" s="140">
        <f>ROUNDUP(D414,0)</f>
        <v>41</v>
      </c>
      <c r="D414" s="141">
        <f>2205/((F414/1000000)*(G414)*(0.9506)*(35))</f>
        <v>40.5809751166124</v>
      </c>
      <c r="E414" s="134" t="s">
        <v>26</v>
      </c>
      <c r="F414" s="146">
        <v>1180</v>
      </c>
      <c r="G414" s="145">
        <v>1384.006895</v>
      </c>
      <c r="H414" s="126">
        <v>40.658902165699999</v>
      </c>
      <c r="I414" s="126">
        <v>-74.312516368299995</v>
      </c>
      <c r="J414" s="116"/>
      <c r="K414" s="116"/>
      <c r="L414" s="116"/>
      <c r="M414" s="116"/>
      <c r="N414" s="116"/>
      <c r="O414" s="116"/>
    </row>
    <row r="415" spans="1:15" ht="20.100000000000001" customHeight="1">
      <c r="A415" s="133" t="s">
        <v>411</v>
      </c>
      <c r="B415" s="133" t="s">
        <v>412</v>
      </c>
      <c r="C415" s="140">
        <f>ROUNDUP(D415,0)</f>
        <v>41</v>
      </c>
      <c r="D415" s="141">
        <f>2205/((F415/1000000)*(G415)*(0.9506)*(35))</f>
        <v>40.576742872601734</v>
      </c>
      <c r="E415" s="134" t="s">
        <v>20</v>
      </c>
      <c r="F415" s="146">
        <v>1164</v>
      </c>
      <c r="G415" s="145">
        <v>1403.1773840000001</v>
      </c>
      <c r="H415" s="126">
        <v>36.077252109500002</v>
      </c>
      <c r="I415" s="126">
        <v>-81.923382735700002</v>
      </c>
      <c r="J415" s="116"/>
      <c r="K415" s="116"/>
      <c r="L415" s="116"/>
      <c r="M415" s="116"/>
      <c r="N415" s="116"/>
      <c r="O415" s="116"/>
    </row>
    <row r="416" spans="1:15" ht="20.100000000000001" customHeight="1">
      <c r="A416" s="133" t="s">
        <v>18</v>
      </c>
      <c r="B416" s="133" t="s">
        <v>43</v>
      </c>
      <c r="C416" s="140">
        <f>ROUNDUP(D416,0)</f>
        <v>41</v>
      </c>
      <c r="D416" s="141">
        <f>2205/((F416/1000000)*(G416)*(0.9506)*(35))</f>
        <v>40.559175166764192</v>
      </c>
      <c r="E416" s="134" t="s">
        <v>26</v>
      </c>
      <c r="F416" s="146">
        <v>1180</v>
      </c>
      <c r="G416" s="145">
        <v>1384.7507780000001</v>
      </c>
      <c r="H416" s="126">
        <v>39.917379373000003</v>
      </c>
      <c r="I416" s="126">
        <v>-75.399493926999995</v>
      </c>
      <c r="J416" s="116"/>
      <c r="K416" s="116"/>
      <c r="L416" s="116"/>
      <c r="M416" s="116"/>
      <c r="N416" s="116"/>
      <c r="O416" s="116"/>
    </row>
    <row r="417" spans="1:15" ht="20.100000000000001" customHeight="1">
      <c r="A417" s="133" t="s">
        <v>334</v>
      </c>
      <c r="B417" s="133" t="s">
        <v>413</v>
      </c>
      <c r="C417" s="140">
        <f>ROUNDUP(D417,0)</f>
        <v>41</v>
      </c>
      <c r="D417" s="141">
        <f>2205/((F417/1000000)*(G417)*(0.9506)*(35))</f>
        <v>40.557738883061603</v>
      </c>
      <c r="E417" s="134" t="s">
        <v>35</v>
      </c>
      <c r="F417" s="146">
        <v>1245</v>
      </c>
      <c r="G417" s="145">
        <v>1312.501031</v>
      </c>
      <c r="H417" s="126">
        <v>40.440882569199999</v>
      </c>
      <c r="I417" s="126">
        <v>-81.473673792100001</v>
      </c>
      <c r="J417" s="150"/>
      <c r="K417" s="150"/>
      <c r="L417" s="150"/>
      <c r="M417" s="117"/>
      <c r="N417" s="150"/>
      <c r="O417" s="155"/>
    </row>
    <row r="418" spans="1:15" ht="20.100000000000001" customHeight="1">
      <c r="A418" s="133" t="s">
        <v>350</v>
      </c>
      <c r="B418" s="133" t="s">
        <v>414</v>
      </c>
      <c r="C418" s="140">
        <f>ROUNDUP(D418,0)</f>
        <v>41</v>
      </c>
      <c r="D418" s="141">
        <f>2205/((F418/1000000)*(G418)*(0.9506)*(35))</f>
        <v>40.54157335763805</v>
      </c>
      <c r="E418" s="134" t="s">
        <v>20</v>
      </c>
      <c r="F418" s="146">
        <v>1164</v>
      </c>
      <c r="G418" s="145">
        <v>1404.39463</v>
      </c>
      <c r="H418" s="126">
        <v>36.292731773200003</v>
      </c>
      <c r="I418" s="126">
        <v>-82.128145310199997</v>
      </c>
      <c r="J418" s="116"/>
      <c r="K418" s="116"/>
      <c r="L418" s="116"/>
      <c r="M418" s="116"/>
      <c r="N418" s="116"/>
      <c r="O418" s="116"/>
    </row>
    <row r="419" spans="1:15" ht="20.100000000000001" customHeight="1">
      <c r="A419" s="133" t="s">
        <v>334</v>
      </c>
      <c r="B419" s="133" t="s">
        <v>415</v>
      </c>
      <c r="C419" s="140">
        <f>ROUNDUP(D419,0)</f>
        <v>41</v>
      </c>
      <c r="D419" s="141">
        <f>2205/((F419/1000000)*(G419)*(0.9506)*(35))</f>
        <v>40.538674231330091</v>
      </c>
      <c r="E419" s="134" t="s">
        <v>23</v>
      </c>
      <c r="F419" s="146">
        <v>1245</v>
      </c>
      <c r="G419" s="145">
        <v>1313.1182779999999</v>
      </c>
      <c r="H419" s="126">
        <v>40.0519619855</v>
      </c>
      <c r="I419" s="126">
        <v>-81.494369415099996</v>
      </c>
      <c r="J419" s="150" t="s">
        <v>336</v>
      </c>
      <c r="K419" s="150" t="s">
        <v>337</v>
      </c>
      <c r="L419" s="150" t="s">
        <v>242</v>
      </c>
      <c r="M419" s="117" t="s">
        <v>338</v>
      </c>
      <c r="N419" s="150" t="s">
        <v>339</v>
      </c>
      <c r="O419" s="155" t="s">
        <v>340</v>
      </c>
    </row>
    <row r="420" spans="1:15" ht="20.100000000000001" customHeight="1">
      <c r="A420" s="133" t="s">
        <v>306</v>
      </c>
      <c r="B420" s="133" t="s">
        <v>46</v>
      </c>
      <c r="C420" s="140">
        <f>ROUNDUP(D420,0)</f>
        <v>41</v>
      </c>
      <c r="D420" s="141">
        <f>2205/((F420/1000000)*(G420)*(0.9506)*(35))</f>
        <v>40.508335252683018</v>
      </c>
      <c r="E420" s="134" t="s">
        <v>35</v>
      </c>
      <c r="F420" s="146">
        <v>1180</v>
      </c>
      <c r="G420" s="145">
        <v>1386.488707</v>
      </c>
      <c r="H420" s="126">
        <v>40.787246579799998</v>
      </c>
      <c r="I420" s="126">
        <v>-74.248282888600002</v>
      </c>
      <c r="J420" s="116"/>
      <c r="K420" s="116"/>
      <c r="L420" s="116"/>
      <c r="M420" s="116"/>
      <c r="N420" s="116"/>
      <c r="O420" s="116"/>
    </row>
    <row r="421" spans="1:15" ht="20.100000000000001" customHeight="1">
      <c r="A421" s="133" t="s">
        <v>323</v>
      </c>
      <c r="B421" s="133" t="s">
        <v>416</v>
      </c>
      <c r="C421" s="140">
        <f>ROUNDUP(D421,0)</f>
        <v>41</v>
      </c>
      <c r="D421" s="141">
        <f>2205/((F421/1000000)*(G421)*(0.9506)*(35))</f>
        <v>40.50782599694822</v>
      </c>
      <c r="E421" s="134" t="s">
        <v>23</v>
      </c>
      <c r="F421" s="146">
        <v>1245</v>
      </c>
      <c r="G421" s="145">
        <v>1314.1182670000001</v>
      </c>
      <c r="H421" s="126">
        <v>39.1326005524</v>
      </c>
      <c r="I421" s="126">
        <v>-80.002928968299997</v>
      </c>
      <c r="J421" s="116"/>
      <c r="K421" s="116"/>
      <c r="L421" s="116"/>
      <c r="M421" s="116"/>
      <c r="N421" s="116"/>
      <c r="O421" s="116"/>
    </row>
    <row r="422" spans="1:15" ht="20.100000000000001" customHeight="1">
      <c r="A422" s="133" t="s">
        <v>350</v>
      </c>
      <c r="B422" s="133" t="s">
        <v>417</v>
      </c>
      <c r="C422" s="140">
        <f>ROUNDUP(D422,0)</f>
        <v>41</v>
      </c>
      <c r="D422" s="141">
        <f>2205/((F422/1000000)*(G422)*(0.9506)*(35))</f>
        <v>40.506555848451711</v>
      </c>
      <c r="E422" s="134" t="s">
        <v>17</v>
      </c>
      <c r="F422" s="146">
        <v>1164</v>
      </c>
      <c r="G422" s="145">
        <v>1405.6087150000001</v>
      </c>
      <c r="H422" s="126">
        <v>35.687685534899998</v>
      </c>
      <c r="I422" s="126">
        <v>-83.925755730600002</v>
      </c>
      <c r="J422" s="116"/>
      <c r="K422" s="116"/>
      <c r="L422" s="116"/>
      <c r="M422" s="116"/>
      <c r="N422" s="116"/>
      <c r="O422" s="116"/>
    </row>
    <row r="423" spans="1:15" ht="20.100000000000001" customHeight="1">
      <c r="A423" s="133" t="s">
        <v>418</v>
      </c>
      <c r="B423" s="133" t="s">
        <v>50</v>
      </c>
      <c r="C423" s="140">
        <f>ROUNDUP(D423,0)</f>
        <v>41</v>
      </c>
      <c r="D423" s="141">
        <f>2205/((F423/1000000)*(G423)*(0.9506)*(35))</f>
        <v>40.500026437009112</v>
      </c>
      <c r="E423" s="134" t="s">
        <v>20</v>
      </c>
      <c r="F423" s="146">
        <v>1245</v>
      </c>
      <c r="G423" s="145">
        <v>1314.3713419999999</v>
      </c>
      <c r="H423" s="126">
        <v>39.6217997205</v>
      </c>
      <c r="I423" s="126">
        <v>-78.693262191599999</v>
      </c>
      <c r="J423" s="116"/>
      <c r="K423" s="116"/>
      <c r="L423" s="116"/>
      <c r="M423" s="116"/>
      <c r="N423" s="116"/>
      <c r="O423" s="116"/>
    </row>
    <row r="424" spans="1:15" ht="20.100000000000001" customHeight="1">
      <c r="A424" s="133" t="s">
        <v>314</v>
      </c>
      <c r="B424" s="133" t="s">
        <v>419</v>
      </c>
      <c r="C424" s="140">
        <f>ROUNDUP(D424,0)</f>
        <v>41</v>
      </c>
      <c r="D424" s="141">
        <f>2205/((F424/1000000)*(G424)*(0.9506)*(35))</f>
        <v>40.451282188229392</v>
      </c>
      <c r="E424" s="134" t="s">
        <v>23</v>
      </c>
      <c r="F424" s="146">
        <v>967</v>
      </c>
      <c r="G424" s="145">
        <v>1694.2752760000001</v>
      </c>
      <c r="H424" s="126">
        <v>27.033599105699999</v>
      </c>
      <c r="I424" s="126">
        <v>-98.221197023000002</v>
      </c>
      <c r="J424" s="116"/>
      <c r="K424" s="116"/>
      <c r="L424" s="116"/>
      <c r="M424" s="116"/>
      <c r="N424" s="116"/>
      <c r="O424" s="116"/>
    </row>
    <row r="425" spans="1:15" ht="20.100000000000001" customHeight="1">
      <c r="A425" s="133" t="s">
        <v>420</v>
      </c>
      <c r="B425" s="133" t="s">
        <v>271</v>
      </c>
      <c r="C425" s="140">
        <f>ROUNDUP(D425,0)</f>
        <v>41</v>
      </c>
      <c r="D425" s="141">
        <f>2205/((F425/1000000)*(G425)*(0.9506)*(35))</f>
        <v>40.440997387437207</v>
      </c>
      <c r="E425" s="134" t="s">
        <v>23</v>
      </c>
      <c r="F425" s="146">
        <v>1164</v>
      </c>
      <c r="G425" s="145">
        <v>1407.887332</v>
      </c>
      <c r="H425" s="126">
        <v>36.706749592400001</v>
      </c>
      <c r="I425" s="126">
        <v>-83.126175321800005</v>
      </c>
      <c r="J425" s="116"/>
      <c r="K425" s="116"/>
      <c r="L425" s="116"/>
      <c r="M425" s="116"/>
      <c r="N425" s="116"/>
      <c r="O425" s="116"/>
    </row>
    <row r="426" spans="1:15" ht="20.100000000000001" customHeight="1">
      <c r="A426" s="133" t="s">
        <v>350</v>
      </c>
      <c r="B426" s="133" t="s">
        <v>421</v>
      </c>
      <c r="C426" s="140">
        <f>ROUNDUP(D426,0)</f>
        <v>41</v>
      </c>
      <c r="D426" s="141">
        <f>2205/((F426/1000000)*(G426)*(0.9506)*(35))</f>
        <v>40.440052427698944</v>
      </c>
      <c r="E426" s="134" t="s">
        <v>23</v>
      </c>
      <c r="F426" s="146">
        <v>1164</v>
      </c>
      <c r="G426" s="145">
        <v>1407.9202299999999</v>
      </c>
      <c r="H426" s="126">
        <v>36.455236130400003</v>
      </c>
      <c r="I426" s="126">
        <v>-81.851607372900006</v>
      </c>
      <c r="J426" s="116"/>
      <c r="K426" s="116"/>
      <c r="L426" s="116"/>
      <c r="M426" s="116"/>
      <c r="N426" s="116"/>
      <c r="O426" s="116"/>
    </row>
    <row r="427" spans="1:15" ht="20.100000000000001" customHeight="1">
      <c r="A427" s="139" t="s">
        <v>323</v>
      </c>
      <c r="B427" s="139" t="s">
        <v>422</v>
      </c>
      <c r="C427" s="140">
        <f>ROUNDUP(D427,0)</f>
        <v>41</v>
      </c>
      <c r="D427" s="141">
        <f>2205/((F427/1000000)*(G427)*(0.9506)*(35))</f>
        <v>40.438916898635348</v>
      </c>
      <c r="E427" s="134" t="s">
        <v>23</v>
      </c>
      <c r="F427" s="146">
        <v>1245</v>
      </c>
      <c r="G427" s="145">
        <v>1316.357563</v>
      </c>
      <c r="H427" s="64">
        <v>38.7144888889</v>
      </c>
      <c r="I427" s="64">
        <v>-81.348757061499995</v>
      </c>
      <c r="J427" s="34"/>
      <c r="K427" s="34"/>
      <c r="L427" s="34"/>
      <c r="M427" s="34"/>
      <c r="N427" s="34"/>
      <c r="O427" s="34"/>
    </row>
    <row r="428" spans="1:15" ht="20.100000000000001" customHeight="1">
      <c r="A428" s="133" t="s">
        <v>323</v>
      </c>
      <c r="B428" s="133" t="s">
        <v>423</v>
      </c>
      <c r="C428" s="140">
        <f>ROUNDUP(D428,0)</f>
        <v>41</v>
      </c>
      <c r="D428" s="141">
        <f>2205/((F428/1000000)*(G428)*(0.9506)*(35))</f>
        <v>40.434754975224848</v>
      </c>
      <c r="E428" s="134" t="s">
        <v>20</v>
      </c>
      <c r="F428" s="146">
        <v>1244</v>
      </c>
      <c r="G428" s="145">
        <v>1317.5513289999999</v>
      </c>
      <c r="H428" s="126">
        <v>38.337433592899998</v>
      </c>
      <c r="I428" s="126">
        <v>-81.528572465400003</v>
      </c>
      <c r="J428" s="116"/>
      <c r="K428" s="116"/>
      <c r="L428" s="116"/>
      <c r="M428" s="116"/>
      <c r="N428" s="116"/>
      <c r="O428" s="116"/>
    </row>
    <row r="429" spans="1:15" ht="20.100000000000001" customHeight="1">
      <c r="A429" s="133" t="s">
        <v>350</v>
      </c>
      <c r="B429" s="133" t="s">
        <v>424</v>
      </c>
      <c r="C429" s="140">
        <f>ROUNDUP(D429,0)</f>
        <v>41</v>
      </c>
      <c r="D429" s="141">
        <f>2205/((F429/1000000)*(G429)*(0.9506)*(35))</f>
        <v>40.433228761451097</v>
      </c>
      <c r="E429" s="134" t="s">
        <v>20</v>
      </c>
      <c r="F429" s="146">
        <v>1164</v>
      </c>
      <c r="G429" s="145">
        <v>1408.1578360000001</v>
      </c>
      <c r="H429" s="126">
        <v>35.926943443299997</v>
      </c>
      <c r="I429" s="126">
        <v>-85.454948555000001</v>
      </c>
      <c r="J429" s="116"/>
      <c r="K429" s="116"/>
      <c r="L429" s="116"/>
      <c r="M429" s="116"/>
      <c r="N429" s="116"/>
      <c r="O429" s="116"/>
    </row>
    <row r="430" spans="1:15" ht="20.100000000000001" customHeight="1">
      <c r="A430" s="133" t="s">
        <v>314</v>
      </c>
      <c r="B430" s="133" t="s">
        <v>425</v>
      </c>
      <c r="C430" s="140">
        <f>ROUNDUP(D430,0)</f>
        <v>41</v>
      </c>
      <c r="D430" s="141">
        <f>2205/((F430/1000000)*(G430)*(0.9506)*(35))</f>
        <v>40.378105991384025</v>
      </c>
      <c r="E430" s="134" t="s">
        <v>35</v>
      </c>
      <c r="F430" s="146">
        <v>1030</v>
      </c>
      <c r="G430" s="145">
        <v>1593.527531</v>
      </c>
      <c r="H430" s="126">
        <v>32.374622047800003</v>
      </c>
      <c r="I430" s="126">
        <v>-95.268818971000002</v>
      </c>
      <c r="J430" s="116" t="s">
        <v>326</v>
      </c>
      <c r="K430" s="116" t="s">
        <v>327</v>
      </c>
      <c r="L430" s="116" t="s">
        <v>242</v>
      </c>
      <c r="M430" s="116" t="s">
        <v>328</v>
      </c>
      <c r="N430" s="121" t="s">
        <v>329</v>
      </c>
      <c r="O430" s="116"/>
    </row>
    <row r="431" spans="1:15" ht="20.100000000000001" customHeight="1">
      <c r="A431" s="133" t="s">
        <v>350</v>
      </c>
      <c r="B431" s="133" t="s">
        <v>426</v>
      </c>
      <c r="C431" s="140">
        <f>ROUNDUP(D431,0)</f>
        <v>41</v>
      </c>
      <c r="D431" s="141">
        <f>2205/((F431/1000000)*(G431)*(0.9506)*(35))</f>
        <v>40.377749185437892</v>
      </c>
      <c r="E431" s="134" t="s">
        <v>35</v>
      </c>
      <c r="F431" s="146">
        <v>1164</v>
      </c>
      <c r="G431" s="145">
        <v>1410.092664</v>
      </c>
      <c r="H431" s="126">
        <v>36.118485827800001</v>
      </c>
      <c r="I431" s="126">
        <v>-84.198662999999996</v>
      </c>
      <c r="J431" s="116"/>
      <c r="K431" s="116"/>
      <c r="L431" s="116"/>
      <c r="M431" s="116"/>
      <c r="N431" s="116"/>
      <c r="O431" s="116"/>
    </row>
    <row r="432" spans="1:15" ht="20.100000000000001" customHeight="1">
      <c r="A432" s="133" t="s">
        <v>86</v>
      </c>
      <c r="B432" s="133" t="s">
        <v>427</v>
      </c>
      <c r="C432" s="140">
        <f>ROUNDUP(D432,0)</f>
        <v>41</v>
      </c>
      <c r="D432" s="141">
        <f>2205/((F432/1000000)*(G432)*(0.9506)*(35))</f>
        <v>40.374232638348808</v>
      </c>
      <c r="E432" s="134" t="s">
        <v>26</v>
      </c>
      <c r="F432" s="146">
        <v>1040</v>
      </c>
      <c r="G432" s="145">
        <v>1578.3565579999999</v>
      </c>
      <c r="H432" s="126">
        <v>44.141740241000001</v>
      </c>
      <c r="I432" s="126">
        <v>-120.356181236</v>
      </c>
      <c r="J432" s="116"/>
      <c r="K432" s="116"/>
      <c r="L432" s="116"/>
      <c r="M432" s="116"/>
      <c r="N432" s="116"/>
      <c r="O432" s="116"/>
    </row>
    <row r="433" spans="1:15" ht="20.100000000000001" customHeight="1">
      <c r="A433" s="133" t="s">
        <v>323</v>
      </c>
      <c r="B433" s="133" t="s">
        <v>150</v>
      </c>
      <c r="C433" s="140">
        <f>ROUNDUP(D433,0)</f>
        <v>41</v>
      </c>
      <c r="D433" s="141">
        <f>2205/((F433/1000000)*(G433)*(0.9506)*(35))</f>
        <v>40.373650806514881</v>
      </c>
      <c r="E433" s="134" t="s">
        <v>20</v>
      </c>
      <c r="F433" s="146">
        <v>1245</v>
      </c>
      <c r="G433" s="145">
        <v>1318.4855230000001</v>
      </c>
      <c r="H433" s="126">
        <v>39.509331833799997</v>
      </c>
      <c r="I433" s="126">
        <v>-80.243146035099997</v>
      </c>
      <c r="J433" s="116"/>
      <c r="K433" s="116"/>
      <c r="L433" s="116"/>
      <c r="M433" s="116"/>
      <c r="N433" s="116"/>
      <c r="O433" s="116"/>
    </row>
    <row r="434" spans="1:15" ht="20.100000000000001" customHeight="1">
      <c r="A434" s="133" t="s">
        <v>350</v>
      </c>
      <c r="B434" s="133" t="s">
        <v>422</v>
      </c>
      <c r="C434" s="140">
        <f>ROUNDUP(D434,0)</f>
        <v>41</v>
      </c>
      <c r="D434" s="141">
        <f>2205/((F434/1000000)*(G434)*(0.9506)*(35))</f>
        <v>40.359393136491292</v>
      </c>
      <c r="E434" s="134" t="s">
        <v>35</v>
      </c>
      <c r="F434" s="146">
        <v>1164</v>
      </c>
      <c r="G434" s="145">
        <v>1410.733995</v>
      </c>
      <c r="H434" s="126">
        <v>35.847650733199998</v>
      </c>
      <c r="I434" s="126">
        <v>-84.523022695999998</v>
      </c>
      <c r="J434" s="116"/>
      <c r="K434" s="116"/>
      <c r="L434" s="116"/>
      <c r="M434" s="116"/>
      <c r="N434" s="116"/>
      <c r="O434" s="116"/>
    </row>
    <row r="435" spans="1:15" ht="20.100000000000001" customHeight="1">
      <c r="A435" s="133" t="s">
        <v>306</v>
      </c>
      <c r="B435" s="133" t="s">
        <v>428</v>
      </c>
      <c r="C435" s="140">
        <f>ROUNDUP(D435,0)</f>
        <v>41</v>
      </c>
      <c r="D435" s="141">
        <f>2205/((F435/1000000)*(G435)*(0.9506)*(35))</f>
        <v>40.330121466394516</v>
      </c>
      <c r="E435" s="134" t="s">
        <v>26</v>
      </c>
      <c r="F435" s="146">
        <v>1180</v>
      </c>
      <c r="G435" s="145">
        <v>1392.6154280000001</v>
      </c>
      <c r="H435" s="126">
        <v>40.568099484500003</v>
      </c>
      <c r="I435" s="126">
        <v>-74.912088213999994</v>
      </c>
      <c r="J435" s="116"/>
      <c r="K435" s="116"/>
      <c r="L435" s="116"/>
      <c r="M435" s="116"/>
      <c r="N435" s="116"/>
      <c r="O435" s="116"/>
    </row>
    <row r="436" spans="1:15" ht="20.100000000000001" customHeight="1">
      <c r="A436" s="139" t="s">
        <v>323</v>
      </c>
      <c r="B436" s="139" t="s">
        <v>429</v>
      </c>
      <c r="C436" s="140">
        <f>ROUNDUP(D436,0)</f>
        <v>41</v>
      </c>
      <c r="D436" s="141">
        <f>2205/((F436/1000000)*(G436)*(0.9506)*(35))</f>
        <v>40.3206814487502</v>
      </c>
      <c r="E436" s="134" t="s">
        <v>17</v>
      </c>
      <c r="F436" s="146">
        <v>1245</v>
      </c>
      <c r="G436" s="145">
        <v>1320.2176199999999</v>
      </c>
      <c r="H436" s="64">
        <v>39.370205581100002</v>
      </c>
      <c r="I436" s="64">
        <v>-81.160270440600002</v>
      </c>
      <c r="J436" s="34"/>
      <c r="K436" s="34"/>
      <c r="L436" s="34"/>
      <c r="M436" s="34"/>
      <c r="N436" s="34"/>
      <c r="O436" s="34"/>
    </row>
    <row r="437" spans="1:15" ht="20.100000000000001" customHeight="1">
      <c r="A437" s="133" t="s">
        <v>314</v>
      </c>
      <c r="B437" s="133" t="s">
        <v>430</v>
      </c>
      <c r="C437" s="140">
        <f>ROUNDUP(D437,0)</f>
        <v>41</v>
      </c>
      <c r="D437" s="141">
        <f>2205/((F437/1000000)*(G437)*(0.9506)*(35))</f>
        <v>40.315061307441525</v>
      </c>
      <c r="E437" s="134" t="s">
        <v>35</v>
      </c>
      <c r="F437" s="146">
        <v>1030</v>
      </c>
      <c r="G437" s="145">
        <v>1596.019489</v>
      </c>
      <c r="H437" s="126">
        <v>33.122858184000002</v>
      </c>
      <c r="I437" s="126">
        <v>-96.0876706329</v>
      </c>
      <c r="J437" s="116"/>
      <c r="K437" s="127"/>
      <c r="L437" s="127"/>
      <c r="M437" s="114"/>
      <c r="N437" s="116"/>
      <c r="O437" s="116"/>
    </row>
    <row r="438" spans="1:15" ht="20.100000000000001" customHeight="1">
      <c r="A438" s="133" t="s">
        <v>334</v>
      </c>
      <c r="B438" s="133" t="s">
        <v>431</v>
      </c>
      <c r="C438" s="140">
        <f>ROUNDUP(D438,0)</f>
        <v>41</v>
      </c>
      <c r="D438" s="141">
        <f>2205/((F438/1000000)*(G438)*(0.9506)*(35))</f>
        <v>40.314868124066066</v>
      </c>
      <c r="E438" s="134" t="s">
        <v>20</v>
      </c>
      <c r="F438" s="146">
        <v>1244</v>
      </c>
      <c r="G438" s="145">
        <v>1321.4694139999999</v>
      </c>
      <c r="H438" s="126">
        <v>39.333598023500002</v>
      </c>
      <c r="I438" s="126">
        <v>-82.044551984199998</v>
      </c>
      <c r="J438" s="150" t="s">
        <v>336</v>
      </c>
      <c r="K438" s="150" t="s">
        <v>337</v>
      </c>
      <c r="L438" s="150" t="s">
        <v>242</v>
      </c>
      <c r="M438" s="117" t="s">
        <v>338</v>
      </c>
      <c r="N438" s="150" t="s">
        <v>339</v>
      </c>
      <c r="O438" s="155" t="s">
        <v>340</v>
      </c>
    </row>
    <row r="439" spans="1:15" ht="20.100000000000001" customHeight="1">
      <c r="A439" s="133" t="s">
        <v>334</v>
      </c>
      <c r="B439" s="133" t="s">
        <v>432</v>
      </c>
      <c r="C439" s="140">
        <f>ROUNDUP(D439,0)</f>
        <v>41</v>
      </c>
      <c r="D439" s="141">
        <f>2205/((F439/1000000)*(G439)*(0.9506)*(35))</f>
        <v>40.309523566142502</v>
      </c>
      <c r="E439" s="134" t="s">
        <v>35</v>
      </c>
      <c r="F439" s="146">
        <v>1245</v>
      </c>
      <c r="G439" s="145">
        <v>1320.583063</v>
      </c>
      <c r="H439" s="126">
        <v>41.424505680700001</v>
      </c>
      <c r="I439" s="126">
        <v>-81.658849684100005</v>
      </c>
      <c r="J439" s="150" t="s">
        <v>344</v>
      </c>
      <c r="K439" s="150" t="s">
        <v>345</v>
      </c>
      <c r="L439" s="150" t="s">
        <v>346</v>
      </c>
      <c r="M439" s="114" t="s">
        <v>347</v>
      </c>
      <c r="N439" s="150" t="s">
        <v>348</v>
      </c>
      <c r="O439" s="155" t="s">
        <v>340</v>
      </c>
    </row>
    <row r="440" spans="1:15" ht="20.100000000000001" customHeight="1">
      <c r="A440" s="133" t="s">
        <v>323</v>
      </c>
      <c r="B440" s="133" t="s">
        <v>433</v>
      </c>
      <c r="C440" s="140">
        <f>ROUNDUP(D440,0)</f>
        <v>41</v>
      </c>
      <c r="D440" s="141">
        <f>2205/((F440/1000000)*(G440)*(0.9506)*(35))</f>
        <v>40.300218967999875</v>
      </c>
      <c r="E440" s="134" t="s">
        <v>23</v>
      </c>
      <c r="F440" s="146">
        <v>1244</v>
      </c>
      <c r="G440" s="145">
        <v>1321.9497690000001</v>
      </c>
      <c r="H440" s="126">
        <v>37.832181414200001</v>
      </c>
      <c r="I440" s="126">
        <v>-81.935616208300004</v>
      </c>
      <c r="J440" s="116"/>
      <c r="K440" s="116"/>
      <c r="L440" s="116"/>
      <c r="M440" s="116"/>
      <c r="N440" s="116"/>
      <c r="O440" s="116"/>
    </row>
    <row r="441" spans="1:15" ht="20.100000000000001" customHeight="1">
      <c r="A441" s="133" t="s">
        <v>18</v>
      </c>
      <c r="B441" s="133" t="s">
        <v>434</v>
      </c>
      <c r="C441" s="140">
        <f>ROUNDUP(D441,0)</f>
        <v>41</v>
      </c>
      <c r="D441" s="141">
        <f>2205/((F441/1000000)*(G441)*(0.9506)*(35))</f>
        <v>40.291177752004145</v>
      </c>
      <c r="E441" s="134" t="s">
        <v>26</v>
      </c>
      <c r="F441" s="146">
        <v>1180</v>
      </c>
      <c r="G441" s="145">
        <v>1393.96147</v>
      </c>
      <c r="H441" s="126">
        <v>39.974463381900001</v>
      </c>
      <c r="I441" s="126">
        <v>-75.747516611199998</v>
      </c>
      <c r="J441" s="116"/>
      <c r="K441" s="116"/>
      <c r="L441" s="116"/>
      <c r="M441" s="116"/>
      <c r="N441" s="116"/>
      <c r="O441" s="116"/>
    </row>
    <row r="442" spans="1:15" ht="20.100000000000001" customHeight="1">
      <c r="A442" s="133" t="s">
        <v>418</v>
      </c>
      <c r="B442" s="133" t="s">
        <v>435</v>
      </c>
      <c r="C442" s="140">
        <f>ROUNDUP(D442,0)</f>
        <v>41</v>
      </c>
      <c r="D442" s="141">
        <f>2205/((F442/1000000)*(G442)*(0.9506)*(35))</f>
        <v>40.289952362470899</v>
      </c>
      <c r="E442" s="134" t="s">
        <v>35</v>
      </c>
      <c r="F442" s="146">
        <v>1245</v>
      </c>
      <c r="G442" s="145">
        <v>1321.2245479999999</v>
      </c>
      <c r="H442" s="126">
        <v>39.529993188500001</v>
      </c>
      <c r="I442" s="126">
        <v>-79.270073640700005</v>
      </c>
      <c r="J442" s="116"/>
      <c r="K442" s="116"/>
      <c r="L442" s="116"/>
      <c r="M442" s="116"/>
      <c r="N442" s="116"/>
      <c r="O442" s="116"/>
    </row>
    <row r="443" spans="1:15" ht="20.100000000000001" customHeight="1">
      <c r="A443" s="133" t="s">
        <v>236</v>
      </c>
      <c r="B443" s="133" t="s">
        <v>436</v>
      </c>
      <c r="C443" s="140">
        <f>ROUNDUP(D443,0)</f>
        <v>41</v>
      </c>
      <c r="D443" s="141">
        <f>2205/((F443/1000000)*(G443)*(0.9506)*(35))</f>
        <v>40.287665429781889</v>
      </c>
      <c r="E443" s="134" t="s">
        <v>17</v>
      </c>
      <c r="F443" s="146">
        <v>907</v>
      </c>
      <c r="G443" s="145">
        <v>1813.6912199999999</v>
      </c>
      <c r="H443" s="126">
        <v>38.171486474399998</v>
      </c>
      <c r="I443" s="126">
        <v>-104.51179589900001</v>
      </c>
      <c r="J443" s="116"/>
      <c r="K443" s="116"/>
      <c r="L443" s="116"/>
      <c r="M443" s="116"/>
      <c r="N443" s="116"/>
      <c r="O443" s="116"/>
    </row>
    <row r="444" spans="1:15" ht="20.100000000000001" customHeight="1">
      <c r="A444" s="133" t="s">
        <v>334</v>
      </c>
      <c r="B444" s="133" t="s">
        <v>261</v>
      </c>
      <c r="C444" s="140">
        <f>ROUNDUP(D444,0)</f>
        <v>41</v>
      </c>
      <c r="D444" s="141">
        <f>2205/((F444/1000000)*(G444)*(0.9506)*(35))</f>
        <v>40.274611318895431</v>
      </c>
      <c r="E444" s="134" t="s">
        <v>17</v>
      </c>
      <c r="F444" s="146">
        <v>1245</v>
      </c>
      <c r="G444" s="145">
        <v>1321.727817</v>
      </c>
      <c r="H444" s="126">
        <v>41.125503527900001</v>
      </c>
      <c r="I444" s="126">
        <v>-81.531963141000006</v>
      </c>
      <c r="J444" s="116"/>
      <c r="K444" s="116"/>
      <c r="L444" s="116"/>
      <c r="M444" s="116"/>
      <c r="N444" s="116"/>
      <c r="O444" s="116"/>
    </row>
    <row r="445" spans="1:15" ht="20.100000000000001" customHeight="1">
      <c r="A445" s="133" t="s">
        <v>86</v>
      </c>
      <c r="B445" s="133" t="s">
        <v>67</v>
      </c>
      <c r="C445" s="140">
        <f>ROUNDUP(D445,0)</f>
        <v>41</v>
      </c>
      <c r="D445" s="141">
        <f>2205/((F445/1000000)*(G445)*(0.9506)*(35))</f>
        <v>40.260306177549396</v>
      </c>
      <c r="E445" s="134" t="s">
        <v>35</v>
      </c>
      <c r="F445" s="146">
        <v>1306</v>
      </c>
      <c r="G445" s="145">
        <v>1260.440906</v>
      </c>
      <c r="H445" s="126">
        <v>43.170487106800003</v>
      </c>
      <c r="I445" s="126">
        <v>-124.058526477</v>
      </c>
      <c r="J445" s="116"/>
      <c r="K445" s="116"/>
      <c r="L445" s="116"/>
      <c r="M445" s="116"/>
      <c r="N445" s="116"/>
      <c r="O445" s="116"/>
    </row>
    <row r="446" spans="1:15" ht="20.100000000000001" customHeight="1">
      <c r="A446" s="133" t="s">
        <v>18</v>
      </c>
      <c r="B446" s="133" t="s">
        <v>136</v>
      </c>
      <c r="C446" s="140">
        <f>ROUNDUP(D446,0)</f>
        <v>41</v>
      </c>
      <c r="D446" s="141">
        <f>2205/((F446/1000000)*(G446)*(0.9506)*(35))</f>
        <v>40.253397912043063</v>
      </c>
      <c r="E446" s="134" t="s">
        <v>26</v>
      </c>
      <c r="F446" s="146">
        <v>1180</v>
      </c>
      <c r="G446" s="145">
        <v>1395.269773</v>
      </c>
      <c r="H446" s="126">
        <v>39.920670461500002</v>
      </c>
      <c r="I446" s="126">
        <v>-76.726832097400006</v>
      </c>
      <c r="J446" s="116"/>
      <c r="K446" s="116"/>
      <c r="L446" s="116"/>
      <c r="M446" s="116"/>
      <c r="N446" s="116"/>
      <c r="O446" s="116"/>
    </row>
    <row r="447" spans="1:15" ht="20.100000000000001" customHeight="1">
      <c r="A447" s="139" t="s">
        <v>323</v>
      </c>
      <c r="B447" s="139" t="s">
        <v>437</v>
      </c>
      <c r="C447" s="140">
        <f>ROUNDUP(D447,0)</f>
        <v>41</v>
      </c>
      <c r="D447" s="141">
        <f>2205/((F447/1000000)*(G447)*(0.9506)*(35))</f>
        <v>40.223833183913108</v>
      </c>
      <c r="E447" s="134" t="s">
        <v>23</v>
      </c>
      <c r="F447" s="146">
        <v>1245</v>
      </c>
      <c r="G447" s="145">
        <v>1323.396352</v>
      </c>
      <c r="H447" s="64">
        <v>39.177146633900001</v>
      </c>
      <c r="I447" s="64">
        <v>-81.063444553899998</v>
      </c>
      <c r="J447" s="34"/>
      <c r="K447" s="34"/>
      <c r="L447" s="34"/>
      <c r="M447" s="34"/>
      <c r="N447" s="34"/>
      <c r="O447" s="34"/>
    </row>
    <row r="448" spans="1:15" ht="20.100000000000001" customHeight="1">
      <c r="A448" s="133" t="s">
        <v>314</v>
      </c>
      <c r="B448" s="133" t="s">
        <v>438</v>
      </c>
      <c r="C448" s="140">
        <f>ROUNDUP(D448,0)</f>
        <v>41</v>
      </c>
      <c r="D448" s="141">
        <f>2205/((F448/1000000)*(G448)*(0.9506)*(35))</f>
        <v>40.172641317144958</v>
      </c>
      <c r="E448" s="134" t="s">
        <v>35</v>
      </c>
      <c r="F448" s="146">
        <v>1030</v>
      </c>
      <c r="G448" s="145">
        <v>1601.6776950000001</v>
      </c>
      <c r="H448" s="126">
        <v>33.215348950799999</v>
      </c>
      <c r="I448" s="126">
        <v>-94.969410035300001</v>
      </c>
      <c r="J448" s="116" t="s">
        <v>326</v>
      </c>
      <c r="K448" s="116" t="s">
        <v>327</v>
      </c>
      <c r="L448" s="116" t="s">
        <v>242</v>
      </c>
      <c r="M448" s="116" t="s">
        <v>328</v>
      </c>
      <c r="N448" s="121" t="s">
        <v>329</v>
      </c>
      <c r="O448" s="116"/>
    </row>
    <row r="449" spans="1:15" ht="20.100000000000001" customHeight="1">
      <c r="A449" s="133" t="s">
        <v>334</v>
      </c>
      <c r="B449" s="133" t="s">
        <v>439</v>
      </c>
      <c r="C449" s="140">
        <f>ROUNDUP(D449,0)</f>
        <v>41</v>
      </c>
      <c r="D449" s="141">
        <f>2205/((F449/1000000)*(G449)*(0.9506)*(35))</f>
        <v>40.170749641181871</v>
      </c>
      <c r="E449" s="134" t="s">
        <v>17</v>
      </c>
      <c r="F449" s="146">
        <v>1245</v>
      </c>
      <c r="G449" s="145">
        <v>1325.1451509999999</v>
      </c>
      <c r="H449" s="126">
        <v>40.561374456300001</v>
      </c>
      <c r="I449" s="126">
        <v>-81.929064830100003</v>
      </c>
      <c r="J449" s="116"/>
      <c r="K449" s="116"/>
      <c r="L449" s="116"/>
      <c r="M449" s="116"/>
      <c r="N449" s="116"/>
      <c r="O449" s="116"/>
    </row>
    <row r="450" spans="1:15" ht="20.100000000000001" customHeight="1">
      <c r="A450" s="133" t="s">
        <v>314</v>
      </c>
      <c r="B450" s="133" t="s">
        <v>440</v>
      </c>
      <c r="C450" s="140">
        <f>ROUNDUP(D450,0)</f>
        <v>41</v>
      </c>
      <c r="D450" s="141">
        <f>2205/((F450/1000000)*(G450)*(0.9506)*(35))</f>
        <v>40.169625652735455</v>
      </c>
      <c r="E450" s="134" t="s">
        <v>23</v>
      </c>
      <c r="F450" s="146">
        <v>967</v>
      </c>
      <c r="G450" s="145">
        <v>1706.1549910000001</v>
      </c>
      <c r="H450" s="126">
        <v>27.7320186595</v>
      </c>
      <c r="I450" s="126">
        <v>-98.090208334099998</v>
      </c>
      <c r="J450" s="116"/>
      <c r="K450" s="116"/>
      <c r="L450" s="116"/>
      <c r="M450" s="116"/>
      <c r="N450" s="116"/>
      <c r="O450" s="116"/>
    </row>
    <row r="451" spans="1:15" ht="20.100000000000001" customHeight="1">
      <c r="A451" s="133" t="s">
        <v>334</v>
      </c>
      <c r="B451" s="133" t="s">
        <v>402</v>
      </c>
      <c r="C451" s="140">
        <f>ROUNDUP(D451,0)</f>
        <v>41</v>
      </c>
      <c r="D451" s="141">
        <f>2205/((F451/1000000)*(G451)*(0.9506)*(35))</f>
        <v>40.165247514078871</v>
      </c>
      <c r="E451" s="134" t="s">
        <v>23</v>
      </c>
      <c r="F451" s="146">
        <v>1245</v>
      </c>
      <c r="G451" s="145">
        <v>1325.326679</v>
      </c>
      <c r="H451" s="126">
        <v>40.2937753171</v>
      </c>
      <c r="I451" s="126">
        <v>-81.091178295199995</v>
      </c>
      <c r="J451" s="150" t="s">
        <v>336</v>
      </c>
      <c r="K451" s="150" t="s">
        <v>337</v>
      </c>
      <c r="L451" s="150" t="s">
        <v>242</v>
      </c>
      <c r="M451" s="117" t="s">
        <v>338</v>
      </c>
      <c r="N451" s="150" t="s">
        <v>339</v>
      </c>
      <c r="O451" s="155" t="s">
        <v>340</v>
      </c>
    </row>
    <row r="452" spans="1:15" ht="20.100000000000001" customHeight="1">
      <c r="A452" s="133" t="s">
        <v>323</v>
      </c>
      <c r="B452" s="133" t="s">
        <v>441</v>
      </c>
      <c r="C452" s="140">
        <f>ROUNDUP(D452,0)</f>
        <v>41</v>
      </c>
      <c r="D452" s="141">
        <f>2205/((F452/1000000)*(G452)*(0.9506)*(35))</f>
        <v>40.159356240264891</v>
      </c>
      <c r="E452" s="134" t="s">
        <v>20</v>
      </c>
      <c r="F452" s="146">
        <v>1245</v>
      </c>
      <c r="G452" s="145">
        <v>1325.521101</v>
      </c>
      <c r="H452" s="126">
        <v>38.832976414400001</v>
      </c>
      <c r="I452" s="126">
        <v>-81.673982964999993</v>
      </c>
      <c r="J452" s="116"/>
      <c r="K452" s="116"/>
      <c r="L452" s="116"/>
      <c r="M452" s="116"/>
      <c r="N452" s="116"/>
      <c r="O452" s="116"/>
    </row>
    <row r="453" spans="1:15" ht="20.100000000000001" customHeight="1">
      <c r="A453" s="133" t="s">
        <v>306</v>
      </c>
      <c r="B453" s="133" t="s">
        <v>367</v>
      </c>
      <c r="C453" s="140">
        <f>ROUNDUP(D453,0)</f>
        <v>41</v>
      </c>
      <c r="D453" s="141">
        <f>2205/((F453/1000000)*(G453)*(0.9506)*(35))</f>
        <v>40.139522269926864</v>
      </c>
      <c r="E453" s="134" t="s">
        <v>17</v>
      </c>
      <c r="F453" s="146">
        <v>1180</v>
      </c>
      <c r="G453" s="145">
        <v>1399.228147</v>
      </c>
      <c r="H453" s="126">
        <v>40.283800882599998</v>
      </c>
      <c r="I453" s="126">
        <v>-74.701437640400002</v>
      </c>
      <c r="J453" s="116"/>
      <c r="K453" s="116"/>
      <c r="L453" s="116"/>
      <c r="M453" s="116"/>
      <c r="N453" s="116"/>
      <c r="O453" s="116"/>
    </row>
    <row r="454" spans="1:15" ht="20.100000000000001" customHeight="1">
      <c r="A454" s="133" t="s">
        <v>350</v>
      </c>
      <c r="B454" s="133" t="s">
        <v>442</v>
      </c>
      <c r="C454" s="140">
        <f>ROUNDUP(D454,0)</f>
        <v>41</v>
      </c>
      <c r="D454" s="141">
        <f>2205/((F454/1000000)*(G454)*(0.9506)*(35))</f>
        <v>40.137929346302982</v>
      </c>
      <c r="E454" s="134" t="s">
        <v>23</v>
      </c>
      <c r="F454" s="146">
        <v>1164</v>
      </c>
      <c r="G454" s="145">
        <v>1418.5178169999999</v>
      </c>
      <c r="H454" s="126">
        <v>36.4872718986</v>
      </c>
      <c r="I454" s="126">
        <v>-83.661964168599994</v>
      </c>
      <c r="J454" s="116"/>
      <c r="K454" s="116"/>
      <c r="L454" s="116"/>
      <c r="M454" s="116"/>
      <c r="N454" s="116"/>
      <c r="O454" s="116"/>
    </row>
    <row r="455" spans="1:15" ht="20.100000000000001" customHeight="1">
      <c r="A455" s="139" t="s">
        <v>323</v>
      </c>
      <c r="B455" s="139" t="s">
        <v>155</v>
      </c>
      <c r="C455" s="140">
        <f>ROUNDUP(D455,0)</f>
        <v>41</v>
      </c>
      <c r="D455" s="141">
        <f>2205/((F455/1000000)*(G455)*(0.9506)*(35))</f>
        <v>40.134106998680622</v>
      </c>
      <c r="E455" s="134" t="s">
        <v>20</v>
      </c>
      <c r="F455" s="146">
        <v>1244</v>
      </c>
      <c r="G455" s="145">
        <v>1327.4212170000001</v>
      </c>
      <c r="H455" s="64">
        <v>38.769643336199998</v>
      </c>
      <c r="I455" s="64">
        <v>-82.025577416000004</v>
      </c>
      <c r="J455" s="34"/>
      <c r="K455" s="34"/>
      <c r="L455" s="34"/>
      <c r="M455" s="34"/>
      <c r="N455" s="34"/>
      <c r="O455" s="34"/>
    </row>
    <row r="456" spans="1:15" ht="20.100000000000001" customHeight="1">
      <c r="A456" s="133" t="s">
        <v>314</v>
      </c>
      <c r="B456" s="133" t="s">
        <v>443</v>
      </c>
      <c r="C456" s="140">
        <f>ROUNDUP(D456,0)</f>
        <v>41</v>
      </c>
      <c r="D456" s="141">
        <f>2205/((F456/1000000)*(G456)*(0.9506)*(35))</f>
        <v>40.127788012178705</v>
      </c>
      <c r="E456" s="134" t="s">
        <v>20</v>
      </c>
      <c r="F456" s="146">
        <v>1030</v>
      </c>
      <c r="G456" s="145">
        <v>1603.467989</v>
      </c>
      <c r="H456" s="126">
        <v>33.385535416899998</v>
      </c>
      <c r="I456" s="126">
        <v>-95.669354100600003</v>
      </c>
      <c r="J456" s="116"/>
      <c r="K456" s="116"/>
      <c r="L456" s="116"/>
      <c r="M456" s="116"/>
      <c r="N456" s="116"/>
      <c r="O456" s="116"/>
    </row>
    <row r="457" spans="1:15" ht="20.100000000000001" customHeight="1">
      <c r="A457" s="133" t="s">
        <v>444</v>
      </c>
      <c r="B457" s="133" t="s">
        <v>445</v>
      </c>
      <c r="C457" s="140">
        <f>ROUNDUP(D457,0)</f>
        <v>41</v>
      </c>
      <c r="D457" s="141">
        <f>2205/((F457/1000000)*(G457)*(0.9506)*(35))</f>
        <v>40.079126737208178</v>
      </c>
      <c r="E457" s="134" t="s">
        <v>35</v>
      </c>
      <c r="F457" s="146">
        <v>1244</v>
      </c>
      <c r="G457" s="145">
        <v>1329.242164</v>
      </c>
      <c r="H457" s="126">
        <v>38.545027208100002</v>
      </c>
      <c r="I457" s="126">
        <v>-82.922154870599996</v>
      </c>
      <c r="J457" s="127" t="s">
        <v>446</v>
      </c>
      <c r="K457" s="127" t="s">
        <v>447</v>
      </c>
      <c r="L457" s="127" t="s">
        <v>448</v>
      </c>
      <c r="M457" s="114" t="s">
        <v>449</v>
      </c>
      <c r="N457" s="127" t="s">
        <v>450</v>
      </c>
      <c r="O457" s="116"/>
    </row>
    <row r="458" spans="1:15" ht="20.100000000000001" customHeight="1">
      <c r="A458" s="133" t="s">
        <v>334</v>
      </c>
      <c r="B458" s="133" t="s">
        <v>451</v>
      </c>
      <c r="C458" s="140">
        <f>ROUNDUP(D458,0)</f>
        <v>41</v>
      </c>
      <c r="D458" s="141">
        <f>2205/((F458/1000000)*(G458)*(0.9506)*(35))</f>
        <v>40.077732064836994</v>
      </c>
      <c r="E458" s="134" t="s">
        <v>17</v>
      </c>
      <c r="F458" s="146">
        <v>1245</v>
      </c>
      <c r="G458" s="145">
        <v>1328.2207189999999</v>
      </c>
      <c r="H458" s="126">
        <v>40.814014203399999</v>
      </c>
      <c r="I458" s="126">
        <v>-81.365674024399993</v>
      </c>
      <c r="J458" s="116"/>
      <c r="K458" s="116"/>
      <c r="L458" s="116"/>
      <c r="M458" s="116"/>
      <c r="N458" s="116"/>
      <c r="O458" s="116"/>
    </row>
    <row r="459" spans="1:15" ht="20.100000000000001" customHeight="1">
      <c r="A459" s="133" t="s">
        <v>334</v>
      </c>
      <c r="B459" s="133" t="s">
        <v>452</v>
      </c>
      <c r="C459" s="140">
        <f>ROUNDUP(D459,0)</f>
        <v>41</v>
      </c>
      <c r="D459" s="141">
        <f>2205/((F459/1000000)*(G459)*(0.9506)*(35))</f>
        <v>40.075240780176017</v>
      </c>
      <c r="E459" s="134" t="s">
        <v>23</v>
      </c>
      <c r="F459" s="146">
        <v>1244</v>
      </c>
      <c r="G459" s="145">
        <v>1329.371056</v>
      </c>
      <c r="H459" s="126">
        <v>38.8037330513</v>
      </c>
      <c r="I459" s="126">
        <v>-82.992764412900002</v>
      </c>
      <c r="J459" s="150" t="s">
        <v>336</v>
      </c>
      <c r="K459" s="150" t="s">
        <v>337</v>
      </c>
      <c r="L459" s="150" t="s">
        <v>242</v>
      </c>
      <c r="M459" s="117" t="s">
        <v>338</v>
      </c>
      <c r="N459" s="150" t="s">
        <v>339</v>
      </c>
      <c r="O459" s="155" t="s">
        <v>340</v>
      </c>
    </row>
    <row r="460" spans="1:15" ht="20.100000000000001" customHeight="1">
      <c r="A460" s="133" t="s">
        <v>323</v>
      </c>
      <c r="B460" s="133" t="s">
        <v>453</v>
      </c>
      <c r="C460" s="140">
        <f>ROUNDUP(D460,0)</f>
        <v>41</v>
      </c>
      <c r="D460" s="141">
        <f>2205/((F460/1000000)*(G460)*(0.9506)*(35))</f>
        <v>40.072257375991676</v>
      </c>
      <c r="E460" s="134" t="s">
        <v>23</v>
      </c>
      <c r="F460" s="146">
        <v>1242</v>
      </c>
      <c r="G460" s="145">
        <v>1331.6108819999999</v>
      </c>
      <c r="H460" s="126">
        <v>38.024429910099997</v>
      </c>
      <c r="I460" s="126">
        <v>-81.712685166100002</v>
      </c>
      <c r="J460" s="116"/>
      <c r="K460" s="116"/>
      <c r="L460" s="116"/>
      <c r="M460" s="116"/>
      <c r="N460" s="116"/>
      <c r="O460" s="116"/>
    </row>
    <row r="461" spans="1:15" ht="20.100000000000001" customHeight="1">
      <c r="A461" s="133" t="s">
        <v>18</v>
      </c>
      <c r="B461" s="133" t="s">
        <v>76</v>
      </c>
      <c r="C461" s="140">
        <f>ROUNDUP(D461,0)</f>
        <v>41</v>
      </c>
      <c r="D461" s="141">
        <f>2205/((F461/1000000)*(G461)*(0.9506)*(35))</f>
        <v>40.06092061485991</v>
      </c>
      <c r="E461" s="134" t="s">
        <v>35</v>
      </c>
      <c r="F461" s="146">
        <v>1245</v>
      </c>
      <c r="G461" s="145">
        <v>1328.7781030000001</v>
      </c>
      <c r="H461" s="126">
        <v>39.972805701799999</v>
      </c>
      <c r="I461" s="126">
        <v>-79.028548549700005</v>
      </c>
      <c r="J461" s="116"/>
      <c r="K461" s="116"/>
      <c r="L461" s="116"/>
      <c r="M461" s="116"/>
      <c r="N461" s="116"/>
      <c r="O461" s="116"/>
    </row>
    <row r="462" spans="1:15" ht="20.100000000000001" customHeight="1">
      <c r="A462" s="133" t="s">
        <v>323</v>
      </c>
      <c r="B462" s="133" t="s">
        <v>321</v>
      </c>
      <c r="C462" s="140">
        <f>ROUNDUP(D462,0)</f>
        <v>41</v>
      </c>
      <c r="D462" s="141">
        <f>2205/((F462/1000000)*(G462)*(0.9506)*(35))</f>
        <v>40.060234321812153</v>
      </c>
      <c r="E462" s="134" t="s">
        <v>23</v>
      </c>
      <c r="F462" s="146">
        <v>1245</v>
      </c>
      <c r="G462" s="145">
        <v>1328.8008669999999</v>
      </c>
      <c r="H462" s="126">
        <v>38.030244517299998</v>
      </c>
      <c r="I462" s="126">
        <v>-81.081947201399998</v>
      </c>
      <c r="J462" s="116"/>
      <c r="K462" s="116"/>
      <c r="L462" s="116"/>
      <c r="M462" s="116"/>
      <c r="N462" s="116"/>
      <c r="O462" s="116"/>
    </row>
    <row r="463" spans="1:15" ht="20.100000000000001" customHeight="1">
      <c r="A463" s="133" t="s">
        <v>18</v>
      </c>
      <c r="B463" s="133" t="s">
        <v>320</v>
      </c>
      <c r="C463" s="140">
        <f>ROUNDUP(D463,0)</f>
        <v>41</v>
      </c>
      <c r="D463" s="141">
        <f>2205/((F463/1000000)*(G463)*(0.9506)*(35))</f>
        <v>40.036288265058957</v>
      </c>
      <c r="E463" s="134" t="s">
        <v>17</v>
      </c>
      <c r="F463" s="146">
        <v>1180</v>
      </c>
      <c r="G463" s="145">
        <v>1402.8360720000001</v>
      </c>
      <c r="H463" s="126">
        <v>39.871743196899999</v>
      </c>
      <c r="I463" s="126">
        <v>-77.218072876199997</v>
      </c>
      <c r="J463" s="116"/>
      <c r="K463" s="116"/>
      <c r="L463" s="116"/>
      <c r="M463" s="116"/>
      <c r="N463" s="116"/>
      <c r="O463" s="116"/>
    </row>
    <row r="464" spans="1:15" ht="20.100000000000001" customHeight="1">
      <c r="A464" s="133" t="s">
        <v>334</v>
      </c>
      <c r="B464" s="133" t="s">
        <v>454</v>
      </c>
      <c r="C464" s="140">
        <f>ROUNDUP(D464,0)</f>
        <v>41</v>
      </c>
      <c r="D464" s="141">
        <f>2205/((F464/1000000)*(G464)*(0.9506)*(35))</f>
        <v>40.032286453610411</v>
      </c>
      <c r="E464" s="134" t="s">
        <v>26</v>
      </c>
      <c r="F464" s="146">
        <v>1245</v>
      </c>
      <c r="G464" s="145">
        <v>1329.7285469999999</v>
      </c>
      <c r="H464" s="126">
        <v>41.1175707823</v>
      </c>
      <c r="I464" s="126">
        <v>-81.899443352899993</v>
      </c>
      <c r="J464" s="150"/>
      <c r="K464" s="150"/>
      <c r="L464" s="150"/>
      <c r="M464" s="117"/>
      <c r="N464" s="150"/>
      <c r="O464" s="155"/>
    </row>
    <row r="465" spans="1:15" ht="20.100000000000001" customHeight="1">
      <c r="A465" s="133" t="s">
        <v>350</v>
      </c>
      <c r="B465" s="133" t="s">
        <v>455</v>
      </c>
      <c r="C465" s="140">
        <f>ROUNDUP(D465,0)</f>
        <v>41</v>
      </c>
      <c r="D465" s="141">
        <f>2205/((F465/1000000)*(G465)*(0.9506)*(35))</f>
        <v>40.027114943848474</v>
      </c>
      <c r="E465" s="134" t="s">
        <v>35</v>
      </c>
      <c r="F465" s="146">
        <v>1164</v>
      </c>
      <c r="G465" s="145">
        <v>1422.44496</v>
      </c>
      <c r="H465" s="126">
        <v>35.120582906000003</v>
      </c>
      <c r="I465" s="126">
        <v>-84.522418612799996</v>
      </c>
      <c r="J465" s="116"/>
      <c r="K465" s="116"/>
      <c r="L465" s="116"/>
      <c r="M465" s="116"/>
      <c r="N465" s="116"/>
      <c r="O465" s="116"/>
    </row>
    <row r="466" spans="1:15" ht="20.100000000000001" customHeight="1">
      <c r="A466" s="133" t="s">
        <v>411</v>
      </c>
      <c r="B466" s="133" t="s">
        <v>456</v>
      </c>
      <c r="C466" s="140">
        <f>ROUNDUP(D466,0)</f>
        <v>41</v>
      </c>
      <c r="D466" s="141">
        <f>2205/((F466/1000000)*(G466)*(0.9506)*(35))</f>
        <v>40.026982744171008</v>
      </c>
      <c r="E466" s="134" t="s">
        <v>35</v>
      </c>
      <c r="F466" s="146">
        <v>1164</v>
      </c>
      <c r="G466" s="145">
        <v>1422.449658</v>
      </c>
      <c r="H466" s="126">
        <v>36.013995626099998</v>
      </c>
      <c r="I466" s="126">
        <v>-82.164498525699997</v>
      </c>
      <c r="J466" s="116"/>
      <c r="K466" s="116"/>
      <c r="L466" s="116"/>
      <c r="M466" s="116"/>
      <c r="N466" s="116"/>
      <c r="O466" s="116"/>
    </row>
    <row r="467" spans="1:15" ht="20.100000000000001" customHeight="1">
      <c r="A467" s="133" t="s">
        <v>334</v>
      </c>
      <c r="B467" s="133" t="s">
        <v>441</v>
      </c>
      <c r="C467" s="140">
        <f>ROUNDUP(D467,0)</f>
        <v>41</v>
      </c>
      <c r="D467" s="141">
        <f>2205/((F467/1000000)*(G467)*(0.9506)*(35))</f>
        <v>40.014614850535942</v>
      </c>
      <c r="E467" s="134" t="s">
        <v>20</v>
      </c>
      <c r="F467" s="146">
        <v>1244</v>
      </c>
      <c r="G467" s="145">
        <v>1331.3851790000001</v>
      </c>
      <c r="H467" s="126">
        <v>39.019606894799999</v>
      </c>
      <c r="I467" s="126">
        <v>-82.618257953300002</v>
      </c>
      <c r="J467" s="150" t="s">
        <v>336</v>
      </c>
      <c r="K467" s="150" t="s">
        <v>337</v>
      </c>
      <c r="L467" s="150" t="s">
        <v>242</v>
      </c>
      <c r="M467" s="117" t="s">
        <v>338</v>
      </c>
      <c r="N467" s="150" t="s">
        <v>339</v>
      </c>
      <c r="O467" s="155" t="s">
        <v>340</v>
      </c>
    </row>
    <row r="468" spans="1:15" ht="20.100000000000001" customHeight="1">
      <c r="A468" s="133" t="s">
        <v>334</v>
      </c>
      <c r="B468" s="133" t="s">
        <v>457</v>
      </c>
      <c r="C468" s="140">
        <f>ROUNDUP(D468,0)</f>
        <v>41</v>
      </c>
      <c r="D468" s="141">
        <f>2205/((F468/1000000)*(G468)*(0.9506)*(35))</f>
        <v>40.004610491701911</v>
      </c>
      <c r="E468" s="134" t="s">
        <v>20</v>
      </c>
      <c r="F468" s="146">
        <v>1244</v>
      </c>
      <c r="G468" s="145">
        <v>1331.718132</v>
      </c>
      <c r="H468" s="126">
        <v>39.251049541900002</v>
      </c>
      <c r="I468" s="126">
        <v>-82.485369893599994</v>
      </c>
      <c r="J468" s="116" t="s">
        <v>336</v>
      </c>
      <c r="K468" s="116" t="s">
        <v>337</v>
      </c>
      <c r="L468" s="116" t="s">
        <v>242</v>
      </c>
      <c r="M468" s="116" t="s">
        <v>338</v>
      </c>
      <c r="N468" s="116" t="s">
        <v>339</v>
      </c>
      <c r="O468" s="116" t="s">
        <v>340</v>
      </c>
    </row>
    <row r="469" spans="1:15" ht="20.100000000000001" customHeight="1">
      <c r="A469" s="133" t="s">
        <v>444</v>
      </c>
      <c r="B469" s="133" t="s">
        <v>156</v>
      </c>
      <c r="C469" s="140">
        <f>ROUNDUP(D469,0)</f>
        <v>40</v>
      </c>
      <c r="D469" s="141">
        <f>2205/((F469/1000000)*(G469)*(0.9506)*(35))</f>
        <v>39.998080359711331</v>
      </c>
      <c r="E469" s="134" t="s">
        <v>35</v>
      </c>
      <c r="F469" s="146">
        <v>1164</v>
      </c>
      <c r="G469" s="145">
        <v>1423.4775119999999</v>
      </c>
      <c r="H469" s="126">
        <v>36.993466804800001</v>
      </c>
      <c r="I469" s="126">
        <v>-86.423548338100005</v>
      </c>
      <c r="J469" s="127" t="s">
        <v>458</v>
      </c>
      <c r="K469" s="127" t="s">
        <v>459</v>
      </c>
      <c r="L469" s="127" t="s">
        <v>242</v>
      </c>
      <c r="M469" s="114" t="s">
        <v>460</v>
      </c>
      <c r="N469" s="127" t="s">
        <v>461</v>
      </c>
      <c r="O469" s="116" t="s">
        <v>462</v>
      </c>
    </row>
    <row r="470" spans="1:15" ht="20.100000000000001" customHeight="1">
      <c r="A470" s="133" t="s">
        <v>411</v>
      </c>
      <c r="B470" s="133" t="s">
        <v>77</v>
      </c>
      <c r="C470" s="140">
        <f>ROUNDUP(D470,0)</f>
        <v>40</v>
      </c>
      <c r="D470" s="141">
        <f>2205/((F470/1000000)*(G470)*(0.9506)*(35))</f>
        <v>39.967804753656651</v>
      </c>
      <c r="E470" s="134" t="s">
        <v>17</v>
      </c>
      <c r="F470" s="146">
        <v>1164</v>
      </c>
      <c r="G470" s="145">
        <v>1424.5557960000001</v>
      </c>
      <c r="H470" s="126">
        <v>35.8575173491</v>
      </c>
      <c r="I470" s="126">
        <v>-82.705400459399996</v>
      </c>
      <c r="J470" s="116"/>
      <c r="K470" s="116"/>
      <c r="L470" s="116"/>
      <c r="M470" s="116"/>
      <c r="N470" s="116"/>
      <c r="O470" s="116"/>
    </row>
    <row r="471" spans="1:15" ht="20.100000000000001" customHeight="1">
      <c r="A471" s="133" t="s">
        <v>334</v>
      </c>
      <c r="B471" s="133" t="s">
        <v>312</v>
      </c>
      <c r="C471" s="140">
        <f>ROUNDUP(D471,0)</f>
        <v>40</v>
      </c>
      <c r="D471" s="141">
        <f>2205/((F471/1000000)*(G471)*(0.9506)*(35))</f>
        <v>39.958288939272578</v>
      </c>
      <c r="E471" s="134" t="s">
        <v>17</v>
      </c>
      <c r="F471" s="146">
        <v>1245</v>
      </c>
      <c r="G471" s="145">
        <v>1332.19103</v>
      </c>
      <c r="H471" s="126">
        <v>40.523833581300003</v>
      </c>
      <c r="I471" s="126">
        <v>-82.794062996899996</v>
      </c>
      <c r="J471" s="116"/>
      <c r="K471" s="116"/>
      <c r="L471" s="116"/>
      <c r="M471" s="116"/>
      <c r="N471" s="116"/>
      <c r="O471" s="116"/>
    </row>
    <row r="472" spans="1:15" ht="20.100000000000001" customHeight="1">
      <c r="A472" s="133" t="s">
        <v>86</v>
      </c>
      <c r="B472" s="133" t="s">
        <v>463</v>
      </c>
      <c r="C472" s="140">
        <f>ROUNDUP(D472,0)</f>
        <v>40</v>
      </c>
      <c r="D472" s="141">
        <f>2205/((F472/1000000)*(G472)*(0.9506)*(35))</f>
        <v>39.943778545480214</v>
      </c>
      <c r="E472" s="134" t="s">
        <v>17</v>
      </c>
      <c r="F472" s="146">
        <v>1040</v>
      </c>
      <c r="G472" s="145">
        <v>1595.365716</v>
      </c>
      <c r="H472" s="126">
        <v>45.406107253199998</v>
      </c>
      <c r="I472" s="126">
        <v>-120.688277851</v>
      </c>
      <c r="J472" s="116"/>
      <c r="K472" s="116"/>
      <c r="L472" s="116"/>
      <c r="M472" s="116"/>
      <c r="N472" s="124"/>
      <c r="O472" s="116"/>
    </row>
    <row r="473" spans="1:15" ht="20.100000000000001" customHeight="1">
      <c r="A473" s="133" t="s">
        <v>350</v>
      </c>
      <c r="B473" s="133" t="s">
        <v>464</v>
      </c>
      <c r="C473" s="140">
        <f>ROUNDUP(D473,0)</f>
        <v>40</v>
      </c>
      <c r="D473" s="141">
        <f>2205/((F473/1000000)*(G473)*(0.9506)*(35))</f>
        <v>39.940267935747585</v>
      </c>
      <c r="E473" s="134" t="s">
        <v>35</v>
      </c>
      <c r="F473" s="146">
        <v>1164</v>
      </c>
      <c r="G473" s="145">
        <v>1425.5379559999999</v>
      </c>
      <c r="H473" s="126">
        <v>35.785255030000002</v>
      </c>
      <c r="I473" s="126">
        <v>-83.523727689899999</v>
      </c>
      <c r="J473" s="116"/>
      <c r="K473" s="116"/>
      <c r="L473" s="116"/>
      <c r="M473" s="116"/>
      <c r="N473" s="116"/>
      <c r="O473" s="116"/>
    </row>
    <row r="474" spans="1:15" ht="20.100000000000001" customHeight="1">
      <c r="A474" s="133" t="s">
        <v>444</v>
      </c>
      <c r="B474" s="133" t="s">
        <v>74</v>
      </c>
      <c r="C474" s="140">
        <f>ROUNDUP(D474,0)</f>
        <v>40</v>
      </c>
      <c r="D474" s="141">
        <f>2205/((F474/1000000)*(G474)*(0.9506)*(35))</f>
        <v>39.937222287423545</v>
      </c>
      <c r="E474" s="134" t="s">
        <v>23</v>
      </c>
      <c r="F474" s="146">
        <v>1244</v>
      </c>
      <c r="G474" s="145">
        <v>1333.965211</v>
      </c>
      <c r="H474" s="126">
        <v>38.531156107199998</v>
      </c>
      <c r="I474" s="126">
        <v>-83.378059733200004</v>
      </c>
      <c r="J474" s="127" t="s">
        <v>446</v>
      </c>
      <c r="K474" s="127" t="s">
        <v>447</v>
      </c>
      <c r="L474" s="127" t="s">
        <v>448</v>
      </c>
      <c r="M474" s="114" t="s">
        <v>449</v>
      </c>
      <c r="N474" s="127" t="s">
        <v>450</v>
      </c>
      <c r="O474" s="116"/>
    </row>
    <row r="475" spans="1:15" ht="20.100000000000001" customHeight="1">
      <c r="A475" s="133" t="s">
        <v>350</v>
      </c>
      <c r="B475" s="133" t="s">
        <v>278</v>
      </c>
      <c r="C475" s="140">
        <f>ROUNDUP(D475,0)</f>
        <v>40</v>
      </c>
      <c r="D475" s="141">
        <f>2205/((F475/1000000)*(G475)*(0.9506)*(35))</f>
        <v>39.936364529699645</v>
      </c>
      <c r="E475" s="134" t="s">
        <v>20</v>
      </c>
      <c r="F475" s="146">
        <v>1164</v>
      </c>
      <c r="G475" s="145">
        <v>1425.677289</v>
      </c>
      <c r="H475" s="126">
        <v>36.2883204452</v>
      </c>
      <c r="I475" s="126">
        <v>-83.837818026400001</v>
      </c>
      <c r="J475" s="116"/>
      <c r="K475" s="116"/>
      <c r="L475" s="116"/>
      <c r="M475" s="116"/>
      <c r="N475" s="116"/>
      <c r="O475" s="116"/>
    </row>
    <row r="476" spans="1:15" ht="20.100000000000001" customHeight="1">
      <c r="A476" s="133" t="s">
        <v>465</v>
      </c>
      <c r="B476" s="133" t="s">
        <v>466</v>
      </c>
      <c r="C476" s="140">
        <f>ROUNDUP(D476,0)</f>
        <v>40</v>
      </c>
      <c r="D476" s="141">
        <f>2205/((F476/1000000)*(G476)*(0.9506)*(35))</f>
        <v>39.933576249435646</v>
      </c>
      <c r="E476" s="134" t="s">
        <v>35</v>
      </c>
      <c r="F476" s="146">
        <v>1164</v>
      </c>
      <c r="G476" s="145">
        <v>1425.776834</v>
      </c>
      <c r="H476" s="126">
        <v>34.735423496800003</v>
      </c>
      <c r="I476" s="126">
        <v>-85.301275291699994</v>
      </c>
      <c r="J476" s="116" t="s">
        <v>467</v>
      </c>
      <c r="K476" s="152" t="s">
        <v>468</v>
      </c>
      <c r="L476" s="127" t="s">
        <v>469</v>
      </c>
      <c r="M476" s="114" t="s">
        <v>470</v>
      </c>
      <c r="N476" s="116" t="s">
        <v>471</v>
      </c>
      <c r="O476" s="127" t="s">
        <v>472</v>
      </c>
    </row>
    <row r="477" spans="1:15" ht="20.100000000000001" customHeight="1">
      <c r="A477" s="133" t="s">
        <v>323</v>
      </c>
      <c r="B477" s="133" t="s">
        <v>473</v>
      </c>
      <c r="C477" s="140">
        <f>ROUNDUP(D477,0)</f>
        <v>40</v>
      </c>
      <c r="D477" s="141">
        <f>2205/((F477/1000000)*(G477)*(0.9506)*(35))</f>
        <v>39.908532659295993</v>
      </c>
      <c r="E477" s="134" t="s">
        <v>23</v>
      </c>
      <c r="F477" s="146">
        <v>1244</v>
      </c>
      <c r="G477" s="145">
        <v>1334.924178</v>
      </c>
      <c r="H477" s="126">
        <v>38.421462266900001</v>
      </c>
      <c r="I477" s="126">
        <v>-82.239825998300006</v>
      </c>
      <c r="J477" s="116"/>
      <c r="K477" s="116"/>
      <c r="L477" s="116"/>
      <c r="M477" s="116"/>
      <c r="N477" s="116"/>
      <c r="O477" s="116"/>
    </row>
    <row r="478" spans="1:15" ht="20.100000000000001" customHeight="1">
      <c r="A478" s="133" t="s">
        <v>350</v>
      </c>
      <c r="B478" s="133" t="s">
        <v>474</v>
      </c>
      <c r="C478" s="140">
        <f>ROUNDUP(D478,0)</f>
        <v>40</v>
      </c>
      <c r="D478" s="141">
        <f>2205/((F478/1000000)*(G478)*(0.9506)*(35))</f>
        <v>39.90621698362866</v>
      </c>
      <c r="E478" s="134" t="s">
        <v>35</v>
      </c>
      <c r="F478" s="146">
        <v>1164</v>
      </c>
      <c r="G478" s="145">
        <v>1426.7543310000001</v>
      </c>
      <c r="H478" s="126">
        <v>35.597749526999998</v>
      </c>
      <c r="I478" s="126">
        <v>-85.204841142800007</v>
      </c>
      <c r="J478" s="116"/>
      <c r="K478" s="116"/>
      <c r="L478" s="116"/>
      <c r="M478" s="116"/>
      <c r="N478" s="116"/>
      <c r="O478" s="116"/>
    </row>
    <row r="479" spans="1:15" ht="20.100000000000001" customHeight="1">
      <c r="A479" s="133" t="s">
        <v>334</v>
      </c>
      <c r="B479" s="133" t="s">
        <v>475</v>
      </c>
      <c r="C479" s="140">
        <f>ROUNDUP(D479,0)</f>
        <v>40</v>
      </c>
      <c r="D479" s="141">
        <f>2205/((F479/1000000)*(G479)*(0.9506)*(35))</f>
        <v>39.900644048202807</v>
      </c>
      <c r="E479" s="134" t="s">
        <v>23</v>
      </c>
      <c r="F479" s="146">
        <v>1244</v>
      </c>
      <c r="G479" s="145">
        <v>1335.188101</v>
      </c>
      <c r="H479" s="126">
        <v>38.824471896699997</v>
      </c>
      <c r="I479" s="126">
        <v>-82.315892594399998</v>
      </c>
      <c r="J479" s="150" t="s">
        <v>336</v>
      </c>
      <c r="K479" s="150" t="s">
        <v>337</v>
      </c>
      <c r="L479" s="150" t="s">
        <v>242</v>
      </c>
      <c r="M479" s="117" t="s">
        <v>338</v>
      </c>
      <c r="N479" s="150" t="s">
        <v>339</v>
      </c>
      <c r="O479" s="155" t="s">
        <v>340</v>
      </c>
    </row>
    <row r="480" spans="1:15" ht="20.100000000000001" customHeight="1">
      <c r="A480" s="133" t="s">
        <v>350</v>
      </c>
      <c r="B480" s="133" t="s">
        <v>163</v>
      </c>
      <c r="C480" s="140">
        <f>ROUNDUP(D480,0)</f>
        <v>40</v>
      </c>
      <c r="D480" s="141">
        <f>2205/((F480/1000000)*(G480)*(0.9506)*(35))</f>
        <v>39.889131850026438</v>
      </c>
      <c r="E480" s="134" t="s">
        <v>17</v>
      </c>
      <c r="F480" s="146">
        <v>1164</v>
      </c>
      <c r="G480" s="145">
        <v>1427.3654320000001</v>
      </c>
      <c r="H480" s="126">
        <v>36.141438522100003</v>
      </c>
      <c r="I480" s="126">
        <v>-85.494865255999997</v>
      </c>
      <c r="J480" s="116"/>
      <c r="K480" s="116"/>
      <c r="L480" s="116"/>
      <c r="M480" s="116"/>
      <c r="N480" s="116"/>
      <c r="O480" s="116"/>
    </row>
    <row r="481" spans="1:15" ht="20.100000000000001" customHeight="1">
      <c r="A481" s="133" t="s">
        <v>444</v>
      </c>
      <c r="B481" s="133" t="s">
        <v>476</v>
      </c>
      <c r="C481" s="140">
        <f>ROUNDUP(D481,0)</f>
        <v>40</v>
      </c>
      <c r="D481" s="141">
        <f>2205/((F481/1000000)*(G481)*(0.9506)*(35))</f>
        <v>39.876190380279837</v>
      </c>
      <c r="E481" s="134" t="s">
        <v>23</v>
      </c>
      <c r="F481" s="146">
        <v>1164</v>
      </c>
      <c r="G481" s="145">
        <v>1427.828671</v>
      </c>
      <c r="H481" s="126">
        <v>37.208986261</v>
      </c>
      <c r="I481" s="126">
        <v>-86.238493638899996</v>
      </c>
      <c r="J481" s="127" t="s">
        <v>477</v>
      </c>
      <c r="K481" s="127" t="s">
        <v>478</v>
      </c>
      <c r="L481" s="127" t="s">
        <v>479</v>
      </c>
      <c r="M481" s="114" t="s">
        <v>480</v>
      </c>
      <c r="N481" s="127" t="s">
        <v>461</v>
      </c>
      <c r="O481" s="116" t="s">
        <v>481</v>
      </c>
    </row>
    <row r="482" spans="1:15" ht="20.100000000000001" customHeight="1">
      <c r="A482" s="133" t="s">
        <v>444</v>
      </c>
      <c r="B482" s="133" t="s">
        <v>476</v>
      </c>
      <c r="C482" s="140">
        <f>ROUNDUP(D482,0)</f>
        <v>40</v>
      </c>
      <c r="D482" s="141">
        <f>2205/((F482/1000000)*(G482)*(0.9506)*(35))</f>
        <v>39.876190380279837</v>
      </c>
      <c r="E482" s="134" t="s">
        <v>23</v>
      </c>
      <c r="F482" s="146">
        <v>1164</v>
      </c>
      <c r="G482" s="145">
        <v>1427.828671</v>
      </c>
      <c r="H482" s="126">
        <v>37.208986261</v>
      </c>
      <c r="I482" s="126">
        <v>-86.238493638899996</v>
      </c>
      <c r="J482" s="127" t="s">
        <v>458</v>
      </c>
      <c r="K482" s="127" t="s">
        <v>459</v>
      </c>
      <c r="L482" s="116" t="s">
        <v>242</v>
      </c>
      <c r="M482" s="117" t="s">
        <v>460</v>
      </c>
      <c r="N482" s="116" t="s">
        <v>461</v>
      </c>
      <c r="O482" s="116" t="s">
        <v>462</v>
      </c>
    </row>
    <row r="483" spans="1:15" ht="20.100000000000001" customHeight="1">
      <c r="A483" s="133" t="s">
        <v>444</v>
      </c>
      <c r="B483" s="133" t="s">
        <v>300</v>
      </c>
      <c r="C483" s="140">
        <f>ROUNDUP(D483,0)</f>
        <v>40</v>
      </c>
      <c r="D483" s="141">
        <f>2205/((F483/1000000)*(G483)*(0.9506)*(35))</f>
        <v>39.873976058324956</v>
      </c>
      <c r="E483" s="134" t="s">
        <v>23</v>
      </c>
      <c r="F483" s="146">
        <v>1244</v>
      </c>
      <c r="G483" s="145">
        <v>1336.0810839999999</v>
      </c>
      <c r="H483" s="126">
        <v>37.244459830700002</v>
      </c>
      <c r="I483" s="126">
        <v>-83.221761955199995</v>
      </c>
      <c r="J483" s="127" t="s">
        <v>446</v>
      </c>
      <c r="K483" s="127" t="s">
        <v>447</v>
      </c>
      <c r="L483" s="127" t="s">
        <v>448</v>
      </c>
      <c r="M483" s="114" t="s">
        <v>449</v>
      </c>
      <c r="N483" s="127" t="s">
        <v>450</v>
      </c>
      <c r="O483" s="116"/>
    </row>
    <row r="484" spans="1:15" ht="20.100000000000001" customHeight="1">
      <c r="A484" s="133" t="s">
        <v>350</v>
      </c>
      <c r="B484" s="133" t="s">
        <v>482</v>
      </c>
      <c r="C484" s="140">
        <f>ROUNDUP(D484,0)</f>
        <v>40</v>
      </c>
      <c r="D484" s="141">
        <f>2205/((F484/1000000)*(G484)*(0.9506)*(35))</f>
        <v>39.854040040054244</v>
      </c>
      <c r="E484" s="134" t="s">
        <v>20</v>
      </c>
      <c r="F484" s="146">
        <v>1164</v>
      </c>
      <c r="G484" s="145">
        <v>1428.622239</v>
      </c>
      <c r="H484" s="126">
        <v>35.603215155100003</v>
      </c>
      <c r="I484" s="126">
        <v>-88.108448096499998</v>
      </c>
      <c r="J484" s="116"/>
      <c r="K484" s="116"/>
      <c r="L484" s="116"/>
      <c r="M484" s="116"/>
      <c r="N484" s="116"/>
      <c r="O484" s="116"/>
    </row>
    <row r="485" spans="1:15" ht="20.100000000000001" customHeight="1">
      <c r="A485" s="133" t="s">
        <v>444</v>
      </c>
      <c r="B485" s="133" t="s">
        <v>83</v>
      </c>
      <c r="C485" s="140">
        <f>ROUNDUP(D485,0)</f>
        <v>40</v>
      </c>
      <c r="D485" s="141">
        <f>2205/((F485/1000000)*(G485)*(0.9506)*(35))</f>
        <v>39.817018119689187</v>
      </c>
      <c r="E485" s="134" t="s">
        <v>23</v>
      </c>
      <c r="F485" s="146">
        <v>1164</v>
      </c>
      <c r="G485" s="145">
        <v>1429.950574</v>
      </c>
      <c r="H485" s="126">
        <v>36.7128319037</v>
      </c>
      <c r="I485" s="126">
        <v>-85.716270628800004</v>
      </c>
      <c r="J485" s="127" t="s">
        <v>458</v>
      </c>
      <c r="K485" s="127" t="s">
        <v>459</v>
      </c>
      <c r="L485" s="127" t="s">
        <v>242</v>
      </c>
      <c r="M485" s="114" t="s">
        <v>460</v>
      </c>
      <c r="N485" s="127" t="s">
        <v>461</v>
      </c>
      <c r="O485" s="116" t="s">
        <v>462</v>
      </c>
    </row>
    <row r="486" spans="1:15" ht="20.100000000000001" customHeight="1">
      <c r="A486" s="133" t="s">
        <v>314</v>
      </c>
      <c r="B486" s="133" t="s">
        <v>483</v>
      </c>
      <c r="C486" s="140">
        <f>ROUNDUP(D486,0)</f>
        <v>40</v>
      </c>
      <c r="D486" s="141">
        <f>2205/((F486/1000000)*(G486)*(0.9506)*(35))</f>
        <v>39.815562085740858</v>
      </c>
      <c r="E486" s="134" t="s">
        <v>23</v>
      </c>
      <c r="F486" s="146">
        <v>967</v>
      </c>
      <c r="G486" s="145">
        <v>1721.3271319999999</v>
      </c>
      <c r="H486" s="126">
        <v>26.471020840800001</v>
      </c>
      <c r="I486" s="126">
        <v>-97.675811343800007</v>
      </c>
      <c r="J486" s="116"/>
      <c r="K486" s="116"/>
      <c r="L486" s="116"/>
      <c r="M486" s="116"/>
      <c r="N486" s="116"/>
      <c r="O486" s="116"/>
    </row>
    <row r="487" spans="1:15" ht="20.100000000000001" customHeight="1">
      <c r="A487" s="133" t="s">
        <v>18</v>
      </c>
      <c r="B487" s="133" t="s">
        <v>484</v>
      </c>
      <c r="C487" s="140">
        <f>ROUNDUP(D487,0)</f>
        <v>40</v>
      </c>
      <c r="D487" s="141">
        <f>2205/((F487/1000000)*(G487)*(0.9506)*(35))</f>
        <v>39.810549072103129</v>
      </c>
      <c r="E487" s="134" t="s">
        <v>26</v>
      </c>
      <c r="F487" s="146">
        <v>1180</v>
      </c>
      <c r="G487" s="145">
        <v>1410.790624</v>
      </c>
      <c r="H487" s="126">
        <v>40.043118562300002</v>
      </c>
      <c r="I487" s="126">
        <v>-76.247629564099995</v>
      </c>
      <c r="J487" s="116"/>
      <c r="K487" s="116"/>
      <c r="L487" s="116"/>
      <c r="M487" s="116"/>
      <c r="N487" s="116"/>
      <c r="O487" s="116"/>
    </row>
    <row r="488" spans="1:15" ht="20.100000000000001" customHeight="1">
      <c r="A488" s="133" t="s">
        <v>334</v>
      </c>
      <c r="B488" s="133" t="s">
        <v>485</v>
      </c>
      <c r="C488" s="140">
        <f>ROUNDUP(D488,0)</f>
        <v>40</v>
      </c>
      <c r="D488" s="141">
        <f>2205/((F488/1000000)*(G488)*(0.9506)*(35))</f>
        <v>39.808905825409305</v>
      </c>
      <c r="E488" s="134" t="s">
        <v>23</v>
      </c>
      <c r="F488" s="146">
        <v>1244</v>
      </c>
      <c r="G488" s="145">
        <v>1338.264995</v>
      </c>
      <c r="H488" s="126">
        <v>39.081788475800003</v>
      </c>
      <c r="I488" s="126">
        <v>-82.020843194299999</v>
      </c>
      <c r="J488" s="116" t="s">
        <v>336</v>
      </c>
      <c r="K488" s="116" t="s">
        <v>337</v>
      </c>
      <c r="L488" s="116" t="s">
        <v>242</v>
      </c>
      <c r="M488" s="116" t="s">
        <v>338</v>
      </c>
      <c r="N488" s="116" t="s">
        <v>339</v>
      </c>
      <c r="O488" s="116" t="s">
        <v>340</v>
      </c>
    </row>
    <row r="489" spans="1:15" ht="20.100000000000001" customHeight="1">
      <c r="A489" s="133" t="s">
        <v>350</v>
      </c>
      <c r="B489" s="133" t="s">
        <v>486</v>
      </c>
      <c r="C489" s="140">
        <f>ROUNDUP(D489,0)</f>
        <v>40</v>
      </c>
      <c r="D489" s="141">
        <f>2205/((F489/1000000)*(G489)*(0.9506)*(35))</f>
        <v>39.794054876243912</v>
      </c>
      <c r="E489" s="134" t="s">
        <v>23</v>
      </c>
      <c r="F489" s="146">
        <v>1164</v>
      </c>
      <c r="G489" s="145">
        <v>1430.7757300000001</v>
      </c>
      <c r="H489" s="126">
        <v>35.1775480843</v>
      </c>
      <c r="I489" s="126">
        <v>-88.564070931900005</v>
      </c>
      <c r="J489" s="116"/>
      <c r="K489" s="116"/>
      <c r="L489" s="116"/>
      <c r="M489" s="116"/>
      <c r="N489" s="116"/>
      <c r="O489" s="116"/>
    </row>
    <row r="490" spans="1:15" ht="20.100000000000001" customHeight="1">
      <c r="A490" s="133" t="s">
        <v>411</v>
      </c>
      <c r="B490" s="133" t="s">
        <v>487</v>
      </c>
      <c r="C490" s="140">
        <f>ROUNDUP(D490,0)</f>
        <v>40</v>
      </c>
      <c r="D490" s="141">
        <f>2205/((F490/1000000)*(G490)*(0.9506)*(35))</f>
        <v>39.786452859751542</v>
      </c>
      <c r="E490" s="134" t="s">
        <v>35</v>
      </c>
      <c r="F490" s="146">
        <v>1164</v>
      </c>
      <c r="G490" s="145">
        <v>1431.049109</v>
      </c>
      <c r="H490" s="126">
        <v>35.899825489100003</v>
      </c>
      <c r="I490" s="126">
        <v>-82.307155481600006</v>
      </c>
      <c r="J490" s="116"/>
      <c r="K490" s="116"/>
      <c r="L490" s="116"/>
      <c r="M490" s="116"/>
      <c r="N490" s="116"/>
      <c r="O490" s="116"/>
    </row>
    <row r="491" spans="1:15" ht="20.100000000000001" customHeight="1">
      <c r="A491" s="133" t="s">
        <v>323</v>
      </c>
      <c r="B491" s="133" t="s">
        <v>301</v>
      </c>
      <c r="C491" s="140">
        <f>ROUNDUP(D491,0)</f>
        <v>40</v>
      </c>
      <c r="D491" s="141">
        <f>2205/((F491/1000000)*(G491)*(0.9506)*(35))</f>
        <v>39.777264679228409</v>
      </c>
      <c r="E491" s="134" t="s">
        <v>35</v>
      </c>
      <c r="F491" s="146">
        <v>1245</v>
      </c>
      <c r="G491" s="145">
        <v>1338.2537620000001</v>
      </c>
      <c r="H491" s="126">
        <v>39.104979114599999</v>
      </c>
      <c r="I491" s="126">
        <v>-79.195065567100002</v>
      </c>
      <c r="J491" s="116"/>
      <c r="K491" s="116"/>
      <c r="L491" s="116"/>
      <c r="M491" s="116"/>
      <c r="N491" s="116"/>
      <c r="O491" s="116"/>
    </row>
    <row r="492" spans="1:15" ht="20.100000000000001" customHeight="1">
      <c r="A492" s="133" t="s">
        <v>411</v>
      </c>
      <c r="B492" s="133" t="s">
        <v>488</v>
      </c>
      <c r="C492" s="140">
        <f>ROUNDUP(D492,0)</f>
        <v>40</v>
      </c>
      <c r="D492" s="141">
        <f>2205/((F492/1000000)*(G492)*(0.9506)*(35))</f>
        <v>39.77578172561438</v>
      </c>
      <c r="E492" s="134" t="s">
        <v>20</v>
      </c>
      <c r="F492" s="146">
        <v>1164</v>
      </c>
      <c r="G492" s="145">
        <v>1431.4330339999999</v>
      </c>
      <c r="H492" s="126">
        <v>35.487521732700003</v>
      </c>
      <c r="I492" s="126">
        <v>-83.493077881000005</v>
      </c>
      <c r="J492" s="116"/>
      <c r="K492" s="116"/>
      <c r="L492" s="116"/>
      <c r="M492" s="116"/>
      <c r="N492" s="116"/>
      <c r="O492" s="116"/>
    </row>
    <row r="493" spans="1:15" ht="20.100000000000001" customHeight="1">
      <c r="A493" s="133" t="s">
        <v>350</v>
      </c>
      <c r="B493" s="133" t="s">
        <v>489</v>
      </c>
      <c r="C493" s="140">
        <f>ROUNDUP(D493,0)</f>
        <v>40</v>
      </c>
      <c r="D493" s="141">
        <f>2205/((F493/1000000)*(G493)*(0.9506)*(35))</f>
        <v>39.762957759323605</v>
      </c>
      <c r="E493" s="134" t="s">
        <v>17</v>
      </c>
      <c r="F493" s="146">
        <v>1164</v>
      </c>
      <c r="G493" s="145">
        <v>1431.8946860000001</v>
      </c>
      <c r="H493" s="126">
        <v>36.149290260999997</v>
      </c>
      <c r="I493" s="126">
        <v>-87.358421512800007</v>
      </c>
      <c r="J493" s="116"/>
      <c r="K493" s="116"/>
      <c r="L493" s="116"/>
      <c r="M493" s="116"/>
      <c r="N493" s="116"/>
      <c r="O493" s="116"/>
    </row>
    <row r="494" spans="1:15" ht="20.100000000000001" customHeight="1">
      <c r="A494" s="133" t="s">
        <v>350</v>
      </c>
      <c r="B494" s="133" t="s">
        <v>490</v>
      </c>
      <c r="C494" s="140">
        <f>ROUNDUP(D494,0)</f>
        <v>40</v>
      </c>
      <c r="D494" s="141">
        <f>2205/((F494/1000000)*(G494)*(0.9506)*(35))</f>
        <v>39.756155513899067</v>
      </c>
      <c r="E494" s="134" t="s">
        <v>23</v>
      </c>
      <c r="F494" s="146">
        <v>1164</v>
      </c>
      <c r="G494" s="145">
        <v>1432.139682</v>
      </c>
      <c r="H494" s="126">
        <v>35.925755976200001</v>
      </c>
      <c r="I494" s="126">
        <v>-83.1205341979</v>
      </c>
      <c r="J494" s="116"/>
      <c r="K494" s="116"/>
      <c r="L494" s="116"/>
      <c r="M494" s="116"/>
      <c r="N494" s="116"/>
      <c r="O494" s="116"/>
    </row>
    <row r="495" spans="1:15" ht="20.100000000000001" customHeight="1">
      <c r="A495" s="133" t="s">
        <v>314</v>
      </c>
      <c r="B495" s="133" t="s">
        <v>491</v>
      </c>
      <c r="C495" s="140">
        <f>ROUNDUP(D495,0)</f>
        <v>40</v>
      </c>
      <c r="D495" s="141">
        <f>2205/((F495/1000000)*(G495)*(0.9506)*(35))</f>
        <v>39.748824000858981</v>
      </c>
      <c r="E495" s="134" t="s">
        <v>20</v>
      </c>
      <c r="F495" s="146">
        <v>967</v>
      </c>
      <c r="G495" s="145">
        <v>1724.217232</v>
      </c>
      <c r="H495" s="126">
        <v>28.740487054199999</v>
      </c>
      <c r="I495" s="126">
        <v>-100.314260342</v>
      </c>
      <c r="J495" s="116"/>
      <c r="K495" s="116"/>
      <c r="L495" s="116"/>
      <c r="M495" s="116"/>
      <c r="N495" s="116"/>
      <c r="O495" s="116"/>
    </row>
    <row r="496" spans="1:15" ht="20.100000000000001" customHeight="1">
      <c r="A496" s="133" t="s">
        <v>334</v>
      </c>
      <c r="B496" s="133" t="s">
        <v>492</v>
      </c>
      <c r="C496" s="140">
        <f>ROUNDUP(D496,0)</f>
        <v>40</v>
      </c>
      <c r="D496" s="141">
        <f>2205/((F496/1000000)*(G496)*(0.9506)*(35))</f>
        <v>39.74242122373316</v>
      </c>
      <c r="E496" s="134" t="s">
        <v>20</v>
      </c>
      <c r="F496" s="146">
        <v>1245</v>
      </c>
      <c r="G496" s="145">
        <v>1339.427052</v>
      </c>
      <c r="H496" s="126">
        <v>40.301713810999999</v>
      </c>
      <c r="I496" s="126">
        <v>-81.920120882800006</v>
      </c>
      <c r="J496" s="150" t="s">
        <v>336</v>
      </c>
      <c r="K496" s="150" t="s">
        <v>337</v>
      </c>
      <c r="L496" s="150" t="s">
        <v>242</v>
      </c>
      <c r="M496" s="117" t="s">
        <v>338</v>
      </c>
      <c r="N496" s="150" t="s">
        <v>339</v>
      </c>
      <c r="O496" s="155" t="s">
        <v>340</v>
      </c>
    </row>
    <row r="497" spans="1:15" ht="20.100000000000001" customHeight="1">
      <c r="A497" s="133" t="s">
        <v>350</v>
      </c>
      <c r="B497" s="133" t="s">
        <v>493</v>
      </c>
      <c r="C497" s="140">
        <f>ROUNDUP(D497,0)</f>
        <v>40</v>
      </c>
      <c r="D497" s="141">
        <f>2205/((F497/1000000)*(G497)*(0.9506)*(35))</f>
        <v>39.730147400279421</v>
      </c>
      <c r="E497" s="134" t="s">
        <v>20</v>
      </c>
      <c r="F497" s="146">
        <v>1164</v>
      </c>
      <c r="G497" s="145">
        <v>1433.077188</v>
      </c>
      <c r="H497" s="126">
        <v>35.980027053900002</v>
      </c>
      <c r="I497" s="126">
        <v>-85.831886501400007</v>
      </c>
      <c r="J497" s="116"/>
      <c r="K497" s="116"/>
      <c r="L497" s="116"/>
      <c r="M497" s="116"/>
      <c r="N497" s="116"/>
      <c r="O497" s="116"/>
    </row>
    <row r="498" spans="1:15" ht="20.100000000000001" customHeight="1">
      <c r="A498" s="133" t="s">
        <v>350</v>
      </c>
      <c r="B498" s="133" t="s">
        <v>494</v>
      </c>
      <c r="C498" s="140">
        <f>ROUNDUP(D498,0)</f>
        <v>40</v>
      </c>
      <c r="D498" s="141">
        <f>2205/((F498/1000000)*(G498)*(0.9506)*(35))</f>
        <v>39.72880764405199</v>
      </c>
      <c r="E498" s="134" t="s">
        <v>35</v>
      </c>
      <c r="F498" s="146">
        <v>1164</v>
      </c>
      <c r="G498" s="145">
        <v>1433.125515</v>
      </c>
      <c r="H498" s="126">
        <v>35.424969497299998</v>
      </c>
      <c r="I498" s="126">
        <v>-84.617708465999996</v>
      </c>
      <c r="J498" s="116"/>
      <c r="K498" s="116"/>
      <c r="L498" s="116"/>
      <c r="M498" s="116"/>
      <c r="N498" s="116"/>
      <c r="O498" s="116"/>
    </row>
    <row r="499" spans="1:15" ht="20.100000000000001" customHeight="1">
      <c r="A499" s="133" t="s">
        <v>350</v>
      </c>
      <c r="B499" s="133" t="s">
        <v>495</v>
      </c>
      <c r="C499" s="140">
        <f>ROUNDUP(D499,0)</f>
        <v>40</v>
      </c>
      <c r="D499" s="141">
        <f>2205/((F499/1000000)*(G499)*(0.9506)*(35))</f>
        <v>39.721277698176173</v>
      </c>
      <c r="E499" s="134" t="s">
        <v>23</v>
      </c>
      <c r="F499" s="146">
        <v>1164</v>
      </c>
      <c r="G499" s="145">
        <v>1433.3971919999999</v>
      </c>
      <c r="H499" s="126">
        <v>35.653805096200003</v>
      </c>
      <c r="I499" s="126">
        <v>-88.388099486499996</v>
      </c>
      <c r="J499" s="116"/>
      <c r="K499" s="116"/>
      <c r="L499" s="116"/>
      <c r="M499" s="116"/>
      <c r="N499" s="116"/>
      <c r="O499" s="116"/>
    </row>
    <row r="500" spans="1:15" ht="20.100000000000001" customHeight="1">
      <c r="A500" s="133" t="s">
        <v>314</v>
      </c>
      <c r="B500" s="133" t="s">
        <v>496</v>
      </c>
      <c r="C500" s="140">
        <f>ROUNDUP(D500,0)</f>
        <v>40</v>
      </c>
      <c r="D500" s="141">
        <f>2205/((F500/1000000)*(G500)*(0.9506)*(35))</f>
        <v>39.707280041868799</v>
      </c>
      <c r="E500" s="134" t="s">
        <v>20</v>
      </c>
      <c r="F500" s="146">
        <v>1030</v>
      </c>
      <c r="G500" s="145">
        <v>1620.4490330000001</v>
      </c>
      <c r="H500" s="126">
        <v>33.668177586900001</v>
      </c>
      <c r="I500" s="126">
        <v>-95.572705442300006</v>
      </c>
      <c r="J500" s="116"/>
      <c r="K500" s="127"/>
      <c r="L500" s="127"/>
      <c r="M500" s="114"/>
      <c r="N500" s="127"/>
      <c r="O500" s="116"/>
    </row>
    <row r="501" spans="1:15" ht="20.100000000000001" customHeight="1">
      <c r="A501" s="133" t="s">
        <v>236</v>
      </c>
      <c r="B501" s="133" t="s">
        <v>497</v>
      </c>
      <c r="C501" s="140">
        <f>ROUNDUP(D501,0)</f>
        <v>40</v>
      </c>
      <c r="D501" s="141">
        <f>2205/((F501/1000000)*(G501)*(0.9506)*(35))</f>
        <v>39.703873804482875</v>
      </c>
      <c r="E501" s="134" t="s">
        <v>20</v>
      </c>
      <c r="F501" s="146">
        <v>907</v>
      </c>
      <c r="G501" s="145">
        <v>1840.3590899999999</v>
      </c>
      <c r="H501" s="126">
        <v>37.682838234800002</v>
      </c>
      <c r="I501" s="126">
        <v>-104.960612406</v>
      </c>
      <c r="J501" s="116"/>
      <c r="K501" s="116"/>
      <c r="L501" s="116"/>
      <c r="M501" s="116"/>
      <c r="N501" s="116"/>
      <c r="O501" s="116"/>
    </row>
    <row r="502" spans="1:15" ht="20.100000000000001" customHeight="1">
      <c r="A502" s="133" t="s">
        <v>350</v>
      </c>
      <c r="B502" s="133" t="s">
        <v>380</v>
      </c>
      <c r="C502" s="140">
        <f>ROUNDUP(D502,0)</f>
        <v>40</v>
      </c>
      <c r="D502" s="141">
        <f>2205/((F502/1000000)*(G502)*(0.9506)*(35))</f>
        <v>39.695034366172905</v>
      </c>
      <c r="E502" s="134" t="s">
        <v>23</v>
      </c>
      <c r="F502" s="146">
        <v>1164</v>
      </c>
      <c r="G502" s="145">
        <v>1434.3448450000001</v>
      </c>
      <c r="H502" s="126">
        <v>36.552129817299999</v>
      </c>
      <c r="I502" s="126">
        <v>-85.544115150400003</v>
      </c>
      <c r="J502" s="116"/>
      <c r="K502" s="116"/>
      <c r="L502" s="116"/>
      <c r="M502" s="116"/>
      <c r="N502" s="116"/>
      <c r="O502" s="116"/>
    </row>
    <row r="503" spans="1:15" ht="20.100000000000001" customHeight="1">
      <c r="A503" s="133" t="s">
        <v>236</v>
      </c>
      <c r="B503" s="133" t="s">
        <v>498</v>
      </c>
      <c r="C503" s="140">
        <f>ROUNDUP(D503,0)</f>
        <v>40</v>
      </c>
      <c r="D503" s="141">
        <f>2205/((F503/1000000)*(G503)*(0.9506)*(35))</f>
        <v>39.687680573258952</v>
      </c>
      <c r="E503" s="134" t="s">
        <v>20</v>
      </c>
      <c r="F503" s="146">
        <v>907</v>
      </c>
      <c r="G503" s="145">
        <v>1841.109987</v>
      </c>
      <c r="H503" s="126">
        <v>38.078102792700001</v>
      </c>
      <c r="I503" s="126">
        <v>-106.277234795</v>
      </c>
      <c r="J503" s="116"/>
      <c r="K503" s="116"/>
      <c r="L503" s="116"/>
      <c r="M503" s="116"/>
      <c r="N503" s="116"/>
      <c r="O503" s="116"/>
    </row>
    <row r="504" spans="1:15" ht="20.100000000000001" customHeight="1">
      <c r="A504" s="133" t="s">
        <v>444</v>
      </c>
      <c r="B504" s="133" t="s">
        <v>384</v>
      </c>
      <c r="C504" s="140">
        <f>ROUNDUP(D504,0)</f>
        <v>40</v>
      </c>
      <c r="D504" s="141">
        <f>2205/((F504/1000000)*(G504)*(0.9506)*(35))</f>
        <v>39.66735962950515</v>
      </c>
      <c r="E504" s="134" t="s">
        <v>23</v>
      </c>
      <c r="F504" s="146">
        <v>1244</v>
      </c>
      <c r="G504" s="145">
        <v>1343.0403650000001</v>
      </c>
      <c r="H504" s="126">
        <v>37.923041025300002</v>
      </c>
      <c r="I504" s="126">
        <v>-83.257875229199996</v>
      </c>
      <c r="J504" s="127" t="s">
        <v>446</v>
      </c>
      <c r="K504" s="127" t="s">
        <v>447</v>
      </c>
      <c r="L504" s="127" t="s">
        <v>448</v>
      </c>
      <c r="M504" s="114" t="s">
        <v>449</v>
      </c>
      <c r="N504" s="127" t="s">
        <v>450</v>
      </c>
      <c r="O504" s="116"/>
    </row>
    <row r="505" spans="1:15" ht="20.100000000000001" customHeight="1">
      <c r="A505" s="133" t="s">
        <v>444</v>
      </c>
      <c r="B505" s="133" t="s">
        <v>360</v>
      </c>
      <c r="C505" s="140">
        <f>ROUNDUP(D505,0)</f>
        <v>40</v>
      </c>
      <c r="D505" s="141">
        <f>2205/((F505/1000000)*(G505)*(0.9506)*(35))</f>
        <v>39.666281583765183</v>
      </c>
      <c r="E505" s="134" t="s">
        <v>23</v>
      </c>
      <c r="F505" s="146">
        <v>1244</v>
      </c>
      <c r="G505" s="145">
        <v>1343.0768660000001</v>
      </c>
      <c r="H505" s="126">
        <v>37.470084622999998</v>
      </c>
      <c r="I505" s="126">
        <v>-82.394243322999998</v>
      </c>
      <c r="J505" s="127" t="s">
        <v>446</v>
      </c>
      <c r="K505" s="127" t="s">
        <v>447</v>
      </c>
      <c r="L505" s="127" t="s">
        <v>448</v>
      </c>
      <c r="M505" s="114" t="s">
        <v>449</v>
      </c>
      <c r="N505" s="127" t="s">
        <v>450</v>
      </c>
      <c r="O505" s="116"/>
    </row>
    <row r="506" spans="1:15" ht="20.100000000000001" customHeight="1">
      <c r="A506" s="133" t="s">
        <v>444</v>
      </c>
      <c r="B506" s="133" t="s">
        <v>126</v>
      </c>
      <c r="C506" s="140">
        <f>ROUNDUP(D506,0)</f>
        <v>40</v>
      </c>
      <c r="D506" s="141">
        <f>2205/((F506/1000000)*(G506)*(0.9506)*(35))</f>
        <v>39.649872519455577</v>
      </c>
      <c r="E506" s="134" t="s">
        <v>23</v>
      </c>
      <c r="F506" s="146">
        <v>1164</v>
      </c>
      <c r="G506" s="145">
        <v>1435.9785870000001</v>
      </c>
      <c r="H506" s="126">
        <v>36.7874530247</v>
      </c>
      <c r="I506" s="126">
        <v>-85.388522944100004</v>
      </c>
      <c r="J506" s="116" t="s">
        <v>458</v>
      </c>
      <c r="K506" s="127" t="s">
        <v>459</v>
      </c>
      <c r="L506" s="116" t="s">
        <v>242</v>
      </c>
      <c r="M506" s="117" t="s">
        <v>460</v>
      </c>
      <c r="N506" s="116" t="s">
        <v>461</v>
      </c>
      <c r="O506" s="116" t="s">
        <v>462</v>
      </c>
    </row>
    <row r="507" spans="1:15" ht="20.100000000000001" customHeight="1">
      <c r="A507" s="133" t="s">
        <v>314</v>
      </c>
      <c r="B507" s="133" t="s">
        <v>499</v>
      </c>
      <c r="C507" s="140">
        <f>ROUNDUP(D507,0)</f>
        <v>40</v>
      </c>
      <c r="D507" s="141">
        <f>2205/((F507/1000000)*(G507)*(0.9506)*(35))</f>
        <v>39.642573718408478</v>
      </c>
      <c r="E507" s="134" t="s">
        <v>17</v>
      </c>
      <c r="F507" s="146">
        <v>1030</v>
      </c>
      <c r="G507" s="145">
        <v>1623.0940000000001</v>
      </c>
      <c r="H507" s="126">
        <v>32.870858981700003</v>
      </c>
      <c r="I507" s="126">
        <v>-95.790809760000002</v>
      </c>
      <c r="J507" s="116"/>
      <c r="K507" s="116"/>
      <c r="L507" s="116"/>
      <c r="M507" s="116"/>
      <c r="N507" s="116"/>
      <c r="O507" s="116"/>
    </row>
    <row r="508" spans="1:15" ht="20.100000000000001" customHeight="1">
      <c r="A508" s="139" t="s">
        <v>323</v>
      </c>
      <c r="B508" s="139" t="s">
        <v>500</v>
      </c>
      <c r="C508" s="140">
        <f>ROUNDUP(D508,0)</f>
        <v>40</v>
      </c>
      <c r="D508" s="141">
        <f>2205/((F508/1000000)*(G508)*(0.9506)*(35))</f>
        <v>39.641369854008886</v>
      </c>
      <c r="E508" s="134" t="s">
        <v>20</v>
      </c>
      <c r="F508" s="146">
        <v>1245</v>
      </c>
      <c r="G508" s="145">
        <v>1342.8414379999999</v>
      </c>
      <c r="H508" s="64">
        <v>39.209980131899997</v>
      </c>
      <c r="I508" s="64">
        <v>-81.514572134700003</v>
      </c>
      <c r="J508" s="34"/>
      <c r="K508" s="34"/>
      <c r="L508" s="34"/>
      <c r="M508" s="34"/>
      <c r="N508" s="34"/>
      <c r="O508" s="34"/>
    </row>
    <row r="509" spans="1:15" ht="20.100000000000001" customHeight="1">
      <c r="A509" s="133" t="s">
        <v>350</v>
      </c>
      <c r="B509" s="133" t="s">
        <v>100</v>
      </c>
      <c r="C509" s="140">
        <f>ROUNDUP(D509,0)</f>
        <v>40</v>
      </c>
      <c r="D509" s="141">
        <f>2205/((F509/1000000)*(G509)*(0.9506)*(35))</f>
        <v>39.64066412639572</v>
      </c>
      <c r="E509" s="134" t="s">
        <v>23</v>
      </c>
      <c r="F509" s="146">
        <v>1164</v>
      </c>
      <c r="G509" s="145">
        <v>1436.3121599999999</v>
      </c>
      <c r="H509" s="126">
        <v>36.524250004999999</v>
      </c>
      <c r="I509" s="126">
        <v>-83.222277614399999</v>
      </c>
      <c r="J509" s="116"/>
      <c r="K509" s="116"/>
      <c r="L509" s="116"/>
      <c r="M509" s="116"/>
      <c r="N509" s="116"/>
      <c r="O509" s="116"/>
    </row>
    <row r="510" spans="1:15" ht="20.100000000000001" customHeight="1">
      <c r="A510" s="133" t="s">
        <v>314</v>
      </c>
      <c r="B510" s="133" t="s">
        <v>317</v>
      </c>
      <c r="C510" s="140">
        <f>ROUNDUP(D510,0)</f>
        <v>40</v>
      </c>
      <c r="D510" s="141">
        <f>2205/((F510/1000000)*(G510)*(0.9506)*(35))</f>
        <v>39.638973423477275</v>
      </c>
      <c r="E510" s="134" t="s">
        <v>23</v>
      </c>
      <c r="F510" s="146">
        <v>1030</v>
      </c>
      <c r="G510" s="145">
        <v>1623.2414209999999</v>
      </c>
      <c r="H510" s="126">
        <v>31.295844996700001</v>
      </c>
      <c r="I510" s="126">
        <v>-95.996556420800005</v>
      </c>
      <c r="J510" s="127" t="s">
        <v>501</v>
      </c>
      <c r="K510" s="127" t="s">
        <v>502</v>
      </c>
      <c r="L510" s="127" t="s">
        <v>242</v>
      </c>
      <c r="M510" s="114" t="s">
        <v>503</v>
      </c>
      <c r="N510" s="148" t="s">
        <v>504</v>
      </c>
      <c r="O510" s="116"/>
    </row>
    <row r="511" spans="1:15" ht="20.100000000000001" customHeight="1">
      <c r="A511" s="133" t="s">
        <v>411</v>
      </c>
      <c r="B511" s="133" t="s">
        <v>505</v>
      </c>
      <c r="C511" s="140">
        <f>ROUNDUP(D511,0)</f>
        <v>40</v>
      </c>
      <c r="D511" s="141">
        <f>2205/((F511/1000000)*(G511)*(0.9506)*(35))</f>
        <v>39.633671048823437</v>
      </c>
      <c r="E511" s="134" t="s">
        <v>20</v>
      </c>
      <c r="F511" s="146">
        <v>1164</v>
      </c>
      <c r="G511" s="145">
        <v>1436.5655870000001</v>
      </c>
      <c r="H511" s="126">
        <v>35.349796915600002</v>
      </c>
      <c r="I511" s="126">
        <v>-83.832915370199999</v>
      </c>
      <c r="J511" s="116"/>
      <c r="K511" s="116"/>
      <c r="L511" s="116"/>
      <c r="M511" s="116"/>
      <c r="N511" s="116"/>
      <c r="O511" s="116"/>
    </row>
    <row r="512" spans="1:15" ht="20.100000000000001" customHeight="1">
      <c r="A512" s="133" t="s">
        <v>350</v>
      </c>
      <c r="B512" s="133" t="s">
        <v>300</v>
      </c>
      <c r="C512" s="140">
        <f>ROUNDUP(D512,0)</f>
        <v>40</v>
      </c>
      <c r="D512" s="141">
        <f>2205/((F512/1000000)*(G512)*(0.9506)*(35))</f>
        <v>39.632704347426092</v>
      </c>
      <c r="E512" s="134" t="s">
        <v>23</v>
      </c>
      <c r="F512" s="146">
        <v>1164</v>
      </c>
      <c r="G512" s="145">
        <v>1436.600627</v>
      </c>
      <c r="H512" s="126">
        <v>35.643376656500003</v>
      </c>
      <c r="I512" s="126">
        <v>-87.859226529400004</v>
      </c>
      <c r="J512" s="116"/>
      <c r="K512" s="116"/>
      <c r="L512" s="116"/>
      <c r="M512" s="116"/>
      <c r="N512" s="116"/>
      <c r="O512" s="116"/>
    </row>
    <row r="513" spans="1:15" ht="20.100000000000001" customHeight="1">
      <c r="A513" s="133" t="s">
        <v>314</v>
      </c>
      <c r="B513" s="133" t="s">
        <v>426</v>
      </c>
      <c r="C513" s="140">
        <f>ROUNDUP(D513,0)</f>
        <v>40</v>
      </c>
      <c r="D513" s="141">
        <f>2205/((F513/1000000)*(G513)*(0.9506)*(35))</f>
        <v>39.622698849395633</v>
      </c>
      <c r="E513" s="134" t="s">
        <v>23</v>
      </c>
      <c r="F513" s="146">
        <v>1030</v>
      </c>
      <c r="G513" s="145">
        <v>1623.9081490000001</v>
      </c>
      <c r="H513" s="126">
        <v>31.8131547688</v>
      </c>
      <c r="I513" s="126">
        <v>-95.652485342099993</v>
      </c>
      <c r="J513" s="116"/>
      <c r="K513" s="116"/>
      <c r="L513" s="116"/>
      <c r="M513" s="116"/>
      <c r="N513" s="116"/>
      <c r="O513" s="116"/>
    </row>
    <row r="514" spans="1:15" ht="20.100000000000001" customHeight="1">
      <c r="A514" s="133" t="s">
        <v>236</v>
      </c>
      <c r="B514" s="133" t="s">
        <v>506</v>
      </c>
      <c r="C514" s="140">
        <f>ROUNDUP(D514,0)</f>
        <v>40</v>
      </c>
      <c r="D514" s="141">
        <f>2205/((F514/1000000)*(G514)*(0.9506)*(35))</f>
        <v>39.618172286190379</v>
      </c>
      <c r="E514" s="134" t="s">
        <v>20</v>
      </c>
      <c r="F514" s="146">
        <v>907</v>
      </c>
      <c r="G514" s="145">
        <v>1844.3401309999999</v>
      </c>
      <c r="H514" s="126">
        <v>37.315068137799997</v>
      </c>
      <c r="I514" s="126">
        <v>-104.035510926</v>
      </c>
      <c r="J514" s="116"/>
      <c r="K514" s="116"/>
      <c r="L514" s="116"/>
      <c r="M514" s="116"/>
      <c r="N514" s="116"/>
      <c r="O514" s="116"/>
    </row>
    <row r="515" spans="1:15" ht="20.100000000000001" customHeight="1">
      <c r="A515" s="139" t="s">
        <v>323</v>
      </c>
      <c r="B515" s="139" t="s">
        <v>163</v>
      </c>
      <c r="C515" s="140">
        <f>ROUNDUP(D515,0)</f>
        <v>40</v>
      </c>
      <c r="D515" s="141">
        <f>2205/((F515/1000000)*(G515)*(0.9506)*(35))</f>
        <v>39.608491000802317</v>
      </c>
      <c r="E515" s="134" t="s">
        <v>17</v>
      </c>
      <c r="F515" s="146">
        <v>1244</v>
      </c>
      <c r="G515" s="145">
        <v>1345.036476</v>
      </c>
      <c r="H515" s="64">
        <v>38.509414318300003</v>
      </c>
      <c r="I515" s="64">
        <v>-81.908837197300002</v>
      </c>
      <c r="J515" s="34"/>
      <c r="K515" s="34"/>
      <c r="L515" s="34"/>
      <c r="M515" s="34"/>
      <c r="N515" s="34"/>
      <c r="O515" s="34"/>
    </row>
    <row r="516" spans="1:15" ht="20.100000000000001" customHeight="1">
      <c r="A516" s="133" t="s">
        <v>314</v>
      </c>
      <c r="B516" s="133" t="s">
        <v>36</v>
      </c>
      <c r="C516" s="140">
        <f>ROUNDUP(D516,0)</f>
        <v>40</v>
      </c>
      <c r="D516" s="141">
        <f>2205/((F516/1000000)*(G516)*(0.9506)*(35))</f>
        <v>39.605928740919431</v>
      </c>
      <c r="E516" s="134" t="s">
        <v>26</v>
      </c>
      <c r="F516" s="146">
        <v>1030</v>
      </c>
      <c r="G516" s="145">
        <v>1624.5957510000001</v>
      </c>
      <c r="H516" s="126">
        <v>33.176140791500004</v>
      </c>
      <c r="I516" s="126">
        <v>-95.219790135500006</v>
      </c>
      <c r="J516" s="116" t="s">
        <v>326</v>
      </c>
      <c r="K516" s="116" t="s">
        <v>327</v>
      </c>
      <c r="L516" s="116" t="s">
        <v>242</v>
      </c>
      <c r="M516" s="116" t="s">
        <v>328</v>
      </c>
      <c r="N516" s="121" t="s">
        <v>329</v>
      </c>
      <c r="O516" s="116"/>
    </row>
    <row r="517" spans="1:15" ht="20.100000000000001" customHeight="1">
      <c r="A517" s="133" t="s">
        <v>314</v>
      </c>
      <c r="B517" s="133" t="s">
        <v>507</v>
      </c>
      <c r="C517" s="140">
        <f>ROUNDUP(D517,0)</f>
        <v>40</v>
      </c>
      <c r="D517" s="141">
        <f>2205/((F517/1000000)*(G517)*(0.9506)*(35))</f>
        <v>39.589954284533569</v>
      </c>
      <c r="E517" s="134" t="s">
        <v>23</v>
      </c>
      <c r="F517" s="146">
        <v>967</v>
      </c>
      <c r="G517" s="145">
        <v>1731.1363080000001</v>
      </c>
      <c r="H517" s="126">
        <v>28.343771054499999</v>
      </c>
      <c r="I517" s="126">
        <v>-99.098868530199994</v>
      </c>
      <c r="J517" s="116"/>
      <c r="K517" s="116"/>
      <c r="L517" s="116"/>
      <c r="M517" s="116"/>
      <c r="N517" s="116"/>
      <c r="O517" s="116"/>
    </row>
    <row r="518" spans="1:15" ht="20.100000000000001" customHeight="1">
      <c r="A518" s="133" t="s">
        <v>334</v>
      </c>
      <c r="B518" s="133" t="s">
        <v>300</v>
      </c>
      <c r="C518" s="140">
        <f>ROUNDUP(D518,0)</f>
        <v>40</v>
      </c>
      <c r="D518" s="141">
        <f>2205/((F518/1000000)*(G518)*(0.9506)*(35))</f>
        <v>39.568520112877749</v>
      </c>
      <c r="E518" s="134" t="s">
        <v>35</v>
      </c>
      <c r="F518" s="146">
        <v>1244</v>
      </c>
      <c r="G518" s="145">
        <v>1346.39519</v>
      </c>
      <c r="H518" s="126">
        <v>39.737033976500001</v>
      </c>
      <c r="I518" s="126">
        <v>-82.236183089299999</v>
      </c>
      <c r="J518" s="116"/>
      <c r="K518" s="116"/>
      <c r="L518" s="116"/>
      <c r="M518" s="116"/>
      <c r="N518" s="116"/>
      <c r="O518" s="116"/>
    </row>
    <row r="519" spans="1:15" ht="20.100000000000001" customHeight="1">
      <c r="A519" s="133" t="s">
        <v>314</v>
      </c>
      <c r="B519" s="133" t="s">
        <v>508</v>
      </c>
      <c r="C519" s="140">
        <f>ROUNDUP(D519,0)</f>
        <v>40</v>
      </c>
      <c r="D519" s="141">
        <f>2205/((F519/1000000)*(G519)*(0.9506)*(35))</f>
        <v>39.560807303863328</v>
      </c>
      <c r="E519" s="134" t="s">
        <v>509</v>
      </c>
      <c r="F519" s="146">
        <v>967</v>
      </c>
      <c r="G519" s="145">
        <v>1732.4117470000001</v>
      </c>
      <c r="H519" s="126">
        <v>26.935652595400001</v>
      </c>
      <c r="I519" s="126">
        <v>-97.7185810119</v>
      </c>
      <c r="J519" s="116"/>
      <c r="K519" s="116"/>
      <c r="L519" s="116"/>
      <c r="M519" s="116"/>
      <c r="N519" s="116"/>
      <c r="O519" s="116"/>
    </row>
    <row r="520" spans="1:15" ht="20.100000000000001" customHeight="1">
      <c r="A520" s="133" t="s">
        <v>350</v>
      </c>
      <c r="B520" s="133" t="s">
        <v>441</v>
      </c>
      <c r="C520" s="140">
        <f>ROUNDUP(D520,0)</f>
        <v>40</v>
      </c>
      <c r="D520" s="141">
        <f>2205/((F520/1000000)*(G520)*(0.9506)*(35))</f>
        <v>39.557434781945766</v>
      </c>
      <c r="E520" s="134" t="s">
        <v>23</v>
      </c>
      <c r="F520" s="146">
        <v>1164</v>
      </c>
      <c r="G520" s="145">
        <v>1439.3341789999999</v>
      </c>
      <c r="H520" s="126">
        <v>36.358710729499997</v>
      </c>
      <c r="I520" s="126">
        <v>-85.672313335200002</v>
      </c>
      <c r="J520" s="116"/>
      <c r="K520" s="116"/>
      <c r="L520" s="116"/>
      <c r="M520" s="116"/>
      <c r="N520" s="116"/>
      <c r="O520" s="116"/>
    </row>
    <row r="521" spans="1:15" ht="20.100000000000001" customHeight="1">
      <c r="A521" s="133" t="s">
        <v>350</v>
      </c>
      <c r="B521" s="133" t="s">
        <v>510</v>
      </c>
      <c r="C521" s="140">
        <f>ROUNDUP(D521,0)</f>
        <v>40</v>
      </c>
      <c r="D521" s="141">
        <f>2205/((F521/1000000)*(G521)*(0.9506)*(35))</f>
        <v>39.545958511231632</v>
      </c>
      <c r="E521" s="134" t="s">
        <v>17</v>
      </c>
      <c r="F521" s="146">
        <v>1164</v>
      </c>
      <c r="G521" s="145">
        <v>1439.7518749999999</v>
      </c>
      <c r="H521" s="126">
        <v>36.169587859300002</v>
      </c>
      <c r="I521" s="126">
        <v>-86.784762665700001</v>
      </c>
      <c r="J521" s="116"/>
      <c r="K521" s="116"/>
      <c r="L521" s="116"/>
      <c r="M521" s="116"/>
      <c r="N521" s="116"/>
      <c r="O521" s="116"/>
    </row>
    <row r="522" spans="1:15" ht="20.100000000000001" customHeight="1">
      <c r="A522" s="133" t="s">
        <v>314</v>
      </c>
      <c r="B522" s="133" t="s">
        <v>511</v>
      </c>
      <c r="C522" s="140">
        <f>ROUNDUP(D522,0)</f>
        <v>40</v>
      </c>
      <c r="D522" s="141">
        <f>2205/((F522/1000000)*(G522)*(0.9506)*(35))</f>
        <v>39.535639028809712</v>
      </c>
      <c r="E522" s="134" t="s">
        <v>17</v>
      </c>
      <c r="F522" s="146">
        <v>1030</v>
      </c>
      <c r="G522" s="145">
        <v>1627.484091</v>
      </c>
      <c r="H522" s="126">
        <v>32.564507131900001</v>
      </c>
      <c r="I522" s="126">
        <v>-95.836339980899993</v>
      </c>
      <c r="J522" s="116" t="s">
        <v>326</v>
      </c>
      <c r="K522" s="116" t="s">
        <v>327</v>
      </c>
      <c r="L522" s="116" t="s">
        <v>242</v>
      </c>
      <c r="M522" s="116" t="s">
        <v>328</v>
      </c>
      <c r="N522" s="121" t="s">
        <v>329</v>
      </c>
      <c r="O522" s="116"/>
    </row>
    <row r="523" spans="1:15" ht="20.100000000000001" customHeight="1">
      <c r="A523" s="133" t="s">
        <v>350</v>
      </c>
      <c r="B523" s="133" t="s">
        <v>512</v>
      </c>
      <c r="C523" s="140">
        <f>ROUNDUP(D523,0)</f>
        <v>40</v>
      </c>
      <c r="D523" s="141">
        <f>2205/((F523/1000000)*(G523)*(0.9506)*(35))</f>
        <v>39.53278416456903</v>
      </c>
      <c r="E523" s="134" t="s">
        <v>20</v>
      </c>
      <c r="F523" s="146">
        <v>1164</v>
      </c>
      <c r="G523" s="145">
        <v>1440.2316740000001</v>
      </c>
      <c r="H523" s="126">
        <v>36.2762649991</v>
      </c>
      <c r="I523" s="126">
        <v>-83.510070305400006</v>
      </c>
      <c r="J523" s="116"/>
      <c r="K523" s="116"/>
      <c r="L523" s="116"/>
      <c r="M523" s="116"/>
      <c r="N523" s="116"/>
      <c r="O523" s="116"/>
    </row>
    <row r="524" spans="1:15" ht="20.100000000000001" customHeight="1">
      <c r="A524" s="133" t="s">
        <v>420</v>
      </c>
      <c r="B524" s="133" t="s">
        <v>513</v>
      </c>
      <c r="C524" s="140">
        <f>ROUNDUP(D524,0)</f>
        <v>40</v>
      </c>
      <c r="D524" s="141">
        <f>2205/((F524/1000000)*(G524)*(0.9506)*(35))</f>
        <v>39.523433632249841</v>
      </c>
      <c r="E524" s="134" t="s">
        <v>23</v>
      </c>
      <c r="F524" s="146">
        <v>1242</v>
      </c>
      <c r="G524" s="145">
        <v>1350.101676</v>
      </c>
      <c r="H524" s="126">
        <v>37.267051213000002</v>
      </c>
      <c r="I524" s="126">
        <v>-82.035327216400006</v>
      </c>
      <c r="J524" s="150" t="s">
        <v>514</v>
      </c>
      <c r="K524" s="150" t="s">
        <v>515</v>
      </c>
      <c r="L524" s="150" t="s">
        <v>516</v>
      </c>
      <c r="M524" s="114" t="s">
        <v>517</v>
      </c>
      <c r="N524" s="150" t="s">
        <v>518</v>
      </c>
      <c r="O524" s="116" t="s">
        <v>519</v>
      </c>
    </row>
    <row r="525" spans="1:15" ht="20.100000000000001" customHeight="1">
      <c r="A525" s="133" t="s">
        <v>334</v>
      </c>
      <c r="B525" s="133" t="s">
        <v>360</v>
      </c>
      <c r="C525" s="140">
        <f>ROUNDUP(D525,0)</f>
        <v>40</v>
      </c>
      <c r="D525" s="141">
        <f>2205/((F525/1000000)*(G525)*(0.9506)*(35))</f>
        <v>39.521804961177693</v>
      </c>
      <c r="E525" s="134" t="s">
        <v>23</v>
      </c>
      <c r="F525" s="146">
        <v>1244</v>
      </c>
      <c r="G525" s="145">
        <v>1347.9866420000001</v>
      </c>
      <c r="H525" s="126">
        <v>39.077475446500003</v>
      </c>
      <c r="I525" s="126">
        <v>-83.066788069400005</v>
      </c>
      <c r="J525" s="150" t="s">
        <v>336</v>
      </c>
      <c r="K525" s="150" t="s">
        <v>337</v>
      </c>
      <c r="L525" s="150" t="s">
        <v>242</v>
      </c>
      <c r="M525" s="117" t="s">
        <v>338</v>
      </c>
      <c r="N525" s="150" t="s">
        <v>339</v>
      </c>
      <c r="O525" s="155" t="s">
        <v>340</v>
      </c>
    </row>
    <row r="526" spans="1:15" ht="20.100000000000001" customHeight="1">
      <c r="A526" s="133" t="s">
        <v>314</v>
      </c>
      <c r="B526" s="133" t="s">
        <v>520</v>
      </c>
      <c r="C526" s="140">
        <f>ROUNDUP(D526,0)</f>
        <v>40</v>
      </c>
      <c r="D526" s="141">
        <f>2205/((F526/1000000)*(G526)*(0.9506)*(35))</f>
        <v>39.512549998573263</v>
      </c>
      <c r="E526" s="134" t="s">
        <v>23</v>
      </c>
      <c r="F526" s="146">
        <v>967</v>
      </c>
      <c r="G526" s="145">
        <v>1734.5275690000001</v>
      </c>
      <c r="H526" s="126">
        <v>27.682592465300001</v>
      </c>
      <c r="I526" s="126">
        <v>-98.508861407799998</v>
      </c>
      <c r="J526" s="116"/>
      <c r="K526" s="127"/>
      <c r="L526" s="127"/>
      <c r="M526" s="114"/>
      <c r="N526" s="127"/>
      <c r="O526" s="116"/>
    </row>
    <row r="527" spans="1:15" ht="20.100000000000001" customHeight="1">
      <c r="A527" s="133" t="s">
        <v>314</v>
      </c>
      <c r="B527" s="133" t="s">
        <v>521</v>
      </c>
      <c r="C527" s="140">
        <f>ROUNDUP(D527,0)</f>
        <v>40</v>
      </c>
      <c r="D527" s="141">
        <f>2205/((F527/1000000)*(G527)*(0.9506)*(35))</f>
        <v>39.500330169789322</v>
      </c>
      <c r="E527" s="134" t="s">
        <v>35</v>
      </c>
      <c r="F527" s="146">
        <v>1030</v>
      </c>
      <c r="G527" s="145">
        <v>1628.938879</v>
      </c>
      <c r="H527" s="126">
        <v>33.1496846171</v>
      </c>
      <c r="I527" s="126">
        <v>-95.566008692599993</v>
      </c>
      <c r="J527" s="116" t="s">
        <v>326</v>
      </c>
      <c r="K527" s="116" t="s">
        <v>327</v>
      </c>
      <c r="L527" s="116" t="s">
        <v>242</v>
      </c>
      <c r="M527" s="116" t="s">
        <v>328</v>
      </c>
      <c r="N527" s="121" t="s">
        <v>329</v>
      </c>
      <c r="O527" s="116"/>
    </row>
    <row r="528" spans="1:15" ht="20.100000000000001" customHeight="1">
      <c r="A528" s="139" t="s">
        <v>323</v>
      </c>
      <c r="B528" s="139" t="s">
        <v>57</v>
      </c>
      <c r="C528" s="140">
        <f>ROUNDUP(D528,0)</f>
        <v>40</v>
      </c>
      <c r="D528" s="141">
        <f>2205/((F528/1000000)*(G528)*(0.9506)*(35))</f>
        <v>39.50023372252685</v>
      </c>
      <c r="E528" s="134" t="s">
        <v>23</v>
      </c>
      <c r="F528" s="146">
        <v>1244</v>
      </c>
      <c r="G528" s="145">
        <v>1348.7227829999999</v>
      </c>
      <c r="H528" s="64">
        <v>38.147087698999997</v>
      </c>
      <c r="I528" s="64">
        <v>-82.425463531800006</v>
      </c>
      <c r="J528" s="34"/>
      <c r="K528" s="34"/>
      <c r="L528" s="34"/>
      <c r="M528" s="34"/>
      <c r="N528" s="34"/>
      <c r="O528" s="34"/>
    </row>
    <row r="529" spans="1:15" ht="20.100000000000001" customHeight="1">
      <c r="A529" s="133" t="s">
        <v>350</v>
      </c>
      <c r="B529" s="133" t="s">
        <v>139</v>
      </c>
      <c r="C529" s="140">
        <f>ROUNDUP(D529,0)</f>
        <v>40</v>
      </c>
      <c r="D529" s="141">
        <f>2205/((F529/1000000)*(G529)*(0.9506)*(35))</f>
        <v>39.496663611879072</v>
      </c>
      <c r="E529" s="134" t="s">
        <v>26</v>
      </c>
      <c r="F529" s="146">
        <v>1164</v>
      </c>
      <c r="G529" s="145">
        <v>1441.5487969999999</v>
      </c>
      <c r="H529" s="126">
        <v>35.1813688915</v>
      </c>
      <c r="I529" s="126">
        <v>-85.165060276899993</v>
      </c>
      <c r="J529" s="116"/>
      <c r="K529" s="116"/>
      <c r="L529" s="116"/>
      <c r="M529" s="116"/>
      <c r="N529" s="116"/>
      <c r="O529" s="116"/>
    </row>
    <row r="530" spans="1:15" ht="20.100000000000001" customHeight="1">
      <c r="A530" s="133" t="s">
        <v>350</v>
      </c>
      <c r="B530" s="133" t="s">
        <v>522</v>
      </c>
      <c r="C530" s="140">
        <f>ROUNDUP(D530,0)</f>
        <v>40</v>
      </c>
      <c r="D530" s="141">
        <f>2205/((F530/1000000)*(G530)*(0.9506)*(35))</f>
        <v>39.496137699496003</v>
      </c>
      <c r="E530" s="134" t="s">
        <v>26</v>
      </c>
      <c r="F530" s="146">
        <v>1164</v>
      </c>
      <c r="G530" s="145">
        <v>1441.567992</v>
      </c>
      <c r="H530" s="126">
        <v>35.735493868900001</v>
      </c>
      <c r="I530" s="126">
        <v>-84.310774812800005</v>
      </c>
      <c r="J530" s="116"/>
      <c r="K530" s="116"/>
      <c r="L530" s="116"/>
      <c r="M530" s="116"/>
      <c r="N530" s="116"/>
      <c r="O530" s="116"/>
    </row>
    <row r="531" spans="1:15" ht="20.100000000000001" customHeight="1">
      <c r="A531" s="133" t="s">
        <v>334</v>
      </c>
      <c r="B531" s="133" t="s">
        <v>523</v>
      </c>
      <c r="C531" s="140">
        <f>ROUNDUP(D531,0)</f>
        <v>40</v>
      </c>
      <c r="D531" s="141">
        <f>2205/((F531/1000000)*(G531)*(0.9506)*(35))</f>
        <v>39.49561576826796</v>
      </c>
      <c r="E531" s="134" t="s">
        <v>26</v>
      </c>
      <c r="F531" s="146">
        <v>1244</v>
      </c>
      <c r="G531" s="145">
        <v>1348.88048</v>
      </c>
      <c r="H531" s="126">
        <v>40.091552416100001</v>
      </c>
      <c r="I531" s="126">
        <v>-82.483144965500003</v>
      </c>
      <c r="J531" s="116"/>
      <c r="K531" s="116"/>
      <c r="L531" s="116"/>
      <c r="M531" s="116"/>
      <c r="N531" s="116"/>
      <c r="O531" s="116"/>
    </row>
    <row r="532" spans="1:15" ht="20.100000000000001" customHeight="1">
      <c r="A532" s="133" t="s">
        <v>350</v>
      </c>
      <c r="B532" s="133" t="s">
        <v>524</v>
      </c>
      <c r="C532" s="140">
        <f>ROUNDUP(D532,0)</f>
        <v>40</v>
      </c>
      <c r="D532" s="141">
        <f>2205/((F532/1000000)*(G532)*(0.9506)*(35))</f>
        <v>39.491205928418168</v>
      </c>
      <c r="E532" s="134" t="s">
        <v>23</v>
      </c>
      <c r="F532" s="146">
        <v>1164</v>
      </c>
      <c r="G532" s="145">
        <v>1441.7480190000001</v>
      </c>
      <c r="H532" s="126">
        <v>35.388639126599998</v>
      </c>
      <c r="I532" s="126">
        <v>-85.722746179599994</v>
      </c>
      <c r="J532" s="116"/>
      <c r="K532" s="116"/>
      <c r="L532" s="116"/>
      <c r="M532" s="116"/>
      <c r="N532" s="116"/>
      <c r="O532" s="116"/>
    </row>
    <row r="533" spans="1:15" ht="20.100000000000001" customHeight="1">
      <c r="A533" s="133" t="s">
        <v>350</v>
      </c>
      <c r="B533" s="133" t="s">
        <v>238</v>
      </c>
      <c r="C533" s="140">
        <f>ROUNDUP(D533,0)</f>
        <v>40</v>
      </c>
      <c r="D533" s="141">
        <f>2205/((F533/1000000)*(G533)*(0.9506)*(35))</f>
        <v>39.474365334701311</v>
      </c>
      <c r="E533" s="134" t="s">
        <v>23</v>
      </c>
      <c r="F533" s="146">
        <v>1164</v>
      </c>
      <c r="G533" s="145">
        <v>1442.3630989999999</v>
      </c>
      <c r="H533" s="126">
        <v>36.069703695800001</v>
      </c>
      <c r="I533" s="126">
        <v>-88.069188264800005</v>
      </c>
      <c r="J533" s="116"/>
      <c r="K533" s="116"/>
      <c r="L533" s="116"/>
      <c r="M533" s="116"/>
      <c r="N533" s="116"/>
      <c r="O533" s="116"/>
    </row>
    <row r="534" spans="1:15" ht="20.100000000000001" customHeight="1">
      <c r="A534" s="133" t="s">
        <v>350</v>
      </c>
      <c r="B534" s="133" t="s">
        <v>525</v>
      </c>
      <c r="C534" s="140">
        <f>ROUNDUP(D534,0)</f>
        <v>40</v>
      </c>
      <c r="D534" s="141">
        <f>2205/((F534/1000000)*(G534)*(0.9506)*(35))</f>
        <v>39.467793439668384</v>
      </c>
      <c r="E534" s="134" t="s">
        <v>20</v>
      </c>
      <c r="F534" s="146">
        <v>1164</v>
      </c>
      <c r="G534" s="145">
        <v>1442.6032709999999</v>
      </c>
      <c r="H534" s="126">
        <v>35.696210710599999</v>
      </c>
      <c r="I534" s="126">
        <v>-85.453159347099998</v>
      </c>
      <c r="J534" s="116"/>
      <c r="K534" s="116"/>
      <c r="L534" s="116"/>
      <c r="M534" s="116"/>
      <c r="N534" s="116"/>
      <c r="O534" s="116"/>
    </row>
    <row r="535" spans="1:15" ht="20.100000000000001" customHeight="1">
      <c r="A535" s="133" t="s">
        <v>526</v>
      </c>
      <c r="B535" s="133" t="s">
        <v>527</v>
      </c>
      <c r="C535" s="140">
        <f>ROUNDUP(D535,0)</f>
        <v>40</v>
      </c>
      <c r="D535" s="141">
        <f>2205/((F535/1000000)*(G535)*(0.9506)*(35))</f>
        <v>39.467423515734097</v>
      </c>
      <c r="E535" s="134" t="s">
        <v>17</v>
      </c>
      <c r="F535" s="146">
        <v>1346</v>
      </c>
      <c r="G535" s="145">
        <v>1247.552709</v>
      </c>
      <c r="H535" s="126">
        <v>47.975209767800003</v>
      </c>
      <c r="I535" s="126">
        <v>-94.936911052799999</v>
      </c>
      <c r="J535" s="116"/>
      <c r="K535" s="116"/>
      <c r="L535" s="116"/>
      <c r="M535" s="116"/>
      <c r="N535" s="116"/>
      <c r="O535" s="116"/>
    </row>
    <row r="536" spans="1:15" ht="20.100000000000001" customHeight="1">
      <c r="A536" s="133" t="s">
        <v>444</v>
      </c>
      <c r="B536" s="133" t="s">
        <v>528</v>
      </c>
      <c r="C536" s="140">
        <f>ROUNDUP(D536,0)</f>
        <v>40</v>
      </c>
      <c r="D536" s="141">
        <f>2205/((F536/1000000)*(G536)*(0.9506)*(35))</f>
        <v>39.465025469133927</v>
      </c>
      <c r="E536" s="134" t="s">
        <v>23</v>
      </c>
      <c r="F536" s="146">
        <v>1244</v>
      </c>
      <c r="G536" s="145">
        <v>1349.9260300000001</v>
      </c>
      <c r="H536" s="126">
        <v>37.521693216000003</v>
      </c>
      <c r="I536" s="126">
        <v>-83.323925242399994</v>
      </c>
      <c r="J536" s="127" t="s">
        <v>446</v>
      </c>
      <c r="K536" s="127" t="s">
        <v>447</v>
      </c>
      <c r="L536" s="127" t="s">
        <v>448</v>
      </c>
      <c r="M536" s="114" t="s">
        <v>449</v>
      </c>
      <c r="N536" s="127" t="s">
        <v>450</v>
      </c>
      <c r="O536" s="116"/>
    </row>
    <row r="537" spans="1:15" ht="20.100000000000001" customHeight="1">
      <c r="A537" s="133" t="s">
        <v>314</v>
      </c>
      <c r="B537" s="133" t="s">
        <v>529</v>
      </c>
      <c r="C537" s="140">
        <f>ROUNDUP(D537,0)</f>
        <v>40</v>
      </c>
      <c r="D537" s="141">
        <f>2205/((F537/1000000)*(G537)*(0.9506)*(35))</f>
        <v>39.452560814257438</v>
      </c>
      <c r="E537" s="134" t="s">
        <v>23</v>
      </c>
      <c r="F537" s="146">
        <v>967</v>
      </c>
      <c r="G537" s="145">
        <v>1737.1649870000001</v>
      </c>
      <c r="H537" s="126">
        <v>27.042806058699998</v>
      </c>
      <c r="I537" s="126">
        <v>-98.700665157000003</v>
      </c>
      <c r="J537" s="127"/>
      <c r="K537" s="127"/>
      <c r="L537" s="127"/>
      <c r="M537" s="114"/>
      <c r="N537" s="148"/>
      <c r="O537" s="116"/>
    </row>
    <row r="538" spans="1:15" ht="20.100000000000001" customHeight="1">
      <c r="A538" s="133" t="s">
        <v>444</v>
      </c>
      <c r="B538" s="133" t="s">
        <v>530</v>
      </c>
      <c r="C538" s="140">
        <f>ROUNDUP(D538,0)</f>
        <v>40</v>
      </c>
      <c r="D538" s="141">
        <f>2205/((F538/1000000)*(G538)*(0.9506)*(35))</f>
        <v>39.443196378968182</v>
      </c>
      <c r="E538" s="134" t="s">
        <v>23</v>
      </c>
      <c r="F538" s="146">
        <v>1244</v>
      </c>
      <c r="G538" s="145">
        <v>1350.673121</v>
      </c>
      <c r="H538" s="126">
        <v>37.354188207900002</v>
      </c>
      <c r="I538" s="126">
        <v>-82.954128305200001</v>
      </c>
      <c r="J538" s="127" t="s">
        <v>446</v>
      </c>
      <c r="K538" s="127" t="s">
        <v>447</v>
      </c>
      <c r="L538" s="127" t="s">
        <v>448</v>
      </c>
      <c r="M538" s="114" t="s">
        <v>449</v>
      </c>
      <c r="N538" s="127" t="s">
        <v>450</v>
      </c>
      <c r="O538" s="116"/>
    </row>
    <row r="539" spans="1:15" ht="20.100000000000001" customHeight="1">
      <c r="A539" s="133" t="s">
        <v>444</v>
      </c>
      <c r="B539" s="133" t="s">
        <v>530</v>
      </c>
      <c r="C539" s="140">
        <f>ROUNDUP(D539,0)</f>
        <v>40</v>
      </c>
      <c r="D539" s="141">
        <f>2205/((F539/1000000)*(G539)*(0.9506)*(35))</f>
        <v>39.443196378968182</v>
      </c>
      <c r="E539" s="134" t="s">
        <v>23</v>
      </c>
      <c r="F539" s="146">
        <v>1244</v>
      </c>
      <c r="G539" s="145">
        <v>1350.673121</v>
      </c>
      <c r="H539" s="126">
        <v>37.354188207900002</v>
      </c>
      <c r="I539" s="126">
        <v>-82.954128305200001</v>
      </c>
      <c r="J539" s="127" t="s">
        <v>446</v>
      </c>
      <c r="K539" s="127" t="s">
        <v>447</v>
      </c>
      <c r="L539" s="127" t="s">
        <v>448</v>
      </c>
      <c r="M539" s="114" t="s">
        <v>449</v>
      </c>
      <c r="N539" s="127" t="s">
        <v>450</v>
      </c>
      <c r="O539" s="116"/>
    </row>
    <row r="540" spans="1:15" ht="20.100000000000001" customHeight="1">
      <c r="A540" s="133" t="s">
        <v>334</v>
      </c>
      <c r="B540" s="133" t="s">
        <v>137</v>
      </c>
      <c r="C540" s="140">
        <f>ROUNDUP(D540,0)</f>
        <v>40</v>
      </c>
      <c r="D540" s="141">
        <f>2205/((F540/1000000)*(G540)*(0.9506)*(35))</f>
        <v>39.434513460291392</v>
      </c>
      <c r="E540" s="134" t="s">
        <v>17</v>
      </c>
      <c r="F540" s="146">
        <v>1244</v>
      </c>
      <c r="G540" s="145">
        <v>1350.9705200000001</v>
      </c>
      <c r="H540" s="126">
        <v>40.398770215799999</v>
      </c>
      <c r="I540" s="126">
        <v>-82.4215861829</v>
      </c>
      <c r="J540" s="116"/>
      <c r="K540" s="116"/>
      <c r="L540" s="116"/>
      <c r="M540" s="116"/>
      <c r="N540" s="116"/>
      <c r="O540" s="116"/>
    </row>
    <row r="541" spans="1:15" ht="20.100000000000001" customHeight="1">
      <c r="A541" s="133" t="s">
        <v>444</v>
      </c>
      <c r="B541" s="133" t="s">
        <v>531</v>
      </c>
      <c r="C541" s="140">
        <f>ROUNDUP(D541,0)</f>
        <v>40</v>
      </c>
      <c r="D541" s="141">
        <f>2205/((F541/1000000)*(G541)*(0.9506)*(35))</f>
        <v>39.434239311914254</v>
      </c>
      <c r="E541" s="134" t="s">
        <v>23</v>
      </c>
      <c r="F541" s="146">
        <v>1244</v>
      </c>
      <c r="G541" s="145">
        <v>1350.979912</v>
      </c>
      <c r="H541" s="126">
        <v>37.706468522400002</v>
      </c>
      <c r="I541" s="126">
        <v>-83.064581048700006</v>
      </c>
      <c r="J541" s="127" t="s">
        <v>446</v>
      </c>
      <c r="K541" s="127" t="s">
        <v>447</v>
      </c>
      <c r="L541" s="127" t="s">
        <v>448</v>
      </c>
      <c r="M541" s="114" t="s">
        <v>449</v>
      </c>
      <c r="N541" s="127" t="s">
        <v>450</v>
      </c>
      <c r="O541" s="116"/>
    </row>
    <row r="542" spans="1:15" ht="20.100000000000001" customHeight="1">
      <c r="A542" s="133" t="s">
        <v>334</v>
      </c>
      <c r="B542" s="133" t="s">
        <v>532</v>
      </c>
      <c r="C542" s="140">
        <f>ROUNDUP(D542,0)</f>
        <v>40</v>
      </c>
      <c r="D542" s="141">
        <f>2205/((F542/1000000)*(G542)*(0.9506)*(35))</f>
        <v>39.43396540086048</v>
      </c>
      <c r="E542" s="134" t="s">
        <v>35</v>
      </c>
      <c r="F542" s="146">
        <v>1244</v>
      </c>
      <c r="G542" s="145">
        <v>1350.989296</v>
      </c>
      <c r="H542" s="126">
        <v>39.496909185900002</v>
      </c>
      <c r="I542" s="126">
        <v>-82.479190173199996</v>
      </c>
      <c r="J542" s="116"/>
      <c r="K542" s="116"/>
      <c r="L542" s="116"/>
      <c r="M542" s="116"/>
      <c r="N542" s="116"/>
      <c r="O542" s="116"/>
    </row>
    <row r="543" spans="1:15" ht="20.100000000000001" customHeight="1">
      <c r="A543" s="133" t="s">
        <v>314</v>
      </c>
      <c r="B543" s="133" t="s">
        <v>533</v>
      </c>
      <c r="C543" s="140">
        <f>ROUNDUP(D543,0)</f>
        <v>40</v>
      </c>
      <c r="D543" s="141">
        <f>2205/((F543/1000000)*(G543)*(0.9506)*(35))</f>
        <v>39.40902491176579</v>
      </c>
      <c r="E543" s="134" t="s">
        <v>23</v>
      </c>
      <c r="F543" s="146">
        <v>1030</v>
      </c>
      <c r="G543" s="145">
        <v>1632.7129050000001</v>
      </c>
      <c r="H543" s="126">
        <v>31.705034684499999</v>
      </c>
      <c r="I543" s="126">
        <v>-96.149458949600003</v>
      </c>
      <c r="J543" s="116"/>
      <c r="K543" s="127"/>
      <c r="L543" s="127"/>
      <c r="M543" s="114"/>
      <c r="N543" s="127"/>
      <c r="O543" s="116"/>
    </row>
    <row r="544" spans="1:15" ht="20.100000000000001" customHeight="1">
      <c r="A544" s="133" t="s">
        <v>444</v>
      </c>
      <c r="B544" s="133" t="s">
        <v>373</v>
      </c>
      <c r="C544" s="140">
        <f>ROUNDUP(D544,0)</f>
        <v>40</v>
      </c>
      <c r="D544" s="141">
        <f>2205/((F544/1000000)*(G544)*(0.9506)*(35))</f>
        <v>39.408688926864777</v>
      </c>
      <c r="E544" s="134" t="s">
        <v>23</v>
      </c>
      <c r="F544" s="146">
        <v>1164</v>
      </c>
      <c r="G544" s="145">
        <v>1444.7668639999999</v>
      </c>
      <c r="H544" s="126">
        <v>37.207149232699997</v>
      </c>
      <c r="I544" s="126">
        <v>-86.681732544400006</v>
      </c>
      <c r="J544" s="116"/>
      <c r="K544" s="116"/>
      <c r="L544" s="116"/>
      <c r="M544" s="116"/>
      <c r="N544" s="116"/>
      <c r="O544" s="116"/>
    </row>
    <row r="545" spans="1:15" ht="20.100000000000001" customHeight="1">
      <c r="A545" s="133" t="s">
        <v>314</v>
      </c>
      <c r="B545" s="133" t="s">
        <v>534</v>
      </c>
      <c r="C545" s="140">
        <f>ROUNDUP(D545,0)</f>
        <v>40</v>
      </c>
      <c r="D545" s="141">
        <f>2205/((F545/1000000)*(G545)*(0.9506)*(35))</f>
        <v>39.403675495423904</v>
      </c>
      <c r="E545" s="134" t="s">
        <v>23</v>
      </c>
      <c r="F545" s="146">
        <v>1030</v>
      </c>
      <c r="G545" s="145">
        <v>1632.934561</v>
      </c>
      <c r="H545" s="126">
        <v>31.548411188399999</v>
      </c>
      <c r="I545" s="126">
        <v>-96.580870644900003</v>
      </c>
      <c r="J545" s="127" t="s">
        <v>501</v>
      </c>
      <c r="K545" s="127" t="s">
        <v>502</v>
      </c>
      <c r="L545" s="127" t="s">
        <v>242</v>
      </c>
      <c r="M545" s="114" t="s">
        <v>503</v>
      </c>
      <c r="N545" s="148" t="s">
        <v>504</v>
      </c>
      <c r="O545" s="116"/>
    </row>
    <row r="546" spans="1:15" ht="20.100000000000001" customHeight="1">
      <c r="A546" s="133" t="s">
        <v>323</v>
      </c>
      <c r="B546" s="133" t="s">
        <v>134</v>
      </c>
      <c r="C546" s="140">
        <f>ROUNDUP(D546,0)</f>
        <v>40</v>
      </c>
      <c r="D546" s="141">
        <f>2205/((F546/1000000)*(G546)*(0.9506)*(35))</f>
        <v>39.400271136081088</v>
      </c>
      <c r="E546" s="134" t="s">
        <v>23</v>
      </c>
      <c r="F546" s="146">
        <v>1244</v>
      </c>
      <c r="G546" s="145">
        <v>1352.1446330000001</v>
      </c>
      <c r="H546" s="126">
        <v>38.176703701800001</v>
      </c>
      <c r="I546" s="126">
        <v>-82.071165382000004</v>
      </c>
      <c r="J546" s="116"/>
      <c r="K546" s="116"/>
      <c r="L546" s="116"/>
      <c r="M546" s="116"/>
      <c r="N546" s="116"/>
      <c r="O546" s="116"/>
    </row>
    <row r="547" spans="1:15" ht="20.100000000000001" customHeight="1">
      <c r="A547" s="133" t="s">
        <v>323</v>
      </c>
      <c r="B547" s="133" t="s">
        <v>90</v>
      </c>
      <c r="C547" s="140">
        <f>ROUNDUP(D547,0)</f>
        <v>40</v>
      </c>
      <c r="D547" s="141">
        <f>2205/((F547/1000000)*(G547)*(0.9506)*(35))</f>
        <v>39.396110348108095</v>
      </c>
      <c r="E547" s="134" t="s">
        <v>23</v>
      </c>
      <c r="F547" s="146">
        <v>1245</v>
      </c>
      <c r="G547" s="145">
        <v>1351.201264</v>
      </c>
      <c r="H547" s="126">
        <v>39.318204035800001</v>
      </c>
      <c r="I547" s="126">
        <v>-78.614176604400001</v>
      </c>
      <c r="J547" s="116"/>
      <c r="K547" s="116"/>
      <c r="L547" s="116"/>
      <c r="M547" s="116"/>
      <c r="N547" s="116"/>
      <c r="O547" s="116"/>
    </row>
    <row r="548" spans="1:15" ht="20.100000000000001" customHeight="1">
      <c r="A548" s="139" t="s">
        <v>323</v>
      </c>
      <c r="B548" s="139" t="s">
        <v>535</v>
      </c>
      <c r="C548" s="140">
        <f>ROUNDUP(D548,0)</f>
        <v>40</v>
      </c>
      <c r="D548" s="141">
        <f>2205/((F548/1000000)*(G548)*(0.9506)*(35))</f>
        <v>39.382362185757358</v>
      </c>
      <c r="E548" s="134" t="s">
        <v>23</v>
      </c>
      <c r="F548" s="146">
        <v>1240</v>
      </c>
      <c r="G548" s="145">
        <v>1357.123255</v>
      </c>
      <c r="H548" s="64">
        <v>37.656665769500002</v>
      </c>
      <c r="I548" s="64">
        <v>-80.858238196800002</v>
      </c>
      <c r="J548" s="34"/>
      <c r="K548" s="34"/>
      <c r="L548" s="34"/>
      <c r="M548" s="34"/>
      <c r="N548" s="34"/>
      <c r="O548" s="34"/>
    </row>
    <row r="549" spans="1:15" ht="20.100000000000001" customHeight="1">
      <c r="A549" s="133" t="s">
        <v>205</v>
      </c>
      <c r="B549" s="133" t="s">
        <v>536</v>
      </c>
      <c r="C549" s="140">
        <f>ROUNDUP(D549,0)</f>
        <v>40</v>
      </c>
      <c r="D549" s="141">
        <f>2205/((F549/1000000)*(G549)*(0.9506)*(35))</f>
        <v>39.377379911626875</v>
      </c>
      <c r="E549" s="134" t="s">
        <v>26</v>
      </c>
      <c r="F549" s="146">
        <v>1282</v>
      </c>
      <c r="G549" s="145">
        <v>1312.828205</v>
      </c>
      <c r="H549" s="126">
        <v>47.035747587700001</v>
      </c>
      <c r="I549" s="126">
        <v>-113.92416412199999</v>
      </c>
      <c r="J549" s="150"/>
      <c r="K549" s="150"/>
      <c r="L549" s="150"/>
      <c r="M549" s="114"/>
      <c r="N549" s="150"/>
      <c r="O549" s="155"/>
    </row>
    <row r="550" spans="1:15" ht="20.100000000000001" customHeight="1">
      <c r="A550" s="133" t="s">
        <v>444</v>
      </c>
      <c r="B550" s="133" t="s">
        <v>324</v>
      </c>
      <c r="C550" s="140">
        <f>ROUNDUP(D550,0)</f>
        <v>40</v>
      </c>
      <c r="D550" s="141">
        <f>2205/((F550/1000000)*(G550)*(0.9506)*(35))</f>
        <v>39.373371527048874</v>
      </c>
      <c r="E550" s="134" t="s">
        <v>20</v>
      </c>
      <c r="F550" s="146">
        <v>1164</v>
      </c>
      <c r="G550" s="145">
        <v>1446.062801</v>
      </c>
      <c r="H550" s="126">
        <v>37.478290455699998</v>
      </c>
      <c r="I550" s="126">
        <v>-86.848971915299998</v>
      </c>
      <c r="J550" s="127" t="s">
        <v>477</v>
      </c>
      <c r="K550" s="127" t="s">
        <v>478</v>
      </c>
      <c r="L550" s="116" t="s">
        <v>479</v>
      </c>
      <c r="M550" s="117" t="s">
        <v>480</v>
      </c>
      <c r="N550" s="116" t="s">
        <v>461</v>
      </c>
      <c r="O550" s="116" t="s">
        <v>481</v>
      </c>
    </row>
    <row r="551" spans="1:15" ht="20.100000000000001" customHeight="1">
      <c r="A551" s="133" t="s">
        <v>444</v>
      </c>
      <c r="B551" s="133" t="s">
        <v>324</v>
      </c>
      <c r="C551" s="140">
        <f>ROUNDUP(D551,0)</f>
        <v>40</v>
      </c>
      <c r="D551" s="141">
        <f>2205/((F551/1000000)*(G551)*(0.9506)*(35))</f>
        <v>39.373371527048874</v>
      </c>
      <c r="E551" s="134" t="s">
        <v>20</v>
      </c>
      <c r="F551" s="146">
        <v>1164</v>
      </c>
      <c r="G551" s="145">
        <v>1446.062801</v>
      </c>
      <c r="H551" s="126">
        <v>37.478290455699998</v>
      </c>
      <c r="I551" s="126">
        <v>-86.848971915299998</v>
      </c>
      <c r="J551" s="127" t="s">
        <v>458</v>
      </c>
      <c r="K551" s="127" t="s">
        <v>459</v>
      </c>
      <c r="L551" s="127" t="s">
        <v>242</v>
      </c>
      <c r="M551" s="114" t="s">
        <v>460</v>
      </c>
      <c r="N551" s="127" t="s">
        <v>461</v>
      </c>
      <c r="O551" s="116" t="s">
        <v>462</v>
      </c>
    </row>
    <row r="552" spans="1:15" ht="20.100000000000001" customHeight="1">
      <c r="A552" s="133" t="s">
        <v>350</v>
      </c>
      <c r="B552" s="133" t="s">
        <v>115</v>
      </c>
      <c r="C552" s="140">
        <f>ROUNDUP(D552,0)</f>
        <v>40</v>
      </c>
      <c r="D552" s="141">
        <f>2205/((F552/1000000)*(G552)*(0.9506)*(35))</f>
        <v>39.372367057972916</v>
      </c>
      <c r="E552" s="134" t="s">
        <v>26</v>
      </c>
      <c r="F552" s="146">
        <v>1164</v>
      </c>
      <c r="G552" s="145">
        <v>1446.0996929999999</v>
      </c>
      <c r="H552" s="126">
        <v>36.497766647100001</v>
      </c>
      <c r="I552" s="126">
        <v>-87.384143889699999</v>
      </c>
      <c r="J552" s="116"/>
      <c r="K552" s="116"/>
      <c r="L552" s="116"/>
      <c r="M552" s="116"/>
      <c r="N552" s="116"/>
      <c r="O552" s="116"/>
    </row>
    <row r="553" spans="1:15" ht="20.100000000000001" customHeight="1">
      <c r="A553" s="133" t="s">
        <v>444</v>
      </c>
      <c r="B553" s="133" t="s">
        <v>537</v>
      </c>
      <c r="C553" s="140">
        <f>ROUNDUP(D553,0)</f>
        <v>40</v>
      </c>
      <c r="D553" s="141">
        <f>2205/((F553/1000000)*(G553)*(0.9506)*(35))</f>
        <v>39.36899860756273</v>
      </c>
      <c r="E553" s="134" t="s">
        <v>23</v>
      </c>
      <c r="F553" s="146">
        <v>1244</v>
      </c>
      <c r="G553" s="145">
        <v>1353.218701</v>
      </c>
      <c r="H553" s="126">
        <v>37.557359857800002</v>
      </c>
      <c r="I553" s="126">
        <v>-82.745110408000002</v>
      </c>
      <c r="J553" s="127" t="s">
        <v>446</v>
      </c>
      <c r="K553" s="127" t="s">
        <v>447</v>
      </c>
      <c r="L553" s="127" t="s">
        <v>448</v>
      </c>
      <c r="M553" s="114" t="s">
        <v>449</v>
      </c>
      <c r="N553" s="127" t="s">
        <v>450</v>
      </c>
      <c r="O553" s="116"/>
    </row>
    <row r="554" spans="1:15" ht="20.100000000000001" customHeight="1">
      <c r="A554" s="133" t="s">
        <v>444</v>
      </c>
      <c r="B554" s="133" t="s">
        <v>538</v>
      </c>
      <c r="C554" s="140">
        <f>ROUNDUP(D554,0)</f>
        <v>40</v>
      </c>
      <c r="D554" s="141">
        <f>2205/((F554/1000000)*(G554)*(0.9506)*(35))</f>
        <v>39.359671640283992</v>
      </c>
      <c r="E554" s="134" t="s">
        <v>23</v>
      </c>
      <c r="F554" s="146">
        <v>1244</v>
      </c>
      <c r="G554" s="145">
        <v>1353.53937</v>
      </c>
      <c r="H554" s="126">
        <v>37.692793051199999</v>
      </c>
      <c r="I554" s="126">
        <v>-83.964416989200004</v>
      </c>
      <c r="J554" s="127" t="s">
        <v>477</v>
      </c>
      <c r="K554" s="127" t="s">
        <v>478</v>
      </c>
      <c r="L554" s="127" t="s">
        <v>479</v>
      </c>
      <c r="M554" s="114" t="s">
        <v>480</v>
      </c>
      <c r="N554" s="127" t="s">
        <v>461</v>
      </c>
      <c r="O554" s="116" t="s">
        <v>481</v>
      </c>
    </row>
    <row r="555" spans="1:15" ht="20.100000000000001" customHeight="1">
      <c r="A555" s="133" t="s">
        <v>334</v>
      </c>
      <c r="B555" s="133" t="s">
        <v>362</v>
      </c>
      <c r="C555" s="140">
        <f>ROUNDUP(D555,0)</f>
        <v>40</v>
      </c>
      <c r="D555" s="141">
        <f>2205/((F555/1000000)*(G555)*(0.9506)*(35))</f>
        <v>39.343439448248049</v>
      </c>
      <c r="E555" s="134" t="s">
        <v>20</v>
      </c>
      <c r="F555" s="146">
        <v>1244</v>
      </c>
      <c r="G555" s="145">
        <v>1354.0978090000001</v>
      </c>
      <c r="H555" s="126">
        <v>38.5982173883</v>
      </c>
      <c r="I555" s="126">
        <v>-82.536407039899998</v>
      </c>
      <c r="J555" s="150" t="s">
        <v>336</v>
      </c>
      <c r="K555" s="150" t="s">
        <v>337</v>
      </c>
      <c r="L555" s="150" t="s">
        <v>242</v>
      </c>
      <c r="M555" s="117" t="s">
        <v>338</v>
      </c>
      <c r="N555" s="150" t="s">
        <v>339</v>
      </c>
      <c r="O555" s="155" t="s">
        <v>340</v>
      </c>
    </row>
    <row r="556" spans="1:15" ht="20.100000000000001" customHeight="1">
      <c r="A556" s="133" t="s">
        <v>444</v>
      </c>
      <c r="B556" s="133" t="s">
        <v>264</v>
      </c>
      <c r="C556" s="140">
        <f>ROUNDUP(D556,0)</f>
        <v>40</v>
      </c>
      <c r="D556" s="141">
        <f>2205/((F556/1000000)*(G556)*(0.9506)*(35))</f>
        <v>39.341183304290659</v>
      </c>
      <c r="E556" s="134" t="s">
        <v>23</v>
      </c>
      <c r="F556" s="146">
        <v>1244</v>
      </c>
      <c r="G556" s="145">
        <v>1354.1754639999999</v>
      </c>
      <c r="H556" s="126">
        <v>37.802458455999997</v>
      </c>
      <c r="I556" s="126">
        <v>-82.512735315900002</v>
      </c>
      <c r="J556" s="127" t="s">
        <v>446</v>
      </c>
      <c r="K556" s="127" t="s">
        <v>447</v>
      </c>
      <c r="L556" s="127" t="s">
        <v>448</v>
      </c>
      <c r="M556" s="114" t="s">
        <v>449</v>
      </c>
      <c r="N556" s="127" t="s">
        <v>450</v>
      </c>
      <c r="O556" s="116"/>
    </row>
    <row r="557" spans="1:15" ht="20.100000000000001" customHeight="1">
      <c r="A557" s="133" t="s">
        <v>350</v>
      </c>
      <c r="B557" s="133" t="s">
        <v>539</v>
      </c>
      <c r="C557" s="140">
        <f>ROUNDUP(D557,0)</f>
        <v>40</v>
      </c>
      <c r="D557" s="141">
        <f>2205/((F557/1000000)*(G557)*(0.9506)*(35))</f>
        <v>39.337168757961919</v>
      </c>
      <c r="E557" s="134" t="s">
        <v>20</v>
      </c>
      <c r="F557" s="146">
        <v>1164</v>
      </c>
      <c r="G557" s="145">
        <v>1447.3936409999999</v>
      </c>
      <c r="H557" s="126">
        <v>35.199789026200001</v>
      </c>
      <c r="I557" s="126">
        <v>-88.185223458099998</v>
      </c>
      <c r="J557" s="116"/>
      <c r="K557" s="116"/>
      <c r="L557" s="116"/>
      <c r="M557" s="116"/>
      <c r="N557" s="116"/>
      <c r="O557" s="116"/>
    </row>
    <row r="558" spans="1:15" ht="20.100000000000001" customHeight="1">
      <c r="A558" s="133" t="s">
        <v>236</v>
      </c>
      <c r="B558" s="133" t="s">
        <v>540</v>
      </c>
      <c r="C558" s="140">
        <f>ROUNDUP(D558,0)</f>
        <v>40</v>
      </c>
      <c r="D558" s="141">
        <f>2205/((F558/1000000)*(G558)*(0.9506)*(35))</f>
        <v>39.336322164020537</v>
      </c>
      <c r="E558" s="134" t="s">
        <v>26</v>
      </c>
      <c r="F558" s="146">
        <v>907</v>
      </c>
      <c r="G558" s="145">
        <v>1857.5550800000001</v>
      </c>
      <c r="H558" s="126">
        <v>39.118387870600003</v>
      </c>
      <c r="I558" s="126">
        <v>-105.716145025</v>
      </c>
      <c r="J558" s="116"/>
      <c r="K558" s="116"/>
      <c r="L558" s="116"/>
      <c r="M558" s="116"/>
      <c r="N558" s="116"/>
      <c r="O558" s="116"/>
    </row>
    <row r="559" spans="1:15" ht="20.100000000000001" customHeight="1">
      <c r="A559" s="133" t="s">
        <v>444</v>
      </c>
      <c r="B559" s="133" t="s">
        <v>541</v>
      </c>
      <c r="C559" s="140">
        <f>ROUNDUP(D559,0)</f>
        <v>40</v>
      </c>
      <c r="D559" s="141">
        <f>2205/((F559/1000000)*(G559)*(0.9506)*(35))</f>
        <v>39.330653773382807</v>
      </c>
      <c r="E559" s="134" t="s">
        <v>20</v>
      </c>
      <c r="F559" s="146">
        <v>1242</v>
      </c>
      <c r="G559" s="145">
        <v>1356.7192219999999</v>
      </c>
      <c r="H559" s="126">
        <v>37.104259825</v>
      </c>
      <c r="I559" s="126">
        <v>-84.577341049699996</v>
      </c>
      <c r="J559" s="127" t="s">
        <v>477</v>
      </c>
      <c r="K559" s="127" t="s">
        <v>478</v>
      </c>
      <c r="L559" s="127" t="s">
        <v>479</v>
      </c>
      <c r="M559" s="114" t="s">
        <v>480</v>
      </c>
      <c r="N559" s="127" t="s">
        <v>461</v>
      </c>
      <c r="O559" s="116" t="s">
        <v>481</v>
      </c>
    </row>
    <row r="560" spans="1:15" ht="20.100000000000001" customHeight="1">
      <c r="A560" s="133" t="s">
        <v>18</v>
      </c>
      <c r="B560" s="133" t="s">
        <v>542</v>
      </c>
      <c r="C560" s="140">
        <f>ROUNDUP(D560,0)</f>
        <v>40</v>
      </c>
      <c r="D560" s="141">
        <f>2205/((F560/1000000)*(G560)*(0.9506)*(35))</f>
        <v>39.312074065972332</v>
      </c>
      <c r="E560" s="134" t="s">
        <v>20</v>
      </c>
      <c r="F560" s="146">
        <v>1180</v>
      </c>
      <c r="G560" s="145">
        <v>1428.6793740000001</v>
      </c>
      <c r="H560" s="126">
        <v>40.008172092800002</v>
      </c>
      <c r="I560" s="126">
        <v>-75.135489239999998</v>
      </c>
      <c r="J560" s="116"/>
      <c r="K560" s="116"/>
      <c r="L560" s="116"/>
      <c r="M560" s="116"/>
      <c r="N560" s="116"/>
      <c r="O560" s="116"/>
    </row>
    <row r="561" spans="1:15" ht="20.100000000000001" customHeight="1">
      <c r="A561" s="133" t="s">
        <v>543</v>
      </c>
      <c r="B561" s="133" t="s">
        <v>382</v>
      </c>
      <c r="C561" s="140">
        <f>ROUNDUP(D561,0)</f>
        <v>40</v>
      </c>
      <c r="D561" s="141">
        <f>2205/((F561/1000000)*(G561)*(0.9506)*(35))</f>
        <v>39.302969918896352</v>
      </c>
      <c r="E561" s="134" t="s">
        <v>35</v>
      </c>
      <c r="F561" s="146">
        <v>1164</v>
      </c>
      <c r="G561" s="145">
        <v>1448.653067</v>
      </c>
      <c r="H561" s="126">
        <v>34.3671590163</v>
      </c>
      <c r="I561" s="126">
        <v>-86.306376669200006</v>
      </c>
      <c r="J561" s="127" t="s">
        <v>458</v>
      </c>
      <c r="K561" s="127" t="s">
        <v>544</v>
      </c>
      <c r="L561" s="116" t="s">
        <v>242</v>
      </c>
      <c r="M561" s="117" t="s">
        <v>460</v>
      </c>
      <c r="N561" s="116" t="s">
        <v>461</v>
      </c>
      <c r="O561" s="116" t="s">
        <v>462</v>
      </c>
    </row>
    <row r="562" spans="1:15" ht="20.100000000000001" customHeight="1">
      <c r="A562" s="133" t="s">
        <v>350</v>
      </c>
      <c r="B562" s="133" t="s">
        <v>545</v>
      </c>
      <c r="C562" s="140">
        <f>ROUNDUP(D562,0)</f>
        <v>40</v>
      </c>
      <c r="D562" s="141">
        <f>2205/((F562/1000000)*(G562)*(0.9506)*(35))</f>
        <v>39.298488058778126</v>
      </c>
      <c r="E562" s="134" t="s">
        <v>20</v>
      </c>
      <c r="F562" s="146">
        <v>1164</v>
      </c>
      <c r="G562" s="145">
        <v>1448.8182810000001</v>
      </c>
      <c r="H562" s="126">
        <v>35.609187882999997</v>
      </c>
      <c r="I562" s="126">
        <v>-84.924418185700006</v>
      </c>
      <c r="J562" s="116"/>
      <c r="K562" s="116"/>
      <c r="L562" s="116"/>
      <c r="M562" s="116"/>
      <c r="N562" s="116"/>
      <c r="O562" s="116"/>
    </row>
    <row r="563" spans="1:15" ht="20.100000000000001" customHeight="1">
      <c r="A563" s="133" t="s">
        <v>350</v>
      </c>
      <c r="B563" s="133" t="s">
        <v>83</v>
      </c>
      <c r="C563" s="140">
        <f>ROUNDUP(D563,0)</f>
        <v>40</v>
      </c>
      <c r="D563" s="141">
        <f>2205/((F563/1000000)*(G563)*(0.9506)*(35))</f>
        <v>39.291943543110186</v>
      </c>
      <c r="E563" s="134" t="s">
        <v>35</v>
      </c>
      <c r="F563" s="146">
        <v>1164</v>
      </c>
      <c r="G563" s="145">
        <v>1449.0595980000001</v>
      </c>
      <c r="H563" s="126">
        <v>35.443225712699999</v>
      </c>
      <c r="I563" s="126">
        <v>-84.253114783699999</v>
      </c>
      <c r="J563" s="116"/>
      <c r="K563" s="116"/>
      <c r="L563" s="116"/>
      <c r="M563" s="116"/>
      <c r="N563" s="116"/>
      <c r="O563" s="116"/>
    </row>
    <row r="564" spans="1:15" ht="20.100000000000001" customHeight="1">
      <c r="A564" s="133" t="s">
        <v>334</v>
      </c>
      <c r="B564" s="133" t="s">
        <v>546</v>
      </c>
      <c r="C564" s="140">
        <f>ROUNDUP(D564,0)</f>
        <v>40</v>
      </c>
      <c r="D564" s="141">
        <f>2205/((F564/1000000)*(G564)*(0.9506)*(35))</f>
        <v>39.288735543911841</v>
      </c>
      <c r="E564" s="134" t="s">
        <v>17</v>
      </c>
      <c r="F564" s="146">
        <v>1245</v>
      </c>
      <c r="G564" s="145">
        <v>1354.8940520000001</v>
      </c>
      <c r="H564" s="126">
        <v>40.8463207275</v>
      </c>
      <c r="I564" s="126">
        <v>-82.270757146500003</v>
      </c>
      <c r="J564" s="116"/>
      <c r="K564" s="116"/>
      <c r="L564" s="116"/>
      <c r="M564" s="116"/>
      <c r="N564" s="116"/>
      <c r="O564" s="116"/>
    </row>
    <row r="565" spans="1:15" ht="20.100000000000001" customHeight="1">
      <c r="A565" s="133" t="s">
        <v>314</v>
      </c>
      <c r="B565" s="133" t="s">
        <v>279</v>
      </c>
      <c r="C565" s="140">
        <f>ROUNDUP(D565,0)</f>
        <v>40</v>
      </c>
      <c r="D565" s="141">
        <f>2205/((F565/1000000)*(G565)*(0.9506)*(35))</f>
        <v>39.283315261419986</v>
      </c>
      <c r="E565" s="134" t="s">
        <v>20</v>
      </c>
      <c r="F565" s="146">
        <v>967</v>
      </c>
      <c r="G565" s="145">
        <v>1744.6492699999999</v>
      </c>
      <c r="H565" s="126">
        <v>26.130856651199998</v>
      </c>
      <c r="I565" s="126">
        <v>-97.534888993400003</v>
      </c>
      <c r="J565" s="116"/>
      <c r="K565" s="116"/>
      <c r="L565" s="116"/>
      <c r="M565" s="116"/>
      <c r="N565" s="116"/>
      <c r="O565" s="116"/>
    </row>
    <row r="566" spans="1:15" ht="20.100000000000001" customHeight="1">
      <c r="A566" s="133" t="s">
        <v>146</v>
      </c>
      <c r="B566" s="133" t="s">
        <v>547</v>
      </c>
      <c r="C566" s="140">
        <f>ROUNDUP(D566,0)</f>
        <v>40</v>
      </c>
      <c r="D566" s="141">
        <f>2205/((F566/1000000)*(G566)*(0.9506)*(35))</f>
        <v>39.274148692179295</v>
      </c>
      <c r="E566" s="134" t="s">
        <v>20</v>
      </c>
      <c r="F566" s="146">
        <v>993</v>
      </c>
      <c r="G566" s="145">
        <v>1699.3651629999999</v>
      </c>
      <c r="H566" s="126">
        <v>40.650141731799998</v>
      </c>
      <c r="I566" s="126">
        <v>-123.112932773</v>
      </c>
      <c r="J566" s="116"/>
      <c r="K566" s="116"/>
      <c r="L566" s="116"/>
      <c r="M566" s="116"/>
      <c r="N566" s="116"/>
      <c r="O566" s="116"/>
    </row>
    <row r="567" spans="1:15" ht="20.100000000000001" customHeight="1">
      <c r="A567" s="133" t="s">
        <v>350</v>
      </c>
      <c r="B567" s="133" t="s">
        <v>548</v>
      </c>
      <c r="C567" s="140">
        <f>ROUNDUP(D567,0)</f>
        <v>40</v>
      </c>
      <c r="D567" s="141">
        <f>2205/((F567/1000000)*(G567)*(0.9506)*(35))</f>
        <v>39.266152703307284</v>
      </c>
      <c r="E567" s="134" t="s">
        <v>23</v>
      </c>
      <c r="F567" s="146">
        <v>1164</v>
      </c>
      <c r="G567" s="145">
        <v>1450.0113710000001</v>
      </c>
      <c r="H567" s="126">
        <v>35.207374011699997</v>
      </c>
      <c r="I567" s="126">
        <v>-88.9931885198</v>
      </c>
      <c r="J567" s="116"/>
      <c r="K567" s="116"/>
      <c r="L567" s="116"/>
      <c r="M567" s="116"/>
      <c r="N567" s="116"/>
      <c r="O567" s="116"/>
    </row>
    <row r="568" spans="1:15" ht="20.100000000000001" customHeight="1">
      <c r="A568" s="133" t="s">
        <v>444</v>
      </c>
      <c r="B568" s="133" t="s">
        <v>549</v>
      </c>
      <c r="C568" s="140">
        <f>ROUNDUP(D568,0)</f>
        <v>40</v>
      </c>
      <c r="D568" s="141">
        <f>2205/((F568/1000000)*(G568)*(0.9506)*(35))</f>
        <v>39.263715158962576</v>
      </c>
      <c r="E568" s="134" t="s">
        <v>23</v>
      </c>
      <c r="F568" s="146">
        <v>1244</v>
      </c>
      <c r="G568" s="145">
        <v>1356.8472810000001</v>
      </c>
      <c r="H568" s="126">
        <v>37.121350691099998</v>
      </c>
      <c r="I568" s="126">
        <v>-82.855043286400004</v>
      </c>
      <c r="J568" s="127" t="s">
        <v>446</v>
      </c>
      <c r="K568" s="127" t="s">
        <v>447</v>
      </c>
      <c r="L568" s="127" t="s">
        <v>448</v>
      </c>
      <c r="M568" s="114" t="s">
        <v>449</v>
      </c>
      <c r="N568" s="127" t="s">
        <v>450</v>
      </c>
      <c r="O568" s="116"/>
    </row>
    <row r="569" spans="1:15" ht="20.100000000000001" customHeight="1">
      <c r="A569" s="133" t="s">
        <v>411</v>
      </c>
      <c r="B569" s="133" t="s">
        <v>441</v>
      </c>
      <c r="C569" s="140">
        <f>ROUNDUP(D569,0)</f>
        <v>40</v>
      </c>
      <c r="D569" s="141">
        <f>2205/((F569/1000000)*(G569)*(0.9506)*(35))</f>
        <v>39.263409593477235</v>
      </c>
      <c r="E569" s="134" t="s">
        <v>20</v>
      </c>
      <c r="F569" s="146">
        <v>1164</v>
      </c>
      <c r="G569" s="145">
        <v>1450.1126750000001</v>
      </c>
      <c r="H569" s="126">
        <v>35.288357355000002</v>
      </c>
      <c r="I569" s="126">
        <v>-83.140673457000005</v>
      </c>
      <c r="J569" s="116"/>
      <c r="K569" s="116"/>
      <c r="L569" s="116"/>
      <c r="M569" s="116"/>
      <c r="N569" s="116"/>
      <c r="O569" s="116"/>
    </row>
    <row r="570" spans="1:15" ht="20.100000000000001" customHeight="1">
      <c r="A570" s="133" t="s">
        <v>314</v>
      </c>
      <c r="B570" s="133" t="s">
        <v>495</v>
      </c>
      <c r="C570" s="140">
        <f>ROUNDUP(D570,0)</f>
        <v>40</v>
      </c>
      <c r="D570" s="141">
        <f>2205/((F570/1000000)*(G570)*(0.9506)*(35))</f>
        <v>39.252523809575557</v>
      </c>
      <c r="E570" s="134" t="s">
        <v>20</v>
      </c>
      <c r="F570" s="146">
        <v>1030</v>
      </c>
      <c r="G570" s="145">
        <v>1639.222585</v>
      </c>
      <c r="H570" s="126">
        <v>32.212075923599997</v>
      </c>
      <c r="I570" s="126">
        <v>-95.854158805699996</v>
      </c>
      <c r="J570" s="116"/>
      <c r="K570" s="116"/>
      <c r="L570" s="116"/>
      <c r="M570" s="116"/>
      <c r="N570" s="116"/>
      <c r="O570" s="116"/>
    </row>
    <row r="571" spans="1:15" ht="20.100000000000001" customHeight="1">
      <c r="A571" s="133" t="s">
        <v>444</v>
      </c>
      <c r="B571" s="133" t="s">
        <v>362</v>
      </c>
      <c r="C571" s="140">
        <f>ROUNDUP(D571,0)</f>
        <v>40</v>
      </c>
      <c r="D571" s="141">
        <f>2205/((F571/1000000)*(G571)*(0.9506)*(35))</f>
        <v>39.246940655769563</v>
      </c>
      <c r="E571" s="134" t="s">
        <v>23</v>
      </c>
      <c r="F571" s="146">
        <v>1244</v>
      </c>
      <c r="G571" s="145">
        <v>1357.4272100000001</v>
      </c>
      <c r="H571" s="126">
        <v>38.068326106299999</v>
      </c>
      <c r="I571" s="126">
        <v>-82.734373902900003</v>
      </c>
      <c r="J571" s="127" t="s">
        <v>446</v>
      </c>
      <c r="K571" s="127" t="s">
        <v>447</v>
      </c>
      <c r="L571" s="127" t="s">
        <v>448</v>
      </c>
      <c r="M571" s="114" t="s">
        <v>449</v>
      </c>
      <c r="N571" s="127" t="s">
        <v>450</v>
      </c>
      <c r="O571" s="116"/>
    </row>
    <row r="572" spans="1:15" ht="20.100000000000001" customHeight="1">
      <c r="A572" s="133" t="s">
        <v>550</v>
      </c>
      <c r="B572" s="133" t="s">
        <v>551</v>
      </c>
      <c r="C572" s="140">
        <f>ROUNDUP(D572,0)</f>
        <v>40</v>
      </c>
      <c r="D572" s="141">
        <f>2205/((F572/1000000)*(G572)*(0.9506)*(35))</f>
        <v>39.23479015533303</v>
      </c>
      <c r="E572" s="134" t="s">
        <v>35</v>
      </c>
      <c r="F572" s="146">
        <v>1208</v>
      </c>
      <c r="G572" s="145">
        <v>1398.3132439999999</v>
      </c>
      <c r="H572" s="126">
        <v>42.339376227499997</v>
      </c>
      <c r="I572" s="126">
        <v>-89.161566894200007</v>
      </c>
      <c r="J572" s="116"/>
      <c r="K572" s="116"/>
      <c r="L572" s="116"/>
      <c r="M572" s="116"/>
      <c r="N572" s="116"/>
      <c r="O572" s="116"/>
    </row>
    <row r="573" spans="1:15" ht="20.100000000000001" customHeight="1">
      <c r="A573" s="133" t="s">
        <v>350</v>
      </c>
      <c r="B573" s="133" t="s">
        <v>552</v>
      </c>
      <c r="C573" s="140">
        <f>ROUNDUP(D573,0)</f>
        <v>40</v>
      </c>
      <c r="D573" s="141">
        <f>2205/((F573/1000000)*(G573)*(0.9506)*(35))</f>
        <v>39.230153097437835</v>
      </c>
      <c r="E573" s="134" t="s">
        <v>35</v>
      </c>
      <c r="F573" s="146">
        <v>1164</v>
      </c>
      <c r="G573" s="145">
        <v>1451.3419759999999</v>
      </c>
      <c r="H573" s="126">
        <v>36.501348030199999</v>
      </c>
      <c r="I573" s="126">
        <v>-87.838562898099994</v>
      </c>
      <c r="J573" s="116"/>
      <c r="K573" s="116"/>
      <c r="L573" s="116"/>
      <c r="M573" s="116"/>
      <c r="N573" s="116"/>
      <c r="O573" s="116"/>
    </row>
    <row r="574" spans="1:15" ht="20.100000000000001" customHeight="1">
      <c r="A574" s="133" t="s">
        <v>314</v>
      </c>
      <c r="B574" s="133" t="s">
        <v>553</v>
      </c>
      <c r="C574" s="140">
        <f>ROUNDUP(D574,0)</f>
        <v>40</v>
      </c>
      <c r="D574" s="141">
        <f>2205/((F574/1000000)*(G574)*(0.9506)*(35))</f>
        <v>39.22865808067192</v>
      </c>
      <c r="E574" s="134" t="s">
        <v>23</v>
      </c>
      <c r="F574" s="146">
        <v>967</v>
      </c>
      <c r="G574" s="145">
        <v>1747.0800850000001</v>
      </c>
      <c r="H574" s="126">
        <v>27.427567020000001</v>
      </c>
      <c r="I574" s="126">
        <v>-97.723369273499998</v>
      </c>
      <c r="J574" s="116"/>
      <c r="K574" s="116"/>
      <c r="L574" s="116"/>
      <c r="M574" s="116"/>
      <c r="N574" s="116"/>
      <c r="O574" s="116"/>
    </row>
    <row r="575" spans="1:15" ht="20.100000000000001" customHeight="1">
      <c r="A575" s="133" t="s">
        <v>334</v>
      </c>
      <c r="B575" s="133" t="s">
        <v>554</v>
      </c>
      <c r="C575" s="140">
        <f>ROUNDUP(D575,0)</f>
        <v>40</v>
      </c>
      <c r="D575" s="141">
        <f>2205/((F575/1000000)*(G575)*(0.9506)*(35))</f>
        <v>39.228084992838966</v>
      </c>
      <c r="E575" s="134" t="s">
        <v>35</v>
      </c>
      <c r="F575" s="146">
        <v>1245</v>
      </c>
      <c r="G575" s="145">
        <v>1356.9888539999999</v>
      </c>
      <c r="H575" s="126">
        <v>40.774696615499998</v>
      </c>
      <c r="I575" s="126">
        <v>-82.536337295500005</v>
      </c>
      <c r="J575" s="150" t="s">
        <v>336</v>
      </c>
      <c r="K575" s="150" t="s">
        <v>337</v>
      </c>
      <c r="L575" s="150" t="s">
        <v>242</v>
      </c>
      <c r="M575" s="117" t="s">
        <v>338</v>
      </c>
      <c r="N575" s="150" t="s">
        <v>339</v>
      </c>
      <c r="O575" s="155" t="s">
        <v>340</v>
      </c>
    </row>
    <row r="576" spans="1:15" ht="20.100000000000001" customHeight="1">
      <c r="A576" s="133" t="s">
        <v>334</v>
      </c>
      <c r="B576" s="133" t="s">
        <v>554</v>
      </c>
      <c r="C576" s="140">
        <f>ROUNDUP(D576,0)</f>
        <v>40</v>
      </c>
      <c r="D576" s="141">
        <f>2205/((F576/1000000)*(G576)*(0.9506)*(35))</f>
        <v>39.228084992838966</v>
      </c>
      <c r="E576" s="134" t="s">
        <v>35</v>
      </c>
      <c r="F576" s="146">
        <v>1245</v>
      </c>
      <c r="G576" s="145">
        <v>1356.9888539999999</v>
      </c>
      <c r="H576" s="126">
        <v>40.774696615499998</v>
      </c>
      <c r="I576" s="126">
        <v>-82.536337295500005</v>
      </c>
      <c r="J576" s="150" t="s">
        <v>344</v>
      </c>
      <c r="K576" s="150" t="s">
        <v>345</v>
      </c>
      <c r="L576" s="150" t="s">
        <v>346</v>
      </c>
      <c r="M576" s="114" t="s">
        <v>347</v>
      </c>
      <c r="N576" s="150" t="s">
        <v>348</v>
      </c>
      <c r="O576" s="155" t="s">
        <v>340</v>
      </c>
    </row>
    <row r="577" spans="1:15" ht="20.100000000000001" customHeight="1">
      <c r="A577" s="133" t="s">
        <v>350</v>
      </c>
      <c r="B577" s="133" t="s">
        <v>485</v>
      </c>
      <c r="C577" s="140">
        <f>ROUNDUP(D577,0)</f>
        <v>40</v>
      </c>
      <c r="D577" s="141">
        <f>2205/((F577/1000000)*(G577)*(0.9506)*(35))</f>
        <v>39.226752336647046</v>
      </c>
      <c r="E577" s="134" t="s">
        <v>20</v>
      </c>
      <c r="F577" s="146">
        <v>1164</v>
      </c>
      <c r="G577" s="145">
        <v>1451.4677999999999</v>
      </c>
      <c r="H577" s="126">
        <v>35.511846844099999</v>
      </c>
      <c r="I577" s="126">
        <v>-84.814335657900003</v>
      </c>
      <c r="J577" s="116"/>
      <c r="K577" s="116"/>
      <c r="L577" s="116"/>
      <c r="M577" s="116"/>
      <c r="N577" s="116"/>
      <c r="O577" s="116"/>
    </row>
    <row r="578" spans="1:15" ht="20.100000000000001" customHeight="1">
      <c r="A578" s="133" t="s">
        <v>444</v>
      </c>
      <c r="B578" s="133" t="s">
        <v>555</v>
      </c>
      <c r="C578" s="140">
        <f>ROUNDUP(D578,0)</f>
        <v>40</v>
      </c>
      <c r="D578" s="141">
        <f>2205/((F578/1000000)*(G578)*(0.9506)*(35))</f>
        <v>39.191993075776438</v>
      </c>
      <c r="E578" s="134" t="s">
        <v>20</v>
      </c>
      <c r="F578" s="146">
        <v>1244</v>
      </c>
      <c r="G578" s="145">
        <v>1359.3303370000001</v>
      </c>
      <c r="H578" s="126">
        <v>38.359091557399999</v>
      </c>
      <c r="I578" s="126">
        <v>-82.686878996700003</v>
      </c>
      <c r="J578" s="127" t="s">
        <v>446</v>
      </c>
      <c r="K578" s="127" t="s">
        <v>447</v>
      </c>
      <c r="L578" s="127" t="s">
        <v>448</v>
      </c>
      <c r="M578" s="114" t="s">
        <v>449</v>
      </c>
      <c r="N578" s="127" t="s">
        <v>450</v>
      </c>
      <c r="O578" s="116"/>
    </row>
    <row r="579" spans="1:15" ht="20.100000000000001" customHeight="1">
      <c r="A579" s="133" t="s">
        <v>444</v>
      </c>
      <c r="B579" s="133" t="s">
        <v>271</v>
      </c>
      <c r="C579" s="140">
        <f>ROUNDUP(D579,0)</f>
        <v>40</v>
      </c>
      <c r="D579" s="141">
        <f>2205/((F579/1000000)*(G579)*(0.9506)*(35))</f>
        <v>39.188069714802005</v>
      </c>
      <c r="E579" s="134" t="s">
        <v>23</v>
      </c>
      <c r="F579" s="146">
        <v>1244</v>
      </c>
      <c r="G579" s="145">
        <v>1359.466428</v>
      </c>
      <c r="H579" s="126">
        <v>37.595123849499998</v>
      </c>
      <c r="I579" s="126">
        <v>-83.716149524000002</v>
      </c>
      <c r="J579" s="127" t="s">
        <v>477</v>
      </c>
      <c r="K579" s="127" t="s">
        <v>478</v>
      </c>
      <c r="L579" s="127" t="s">
        <v>479</v>
      </c>
      <c r="M579" s="114" t="s">
        <v>480</v>
      </c>
      <c r="N579" s="127" t="s">
        <v>461</v>
      </c>
      <c r="O579" s="116" t="s">
        <v>481</v>
      </c>
    </row>
    <row r="580" spans="1:15" ht="20.100000000000001" customHeight="1">
      <c r="A580" s="133" t="s">
        <v>334</v>
      </c>
      <c r="B580" s="133" t="s">
        <v>118</v>
      </c>
      <c r="C580" s="140">
        <f>ROUNDUP(D580,0)</f>
        <v>40</v>
      </c>
      <c r="D580" s="141">
        <f>2205/((F580/1000000)*(G580)*(0.9506)*(35))</f>
        <v>39.187480980063832</v>
      </c>
      <c r="E580" s="134" t="s">
        <v>26</v>
      </c>
      <c r="F580" s="146">
        <v>1244</v>
      </c>
      <c r="G580" s="145">
        <v>1359.486852</v>
      </c>
      <c r="H580" s="126">
        <v>39.751504678000003</v>
      </c>
      <c r="I580" s="126">
        <v>-82.6304817937</v>
      </c>
      <c r="J580" s="116"/>
      <c r="K580" s="116"/>
      <c r="L580" s="116"/>
      <c r="M580" s="116"/>
      <c r="N580" s="116"/>
      <c r="O580" s="116"/>
    </row>
    <row r="581" spans="1:15" ht="20.100000000000001" customHeight="1">
      <c r="A581" s="133" t="s">
        <v>418</v>
      </c>
      <c r="B581" s="133" t="s">
        <v>556</v>
      </c>
      <c r="C581" s="140">
        <f>ROUNDUP(D581,0)</f>
        <v>40</v>
      </c>
      <c r="D581" s="141">
        <f>2205/((F581/1000000)*(G581)*(0.9506)*(35))</f>
        <v>39.183162015317038</v>
      </c>
      <c r="E581" s="134" t="s">
        <v>26</v>
      </c>
      <c r="F581" s="146">
        <v>1180</v>
      </c>
      <c r="G581" s="145">
        <v>1433.379709</v>
      </c>
      <c r="H581" s="126">
        <v>39.576091319299998</v>
      </c>
      <c r="I581" s="126">
        <v>-75.942194797400006</v>
      </c>
      <c r="J581" s="116"/>
      <c r="K581" s="116"/>
      <c r="L581" s="116"/>
      <c r="M581" s="116"/>
      <c r="N581" s="116"/>
      <c r="O581" s="116"/>
    </row>
    <row r="582" spans="1:15" ht="20.100000000000001" customHeight="1">
      <c r="A582" s="133" t="s">
        <v>314</v>
      </c>
      <c r="B582" s="133" t="s">
        <v>557</v>
      </c>
      <c r="C582" s="140">
        <f>ROUNDUP(D582,0)</f>
        <v>40</v>
      </c>
      <c r="D582" s="141">
        <f>2205/((F582/1000000)*(G582)*(0.9506)*(35))</f>
        <v>39.177686098933123</v>
      </c>
      <c r="E582" s="134" t="s">
        <v>35</v>
      </c>
      <c r="F582" s="146">
        <v>967</v>
      </c>
      <c r="G582" s="145">
        <v>1749.3531170000001</v>
      </c>
      <c r="H582" s="126">
        <v>27.7582361047</v>
      </c>
      <c r="I582" s="126">
        <v>-99.331819198100007</v>
      </c>
      <c r="J582" s="116"/>
      <c r="K582" s="116"/>
      <c r="L582" s="116"/>
      <c r="M582" s="116"/>
      <c r="N582" s="116"/>
      <c r="O582" s="116"/>
    </row>
    <row r="583" spans="1:15" ht="20.100000000000001" customHeight="1">
      <c r="A583" s="133" t="s">
        <v>350</v>
      </c>
      <c r="B583" s="133" t="s">
        <v>558</v>
      </c>
      <c r="C583" s="140">
        <f>ROUNDUP(D583,0)</f>
        <v>40</v>
      </c>
      <c r="D583" s="141">
        <f>2205/((F583/1000000)*(G583)*(0.9506)*(35))</f>
        <v>39.174439548483143</v>
      </c>
      <c r="E583" s="134" t="s">
        <v>17</v>
      </c>
      <c r="F583" s="146">
        <v>1164</v>
      </c>
      <c r="G583" s="145">
        <v>1453.406062</v>
      </c>
      <c r="H583" s="126">
        <v>35.1544251308</v>
      </c>
      <c r="I583" s="126">
        <v>-84.859811940599997</v>
      </c>
      <c r="J583" s="116"/>
      <c r="K583" s="116"/>
      <c r="L583" s="116"/>
      <c r="M583" s="116"/>
      <c r="N583" s="116"/>
      <c r="O583" s="116"/>
    </row>
    <row r="584" spans="1:15" ht="20.100000000000001" customHeight="1">
      <c r="A584" s="133" t="s">
        <v>334</v>
      </c>
      <c r="B584" s="133" t="s">
        <v>433</v>
      </c>
      <c r="C584" s="140">
        <f>ROUNDUP(D584,0)</f>
        <v>40</v>
      </c>
      <c r="D584" s="141">
        <f>2205/((F584/1000000)*(G584)*(0.9506)*(35))</f>
        <v>39.170176526464132</v>
      </c>
      <c r="E584" s="134" t="s">
        <v>17</v>
      </c>
      <c r="F584" s="146">
        <v>1244</v>
      </c>
      <c r="G584" s="145">
        <v>1360.0874409999999</v>
      </c>
      <c r="H584" s="126">
        <v>40.388186024299998</v>
      </c>
      <c r="I584" s="126">
        <v>-83.765760112199999</v>
      </c>
      <c r="J584" s="116"/>
      <c r="K584" s="116"/>
      <c r="L584" s="116"/>
      <c r="M584" s="116"/>
      <c r="N584" s="116"/>
      <c r="O584" s="116"/>
    </row>
    <row r="585" spans="1:15" ht="20.100000000000001" customHeight="1">
      <c r="A585" s="139" t="s">
        <v>323</v>
      </c>
      <c r="B585" s="139" t="s">
        <v>559</v>
      </c>
      <c r="C585" s="140">
        <f>ROUNDUP(D585,0)</f>
        <v>40</v>
      </c>
      <c r="D585" s="141">
        <f>2205/((F585/1000000)*(G585)*(0.9506)*(35))</f>
        <v>39.161092341800483</v>
      </c>
      <c r="E585" s="134" t="s">
        <v>23</v>
      </c>
      <c r="F585" s="146">
        <v>1244</v>
      </c>
      <c r="G585" s="145">
        <v>1360.4029399999999</v>
      </c>
      <c r="H585" s="64">
        <v>37.728013284399999</v>
      </c>
      <c r="I585" s="64">
        <v>-82.134769137800006</v>
      </c>
      <c r="J585" s="34"/>
      <c r="K585" s="34"/>
      <c r="L585" s="34"/>
      <c r="M585" s="34"/>
      <c r="N585" s="34"/>
      <c r="O585" s="34"/>
    </row>
    <row r="586" spans="1:15" ht="20.100000000000001" customHeight="1">
      <c r="A586" s="133" t="s">
        <v>350</v>
      </c>
      <c r="B586" s="133" t="s">
        <v>560</v>
      </c>
      <c r="C586" s="140">
        <f>ROUNDUP(D586,0)</f>
        <v>40</v>
      </c>
      <c r="D586" s="141">
        <f>2205/((F586/1000000)*(G586)*(0.9506)*(35))</f>
        <v>39.144473009186399</v>
      </c>
      <c r="E586" s="134" t="s">
        <v>20</v>
      </c>
      <c r="F586" s="146">
        <v>1164</v>
      </c>
      <c r="G586" s="145">
        <v>1454.5186980000001</v>
      </c>
      <c r="H586" s="126">
        <v>35.372026212199998</v>
      </c>
      <c r="I586" s="126">
        <v>-85.410484889200006</v>
      </c>
      <c r="J586" s="116"/>
      <c r="K586" s="116"/>
      <c r="L586" s="116"/>
      <c r="M586" s="116"/>
      <c r="N586" s="116"/>
      <c r="O586" s="116"/>
    </row>
    <row r="587" spans="1:15" ht="18.600000000000001" customHeight="1">
      <c r="A587" s="133" t="s">
        <v>411</v>
      </c>
      <c r="B587" s="133" t="s">
        <v>561</v>
      </c>
      <c r="C587" s="140">
        <f>ROUNDUP(D587,0)</f>
        <v>40</v>
      </c>
      <c r="D587" s="141">
        <f>2205/((F587/1000000)*(G587)*(0.9506)*(35))</f>
        <v>39.141588301793533</v>
      </c>
      <c r="E587" s="134" t="s">
        <v>17</v>
      </c>
      <c r="F587" s="146">
        <v>1164</v>
      </c>
      <c r="G587" s="145">
        <v>1454.6258949999999</v>
      </c>
      <c r="H587" s="126">
        <v>35.556262441900003</v>
      </c>
      <c r="I587" s="126">
        <v>-82.9820788153</v>
      </c>
      <c r="J587" s="116"/>
      <c r="K587" s="116"/>
      <c r="L587" s="116"/>
      <c r="M587" s="116"/>
      <c r="N587" s="116"/>
      <c r="O587" s="116"/>
    </row>
    <row r="588" spans="1:15" ht="20.100000000000001" customHeight="1">
      <c r="A588" s="133" t="s">
        <v>334</v>
      </c>
      <c r="B588" s="133" t="s">
        <v>139</v>
      </c>
      <c r="C588" s="140">
        <f>ROUNDUP(D588,0)</f>
        <v>40</v>
      </c>
      <c r="D588" s="141">
        <f>2205/((F588/1000000)*(G588)*(0.9506)*(35))</f>
        <v>39.138435626808096</v>
      </c>
      <c r="E588" s="134" t="s">
        <v>17</v>
      </c>
      <c r="F588" s="146">
        <v>1244</v>
      </c>
      <c r="G588" s="145">
        <v>1361.1904589999999</v>
      </c>
      <c r="H588" s="126">
        <v>39.194932229999999</v>
      </c>
      <c r="I588" s="126">
        <v>-84.543180141899995</v>
      </c>
      <c r="J588" s="116"/>
      <c r="K588" s="116"/>
      <c r="L588" s="116"/>
      <c r="M588" s="116"/>
      <c r="N588" s="116"/>
      <c r="O588" s="116"/>
    </row>
    <row r="589" spans="1:15" ht="20.100000000000001" customHeight="1">
      <c r="A589" s="133" t="s">
        <v>172</v>
      </c>
      <c r="B589" s="133" t="s">
        <v>562</v>
      </c>
      <c r="C589" s="140">
        <f>ROUNDUP(D589,0)</f>
        <v>40</v>
      </c>
      <c r="D589" s="141">
        <f>2205/((F589/1000000)*(G589)*(0.9506)*(35))</f>
        <v>39.134119642190164</v>
      </c>
      <c r="E589" s="134" t="s">
        <v>35</v>
      </c>
      <c r="F589" s="146">
        <v>1279</v>
      </c>
      <c r="G589" s="145">
        <v>1324.0873200000001</v>
      </c>
      <c r="H589" s="126">
        <v>45.845384708300003</v>
      </c>
      <c r="I589" s="126">
        <v>-115.46658638300001</v>
      </c>
      <c r="J589" s="116"/>
      <c r="K589" s="116"/>
      <c r="L589" s="116"/>
      <c r="M589" s="116"/>
      <c r="N589" s="116"/>
      <c r="O589" s="116"/>
    </row>
    <row r="590" spans="1:15" ht="20.100000000000001" customHeight="1">
      <c r="A590" s="133" t="s">
        <v>350</v>
      </c>
      <c r="B590" s="133" t="s">
        <v>563</v>
      </c>
      <c r="C590" s="140">
        <f>ROUNDUP(D590,0)</f>
        <v>40</v>
      </c>
      <c r="D590" s="141">
        <f>2205/((F590/1000000)*(G590)*(0.9506)*(35))</f>
        <v>39.11932373576532</v>
      </c>
      <c r="E590" s="134" t="s">
        <v>20</v>
      </c>
      <c r="F590" s="146">
        <v>1164</v>
      </c>
      <c r="G590" s="145">
        <v>1455.453788</v>
      </c>
      <c r="H590" s="126">
        <v>36.041035027600003</v>
      </c>
      <c r="I590" s="126">
        <v>-87.776696917799995</v>
      </c>
      <c r="J590" s="116"/>
      <c r="K590" s="116"/>
      <c r="L590" s="116"/>
      <c r="M590" s="116"/>
      <c r="N590" s="116"/>
      <c r="O590" s="116"/>
    </row>
    <row r="591" spans="1:15" ht="17.100000000000001" customHeight="1">
      <c r="A591" s="133" t="s">
        <v>323</v>
      </c>
      <c r="B591" s="133" t="s">
        <v>564</v>
      </c>
      <c r="C591" s="140">
        <f>ROUNDUP(D591,0)</f>
        <v>40</v>
      </c>
      <c r="D591" s="141">
        <f>2205/((F591/1000000)*(G591)*(0.9506)*(35))</f>
        <v>39.114634987882475</v>
      </c>
      <c r="E591" s="134" t="s">
        <v>35</v>
      </c>
      <c r="F591" s="146">
        <v>1245</v>
      </c>
      <c r="G591" s="145">
        <v>1360.9247310000001</v>
      </c>
      <c r="H591" s="126">
        <v>39.008546951900001</v>
      </c>
      <c r="I591" s="126">
        <v>-78.857678172199996</v>
      </c>
      <c r="J591" s="116"/>
      <c r="K591" s="116"/>
      <c r="L591" s="116"/>
      <c r="M591" s="116"/>
      <c r="N591" s="116"/>
      <c r="O591" s="116"/>
    </row>
    <row r="592" spans="1:15" ht="20.100000000000001" customHeight="1">
      <c r="A592" s="133" t="s">
        <v>444</v>
      </c>
      <c r="B592" s="133" t="s">
        <v>565</v>
      </c>
      <c r="C592" s="140">
        <f>ROUNDUP(D592,0)</f>
        <v>40</v>
      </c>
      <c r="D592" s="141">
        <f>2205/((F592/1000000)*(G592)*(0.9506)*(35))</f>
        <v>39.111486480808189</v>
      </c>
      <c r="E592" s="134" t="s">
        <v>23</v>
      </c>
      <c r="F592" s="146">
        <v>1242</v>
      </c>
      <c r="G592" s="145">
        <v>1364.321809</v>
      </c>
      <c r="H592" s="126">
        <v>37.419787585100003</v>
      </c>
      <c r="I592" s="126">
        <v>-83.683069471500005</v>
      </c>
      <c r="J592" s="116" t="s">
        <v>446</v>
      </c>
      <c r="K592" s="127" t="s">
        <v>447</v>
      </c>
      <c r="L592" s="127" t="s">
        <v>448</v>
      </c>
      <c r="M592" s="114" t="s">
        <v>449</v>
      </c>
      <c r="N592" s="148" t="s">
        <v>450</v>
      </c>
      <c r="O592" s="116"/>
    </row>
    <row r="593" spans="1:15" ht="20.100000000000001" customHeight="1">
      <c r="A593" s="133" t="s">
        <v>566</v>
      </c>
      <c r="B593" s="133" t="s">
        <v>567</v>
      </c>
      <c r="C593" s="140">
        <f>ROUNDUP(D593,0)</f>
        <v>40</v>
      </c>
      <c r="D593" s="141">
        <f>2205/((F593/1000000)*(G593)*(0.9506)*(35))</f>
        <v>39.098535146147299</v>
      </c>
      <c r="E593" s="134" t="s">
        <v>20</v>
      </c>
      <c r="F593" s="146">
        <v>1164</v>
      </c>
      <c r="G593" s="145">
        <v>1456.2276489999999</v>
      </c>
      <c r="H593" s="126">
        <v>34.883098496400002</v>
      </c>
      <c r="I593" s="126">
        <v>-88.581279698700001</v>
      </c>
      <c r="J593" s="116" t="s">
        <v>458</v>
      </c>
      <c r="K593" s="121" t="s">
        <v>459</v>
      </c>
      <c r="L593" s="116" t="s">
        <v>242</v>
      </c>
      <c r="M593" s="116" t="s">
        <v>460</v>
      </c>
      <c r="N593" s="116" t="s">
        <v>461</v>
      </c>
      <c r="O593" s="116" t="s">
        <v>462</v>
      </c>
    </row>
    <row r="594" spans="1:15" ht="20.100000000000001" customHeight="1">
      <c r="A594" s="133" t="s">
        <v>444</v>
      </c>
      <c r="B594" s="133" t="s">
        <v>433</v>
      </c>
      <c r="C594" s="140">
        <f>ROUNDUP(D594,0)</f>
        <v>40</v>
      </c>
      <c r="D594" s="141">
        <f>2205/((F594/1000000)*(G594)*(0.9506)*(35))</f>
        <v>39.097708450169009</v>
      </c>
      <c r="E594" s="134" t="s">
        <v>20</v>
      </c>
      <c r="F594" s="146">
        <v>1164</v>
      </c>
      <c r="G594" s="145">
        <v>1456.2584400000001</v>
      </c>
      <c r="H594" s="126">
        <v>36.860478173700002</v>
      </c>
      <c r="I594" s="126">
        <v>-86.878948933299995</v>
      </c>
      <c r="J594" s="127" t="s">
        <v>458</v>
      </c>
      <c r="K594" s="127" t="s">
        <v>459</v>
      </c>
      <c r="L594" s="127" t="s">
        <v>242</v>
      </c>
      <c r="M594" s="114" t="s">
        <v>460</v>
      </c>
      <c r="N594" s="127" t="s">
        <v>461</v>
      </c>
      <c r="O594" s="116" t="s">
        <v>462</v>
      </c>
    </row>
    <row r="595" spans="1:15" ht="14.45" customHeight="1">
      <c r="A595" s="133" t="s">
        <v>314</v>
      </c>
      <c r="B595" s="133" t="s">
        <v>568</v>
      </c>
      <c r="C595" s="140">
        <f>ROUNDUP(D595,0)</f>
        <v>40</v>
      </c>
      <c r="D595" s="141">
        <f>2205/((F595/1000000)*(G595)*(0.9506)*(35))</f>
        <v>39.091908977832645</v>
      </c>
      <c r="E595" s="134" t="s">
        <v>35</v>
      </c>
      <c r="F595" s="146">
        <v>1030</v>
      </c>
      <c r="G595" s="145">
        <v>1645.9575709999999</v>
      </c>
      <c r="H595" s="126">
        <v>32.767998014100002</v>
      </c>
      <c r="I595" s="126">
        <v>-96.779333723099995</v>
      </c>
      <c r="J595" s="116"/>
      <c r="K595" s="116"/>
      <c r="L595" s="116"/>
      <c r="M595" s="116"/>
      <c r="N595" s="116"/>
      <c r="O595" s="116"/>
    </row>
    <row r="596" spans="1:15" ht="20.100000000000001" customHeight="1">
      <c r="A596" s="133" t="s">
        <v>350</v>
      </c>
      <c r="B596" s="133" t="s">
        <v>153</v>
      </c>
      <c r="C596" s="140">
        <f>ROUNDUP(D596,0)</f>
        <v>40</v>
      </c>
      <c r="D596" s="141">
        <f>2205/((F596/1000000)*(G596)*(0.9506)*(35))</f>
        <v>39.087965839536814</v>
      </c>
      <c r="E596" s="134" t="s">
        <v>20</v>
      </c>
      <c r="F596" s="146">
        <v>1164</v>
      </c>
      <c r="G596" s="145">
        <v>1456.62141</v>
      </c>
      <c r="H596" s="126">
        <v>36.1747250198</v>
      </c>
      <c r="I596" s="126">
        <v>-82.844863305800004</v>
      </c>
      <c r="J596" s="116"/>
      <c r="K596" s="116"/>
      <c r="L596" s="116"/>
      <c r="M596" s="116"/>
      <c r="N596" s="116"/>
      <c r="O596" s="116"/>
    </row>
    <row r="597" spans="1:15" ht="20.100000000000001" customHeight="1">
      <c r="A597" s="133" t="s">
        <v>350</v>
      </c>
      <c r="B597" s="133" t="s">
        <v>569</v>
      </c>
      <c r="C597" s="140">
        <f>ROUNDUP(D597,0)</f>
        <v>40</v>
      </c>
      <c r="D597" s="141">
        <f>2205/((F597/1000000)*(G597)*(0.9506)*(35))</f>
        <v>39.077462993466405</v>
      </c>
      <c r="E597" s="134" t="s">
        <v>35</v>
      </c>
      <c r="F597" s="146">
        <v>1164</v>
      </c>
      <c r="G597" s="145">
        <v>1457.0129059999999</v>
      </c>
      <c r="H597" s="126">
        <v>36.440974982</v>
      </c>
      <c r="I597" s="126">
        <v>-82.944765633900005</v>
      </c>
      <c r="J597" s="116"/>
      <c r="K597" s="116"/>
      <c r="L597" s="116"/>
      <c r="M597" s="116"/>
      <c r="N597" s="116"/>
      <c r="O597" s="116"/>
    </row>
    <row r="598" spans="1:15" ht="17.45" customHeight="1">
      <c r="A598" s="133" t="s">
        <v>444</v>
      </c>
      <c r="B598" s="133" t="s">
        <v>414</v>
      </c>
      <c r="C598" s="140">
        <f>ROUNDUP(D598,0)</f>
        <v>40</v>
      </c>
      <c r="D598" s="141">
        <f>2205/((F598/1000000)*(G598)*(0.9506)*(35))</f>
        <v>39.075232316025826</v>
      </c>
      <c r="E598" s="134" t="s">
        <v>23</v>
      </c>
      <c r="F598" s="146">
        <v>1244</v>
      </c>
      <c r="G598" s="145">
        <v>1363.3921539999999</v>
      </c>
      <c r="H598" s="126">
        <v>38.318270437999999</v>
      </c>
      <c r="I598" s="126">
        <v>-83.049824027300005</v>
      </c>
      <c r="J598" s="127" t="s">
        <v>446</v>
      </c>
      <c r="K598" s="127" t="s">
        <v>447</v>
      </c>
      <c r="L598" s="127" t="s">
        <v>448</v>
      </c>
      <c r="M598" s="114" t="s">
        <v>449</v>
      </c>
      <c r="N598" s="127" t="s">
        <v>450</v>
      </c>
      <c r="O598" s="116"/>
    </row>
    <row r="599" spans="1:15" ht="21.95" customHeight="1">
      <c r="A599" s="133" t="s">
        <v>314</v>
      </c>
      <c r="B599" s="133" t="s">
        <v>570</v>
      </c>
      <c r="C599" s="140">
        <f>ROUNDUP(D599,0)</f>
        <v>40</v>
      </c>
      <c r="D599" s="141">
        <f>2205/((F599/1000000)*(G599)*(0.9506)*(35))</f>
        <v>39.068323707718214</v>
      </c>
      <c r="E599" s="134" t="s">
        <v>23</v>
      </c>
      <c r="F599" s="146">
        <v>967</v>
      </c>
      <c r="G599" s="145">
        <v>1754.2500110000001</v>
      </c>
      <c r="H599" s="126">
        <v>28.418985262500001</v>
      </c>
      <c r="I599" s="126">
        <v>-99.751155793099997</v>
      </c>
      <c r="J599" s="116"/>
      <c r="K599" s="116"/>
      <c r="L599" s="116"/>
      <c r="M599" s="116"/>
      <c r="N599" s="116"/>
      <c r="O599" s="116"/>
    </row>
    <row r="600" spans="1:15" ht="21.95" customHeight="1">
      <c r="A600" s="133" t="s">
        <v>444</v>
      </c>
      <c r="B600" s="133" t="s">
        <v>421</v>
      </c>
      <c r="C600" s="140">
        <f>ROUNDUP(D600,0)</f>
        <v>40</v>
      </c>
      <c r="D600" s="141">
        <f>2205/((F600/1000000)*(G600)*(0.9506)*(35))</f>
        <v>39.061837644300681</v>
      </c>
      <c r="E600" s="134" t="s">
        <v>23</v>
      </c>
      <c r="F600" s="146">
        <v>1244</v>
      </c>
      <c r="G600" s="145">
        <v>1363.859674</v>
      </c>
      <c r="H600" s="126">
        <v>37.847022104399997</v>
      </c>
      <c r="I600" s="126">
        <v>-82.831262926299999</v>
      </c>
      <c r="J600" s="116" t="s">
        <v>446</v>
      </c>
      <c r="K600" s="127" t="s">
        <v>447</v>
      </c>
      <c r="L600" s="127" t="s">
        <v>448</v>
      </c>
      <c r="M600" s="114" t="s">
        <v>449</v>
      </c>
      <c r="N600" s="148" t="s">
        <v>450</v>
      </c>
      <c r="O600" s="116"/>
    </row>
    <row r="601" spans="1:15" ht="14.45" customHeight="1">
      <c r="A601" s="133" t="s">
        <v>350</v>
      </c>
      <c r="B601" s="133" t="s">
        <v>156</v>
      </c>
      <c r="C601" s="140">
        <f>ROUNDUP(D601,0)</f>
        <v>40</v>
      </c>
      <c r="D601" s="141">
        <f>2205/((F601/1000000)*(G601)*(0.9506)*(35))</f>
        <v>39.057204573513367</v>
      </c>
      <c r="E601" s="134" t="s">
        <v>23</v>
      </c>
      <c r="F601" s="146">
        <v>1164</v>
      </c>
      <c r="G601" s="145">
        <v>1457.768638</v>
      </c>
      <c r="H601" s="126">
        <v>35.678913248999997</v>
      </c>
      <c r="I601" s="126">
        <v>-85.778476117400004</v>
      </c>
      <c r="J601" s="116"/>
      <c r="K601" s="116"/>
      <c r="L601" s="116"/>
      <c r="M601" s="116"/>
      <c r="N601" s="116"/>
      <c r="O601" s="116"/>
    </row>
    <row r="602" spans="1:15" ht="16.5" customHeight="1">
      <c r="A602" s="133" t="s">
        <v>571</v>
      </c>
      <c r="B602" s="133" t="s">
        <v>572</v>
      </c>
      <c r="C602" s="140">
        <f>ROUNDUP(D602,0)</f>
        <v>40</v>
      </c>
      <c r="D602" s="141">
        <f>2205/((F602/1000000)*(G602)*(0.9506)*(35))</f>
        <v>39.05075619358167</v>
      </c>
      <c r="E602" s="134" t="s">
        <v>20</v>
      </c>
      <c r="F602" s="146">
        <v>1114</v>
      </c>
      <c r="G602" s="145">
        <v>1523.4496329999999</v>
      </c>
      <c r="H602" s="126">
        <v>33.772570247300003</v>
      </c>
      <c r="I602" s="126">
        <v>-81.966597897900002</v>
      </c>
      <c r="J602" s="127" t="s">
        <v>573</v>
      </c>
      <c r="K602" s="127" t="s">
        <v>574</v>
      </c>
      <c r="L602" s="127" t="s">
        <v>575</v>
      </c>
      <c r="M602" s="114" t="s">
        <v>576</v>
      </c>
      <c r="N602" s="127" t="s">
        <v>577</v>
      </c>
      <c r="O602" s="116" t="s">
        <v>462</v>
      </c>
    </row>
    <row r="603" spans="1:15" ht="15.6" customHeight="1">
      <c r="A603" s="133" t="s">
        <v>444</v>
      </c>
      <c r="B603" s="133" t="s">
        <v>578</v>
      </c>
      <c r="C603" s="140">
        <f>ROUNDUP(D603,0)</f>
        <v>40</v>
      </c>
      <c r="D603" s="141">
        <f>2205/((F603/1000000)*(G603)*(0.9506)*(35))</f>
        <v>39.050349003222259</v>
      </c>
      <c r="E603" s="134" t="s">
        <v>23</v>
      </c>
      <c r="F603" s="146">
        <v>1242</v>
      </c>
      <c r="G603" s="145">
        <v>1366.4577999999999</v>
      </c>
      <c r="H603" s="126">
        <v>36.759318518000001</v>
      </c>
      <c r="I603" s="126">
        <v>-84.145407664900006</v>
      </c>
      <c r="J603" s="116" t="s">
        <v>458</v>
      </c>
      <c r="K603" s="121" t="s">
        <v>459</v>
      </c>
      <c r="L603" s="116" t="s">
        <v>242</v>
      </c>
      <c r="M603" s="116" t="s">
        <v>460</v>
      </c>
      <c r="N603" s="116" t="s">
        <v>461</v>
      </c>
      <c r="O603" s="116" t="s">
        <v>462</v>
      </c>
    </row>
    <row r="604" spans="1:15" ht="14.1" customHeight="1">
      <c r="A604" s="133" t="s">
        <v>350</v>
      </c>
      <c r="B604" s="133" t="s">
        <v>63</v>
      </c>
      <c r="C604" s="140">
        <f>ROUNDUP(D604,0)</f>
        <v>40</v>
      </c>
      <c r="D604" s="141">
        <f>2205/((F604/1000000)*(G604)*(0.9506)*(35))</f>
        <v>39.049340668576328</v>
      </c>
      <c r="E604" s="134" t="s">
        <v>17</v>
      </c>
      <c r="F604" s="146">
        <v>1164</v>
      </c>
      <c r="G604" s="145">
        <v>1458.0622089999999</v>
      </c>
      <c r="H604" s="126">
        <v>36.2935481293</v>
      </c>
      <c r="I604" s="126">
        <v>-82.498029877899995</v>
      </c>
      <c r="J604" s="116"/>
      <c r="K604" s="116"/>
      <c r="L604" s="116"/>
      <c r="M604" s="116"/>
      <c r="N604" s="116"/>
      <c r="O604" s="116"/>
    </row>
    <row r="605" spans="1:15" ht="15.95" customHeight="1">
      <c r="A605" s="133" t="s">
        <v>350</v>
      </c>
      <c r="B605" s="133" t="s">
        <v>74</v>
      </c>
      <c r="C605" s="140">
        <f>ROUNDUP(D605,0)</f>
        <v>40</v>
      </c>
      <c r="D605" s="141">
        <f>2205/((F605/1000000)*(G605)*(0.9506)*(35))</f>
        <v>39.034728809964228</v>
      </c>
      <c r="E605" s="134" t="s">
        <v>20</v>
      </c>
      <c r="F605" s="146">
        <v>1164</v>
      </c>
      <c r="G605" s="145">
        <v>1458.608005</v>
      </c>
      <c r="H605" s="126">
        <v>35.527876950200003</v>
      </c>
      <c r="I605" s="126">
        <v>-87.493849192699997</v>
      </c>
      <c r="J605" s="116"/>
      <c r="K605" s="116"/>
      <c r="L605" s="116"/>
      <c r="M605" s="116"/>
      <c r="N605" s="116"/>
      <c r="O605" s="116"/>
    </row>
    <row r="606" spans="1:15" ht="20.100000000000001" customHeight="1">
      <c r="A606" s="133" t="s">
        <v>550</v>
      </c>
      <c r="B606" s="133" t="s">
        <v>271</v>
      </c>
      <c r="C606" s="140">
        <f>ROUNDUP(D606,0)</f>
        <v>40</v>
      </c>
      <c r="D606" s="141">
        <f>2205/((F606/1000000)*(G606)*(0.9506)*(35))</f>
        <v>39.032756950125552</v>
      </c>
      <c r="E606" s="134" t="s">
        <v>35</v>
      </c>
      <c r="F606" s="146">
        <v>1208</v>
      </c>
      <c r="G606" s="145">
        <v>1405.5509010000001</v>
      </c>
      <c r="H606" s="126">
        <v>41.746743690499997</v>
      </c>
      <c r="I606" s="126">
        <v>-89.299367518300002</v>
      </c>
      <c r="J606" s="116"/>
      <c r="K606" s="116"/>
      <c r="L606" s="116"/>
      <c r="M606" s="116"/>
      <c r="N606" s="116"/>
      <c r="O606" s="116"/>
    </row>
    <row r="607" spans="1:15" ht="20.100000000000001" customHeight="1">
      <c r="A607" s="133" t="s">
        <v>306</v>
      </c>
      <c r="B607" s="133" t="s">
        <v>579</v>
      </c>
      <c r="C607" s="140">
        <f>ROUNDUP(D607,0)</f>
        <v>40</v>
      </c>
      <c r="D607" s="141">
        <f>2205/((F607/1000000)*(G607)*(0.9506)*(35))</f>
        <v>39.030610590433859</v>
      </c>
      <c r="E607" s="134" t="s">
        <v>26</v>
      </c>
      <c r="F607" s="146">
        <v>1180</v>
      </c>
      <c r="G607" s="145">
        <v>1438.982084</v>
      </c>
      <c r="H607" s="126">
        <v>39.878285095800003</v>
      </c>
      <c r="I607" s="126">
        <v>-74.668182266700001</v>
      </c>
      <c r="J607" s="116"/>
      <c r="K607" s="116"/>
      <c r="L607" s="116"/>
      <c r="M607" s="116"/>
      <c r="N607" s="116"/>
      <c r="O607" s="116"/>
    </row>
    <row r="608" spans="1:15" ht="20.100000000000001" customHeight="1">
      <c r="A608" s="133" t="s">
        <v>314</v>
      </c>
      <c r="B608" s="133" t="s">
        <v>580</v>
      </c>
      <c r="C608" s="140">
        <f>ROUNDUP(D608,0)</f>
        <v>40</v>
      </c>
      <c r="D608" s="141">
        <f>2205/((F608/1000000)*(G608)*(0.9506)*(35))</f>
        <v>39.022919088167214</v>
      </c>
      <c r="E608" s="134" t="s">
        <v>17</v>
      </c>
      <c r="F608" s="146">
        <v>1030</v>
      </c>
      <c r="G608" s="145">
        <v>1648.8675129999999</v>
      </c>
      <c r="H608" s="126">
        <v>33.627931588599999</v>
      </c>
      <c r="I608" s="126">
        <v>-96.677396138000006</v>
      </c>
      <c r="J608" s="116"/>
      <c r="K608" s="116"/>
      <c r="L608" s="116"/>
      <c r="M608" s="116"/>
      <c r="N608" s="116"/>
      <c r="O608" s="116"/>
    </row>
    <row r="609" spans="1:15" ht="20.100000000000001" customHeight="1">
      <c r="A609" s="133" t="s">
        <v>444</v>
      </c>
      <c r="B609" s="133" t="s">
        <v>400</v>
      </c>
      <c r="C609" s="140">
        <f>ROUNDUP(D609,0)</f>
        <v>40</v>
      </c>
      <c r="D609" s="141">
        <f>2205/((F609/1000000)*(G609)*(0.9506)*(35))</f>
        <v>39.018905137236381</v>
      </c>
      <c r="E609" s="134" t="s">
        <v>23</v>
      </c>
      <c r="F609" s="146">
        <v>1244</v>
      </c>
      <c r="G609" s="145">
        <v>1365.3603290000001</v>
      </c>
      <c r="H609" s="126">
        <v>38.335361233299999</v>
      </c>
      <c r="I609" s="126">
        <v>-84.015317102200001</v>
      </c>
      <c r="J609" s="127" t="s">
        <v>477</v>
      </c>
      <c r="K609" s="127" t="s">
        <v>478</v>
      </c>
      <c r="L609" s="127" t="s">
        <v>479</v>
      </c>
      <c r="M609" s="114" t="s">
        <v>480</v>
      </c>
      <c r="N609" s="127" t="s">
        <v>461</v>
      </c>
      <c r="O609" s="116" t="s">
        <v>481</v>
      </c>
    </row>
    <row r="610" spans="1:15" ht="20.100000000000001" customHeight="1">
      <c r="A610" s="133" t="s">
        <v>334</v>
      </c>
      <c r="B610" s="133" t="s">
        <v>581</v>
      </c>
      <c r="C610" s="140">
        <f>ROUNDUP(D610,0)</f>
        <v>40</v>
      </c>
      <c r="D610" s="141">
        <f>2205/((F610/1000000)*(G610)*(0.9506)*(35))</f>
        <v>39.016133697836345</v>
      </c>
      <c r="E610" s="134" t="s">
        <v>17</v>
      </c>
      <c r="F610" s="146">
        <v>1245</v>
      </c>
      <c r="G610" s="145">
        <v>1364.3605620000001</v>
      </c>
      <c r="H610" s="126">
        <v>41.538983197999997</v>
      </c>
      <c r="I610" s="126">
        <v>-83.141912873899997</v>
      </c>
      <c r="J610" s="116"/>
      <c r="K610" s="116"/>
      <c r="L610" s="116"/>
      <c r="M610" s="116"/>
      <c r="N610" s="116"/>
      <c r="O610" s="116"/>
    </row>
    <row r="611" spans="1:15" ht="20.100000000000001" customHeight="1">
      <c r="A611" s="133" t="s">
        <v>314</v>
      </c>
      <c r="B611" s="133" t="s">
        <v>582</v>
      </c>
      <c r="C611" s="140">
        <f>ROUNDUP(D611,0)</f>
        <v>40</v>
      </c>
      <c r="D611" s="141">
        <f>2205/((F611/1000000)*(G611)*(0.9506)*(35))</f>
        <v>39.011797915957423</v>
      </c>
      <c r="E611" s="134" t="s">
        <v>26</v>
      </c>
      <c r="F611" s="146">
        <v>1030</v>
      </c>
      <c r="G611" s="145">
        <v>1649.3375590000001</v>
      </c>
      <c r="H611" s="126">
        <v>32.600576472500002</v>
      </c>
      <c r="I611" s="126">
        <v>-96.288740747600002</v>
      </c>
      <c r="J611" s="116"/>
      <c r="K611" s="116"/>
      <c r="L611" s="116"/>
      <c r="M611" s="116"/>
      <c r="N611" s="116"/>
      <c r="O611" s="116"/>
    </row>
    <row r="612" spans="1:15" ht="20.100000000000001" customHeight="1">
      <c r="A612" s="133" t="s">
        <v>550</v>
      </c>
      <c r="B612" s="133" t="s">
        <v>583</v>
      </c>
      <c r="C612" s="140">
        <f>ROUNDUP(D612,0)</f>
        <v>40</v>
      </c>
      <c r="D612" s="141">
        <f>2205/((F612/1000000)*(G612)*(0.9506)*(35))</f>
        <v>39.009832349963453</v>
      </c>
      <c r="E612" s="134" t="s">
        <v>26</v>
      </c>
      <c r="F612" s="146">
        <v>1208</v>
      </c>
      <c r="G612" s="145">
        <v>1406.37689</v>
      </c>
      <c r="H612" s="126">
        <v>41.852575438700001</v>
      </c>
      <c r="I612" s="126">
        <v>-88.085125134799995</v>
      </c>
      <c r="J612" s="116"/>
      <c r="K612" s="116"/>
      <c r="L612" s="116"/>
      <c r="M612" s="116"/>
      <c r="N612" s="116"/>
      <c r="O612" s="124"/>
    </row>
    <row r="613" spans="1:15" ht="20.100000000000001" customHeight="1">
      <c r="A613" s="133" t="s">
        <v>334</v>
      </c>
      <c r="B613" s="133" t="s">
        <v>57</v>
      </c>
      <c r="C613" s="140">
        <f>ROUNDUP(D613,0)</f>
        <v>39</v>
      </c>
      <c r="D613" s="141">
        <f>2205/((F613/1000000)*(G613)*(0.9506)*(35))</f>
        <v>38.991894836339128</v>
      </c>
      <c r="E613" s="134" t="s">
        <v>26</v>
      </c>
      <c r="F613" s="146">
        <v>1245</v>
      </c>
      <c r="G613" s="145">
        <v>1365.208701</v>
      </c>
      <c r="H613" s="126">
        <v>40.829067332299999</v>
      </c>
      <c r="I613" s="126">
        <v>-81.888279585800007</v>
      </c>
      <c r="J613" s="116"/>
      <c r="K613" s="116"/>
      <c r="L613" s="116"/>
      <c r="M613" s="116"/>
      <c r="N613" s="116"/>
      <c r="O613" s="116"/>
    </row>
    <row r="614" spans="1:15" ht="20.100000000000001" customHeight="1">
      <c r="A614" s="133" t="s">
        <v>350</v>
      </c>
      <c r="B614" s="133" t="s">
        <v>150</v>
      </c>
      <c r="C614" s="140">
        <f>ROUNDUP(D614,0)</f>
        <v>39</v>
      </c>
      <c r="D614" s="141">
        <f>2205/((F614/1000000)*(G614)*(0.9506)*(35))</f>
        <v>38.984966507944485</v>
      </c>
      <c r="E614" s="134" t="s">
        <v>20</v>
      </c>
      <c r="F614" s="146">
        <v>1164</v>
      </c>
      <c r="G614" s="145">
        <v>1460.4698430000001</v>
      </c>
      <c r="H614" s="126">
        <v>35.129596211399999</v>
      </c>
      <c r="I614" s="126">
        <v>-85.625749077500004</v>
      </c>
      <c r="J614" s="116"/>
      <c r="K614" s="116"/>
      <c r="L614" s="116"/>
      <c r="M614" s="116"/>
      <c r="N614" s="116"/>
      <c r="O614" s="116"/>
    </row>
    <row r="615" spans="1:15" ht="20.100000000000001" customHeight="1">
      <c r="A615" s="133" t="s">
        <v>350</v>
      </c>
      <c r="B615" s="133" t="s">
        <v>584</v>
      </c>
      <c r="C615" s="140">
        <f>ROUNDUP(D615,0)</f>
        <v>39</v>
      </c>
      <c r="D615" s="141">
        <f>2205/((F615/1000000)*(G615)*(0.9506)*(35))</f>
        <v>38.9844069146667</v>
      </c>
      <c r="E615" s="134" t="s">
        <v>26</v>
      </c>
      <c r="F615" s="146">
        <v>1164</v>
      </c>
      <c r="G615" s="145">
        <v>1460.4908069999999</v>
      </c>
      <c r="H615" s="126">
        <v>36.526773795899999</v>
      </c>
      <c r="I615" s="126">
        <v>-86.870384911399995</v>
      </c>
      <c r="J615" s="116"/>
      <c r="K615" s="116"/>
      <c r="L615" s="116"/>
      <c r="M615" s="116"/>
      <c r="N615" s="116"/>
      <c r="O615" s="116"/>
    </row>
    <row r="616" spans="1:15" ht="20.100000000000001" customHeight="1">
      <c r="A616" s="133" t="s">
        <v>444</v>
      </c>
      <c r="B616" s="133" t="s">
        <v>389</v>
      </c>
      <c r="C616" s="140">
        <f>ROUNDUP(D616,0)</f>
        <v>39</v>
      </c>
      <c r="D616" s="141">
        <f>2205/((F616/1000000)*(G616)*(0.9506)*(35))</f>
        <v>38.969170251921838</v>
      </c>
      <c r="E616" s="134" t="s">
        <v>17</v>
      </c>
      <c r="F616" s="146">
        <v>1244</v>
      </c>
      <c r="G616" s="145">
        <v>1367.102887</v>
      </c>
      <c r="H616" s="126">
        <v>38.945808248900001</v>
      </c>
      <c r="I616" s="126">
        <v>-84.379808263200005</v>
      </c>
      <c r="J616" s="116" t="s">
        <v>585</v>
      </c>
      <c r="K616" s="127" t="s">
        <v>586</v>
      </c>
      <c r="L616" s="127" t="s">
        <v>587</v>
      </c>
      <c r="M616" s="114" t="s">
        <v>588</v>
      </c>
      <c r="N616" s="148" t="s">
        <v>589</v>
      </c>
      <c r="O616" s="116"/>
    </row>
    <row r="617" spans="1:15" ht="20.100000000000001" customHeight="1">
      <c r="A617" s="133" t="s">
        <v>444</v>
      </c>
      <c r="B617" s="133" t="s">
        <v>389</v>
      </c>
      <c r="C617" s="140">
        <f>ROUNDUP(D617,0)</f>
        <v>39</v>
      </c>
      <c r="D617" s="141">
        <f>2205/((F617/1000000)*(G617)*(0.9506)*(35))</f>
        <v>38.969170251921838</v>
      </c>
      <c r="E617" s="134" t="s">
        <v>17</v>
      </c>
      <c r="F617" s="146">
        <v>1244</v>
      </c>
      <c r="G617" s="145">
        <v>1367.102887</v>
      </c>
      <c r="H617" s="126">
        <v>38.945808248900001</v>
      </c>
      <c r="I617" s="126">
        <v>-84.379808263200005</v>
      </c>
      <c r="J617" s="127" t="s">
        <v>477</v>
      </c>
      <c r="K617" s="127" t="s">
        <v>478</v>
      </c>
      <c r="L617" s="127" t="s">
        <v>479</v>
      </c>
      <c r="M617" s="114" t="s">
        <v>480</v>
      </c>
      <c r="N617" s="127" t="s">
        <v>461</v>
      </c>
      <c r="O617" s="116" t="s">
        <v>481</v>
      </c>
    </row>
    <row r="618" spans="1:15" ht="15.6" customHeight="1">
      <c r="A618" s="133" t="s">
        <v>444</v>
      </c>
      <c r="B618" s="133" t="s">
        <v>590</v>
      </c>
      <c r="C618" s="140">
        <f>ROUNDUP(D618,0)</f>
        <v>39</v>
      </c>
      <c r="D618" s="141">
        <f>2205/((F618/1000000)*(G618)*(0.9506)*(35))</f>
        <v>38.951220731932494</v>
      </c>
      <c r="E618" s="134" t="s">
        <v>23</v>
      </c>
      <c r="F618" s="146">
        <v>1244</v>
      </c>
      <c r="G618" s="145">
        <v>1367.732876</v>
      </c>
      <c r="H618" s="126">
        <v>38.370168618000001</v>
      </c>
      <c r="I618" s="126">
        <v>-83.696649604399994</v>
      </c>
      <c r="J618" s="127" t="s">
        <v>477</v>
      </c>
      <c r="K618" s="127" t="s">
        <v>478</v>
      </c>
      <c r="L618" s="127" t="s">
        <v>479</v>
      </c>
      <c r="M618" s="114" t="s">
        <v>480</v>
      </c>
      <c r="N618" s="127" t="s">
        <v>461</v>
      </c>
      <c r="O618" s="116" t="s">
        <v>481</v>
      </c>
    </row>
    <row r="619" spans="1:15" ht="20.100000000000001" customHeight="1">
      <c r="A619" s="133" t="s">
        <v>350</v>
      </c>
      <c r="B619" s="133" t="s">
        <v>591</v>
      </c>
      <c r="C619" s="140">
        <f>ROUNDUP(D619,0)</f>
        <v>39</v>
      </c>
      <c r="D619" s="141">
        <f>2205/((F619/1000000)*(G619)*(0.9506)*(35))</f>
        <v>38.941058537960132</v>
      </c>
      <c r="E619" s="134" t="s">
        <v>20</v>
      </c>
      <c r="F619" s="146">
        <v>1164</v>
      </c>
      <c r="G619" s="145">
        <v>1462.116595</v>
      </c>
      <c r="H619" s="126">
        <v>36.217377280100003</v>
      </c>
      <c r="I619" s="126">
        <v>-83.266814948700002</v>
      </c>
      <c r="J619" s="116"/>
      <c r="K619" s="116"/>
      <c r="L619" s="116"/>
      <c r="M619" s="116"/>
      <c r="N619" s="116"/>
      <c r="O619" s="116"/>
    </row>
    <row r="620" spans="1:15" ht="20.100000000000001" customHeight="1">
      <c r="A620" s="133" t="s">
        <v>334</v>
      </c>
      <c r="B620" s="133" t="s">
        <v>592</v>
      </c>
      <c r="C620" s="140">
        <f>ROUNDUP(D620,0)</f>
        <v>39</v>
      </c>
      <c r="D620" s="141">
        <f>2205/((F620/1000000)*(G620)*(0.9506)*(35))</f>
        <v>38.933490210666974</v>
      </c>
      <c r="E620" s="134" t="s">
        <v>17</v>
      </c>
      <c r="F620" s="146">
        <v>1245</v>
      </c>
      <c r="G620" s="145">
        <v>1367.256668</v>
      </c>
      <c r="H620" s="126">
        <v>41.146393225399997</v>
      </c>
      <c r="I620" s="126">
        <v>-82.597739955999998</v>
      </c>
      <c r="J620" s="116"/>
      <c r="K620" s="116"/>
      <c r="L620" s="116"/>
      <c r="M620" s="116"/>
      <c r="N620" s="116"/>
      <c r="O620" s="116"/>
    </row>
    <row r="621" spans="1:15" ht="20.100000000000001" customHeight="1">
      <c r="A621" s="133" t="s">
        <v>314</v>
      </c>
      <c r="B621" s="133" t="s">
        <v>593</v>
      </c>
      <c r="C621" s="140">
        <f>ROUNDUP(D621,0)</f>
        <v>39</v>
      </c>
      <c r="D621" s="141">
        <f>2205/((F621/1000000)*(G621)*(0.9506)*(35))</f>
        <v>38.929425099972271</v>
      </c>
      <c r="E621" s="134" t="s">
        <v>17</v>
      </c>
      <c r="F621" s="146">
        <v>1030</v>
      </c>
      <c r="G621" s="145">
        <v>1652.827479</v>
      </c>
      <c r="H621" s="126">
        <v>31.9009715957</v>
      </c>
      <c r="I621" s="126">
        <v>-97.633416083300006</v>
      </c>
      <c r="J621" s="116"/>
      <c r="K621" s="116"/>
      <c r="L621" s="116"/>
      <c r="M621" s="116"/>
      <c r="N621" s="116"/>
      <c r="O621" s="116"/>
    </row>
    <row r="622" spans="1:15" ht="20.100000000000001" customHeight="1">
      <c r="A622" s="133" t="s">
        <v>306</v>
      </c>
      <c r="B622" s="133" t="s">
        <v>594</v>
      </c>
      <c r="C622" s="140">
        <f>ROUNDUP(D622,0)</f>
        <v>39</v>
      </c>
      <c r="D622" s="141">
        <f>2205/((F622/1000000)*(G622)*(0.9506)*(35))</f>
        <v>38.912010686416387</v>
      </c>
      <c r="E622" s="134" t="s">
        <v>26</v>
      </c>
      <c r="F622" s="146">
        <v>1180</v>
      </c>
      <c r="G622" s="145">
        <v>1443.3679569999999</v>
      </c>
      <c r="H622" s="126">
        <v>40.258155951900001</v>
      </c>
      <c r="I622" s="126">
        <v>-74.2245887264</v>
      </c>
      <c r="J622" s="116"/>
      <c r="K622" s="116"/>
      <c r="L622" s="116"/>
      <c r="M622" s="116"/>
      <c r="N622" s="116"/>
      <c r="O622" s="116"/>
    </row>
    <row r="623" spans="1:15" ht="20.100000000000001" customHeight="1">
      <c r="A623" s="133" t="s">
        <v>444</v>
      </c>
      <c r="B623" s="133" t="s">
        <v>595</v>
      </c>
      <c r="C623" s="140">
        <f>ROUNDUP(D623,0)</f>
        <v>39</v>
      </c>
      <c r="D623" s="141">
        <f>2205/((F623/1000000)*(G623)*(0.9506)*(35))</f>
        <v>38.907405622997985</v>
      </c>
      <c r="E623" s="134" t="s">
        <v>23</v>
      </c>
      <c r="F623" s="146">
        <v>1244</v>
      </c>
      <c r="G623" s="145">
        <v>1369.273132</v>
      </c>
      <c r="H623" s="126">
        <v>38.1185664176</v>
      </c>
      <c r="I623" s="126">
        <v>-83.097756527200005</v>
      </c>
      <c r="J623" s="127" t="s">
        <v>446</v>
      </c>
      <c r="K623" s="127" t="s">
        <v>447</v>
      </c>
      <c r="L623" s="127" t="s">
        <v>448</v>
      </c>
      <c r="M623" s="114" t="s">
        <v>449</v>
      </c>
      <c r="N623" s="127" t="s">
        <v>450</v>
      </c>
      <c r="O623" s="116"/>
    </row>
    <row r="624" spans="1:15" ht="20.100000000000001" customHeight="1">
      <c r="A624" s="133" t="s">
        <v>465</v>
      </c>
      <c r="B624" s="133" t="s">
        <v>278</v>
      </c>
      <c r="C624" s="140">
        <f>ROUNDUP(D624,0)</f>
        <v>39</v>
      </c>
      <c r="D624" s="141">
        <f>2205/((F624/1000000)*(G624)*(0.9506)*(35))</f>
        <v>38.904741755567315</v>
      </c>
      <c r="E624" s="134" t="s">
        <v>17</v>
      </c>
      <c r="F624" s="146">
        <v>1164</v>
      </c>
      <c r="G624" s="145">
        <v>1463.4814510000001</v>
      </c>
      <c r="H624" s="126">
        <v>34.834573369300003</v>
      </c>
      <c r="I624" s="126">
        <v>-83.990883165900001</v>
      </c>
      <c r="J624" s="116" t="s">
        <v>467</v>
      </c>
      <c r="K624" s="152" t="s">
        <v>468</v>
      </c>
      <c r="L624" s="127" t="s">
        <v>469</v>
      </c>
      <c r="M624" s="114" t="s">
        <v>470</v>
      </c>
      <c r="N624" s="116" t="s">
        <v>471</v>
      </c>
      <c r="O624" s="127" t="s">
        <v>472</v>
      </c>
    </row>
    <row r="625" spans="1:15" ht="20.100000000000001" customHeight="1">
      <c r="A625" s="133" t="s">
        <v>596</v>
      </c>
      <c r="B625" s="133" t="s">
        <v>597</v>
      </c>
      <c r="C625" s="140">
        <f>ROUNDUP(D625,0)</f>
        <v>39</v>
      </c>
      <c r="D625" s="141">
        <f>2205/((F625/1000000)*(G625)*(0.9506)*(35))</f>
        <v>38.89384120028749</v>
      </c>
      <c r="E625" s="134" t="s">
        <v>35</v>
      </c>
      <c r="F625" s="146">
        <v>1273</v>
      </c>
      <c r="G625" s="145">
        <v>1338.5466120000001</v>
      </c>
      <c r="H625" s="126">
        <v>48.368407926099998</v>
      </c>
      <c r="I625" s="126">
        <v>-97.721339347500006</v>
      </c>
      <c r="J625" s="116"/>
      <c r="K625" s="116"/>
      <c r="L625" s="116"/>
      <c r="M625" s="116"/>
      <c r="N625" s="116"/>
      <c r="O625" s="116"/>
    </row>
    <row r="626" spans="1:15" ht="20.100000000000001" customHeight="1">
      <c r="A626" s="133" t="s">
        <v>444</v>
      </c>
      <c r="B626" s="133" t="s">
        <v>598</v>
      </c>
      <c r="C626" s="140">
        <f>ROUNDUP(D626,0)</f>
        <v>39</v>
      </c>
      <c r="D626" s="141">
        <f>2205/((F626/1000000)*(G626)*(0.9506)*(35))</f>
        <v>38.891110534228332</v>
      </c>
      <c r="E626" s="134" t="s">
        <v>23</v>
      </c>
      <c r="F626" s="146">
        <v>1164</v>
      </c>
      <c r="G626" s="145">
        <v>1463.9943969999999</v>
      </c>
      <c r="H626" s="126">
        <v>36.836184146800001</v>
      </c>
      <c r="I626" s="126">
        <v>-87.178846440800001</v>
      </c>
      <c r="J626" s="116" t="s">
        <v>458</v>
      </c>
      <c r="K626" s="127" t="s">
        <v>459</v>
      </c>
      <c r="L626" s="116" t="s">
        <v>242</v>
      </c>
      <c r="M626" s="117" t="s">
        <v>460</v>
      </c>
      <c r="N626" s="116" t="s">
        <v>461</v>
      </c>
      <c r="O626" s="116" t="s">
        <v>462</v>
      </c>
    </row>
    <row r="627" spans="1:15" ht="20.100000000000001" customHeight="1">
      <c r="A627" s="133" t="s">
        <v>596</v>
      </c>
      <c r="B627" s="133" t="s">
        <v>599</v>
      </c>
      <c r="C627" s="140">
        <f>ROUNDUP(D627,0)</f>
        <v>39</v>
      </c>
      <c r="D627" s="141">
        <f>2205/((F627/1000000)*(G627)*(0.9506)*(35))</f>
        <v>38.889594668351315</v>
      </c>
      <c r="E627" s="134" t="s">
        <v>35</v>
      </c>
      <c r="F627" s="146">
        <v>1273</v>
      </c>
      <c r="G627" s="145">
        <v>1338.6927740000001</v>
      </c>
      <c r="H627" s="126">
        <v>48.766838341400003</v>
      </c>
      <c r="I627" s="126">
        <v>-97.552970495500006</v>
      </c>
      <c r="J627" s="116"/>
      <c r="K627" s="116"/>
      <c r="L627" s="116"/>
      <c r="M627" s="116"/>
      <c r="N627" s="116"/>
      <c r="O627" s="116"/>
    </row>
    <row r="628" spans="1:15" ht="20.100000000000001" customHeight="1">
      <c r="A628" s="133" t="s">
        <v>334</v>
      </c>
      <c r="B628" s="133" t="s">
        <v>48</v>
      </c>
      <c r="C628" s="140">
        <f>ROUNDUP(D628,0)</f>
        <v>39</v>
      </c>
      <c r="D628" s="141">
        <f>2205/((F628/1000000)*(G628)*(0.9506)*(35))</f>
        <v>38.883298849578985</v>
      </c>
      <c r="E628" s="134" t="s">
        <v>35</v>
      </c>
      <c r="F628" s="146">
        <v>1245</v>
      </c>
      <c r="G628" s="145">
        <v>1369.021551</v>
      </c>
      <c r="H628" s="126">
        <v>41.1239881618</v>
      </c>
      <c r="I628" s="126">
        <v>-83.127712557899997</v>
      </c>
      <c r="J628" s="116"/>
      <c r="K628" s="116"/>
      <c r="L628" s="116"/>
      <c r="M628" s="116"/>
      <c r="N628" s="116"/>
      <c r="O628" s="116"/>
    </row>
    <row r="629" spans="1:15" ht="20.100000000000001" customHeight="1">
      <c r="A629" s="133" t="s">
        <v>205</v>
      </c>
      <c r="B629" s="133" t="s">
        <v>600</v>
      </c>
      <c r="C629" s="140">
        <f>ROUNDUP(D629,0)</f>
        <v>39</v>
      </c>
      <c r="D629" s="141">
        <f>2205/((F629/1000000)*(G629)*(0.9506)*(35))</f>
        <v>38.882070208117291</v>
      </c>
      <c r="E629" s="134" t="s">
        <v>17</v>
      </c>
      <c r="F629" s="146">
        <v>1282</v>
      </c>
      <c r="G629" s="145">
        <v>1329.5520200000001</v>
      </c>
      <c r="H629" s="126">
        <v>46.8598358717</v>
      </c>
      <c r="I629" s="126">
        <v>-112.93735380299999</v>
      </c>
      <c r="J629" s="116"/>
      <c r="K629" s="116"/>
      <c r="L629" s="116"/>
      <c r="M629" s="116"/>
      <c r="N629" s="116"/>
      <c r="O629" s="116"/>
    </row>
    <row r="630" spans="1:15" ht="20.100000000000001" customHeight="1">
      <c r="A630" s="133" t="s">
        <v>444</v>
      </c>
      <c r="B630" s="133" t="s">
        <v>441</v>
      </c>
      <c r="C630" s="140">
        <f>ROUNDUP(D630,0)</f>
        <v>39</v>
      </c>
      <c r="D630" s="141">
        <f>2205/((F630/1000000)*(G630)*(0.9506)*(35))</f>
        <v>38.870287707951448</v>
      </c>
      <c r="E630" s="134" t="s">
        <v>23</v>
      </c>
      <c r="F630" s="146">
        <v>1242</v>
      </c>
      <c r="G630" s="145">
        <v>1372.7877289999999</v>
      </c>
      <c r="H630" s="126">
        <v>37.419893743499998</v>
      </c>
      <c r="I630" s="126">
        <v>-84.005473985899997</v>
      </c>
      <c r="J630" s="127"/>
      <c r="K630" s="127"/>
      <c r="L630" s="127"/>
      <c r="M630" s="114"/>
      <c r="N630" s="127"/>
      <c r="O630" s="116"/>
    </row>
    <row r="631" spans="1:15" ht="20.100000000000001" customHeight="1">
      <c r="A631" s="133" t="s">
        <v>350</v>
      </c>
      <c r="B631" s="133" t="s">
        <v>601</v>
      </c>
      <c r="C631" s="140">
        <f>ROUNDUP(D631,0)</f>
        <v>39</v>
      </c>
      <c r="D631" s="141">
        <f>2205/((F631/1000000)*(G631)*(0.9506)*(35))</f>
        <v>38.869391753662065</v>
      </c>
      <c r="E631" s="134" t="s">
        <v>20</v>
      </c>
      <c r="F631" s="146">
        <v>1164</v>
      </c>
      <c r="G631" s="145">
        <v>1464.8124230000001</v>
      </c>
      <c r="H631" s="126">
        <v>36.332279741599997</v>
      </c>
      <c r="I631" s="126">
        <v>-88.302136534599995</v>
      </c>
      <c r="J631" s="116"/>
      <c r="K631" s="116"/>
      <c r="L631" s="116"/>
      <c r="M631" s="116"/>
      <c r="N631" s="116"/>
      <c r="O631" s="116"/>
    </row>
    <row r="632" spans="1:15" ht="20.100000000000001" customHeight="1">
      <c r="A632" s="133" t="s">
        <v>444</v>
      </c>
      <c r="B632" s="133" t="s">
        <v>602</v>
      </c>
      <c r="C632" s="140">
        <f>ROUNDUP(D632,0)</f>
        <v>39</v>
      </c>
      <c r="D632" s="141">
        <f>2205/((F632/1000000)*(G632)*(0.9506)*(35))</f>
        <v>38.869066781370243</v>
      </c>
      <c r="E632" s="134" t="s">
        <v>23</v>
      </c>
      <c r="F632" s="146">
        <v>1242</v>
      </c>
      <c r="G632" s="145">
        <v>1372.8308500000001</v>
      </c>
      <c r="H632" s="126">
        <v>37.094205828200003</v>
      </c>
      <c r="I632" s="126">
        <v>-83.381364046900003</v>
      </c>
      <c r="J632" s="127" t="s">
        <v>446</v>
      </c>
      <c r="K632" s="127" t="s">
        <v>447</v>
      </c>
      <c r="L632" s="127" t="s">
        <v>448</v>
      </c>
      <c r="M632" s="114" t="s">
        <v>449</v>
      </c>
      <c r="N632" s="127" t="s">
        <v>450</v>
      </c>
      <c r="O632" s="116"/>
    </row>
    <row r="633" spans="1:15" ht="20.100000000000001" customHeight="1">
      <c r="A633" s="133" t="s">
        <v>465</v>
      </c>
      <c r="B633" s="133" t="s">
        <v>537</v>
      </c>
      <c r="C633" s="140">
        <f>ROUNDUP(D633,0)</f>
        <v>39</v>
      </c>
      <c r="D633" s="141">
        <f>2205/((F633/1000000)*(G633)*(0.9506)*(35))</f>
        <v>38.869044806330884</v>
      </c>
      <c r="E633" s="134" t="s">
        <v>35</v>
      </c>
      <c r="F633" s="146">
        <v>1164</v>
      </c>
      <c r="G633" s="145">
        <v>1464.8254979999999</v>
      </c>
      <c r="H633" s="126">
        <v>34.262347330300003</v>
      </c>
      <c r="I633" s="126">
        <v>-85.214618293599997</v>
      </c>
      <c r="J633" s="116" t="s">
        <v>467</v>
      </c>
      <c r="K633" s="152" t="s">
        <v>468</v>
      </c>
      <c r="L633" s="127" t="s">
        <v>469</v>
      </c>
      <c r="M633" s="114" t="s">
        <v>470</v>
      </c>
      <c r="N633" s="116" t="s">
        <v>471</v>
      </c>
      <c r="O633" s="127" t="s">
        <v>472</v>
      </c>
    </row>
    <row r="634" spans="1:15" ht="20.100000000000001" customHeight="1">
      <c r="A634" s="133" t="s">
        <v>334</v>
      </c>
      <c r="B634" s="133" t="s">
        <v>100</v>
      </c>
      <c r="C634" s="140">
        <f>ROUNDUP(D634,0)</f>
        <v>39</v>
      </c>
      <c r="D634" s="141">
        <f>2205/((F634/1000000)*(G634)*(0.9506)*(35))</f>
        <v>38.865825742104079</v>
      </c>
      <c r="E634" s="134" t="s">
        <v>17</v>
      </c>
      <c r="F634" s="146">
        <v>1245</v>
      </c>
      <c r="G634" s="145">
        <v>1369.637029</v>
      </c>
      <c r="H634" s="126">
        <v>41.001876041400003</v>
      </c>
      <c r="I634" s="126">
        <v>-83.666429596200004</v>
      </c>
      <c r="J634" s="116"/>
      <c r="K634" s="116"/>
      <c r="L634" s="116"/>
      <c r="M634" s="116"/>
      <c r="N634" s="116"/>
      <c r="O634" s="116"/>
    </row>
    <row r="635" spans="1:15" ht="20.100000000000001" customHeight="1">
      <c r="A635" s="133" t="s">
        <v>314</v>
      </c>
      <c r="B635" s="133" t="s">
        <v>603</v>
      </c>
      <c r="C635" s="140">
        <f>ROUNDUP(D635,0)</f>
        <v>39</v>
      </c>
      <c r="D635" s="141">
        <f>2205/((F635/1000000)*(G635)*(0.9506)*(35))</f>
        <v>38.859489197968109</v>
      </c>
      <c r="E635" s="134" t="s">
        <v>35</v>
      </c>
      <c r="F635" s="146">
        <v>1030</v>
      </c>
      <c r="G635" s="145">
        <v>1655.802093</v>
      </c>
      <c r="H635" s="126">
        <v>33.592957011800003</v>
      </c>
      <c r="I635" s="126">
        <v>-96.106670071799996</v>
      </c>
      <c r="J635" s="127"/>
      <c r="K635" s="127"/>
      <c r="L635" s="127"/>
      <c r="M635" s="114"/>
      <c r="N635" s="148"/>
      <c r="O635" s="116"/>
    </row>
    <row r="636" spans="1:15" ht="20.100000000000001" customHeight="1">
      <c r="A636" s="133" t="s">
        <v>350</v>
      </c>
      <c r="B636" s="133" t="s">
        <v>425</v>
      </c>
      <c r="C636" s="140">
        <f>ROUNDUP(D636,0)</f>
        <v>39</v>
      </c>
      <c r="D636" s="141">
        <f>2205/((F636/1000000)*(G636)*(0.9506)*(35))</f>
        <v>38.857357773402853</v>
      </c>
      <c r="E636" s="134" t="s">
        <v>35</v>
      </c>
      <c r="F636" s="146">
        <v>1164</v>
      </c>
      <c r="G636" s="145">
        <v>1465.2660699999999</v>
      </c>
      <c r="H636" s="126">
        <v>36.252549485700001</v>
      </c>
      <c r="I636" s="126">
        <v>-85.957573189000001</v>
      </c>
      <c r="J636" s="116"/>
      <c r="K636" s="116"/>
      <c r="L636" s="116"/>
      <c r="M636" s="116"/>
      <c r="N636" s="116"/>
      <c r="O636" s="116"/>
    </row>
    <row r="637" spans="1:15" ht="20.100000000000001" customHeight="1">
      <c r="A637" s="133" t="s">
        <v>604</v>
      </c>
      <c r="B637" s="133" t="s">
        <v>605</v>
      </c>
      <c r="C637" s="140">
        <f>ROUNDUP(D637,0)</f>
        <v>39</v>
      </c>
      <c r="D637" s="141">
        <f>2205/((F637/1000000)*(G637)*(0.9506)*(35))</f>
        <v>38.857089454602139</v>
      </c>
      <c r="E637" s="134" t="s">
        <v>17</v>
      </c>
      <c r="F637" s="146">
        <v>1242</v>
      </c>
      <c r="G637" s="145">
        <v>1373.2540120000001</v>
      </c>
      <c r="H637" s="126">
        <v>41.617259189400002</v>
      </c>
      <c r="I637" s="126">
        <v>-86.289830249900007</v>
      </c>
      <c r="J637" s="116"/>
      <c r="K637" s="116"/>
      <c r="L637" s="116"/>
      <c r="M637" s="116"/>
      <c r="N637" s="116"/>
      <c r="O637" s="116"/>
    </row>
    <row r="638" spans="1:15" ht="12.95" customHeight="1">
      <c r="A638" s="133" t="s">
        <v>411</v>
      </c>
      <c r="B638" s="133" t="s">
        <v>393</v>
      </c>
      <c r="C638" s="140">
        <f>ROUNDUP(D638,0)</f>
        <v>39</v>
      </c>
      <c r="D638" s="141">
        <f>2205/((F638/1000000)*(G638)*(0.9506)*(35))</f>
        <v>38.856794120714817</v>
      </c>
      <c r="E638" s="134" t="s">
        <v>35</v>
      </c>
      <c r="F638" s="146">
        <v>1164</v>
      </c>
      <c r="G638" s="145">
        <v>1465.287325</v>
      </c>
      <c r="H638" s="126">
        <v>35.134616727599997</v>
      </c>
      <c r="I638" s="126">
        <v>-84.063120320799996</v>
      </c>
      <c r="J638" s="116"/>
      <c r="K638" s="116"/>
      <c r="L638" s="116"/>
      <c r="M638" s="116"/>
      <c r="N638" s="116"/>
      <c r="O638" s="116"/>
    </row>
    <row r="639" spans="1:15" ht="12.95" customHeight="1">
      <c r="A639" s="133" t="s">
        <v>444</v>
      </c>
      <c r="B639" s="133" t="s">
        <v>101</v>
      </c>
      <c r="C639" s="140">
        <f>ROUNDUP(D639,0)</f>
        <v>39</v>
      </c>
      <c r="D639" s="141">
        <f>2205/((F639/1000000)*(G639)*(0.9506)*(35))</f>
        <v>38.847660639347339</v>
      </c>
      <c r="E639" s="134" t="s">
        <v>20</v>
      </c>
      <c r="F639" s="146">
        <v>1242</v>
      </c>
      <c r="G639" s="145">
        <v>1373.5873180000001</v>
      </c>
      <c r="H639" s="126">
        <v>38.667440041699997</v>
      </c>
      <c r="I639" s="126">
        <v>-85.122824243599993</v>
      </c>
      <c r="J639" s="127" t="s">
        <v>477</v>
      </c>
      <c r="K639" s="127" t="s">
        <v>478</v>
      </c>
      <c r="L639" s="127" t="s">
        <v>479</v>
      </c>
      <c r="M639" s="114" t="s">
        <v>480</v>
      </c>
      <c r="N639" s="127" t="s">
        <v>461</v>
      </c>
      <c r="O639" s="116" t="s">
        <v>481</v>
      </c>
    </row>
    <row r="640" spans="1:15" ht="20.100000000000001" customHeight="1">
      <c r="A640" s="133" t="s">
        <v>420</v>
      </c>
      <c r="B640" s="133" t="s">
        <v>606</v>
      </c>
      <c r="C640" s="140">
        <f>ROUNDUP(D640,0)</f>
        <v>39</v>
      </c>
      <c r="D640" s="141">
        <f>2205/((F640/1000000)*(G640)*(0.9506)*(35))</f>
        <v>38.844714369514961</v>
      </c>
      <c r="E640" s="134" t="s">
        <v>23</v>
      </c>
      <c r="F640" s="146">
        <v>1242</v>
      </c>
      <c r="G640" s="145">
        <v>1373.691501</v>
      </c>
      <c r="H640" s="126">
        <v>36.9767700819</v>
      </c>
      <c r="I640" s="126">
        <v>-82.618606369099993</v>
      </c>
      <c r="J640" s="116" t="s">
        <v>514</v>
      </c>
      <c r="K640" s="116" t="s">
        <v>515</v>
      </c>
      <c r="L640" s="116" t="s">
        <v>516</v>
      </c>
      <c r="M640" s="116" t="s">
        <v>517</v>
      </c>
      <c r="N640" s="116" t="s">
        <v>518</v>
      </c>
      <c r="O640" s="116" t="s">
        <v>519</v>
      </c>
    </row>
    <row r="641" spans="1:15" ht="20.100000000000001" customHeight="1">
      <c r="A641" s="133" t="s">
        <v>350</v>
      </c>
      <c r="B641" s="133" t="s">
        <v>607</v>
      </c>
      <c r="C641" s="140">
        <f>ROUNDUP(D641,0)</f>
        <v>39</v>
      </c>
      <c r="D641" s="141">
        <f>2205/((F641/1000000)*(G641)*(0.9506)*(35))</f>
        <v>38.843196604535173</v>
      </c>
      <c r="E641" s="134" t="s">
        <v>20</v>
      </c>
      <c r="F641" s="146">
        <v>1164</v>
      </c>
      <c r="G641" s="145">
        <v>1465.800266</v>
      </c>
      <c r="H641" s="126">
        <v>35.803883914700002</v>
      </c>
      <c r="I641" s="126">
        <v>-87.473417189599999</v>
      </c>
      <c r="J641" s="116"/>
      <c r="K641" s="116"/>
      <c r="L641" s="116"/>
      <c r="M641" s="116"/>
      <c r="N641" s="116"/>
      <c r="O641" s="116"/>
    </row>
    <row r="642" spans="1:15" ht="20.100000000000001" customHeight="1">
      <c r="A642" s="133" t="s">
        <v>314</v>
      </c>
      <c r="B642" s="133" t="s">
        <v>608</v>
      </c>
      <c r="C642" s="140">
        <f>ROUNDUP(D642,0)</f>
        <v>39</v>
      </c>
      <c r="D642" s="141">
        <f>2205/((F642/1000000)*(G642)*(0.9506)*(35))</f>
        <v>38.838909967129233</v>
      </c>
      <c r="E642" s="134" t="s">
        <v>23</v>
      </c>
      <c r="F642" s="146">
        <v>967</v>
      </c>
      <c r="G642" s="145">
        <v>1764.612018</v>
      </c>
      <c r="H642" s="126">
        <v>26.563009395400002</v>
      </c>
      <c r="I642" s="126">
        <v>-98.742009294400006</v>
      </c>
      <c r="J642" s="116"/>
      <c r="K642" s="116"/>
      <c r="L642" s="116"/>
      <c r="M642" s="116"/>
      <c r="N642" s="116"/>
      <c r="O642" s="116"/>
    </row>
    <row r="643" spans="1:15" ht="20.100000000000001" customHeight="1">
      <c r="A643" s="133" t="s">
        <v>571</v>
      </c>
      <c r="B643" s="133" t="s">
        <v>609</v>
      </c>
      <c r="C643" s="140">
        <f>ROUNDUP(D643,0)</f>
        <v>39</v>
      </c>
      <c r="D643" s="141">
        <f>2205/((F643/1000000)*(G643)*(0.9506)*(35))</f>
        <v>38.838743841405673</v>
      </c>
      <c r="E643" s="134" t="s">
        <v>35</v>
      </c>
      <c r="F643" s="146">
        <v>1114</v>
      </c>
      <c r="G643" s="145">
        <v>1531.765817</v>
      </c>
      <c r="H643" s="126">
        <v>32.437321374900002</v>
      </c>
      <c r="I643" s="126">
        <v>-81.031898525599999</v>
      </c>
      <c r="J643" s="148" t="s">
        <v>573</v>
      </c>
      <c r="K643" s="127" t="s">
        <v>574</v>
      </c>
      <c r="L643" s="127" t="s">
        <v>575</v>
      </c>
      <c r="M643" s="114" t="s">
        <v>576</v>
      </c>
      <c r="N643" s="127" t="s">
        <v>577</v>
      </c>
      <c r="O643" s="116" t="s">
        <v>462</v>
      </c>
    </row>
    <row r="644" spans="1:15" ht="20.100000000000001" customHeight="1">
      <c r="A644" s="133" t="s">
        <v>350</v>
      </c>
      <c r="B644" s="133" t="s">
        <v>610</v>
      </c>
      <c r="C644" s="140">
        <f>ROUNDUP(D644,0)</f>
        <v>39</v>
      </c>
      <c r="D644" s="141">
        <f>2205/((F644/1000000)*(G644)*(0.9506)*(35))</f>
        <v>38.836913228698897</v>
      </c>
      <c r="E644" s="134" t="s">
        <v>17</v>
      </c>
      <c r="F644" s="146">
        <v>1164</v>
      </c>
      <c r="G644" s="145">
        <v>1466.0374159999999</v>
      </c>
      <c r="H644" s="126">
        <v>36.263310142400002</v>
      </c>
      <c r="I644" s="126">
        <v>-87.088930723399997</v>
      </c>
      <c r="J644" s="116"/>
      <c r="K644" s="116"/>
      <c r="L644" s="116"/>
      <c r="M644" s="116"/>
      <c r="N644" s="116"/>
      <c r="O644" s="116"/>
    </row>
    <row r="645" spans="1:15" ht="20.100000000000001" customHeight="1">
      <c r="A645" s="133" t="s">
        <v>604</v>
      </c>
      <c r="B645" s="133" t="s">
        <v>611</v>
      </c>
      <c r="C645" s="140">
        <f>ROUNDUP(D645,0)</f>
        <v>39</v>
      </c>
      <c r="D645" s="141">
        <f>2205/((F645/1000000)*(G645)*(0.9506)*(35))</f>
        <v>38.831086402780443</v>
      </c>
      <c r="E645" s="134" t="s">
        <v>17</v>
      </c>
      <c r="F645" s="146">
        <v>1242</v>
      </c>
      <c r="G645" s="145">
        <v>1374.173605</v>
      </c>
      <c r="H645" s="126">
        <v>41.599532924199998</v>
      </c>
      <c r="I645" s="126">
        <v>-85.859180632700003</v>
      </c>
      <c r="J645" s="116"/>
      <c r="K645" s="116"/>
      <c r="L645" s="116"/>
      <c r="M645" s="116"/>
      <c r="N645" s="116"/>
      <c r="O645" s="116"/>
    </row>
    <row r="646" spans="1:15" ht="20.100000000000001" customHeight="1">
      <c r="A646" s="133" t="s">
        <v>334</v>
      </c>
      <c r="B646" s="133" t="s">
        <v>612</v>
      </c>
      <c r="C646" s="140">
        <f>ROUNDUP(D646,0)</f>
        <v>39</v>
      </c>
      <c r="D646" s="141">
        <f>2205/((F646/1000000)*(G646)*(0.9506)*(35))</f>
        <v>38.831068310988314</v>
      </c>
      <c r="E646" s="134" t="s">
        <v>17</v>
      </c>
      <c r="F646" s="146">
        <v>1245</v>
      </c>
      <c r="G646" s="145">
        <v>1370.8629820000001</v>
      </c>
      <c r="H646" s="126">
        <v>41.296220357899998</v>
      </c>
      <c r="I646" s="126">
        <v>-82.150813894199999</v>
      </c>
      <c r="J646" s="116"/>
      <c r="K646" s="116"/>
      <c r="L646" s="116"/>
      <c r="M646" s="116"/>
      <c r="N646" s="116"/>
      <c r="O646" s="116"/>
    </row>
    <row r="647" spans="1:15" ht="20.100000000000001" customHeight="1">
      <c r="A647" s="133" t="s">
        <v>550</v>
      </c>
      <c r="B647" s="133" t="s">
        <v>613</v>
      </c>
      <c r="C647" s="140">
        <f>ROUNDUP(D647,0)</f>
        <v>39</v>
      </c>
      <c r="D647" s="141">
        <f>2205/((F647/1000000)*(G647)*(0.9506)*(35))</f>
        <v>38.815700893924813</v>
      </c>
      <c r="E647" s="134" t="s">
        <v>17</v>
      </c>
      <c r="F647" s="146">
        <v>1208</v>
      </c>
      <c r="G647" s="145">
        <v>1413.410693</v>
      </c>
      <c r="H647" s="126">
        <v>42.043818154699999</v>
      </c>
      <c r="I647" s="126">
        <v>-89.320456272599998</v>
      </c>
      <c r="J647" s="116"/>
      <c r="K647" s="116"/>
      <c r="L647" s="116"/>
      <c r="M647" s="116"/>
      <c r="N647" s="116"/>
      <c r="O647" s="116"/>
    </row>
    <row r="648" spans="1:15" ht="20.100000000000001" customHeight="1">
      <c r="A648" s="139" t="s">
        <v>323</v>
      </c>
      <c r="B648" s="139" t="s">
        <v>51</v>
      </c>
      <c r="C648" s="140">
        <f>ROUNDUP(D648,0)</f>
        <v>39</v>
      </c>
      <c r="D648" s="141">
        <f>2205/((F648/1000000)*(G648)*(0.9506)*(35))</f>
        <v>38.81434851622997</v>
      </c>
      <c r="E648" s="134" t="s">
        <v>23</v>
      </c>
      <c r="F648" s="146">
        <v>1242</v>
      </c>
      <c r="G648" s="145">
        <v>1374.7661889999999</v>
      </c>
      <c r="H648" s="64">
        <v>37.610307816999999</v>
      </c>
      <c r="I648" s="64">
        <v>-81.548379247400007</v>
      </c>
      <c r="J648" s="34"/>
      <c r="K648" s="34"/>
      <c r="L648" s="34"/>
      <c r="M648" s="34"/>
      <c r="N648" s="34"/>
      <c r="O648" s="34"/>
    </row>
    <row r="649" spans="1:15" ht="20.100000000000001" customHeight="1">
      <c r="A649" s="133" t="s">
        <v>86</v>
      </c>
      <c r="B649" s="133" t="s">
        <v>455</v>
      </c>
      <c r="C649" s="140">
        <f>ROUNDUP(D649,0)</f>
        <v>39</v>
      </c>
      <c r="D649" s="141">
        <f>2205/((F649/1000000)*(G649)*(0.9506)*(35))</f>
        <v>38.814034084700822</v>
      </c>
      <c r="E649" s="134" t="s">
        <v>26</v>
      </c>
      <c r="F649" s="146">
        <v>1306</v>
      </c>
      <c r="G649" s="145">
        <v>1307.406921</v>
      </c>
      <c r="H649" s="126">
        <v>44.903099619300001</v>
      </c>
      <c r="I649" s="126">
        <v>-123.414211053</v>
      </c>
      <c r="J649" s="116"/>
      <c r="K649" s="116"/>
      <c r="L649" s="116"/>
      <c r="M649" s="116"/>
      <c r="N649" s="116"/>
      <c r="O649" s="116"/>
    </row>
    <row r="650" spans="1:15" ht="20.100000000000001" customHeight="1">
      <c r="A650" s="133" t="s">
        <v>350</v>
      </c>
      <c r="B650" s="133" t="s">
        <v>385</v>
      </c>
      <c r="C650" s="140">
        <f>ROUNDUP(D650,0)</f>
        <v>39</v>
      </c>
      <c r="D650" s="141">
        <f>2205/((F650/1000000)*(G650)*(0.9506)*(35))</f>
        <v>38.810588223237964</v>
      </c>
      <c r="E650" s="134" t="s">
        <v>23</v>
      </c>
      <c r="F650" s="146">
        <v>1164</v>
      </c>
      <c r="G650" s="145">
        <v>1467.031821</v>
      </c>
      <c r="H650" s="126">
        <v>36.2858290422</v>
      </c>
      <c r="I650" s="126">
        <v>-87.719821642799999</v>
      </c>
      <c r="J650" s="116"/>
      <c r="K650" s="116"/>
      <c r="L650" s="116"/>
      <c r="M650" s="116"/>
      <c r="N650" s="116"/>
      <c r="O650" s="116"/>
    </row>
    <row r="651" spans="1:15" ht="20.100000000000001" customHeight="1">
      <c r="A651" s="133" t="s">
        <v>306</v>
      </c>
      <c r="B651" s="133" t="s">
        <v>131</v>
      </c>
      <c r="C651" s="140">
        <f>ROUNDUP(D651,0)</f>
        <v>39</v>
      </c>
      <c r="D651" s="141">
        <f>2205/((F651/1000000)*(G651)*(0.9506)*(35))</f>
        <v>38.800320406702618</v>
      </c>
      <c r="E651" s="134" t="s">
        <v>26</v>
      </c>
      <c r="F651" s="146">
        <v>1180</v>
      </c>
      <c r="G651" s="145">
        <v>1447.5228239999999</v>
      </c>
      <c r="H651" s="126">
        <v>40.437177388499997</v>
      </c>
      <c r="I651" s="126">
        <v>-74.414003364799996</v>
      </c>
      <c r="J651" s="116"/>
      <c r="K651" s="116"/>
      <c r="L651" s="116"/>
      <c r="M651" s="116"/>
      <c r="N651" s="116"/>
      <c r="O651" s="116"/>
    </row>
    <row r="652" spans="1:15" ht="20.100000000000001" customHeight="1">
      <c r="A652" s="133" t="s">
        <v>314</v>
      </c>
      <c r="B652" s="133" t="s">
        <v>614</v>
      </c>
      <c r="C652" s="140">
        <f>ROUNDUP(D652,0)</f>
        <v>39</v>
      </c>
      <c r="D652" s="141">
        <f>2205/((F652/1000000)*(G652)*(0.9506)*(35))</f>
        <v>38.797289194502582</v>
      </c>
      <c r="E652" s="134" t="s">
        <v>23</v>
      </c>
      <c r="F652" s="146">
        <v>1030</v>
      </c>
      <c r="G652" s="145">
        <v>1658.4566830000001</v>
      </c>
      <c r="H652" s="126">
        <v>29.355354480799999</v>
      </c>
      <c r="I652" s="126">
        <v>-99.761704907500004</v>
      </c>
      <c r="J652" s="116"/>
      <c r="K652" s="116"/>
      <c r="L652" s="116"/>
      <c r="M652" s="116"/>
      <c r="N652" s="116"/>
      <c r="O652" s="116"/>
    </row>
    <row r="653" spans="1:15" ht="20.100000000000001" customHeight="1">
      <c r="A653" s="133" t="s">
        <v>306</v>
      </c>
      <c r="B653" s="133" t="s">
        <v>615</v>
      </c>
      <c r="C653" s="140">
        <f>ROUNDUP(D653,0)</f>
        <v>39</v>
      </c>
      <c r="D653" s="141">
        <f>2205/((F653/1000000)*(G653)*(0.9506)*(35))</f>
        <v>38.796081261258337</v>
      </c>
      <c r="E653" s="134" t="s">
        <v>26</v>
      </c>
      <c r="F653" s="146">
        <v>1180</v>
      </c>
      <c r="G653" s="145">
        <v>1447.6809909999999</v>
      </c>
      <c r="H653" s="126">
        <v>39.907021866999997</v>
      </c>
      <c r="I653" s="126">
        <v>-74.294016368300007</v>
      </c>
      <c r="J653" s="116"/>
      <c r="K653" s="116"/>
      <c r="L653" s="116"/>
      <c r="M653" s="116"/>
      <c r="N653" s="116"/>
      <c r="O653" s="116"/>
    </row>
    <row r="654" spans="1:15" ht="20.100000000000001" customHeight="1">
      <c r="A654" s="133" t="s">
        <v>444</v>
      </c>
      <c r="B654" s="133" t="s">
        <v>616</v>
      </c>
      <c r="C654" s="140">
        <f>ROUNDUP(D654,0)</f>
        <v>39</v>
      </c>
      <c r="D654" s="141">
        <f>2205/((F654/1000000)*(G654)*(0.9506)*(35))</f>
        <v>38.79535655290335</v>
      </c>
      <c r="E654" s="134" t="s">
        <v>20</v>
      </c>
      <c r="F654" s="146">
        <v>1244</v>
      </c>
      <c r="G654" s="145">
        <v>1373.2278779999999</v>
      </c>
      <c r="H654" s="126">
        <v>37.739540365700002</v>
      </c>
      <c r="I654" s="126">
        <v>-83.492799892500003</v>
      </c>
      <c r="J654" s="127"/>
      <c r="K654" s="127"/>
      <c r="L654" s="127"/>
      <c r="M654" s="114"/>
      <c r="N654" s="127"/>
      <c r="O654" s="116"/>
    </row>
    <row r="655" spans="1:15" ht="20.100000000000001" customHeight="1">
      <c r="A655" s="139" t="s">
        <v>323</v>
      </c>
      <c r="B655" s="139" t="s">
        <v>384</v>
      </c>
      <c r="C655" s="140">
        <f>ROUNDUP(D655,0)</f>
        <v>39</v>
      </c>
      <c r="D655" s="141">
        <f>2205/((F655/1000000)*(G655)*(0.9506)*(35))</f>
        <v>38.793369866281083</v>
      </c>
      <c r="E655" s="134" t="s">
        <v>26</v>
      </c>
      <c r="F655" s="146">
        <v>1245</v>
      </c>
      <c r="G655" s="145">
        <v>1372.1951529999999</v>
      </c>
      <c r="H655" s="64">
        <v>39.561218698200001</v>
      </c>
      <c r="I655" s="64">
        <v>-78.257817484499995</v>
      </c>
      <c r="J655" s="34"/>
      <c r="K655" s="34"/>
      <c r="L655" s="34"/>
      <c r="M655" s="34"/>
      <c r="N655" s="34"/>
      <c r="O655" s="34"/>
    </row>
    <row r="656" spans="1:15" ht="22.5" customHeight="1">
      <c r="A656" s="133" t="s">
        <v>550</v>
      </c>
      <c r="B656" s="133" t="s">
        <v>617</v>
      </c>
      <c r="C656" s="140">
        <f>ROUNDUP(D656,0)</f>
        <v>39</v>
      </c>
      <c r="D656" s="141">
        <f>2205/((F656/1000000)*(G656)*(0.9506)*(35))</f>
        <v>38.792905198144872</v>
      </c>
      <c r="E656" s="134" t="s">
        <v>35</v>
      </c>
      <c r="F656" s="146">
        <v>1208</v>
      </c>
      <c r="G656" s="145">
        <v>1414.2412489999999</v>
      </c>
      <c r="H656" s="126">
        <v>42.3541047955</v>
      </c>
      <c r="I656" s="126">
        <v>-89.662809241100007</v>
      </c>
      <c r="J656" s="124"/>
      <c r="K656" s="116"/>
      <c r="L656" s="124"/>
      <c r="M656" s="124"/>
      <c r="N656" s="124"/>
      <c r="O656" s="124"/>
    </row>
    <row r="657" spans="1:15" ht="22.5" customHeight="1">
      <c r="A657" s="133" t="s">
        <v>465</v>
      </c>
      <c r="B657" s="133" t="s">
        <v>603</v>
      </c>
      <c r="C657" s="140">
        <f>ROUNDUP(D657,0)</f>
        <v>39</v>
      </c>
      <c r="D657" s="141">
        <f>2205/((F657/1000000)*(G657)*(0.9506)*(35))</f>
        <v>38.791610573201282</v>
      </c>
      <c r="E657" s="134" t="s">
        <v>35</v>
      </c>
      <c r="F657" s="146">
        <v>1164</v>
      </c>
      <c r="G657" s="145">
        <v>1467.749523</v>
      </c>
      <c r="H657" s="126">
        <v>34.864622745799998</v>
      </c>
      <c r="I657" s="126">
        <v>-84.324030499800003</v>
      </c>
      <c r="J657" s="116" t="s">
        <v>467</v>
      </c>
      <c r="K657" s="152" t="s">
        <v>468</v>
      </c>
      <c r="L657" s="127" t="s">
        <v>469</v>
      </c>
      <c r="M657" s="114" t="s">
        <v>470</v>
      </c>
      <c r="N657" s="116" t="s">
        <v>471</v>
      </c>
      <c r="O657" s="127" t="s">
        <v>472</v>
      </c>
    </row>
    <row r="658" spans="1:15" ht="20.100000000000001" customHeight="1">
      <c r="A658" s="133" t="s">
        <v>550</v>
      </c>
      <c r="B658" s="133" t="s">
        <v>618</v>
      </c>
      <c r="C658" s="140">
        <f>ROUNDUP(D658,0)</f>
        <v>39</v>
      </c>
      <c r="D658" s="141">
        <f>2205/((F658/1000000)*(G658)*(0.9506)*(35))</f>
        <v>38.78516470915752</v>
      </c>
      <c r="E658" s="134" t="s">
        <v>17</v>
      </c>
      <c r="F658" s="146">
        <v>1208</v>
      </c>
      <c r="G658" s="145">
        <v>1414.523494</v>
      </c>
      <c r="H658" s="126">
        <v>41.757612728200002</v>
      </c>
      <c r="I658" s="126">
        <v>-89.915411349999999</v>
      </c>
      <c r="J658" s="116"/>
      <c r="K658" s="116"/>
      <c r="L658" s="116"/>
      <c r="M658" s="116"/>
      <c r="N658" s="116"/>
      <c r="O658" s="116"/>
    </row>
    <row r="659" spans="1:15" ht="20.100000000000001" customHeight="1">
      <c r="A659" s="133" t="s">
        <v>550</v>
      </c>
      <c r="B659" s="133" t="s">
        <v>201</v>
      </c>
      <c r="C659" s="140">
        <f>ROUNDUP(D659,0)</f>
        <v>39</v>
      </c>
      <c r="D659" s="141">
        <f>2205/((F659/1000000)*(G659)*(0.9506)*(35))</f>
        <v>38.783923315204376</v>
      </c>
      <c r="E659" s="134" t="s">
        <v>26</v>
      </c>
      <c r="F659" s="146">
        <v>1208</v>
      </c>
      <c r="G659" s="145">
        <v>1414.5687700000001</v>
      </c>
      <c r="H659" s="126">
        <v>42.325689580800002</v>
      </c>
      <c r="I659" s="126">
        <v>-88.002771838100003</v>
      </c>
      <c r="J659" s="116"/>
      <c r="K659" s="116"/>
      <c r="L659" s="116"/>
      <c r="M659" s="116"/>
      <c r="N659" s="116"/>
      <c r="O659" s="116"/>
    </row>
    <row r="660" spans="1:15" ht="20.100000000000001" customHeight="1">
      <c r="A660" s="133" t="s">
        <v>571</v>
      </c>
      <c r="B660" s="133" t="s">
        <v>619</v>
      </c>
      <c r="C660" s="140">
        <f>ROUNDUP(D660,0)</f>
        <v>39</v>
      </c>
      <c r="D660" s="141">
        <f>2205/((F660/1000000)*(G660)*(0.9506)*(35))</f>
        <v>38.774306381225735</v>
      </c>
      <c r="E660" s="134" t="s">
        <v>20</v>
      </c>
      <c r="F660" s="146">
        <v>1114</v>
      </c>
      <c r="G660" s="145">
        <v>1534.3113969999999</v>
      </c>
      <c r="H660" s="126">
        <v>34.0063205262</v>
      </c>
      <c r="I660" s="126">
        <v>-81.727208076699995</v>
      </c>
      <c r="J660" s="148" t="s">
        <v>573</v>
      </c>
      <c r="K660" s="127" t="s">
        <v>574</v>
      </c>
      <c r="L660" s="127" t="s">
        <v>575</v>
      </c>
      <c r="M660" s="114" t="s">
        <v>576</v>
      </c>
      <c r="N660" s="127" t="s">
        <v>577</v>
      </c>
      <c r="O660" s="116" t="s">
        <v>462</v>
      </c>
    </row>
    <row r="661" spans="1:15" ht="20.100000000000001" customHeight="1">
      <c r="A661" s="133" t="s">
        <v>18</v>
      </c>
      <c r="B661" s="133" t="s">
        <v>36</v>
      </c>
      <c r="C661" s="140">
        <f>ROUNDUP(D661,0)</f>
        <v>39</v>
      </c>
      <c r="D661" s="141">
        <f>2205/((F661/1000000)*(G661)*(0.9506)*(35))</f>
        <v>38.771722555529813</v>
      </c>
      <c r="E661" s="134" t="s">
        <v>26</v>
      </c>
      <c r="F661" s="146">
        <v>1245</v>
      </c>
      <c r="G661" s="145">
        <v>1372.9612870000001</v>
      </c>
      <c r="H661" s="126">
        <v>39.928328092199997</v>
      </c>
      <c r="I661" s="126">
        <v>-77.721033538399993</v>
      </c>
      <c r="J661" s="116"/>
      <c r="K661" s="116"/>
      <c r="L661" s="116"/>
      <c r="M661" s="116"/>
      <c r="N661" s="116"/>
      <c r="O661" s="116"/>
    </row>
    <row r="662" spans="1:15" ht="20.100000000000001" customHeight="1">
      <c r="A662" s="133" t="s">
        <v>314</v>
      </c>
      <c r="B662" s="133" t="s">
        <v>620</v>
      </c>
      <c r="C662" s="140">
        <f>ROUNDUP(D662,0)</f>
        <v>39</v>
      </c>
      <c r="D662" s="141">
        <f>2205/((F662/1000000)*(G662)*(0.9506)*(35))</f>
        <v>38.770279081203256</v>
      </c>
      <c r="E662" s="134" t="s">
        <v>26</v>
      </c>
      <c r="F662" s="146">
        <v>1030</v>
      </c>
      <c r="G662" s="145">
        <v>1659.612081</v>
      </c>
      <c r="H662" s="126">
        <v>33.639655726299999</v>
      </c>
      <c r="I662" s="126">
        <v>-97.211409179</v>
      </c>
      <c r="J662" s="116"/>
      <c r="K662" s="116"/>
      <c r="L662" s="116"/>
      <c r="M662" s="116"/>
      <c r="N662" s="116"/>
      <c r="O662" s="116"/>
    </row>
    <row r="663" spans="1:15" ht="20.100000000000001" customHeight="1">
      <c r="A663" s="139" t="s">
        <v>323</v>
      </c>
      <c r="B663" s="139" t="s">
        <v>621</v>
      </c>
      <c r="C663" s="140">
        <f>ROUNDUP(D663,0)</f>
        <v>39</v>
      </c>
      <c r="D663" s="141">
        <f>2205/((F663/1000000)*(G663)*(0.9506)*(35))</f>
        <v>38.768504989493266</v>
      </c>
      <c r="E663" s="134" t="s">
        <v>23</v>
      </c>
      <c r="F663" s="146">
        <v>1245</v>
      </c>
      <c r="G663" s="145">
        <v>1373.075235</v>
      </c>
      <c r="H663" s="64">
        <v>38.331891878</v>
      </c>
      <c r="I663" s="64">
        <v>-80.007628110100001</v>
      </c>
      <c r="J663" s="34"/>
      <c r="K663" s="34"/>
      <c r="L663" s="34"/>
      <c r="M663" s="34"/>
      <c r="N663" s="34"/>
      <c r="O663" s="34"/>
    </row>
    <row r="664" spans="1:15" ht="20.100000000000001" customHeight="1">
      <c r="A664" s="133" t="s">
        <v>314</v>
      </c>
      <c r="B664" s="133" t="s">
        <v>622</v>
      </c>
      <c r="C664" s="140">
        <f>ROUNDUP(D664,0)</f>
        <v>39</v>
      </c>
      <c r="D664" s="141">
        <f>2205/((F664/1000000)*(G664)*(0.9506)*(35))</f>
        <v>38.765031685141345</v>
      </c>
      <c r="E664" s="134" t="s">
        <v>26</v>
      </c>
      <c r="F664" s="146">
        <v>1030</v>
      </c>
      <c r="G664" s="145">
        <v>1659.8367330000001</v>
      </c>
      <c r="H664" s="126">
        <v>33.189448147</v>
      </c>
      <c r="I664" s="126">
        <v>-96.574061765500005</v>
      </c>
      <c r="J664" s="116"/>
      <c r="K664" s="116"/>
      <c r="L664" s="116"/>
      <c r="M664" s="116"/>
      <c r="N664" s="116"/>
      <c r="O664" s="116"/>
    </row>
    <row r="665" spans="1:15" ht="20.100000000000001" customHeight="1">
      <c r="A665" s="133" t="s">
        <v>334</v>
      </c>
      <c r="B665" s="133" t="s">
        <v>623</v>
      </c>
      <c r="C665" s="140">
        <f>ROUNDUP(D665,0)</f>
        <v>39</v>
      </c>
      <c r="D665" s="141">
        <f>2205/((F665/1000000)*(G665)*(0.9506)*(35))</f>
        <v>38.756326262548662</v>
      </c>
      <c r="E665" s="134" t="s">
        <v>26</v>
      </c>
      <c r="F665" s="146">
        <v>1245</v>
      </c>
      <c r="G665" s="145">
        <v>1373.5067079999999</v>
      </c>
      <c r="H665" s="126">
        <v>41.324120482300003</v>
      </c>
      <c r="I665" s="126">
        <v>-84.4914436002</v>
      </c>
      <c r="J665" s="116"/>
      <c r="K665" s="116"/>
      <c r="L665" s="116"/>
      <c r="M665" s="116"/>
      <c r="N665" s="116"/>
      <c r="O665" s="116"/>
    </row>
    <row r="666" spans="1:15" ht="20.100000000000001" customHeight="1">
      <c r="A666" s="133" t="s">
        <v>465</v>
      </c>
      <c r="B666" s="133" t="s">
        <v>624</v>
      </c>
      <c r="C666" s="140">
        <f>ROUNDUP(D666,0)</f>
        <v>39</v>
      </c>
      <c r="D666" s="141">
        <f>2205/((F666/1000000)*(G666)*(0.9506)*(35))</f>
        <v>38.754433843974709</v>
      </c>
      <c r="E666" s="134" t="s">
        <v>20</v>
      </c>
      <c r="F666" s="146">
        <v>1164</v>
      </c>
      <c r="G666" s="145">
        <v>1469.15752</v>
      </c>
      <c r="H666" s="126">
        <v>34.789516226000003</v>
      </c>
      <c r="I666" s="126">
        <v>-84.748791374700005</v>
      </c>
      <c r="J666" s="116" t="s">
        <v>467</v>
      </c>
      <c r="K666" s="152" t="s">
        <v>468</v>
      </c>
      <c r="L666" s="127" t="s">
        <v>469</v>
      </c>
      <c r="M666" s="114" t="s">
        <v>470</v>
      </c>
      <c r="N666" s="116" t="s">
        <v>471</v>
      </c>
      <c r="O666" s="127" t="s">
        <v>472</v>
      </c>
    </row>
    <row r="667" spans="1:15" ht="20.100000000000001" customHeight="1">
      <c r="A667" s="133" t="s">
        <v>86</v>
      </c>
      <c r="B667" s="133" t="s">
        <v>625</v>
      </c>
      <c r="C667" s="140">
        <f>ROUNDUP(D667,0)</f>
        <v>39</v>
      </c>
      <c r="D667" s="141">
        <f>2205/((F667/1000000)*(G667)*(0.9506)*(35))</f>
        <v>38.749910695095302</v>
      </c>
      <c r="E667" s="134" t="s">
        <v>26</v>
      </c>
      <c r="F667" s="146">
        <v>1040</v>
      </c>
      <c r="G667" s="145">
        <v>1644.5182380000001</v>
      </c>
      <c r="H667" s="126">
        <v>43.915161781899997</v>
      </c>
      <c r="I667" s="126">
        <v>-121.227263213</v>
      </c>
      <c r="J667" s="116"/>
      <c r="K667" s="116"/>
      <c r="L667" s="116"/>
      <c r="M667" s="116"/>
      <c r="N667" s="116"/>
      <c r="O667" s="124"/>
    </row>
    <row r="668" spans="1:15" ht="20.100000000000001" customHeight="1">
      <c r="A668" s="133" t="s">
        <v>418</v>
      </c>
      <c r="B668" s="133" t="s">
        <v>63</v>
      </c>
      <c r="C668" s="140">
        <f>ROUNDUP(D668,0)</f>
        <v>39</v>
      </c>
      <c r="D668" s="141">
        <f>2205/((F668/1000000)*(G668)*(0.9506)*(35))</f>
        <v>38.743702506066981</v>
      </c>
      <c r="E668" s="134" t="s">
        <v>17</v>
      </c>
      <c r="F668" s="146">
        <v>1245</v>
      </c>
      <c r="G668" s="145">
        <v>1373.954234</v>
      </c>
      <c r="H668" s="126">
        <v>39.605078918499999</v>
      </c>
      <c r="I668" s="126">
        <v>-77.8138005255</v>
      </c>
      <c r="J668" s="116"/>
      <c r="K668" s="116"/>
      <c r="L668" s="116"/>
      <c r="M668" s="116"/>
      <c r="N668" s="116"/>
      <c r="O668" s="116"/>
    </row>
    <row r="669" spans="1:15" ht="20.100000000000001" customHeight="1">
      <c r="A669" s="133" t="s">
        <v>350</v>
      </c>
      <c r="B669" s="133" t="s">
        <v>626</v>
      </c>
      <c r="C669" s="140">
        <f>ROUNDUP(D669,0)</f>
        <v>39</v>
      </c>
      <c r="D669" s="141">
        <f>2205/((F669/1000000)*(G669)*(0.9506)*(35))</f>
        <v>38.742842168347075</v>
      </c>
      <c r="E669" s="134" t="s">
        <v>26</v>
      </c>
      <c r="F669" s="146">
        <v>1164</v>
      </c>
      <c r="G669" s="145">
        <v>1469.5970850000001</v>
      </c>
      <c r="H669" s="126">
        <v>35.843383292799999</v>
      </c>
      <c r="I669" s="126">
        <v>-86.416367950400002</v>
      </c>
      <c r="J669" s="116"/>
      <c r="K669" s="116"/>
      <c r="L669" s="116"/>
      <c r="M669" s="116"/>
      <c r="N669" s="116"/>
      <c r="O669" s="116"/>
    </row>
    <row r="670" spans="1:15" ht="20.100000000000001" customHeight="1">
      <c r="A670" s="133" t="s">
        <v>350</v>
      </c>
      <c r="B670" s="133" t="s">
        <v>627</v>
      </c>
      <c r="C670" s="140">
        <f>ROUNDUP(D670,0)</f>
        <v>39</v>
      </c>
      <c r="D670" s="141">
        <f>2205/((F670/1000000)*(G670)*(0.9506)*(35))</f>
        <v>38.734511279893184</v>
      </c>
      <c r="E670" s="134" t="s">
        <v>35</v>
      </c>
      <c r="F670" s="146">
        <v>1164</v>
      </c>
      <c r="G670" s="145">
        <v>1469.9131609999999</v>
      </c>
      <c r="H670" s="126">
        <v>35.809316003399999</v>
      </c>
      <c r="I670" s="126">
        <v>-86.061418610000004</v>
      </c>
      <c r="J670" s="116"/>
      <c r="K670" s="116"/>
      <c r="L670" s="116"/>
      <c r="M670" s="116"/>
      <c r="N670" s="116"/>
      <c r="O670" s="116"/>
    </row>
    <row r="671" spans="1:15" ht="20.100000000000001" customHeight="1">
      <c r="A671" s="133" t="s">
        <v>306</v>
      </c>
      <c r="B671" s="133" t="s">
        <v>628</v>
      </c>
      <c r="C671" s="140">
        <f>ROUNDUP(D671,0)</f>
        <v>39</v>
      </c>
      <c r="D671" s="141">
        <f>2205/((F671/1000000)*(G671)*(0.9506)*(35))</f>
        <v>38.727422661009882</v>
      </c>
      <c r="E671" s="134" t="s">
        <v>20</v>
      </c>
      <c r="F671" s="146">
        <v>1180</v>
      </c>
      <c r="G671" s="145">
        <v>1450.2475380000001</v>
      </c>
      <c r="H671" s="126">
        <v>39.586603650000001</v>
      </c>
      <c r="I671" s="126">
        <v>-75.351877930599997</v>
      </c>
      <c r="J671" s="116"/>
      <c r="K671" s="116"/>
      <c r="L671" s="116"/>
      <c r="M671" s="116"/>
      <c r="N671" s="116"/>
      <c r="O671" s="116"/>
    </row>
    <row r="672" spans="1:15" ht="20.100000000000001" customHeight="1">
      <c r="A672" s="133" t="s">
        <v>465</v>
      </c>
      <c r="B672" s="133" t="s">
        <v>629</v>
      </c>
      <c r="C672" s="140">
        <f>ROUNDUP(D672,0)</f>
        <v>39</v>
      </c>
      <c r="D672" s="141">
        <f>2205/((F672/1000000)*(G672)*(0.9506)*(35))</f>
        <v>38.725588798648992</v>
      </c>
      <c r="E672" s="134" t="s">
        <v>35</v>
      </c>
      <c r="F672" s="146">
        <v>1164</v>
      </c>
      <c r="G672" s="145">
        <v>1470.251833</v>
      </c>
      <c r="H672" s="126">
        <v>34.855478175899997</v>
      </c>
      <c r="I672" s="126">
        <v>-85.504740850999994</v>
      </c>
      <c r="J672" s="116" t="s">
        <v>467</v>
      </c>
      <c r="K672" s="152" t="s">
        <v>468</v>
      </c>
      <c r="L672" s="127" t="s">
        <v>469</v>
      </c>
      <c r="M672" s="114" t="s">
        <v>470</v>
      </c>
      <c r="N672" s="116" t="s">
        <v>471</v>
      </c>
      <c r="O672" s="127" t="s">
        <v>472</v>
      </c>
    </row>
    <row r="673" spans="1:15" ht="20.100000000000001" customHeight="1">
      <c r="A673" s="133" t="s">
        <v>550</v>
      </c>
      <c r="B673" s="133" t="s">
        <v>630</v>
      </c>
      <c r="C673" s="140">
        <f>ROUNDUP(D673,0)</f>
        <v>39</v>
      </c>
      <c r="D673" s="141">
        <f>2205/((F673/1000000)*(G673)*(0.9506)*(35))</f>
        <v>38.722180248686719</v>
      </c>
      <c r="E673" s="134" t="s">
        <v>35</v>
      </c>
      <c r="F673" s="146">
        <v>1208</v>
      </c>
      <c r="G673" s="145">
        <v>1416.8243199999999</v>
      </c>
      <c r="H673" s="126">
        <v>41.842736720200001</v>
      </c>
      <c r="I673" s="126">
        <v>-87.816408378199995</v>
      </c>
      <c r="J673" s="116"/>
      <c r="K673" s="116"/>
      <c r="L673" s="116"/>
      <c r="M673" s="116"/>
      <c r="N673" s="116"/>
      <c r="O673" s="116"/>
    </row>
    <row r="674" spans="1:15" ht="20.100000000000001" customHeight="1">
      <c r="A674" s="133" t="s">
        <v>350</v>
      </c>
      <c r="B674" s="133" t="s">
        <v>93</v>
      </c>
      <c r="C674" s="140">
        <f>ROUNDUP(D674,0)</f>
        <v>39</v>
      </c>
      <c r="D674" s="141">
        <f>2205/((F674/1000000)*(G674)*(0.9506)*(35))</f>
        <v>38.722077070796274</v>
      </c>
      <c r="E674" s="134" t="s">
        <v>17</v>
      </c>
      <c r="F674" s="146">
        <v>1164</v>
      </c>
      <c r="G674" s="145">
        <v>1470.3851709999999</v>
      </c>
      <c r="H674" s="126">
        <v>36.051349224200003</v>
      </c>
      <c r="I674" s="126">
        <v>-83.446228432200002</v>
      </c>
      <c r="J674" s="116"/>
      <c r="K674" s="116"/>
      <c r="L674" s="116"/>
      <c r="M674" s="116"/>
      <c r="N674" s="116"/>
      <c r="O674" s="116"/>
    </row>
    <row r="675" spans="1:15" ht="20.100000000000001" customHeight="1">
      <c r="A675" s="133" t="s">
        <v>465</v>
      </c>
      <c r="B675" s="133" t="s">
        <v>631</v>
      </c>
      <c r="C675" s="140">
        <f>ROUNDUP(D675,0)</f>
        <v>39</v>
      </c>
      <c r="D675" s="141">
        <f>2205/((F675/1000000)*(G675)*(0.9506)*(35))</f>
        <v>38.715862222273486</v>
      </c>
      <c r="E675" s="134" t="s">
        <v>35</v>
      </c>
      <c r="F675" s="146">
        <v>1164</v>
      </c>
      <c r="G675" s="145">
        <v>1470.621204</v>
      </c>
      <c r="H675" s="126">
        <v>34.806068092300002</v>
      </c>
      <c r="I675" s="126">
        <v>-84.968054812800005</v>
      </c>
      <c r="J675" s="116" t="s">
        <v>467</v>
      </c>
      <c r="K675" s="152" t="s">
        <v>468</v>
      </c>
      <c r="L675" s="127" t="s">
        <v>469</v>
      </c>
      <c r="M675" s="114" t="s">
        <v>470</v>
      </c>
      <c r="N675" s="116" t="s">
        <v>471</v>
      </c>
      <c r="O675" s="127" t="s">
        <v>472</v>
      </c>
    </row>
    <row r="676" spans="1:15" ht="20.100000000000001" customHeight="1">
      <c r="A676" s="133" t="s">
        <v>604</v>
      </c>
      <c r="B676" s="133" t="s">
        <v>578</v>
      </c>
      <c r="C676" s="140">
        <f>ROUNDUP(D676,0)</f>
        <v>39</v>
      </c>
      <c r="D676" s="141">
        <f>2205/((F676/1000000)*(G676)*(0.9506)*(35))</f>
        <v>38.714829666650232</v>
      </c>
      <c r="E676" s="134" t="s">
        <v>26</v>
      </c>
      <c r="F676" s="146">
        <v>1242</v>
      </c>
      <c r="G676" s="145">
        <v>1378.3001099999999</v>
      </c>
      <c r="H676" s="126">
        <v>41.1393517168</v>
      </c>
      <c r="I676" s="126">
        <v>-85.505685783299995</v>
      </c>
      <c r="J676" s="116"/>
      <c r="K676" s="116"/>
      <c r="L676" s="116"/>
      <c r="M676" s="116"/>
      <c r="N676" s="116"/>
      <c r="O676" s="116"/>
    </row>
    <row r="677" spans="1:15" ht="20.100000000000001" customHeight="1">
      <c r="A677" s="133" t="s">
        <v>550</v>
      </c>
      <c r="B677" s="133" t="s">
        <v>632</v>
      </c>
      <c r="C677" s="140">
        <f>ROUNDUP(D677,0)</f>
        <v>39</v>
      </c>
      <c r="D677" s="141">
        <f>2205/((F677/1000000)*(G677)*(0.9506)*(35))</f>
        <v>38.710470450411947</v>
      </c>
      <c r="E677" s="134" t="s">
        <v>26</v>
      </c>
      <c r="F677" s="146">
        <v>1208</v>
      </c>
      <c r="G677" s="145">
        <v>1417.2529050000001</v>
      </c>
      <c r="H677" s="126">
        <v>42.326740373</v>
      </c>
      <c r="I677" s="126">
        <v>-88.451417658899999</v>
      </c>
      <c r="J677" s="116"/>
      <c r="K677" s="116"/>
      <c r="L677" s="116"/>
      <c r="M677" s="116"/>
      <c r="N677" s="116"/>
      <c r="O677" s="116"/>
    </row>
    <row r="678" spans="1:15" ht="20.100000000000001" customHeight="1">
      <c r="A678" s="133" t="s">
        <v>444</v>
      </c>
      <c r="B678" s="133" t="s">
        <v>453</v>
      </c>
      <c r="C678" s="140">
        <f>ROUNDUP(D678,0)</f>
        <v>39</v>
      </c>
      <c r="D678" s="141">
        <f>2205/((F678/1000000)*(G678)*(0.9506)*(35))</f>
        <v>38.707044441118491</v>
      </c>
      <c r="E678" s="134" t="s">
        <v>26</v>
      </c>
      <c r="F678" s="146">
        <v>1244</v>
      </c>
      <c r="G678" s="145">
        <v>1376.360968</v>
      </c>
      <c r="H678" s="126">
        <v>38.969138524800002</v>
      </c>
      <c r="I678" s="126">
        <v>-84.726834584900004</v>
      </c>
      <c r="J678" s="116" t="s">
        <v>585</v>
      </c>
      <c r="K678" s="127" t="s">
        <v>586</v>
      </c>
      <c r="L678" s="127" t="s">
        <v>587</v>
      </c>
      <c r="M678" s="114" t="s">
        <v>588</v>
      </c>
      <c r="N678" s="148" t="s">
        <v>589</v>
      </c>
      <c r="O678" s="116"/>
    </row>
    <row r="679" spans="1:15" ht="20.100000000000001" customHeight="1">
      <c r="A679" s="133" t="s">
        <v>350</v>
      </c>
      <c r="B679" s="133" t="s">
        <v>137</v>
      </c>
      <c r="C679" s="140">
        <f>ROUNDUP(D679,0)</f>
        <v>39</v>
      </c>
      <c r="D679" s="141">
        <f>2205/((F679/1000000)*(G679)*(0.9506)*(35))</f>
        <v>38.70526327589851</v>
      </c>
      <c r="E679" s="134" t="s">
        <v>26</v>
      </c>
      <c r="F679" s="146">
        <v>1164</v>
      </c>
      <c r="G679" s="145">
        <v>1471.023915</v>
      </c>
      <c r="H679" s="126">
        <v>35.993710929800002</v>
      </c>
      <c r="I679" s="126">
        <v>-83.936812766000003</v>
      </c>
      <c r="J679" s="116"/>
      <c r="K679" s="116"/>
      <c r="L679" s="116"/>
      <c r="M679" s="116"/>
      <c r="N679" s="116"/>
      <c r="O679" s="116"/>
    </row>
    <row r="680" spans="1:15" ht="20.100000000000001" customHeight="1">
      <c r="A680" s="133" t="s">
        <v>86</v>
      </c>
      <c r="B680" s="133" t="s">
        <v>633</v>
      </c>
      <c r="C680" s="140">
        <f>ROUNDUP(D680,0)</f>
        <v>39</v>
      </c>
      <c r="D680" s="141">
        <f>2205/((F680/1000000)*(G680)*(0.9506)*(35))</f>
        <v>38.697558785011836</v>
      </c>
      <c r="E680" s="134" t="s">
        <v>35</v>
      </c>
      <c r="F680" s="146">
        <v>1040</v>
      </c>
      <c r="G680" s="145">
        <v>1646.743021</v>
      </c>
      <c r="H680" s="126">
        <v>43.063635329900002</v>
      </c>
      <c r="I680" s="126">
        <v>-118.96910943899999</v>
      </c>
      <c r="J680" s="116"/>
      <c r="K680" s="116"/>
      <c r="L680" s="116"/>
      <c r="M680" s="116"/>
      <c r="N680" s="116"/>
      <c r="O680" s="116"/>
    </row>
    <row r="681" spans="1:15" ht="20.100000000000001" customHeight="1">
      <c r="A681" s="133" t="s">
        <v>465</v>
      </c>
      <c r="B681" s="133" t="s">
        <v>634</v>
      </c>
      <c r="C681" s="140">
        <f>ROUNDUP(D681,0)</f>
        <v>39</v>
      </c>
      <c r="D681" s="141">
        <f>2205/((F681/1000000)*(G681)*(0.9506)*(35))</f>
        <v>38.690937235830027</v>
      </c>
      <c r="E681" s="134" t="s">
        <v>17</v>
      </c>
      <c r="F681" s="146">
        <v>1164</v>
      </c>
      <c r="G681" s="145">
        <v>1471.568589</v>
      </c>
      <c r="H681" s="126">
        <v>34.571966283800002</v>
      </c>
      <c r="I681" s="126">
        <v>-84.004180205099999</v>
      </c>
      <c r="J681" s="116" t="s">
        <v>467</v>
      </c>
      <c r="K681" s="152" t="s">
        <v>468</v>
      </c>
      <c r="L681" s="127" t="s">
        <v>469</v>
      </c>
      <c r="M681" s="114" t="s">
        <v>470</v>
      </c>
      <c r="N681" s="116" t="s">
        <v>471</v>
      </c>
      <c r="O681" s="127" t="s">
        <v>472</v>
      </c>
    </row>
    <row r="682" spans="1:15" ht="20.100000000000001" customHeight="1">
      <c r="A682" s="133" t="s">
        <v>444</v>
      </c>
      <c r="B682" s="133" t="s">
        <v>380</v>
      </c>
      <c r="C682" s="140">
        <f>ROUNDUP(D682,0)</f>
        <v>39</v>
      </c>
      <c r="D682" s="141">
        <f>2205/((F682/1000000)*(G682)*(0.9506)*(35))</f>
        <v>38.689268449660069</v>
      </c>
      <c r="E682" s="134" t="s">
        <v>23</v>
      </c>
      <c r="F682" s="146">
        <v>1242</v>
      </c>
      <c r="G682" s="145">
        <v>1379.2107249999999</v>
      </c>
      <c r="H682" s="126">
        <v>37.1601285148</v>
      </c>
      <c r="I682" s="126">
        <v>-83.714796703399998</v>
      </c>
      <c r="J682" s="127" t="s">
        <v>446</v>
      </c>
      <c r="K682" s="127" t="s">
        <v>447</v>
      </c>
      <c r="L682" s="127" t="s">
        <v>448</v>
      </c>
      <c r="M682" s="114" t="s">
        <v>449</v>
      </c>
      <c r="N682" s="127" t="s">
        <v>450</v>
      </c>
      <c r="O682" s="116"/>
    </row>
    <row r="683" spans="1:15" ht="20.100000000000001" customHeight="1">
      <c r="A683" s="133" t="s">
        <v>444</v>
      </c>
      <c r="B683" s="133" t="s">
        <v>380</v>
      </c>
      <c r="C683" s="140">
        <f>ROUNDUP(D683,0)</f>
        <v>39</v>
      </c>
      <c r="D683" s="141">
        <f>2205/((F683/1000000)*(G683)*(0.9506)*(35))</f>
        <v>38.689268449660069</v>
      </c>
      <c r="E683" s="134" t="s">
        <v>23</v>
      </c>
      <c r="F683" s="146">
        <v>1242</v>
      </c>
      <c r="G683" s="145">
        <v>1379.2107249999999</v>
      </c>
      <c r="H683" s="126">
        <v>37.1601285148</v>
      </c>
      <c r="I683" s="126">
        <v>-83.714796703399998</v>
      </c>
      <c r="J683" s="127" t="s">
        <v>477</v>
      </c>
      <c r="K683" s="127" t="s">
        <v>478</v>
      </c>
      <c r="L683" s="127" t="s">
        <v>479</v>
      </c>
      <c r="M683" s="114" t="s">
        <v>480</v>
      </c>
      <c r="N683" s="127" t="s">
        <v>461</v>
      </c>
      <c r="O683" s="116" t="s">
        <v>481</v>
      </c>
    </row>
    <row r="684" spans="1:15" ht="20.100000000000001" customHeight="1">
      <c r="A684" s="133" t="s">
        <v>334</v>
      </c>
      <c r="B684" s="133" t="s">
        <v>42</v>
      </c>
      <c r="C684" s="140">
        <f>ROUNDUP(D684,0)</f>
        <v>39</v>
      </c>
      <c r="D684" s="141">
        <f>2205/((F684/1000000)*(G684)*(0.9506)*(35))</f>
        <v>38.685818765905807</v>
      </c>
      <c r="E684" s="134" t="s">
        <v>17</v>
      </c>
      <c r="F684" s="146">
        <v>1245</v>
      </c>
      <c r="G684" s="145">
        <v>1376.010016</v>
      </c>
      <c r="H684" s="126">
        <v>41.3649910229</v>
      </c>
      <c r="I684" s="126">
        <v>-82.620023221799997</v>
      </c>
      <c r="J684" s="116"/>
      <c r="K684" s="116"/>
      <c r="L684" s="116"/>
      <c r="M684" s="116"/>
      <c r="N684" s="116"/>
      <c r="O684" s="116"/>
    </row>
    <row r="685" spans="1:15" ht="20.100000000000001" customHeight="1">
      <c r="A685" s="133" t="s">
        <v>236</v>
      </c>
      <c r="B685" s="133" t="s">
        <v>635</v>
      </c>
      <c r="C685" s="140">
        <f>ROUNDUP(D685,0)</f>
        <v>39</v>
      </c>
      <c r="D685" s="141">
        <f>2205/((F685/1000000)*(G685)*(0.9506)*(35))</f>
        <v>38.68325993408051</v>
      </c>
      <c r="E685" s="134" t="s">
        <v>20</v>
      </c>
      <c r="F685" s="146">
        <v>907</v>
      </c>
      <c r="G685" s="145">
        <v>1888.9148740000001</v>
      </c>
      <c r="H685" s="126">
        <v>37.199306188100003</v>
      </c>
      <c r="I685" s="126">
        <v>-106.190243556</v>
      </c>
      <c r="J685" s="116"/>
      <c r="K685" s="116"/>
      <c r="L685" s="116"/>
      <c r="M685" s="116"/>
      <c r="N685" s="116"/>
      <c r="O685" s="116"/>
    </row>
    <row r="686" spans="1:15" ht="20.100000000000001" customHeight="1">
      <c r="A686" s="133" t="s">
        <v>444</v>
      </c>
      <c r="B686" s="133" t="s">
        <v>636</v>
      </c>
      <c r="C686" s="140">
        <f>ROUNDUP(D686,0)</f>
        <v>39</v>
      </c>
      <c r="D686" s="141">
        <f>2205/((F686/1000000)*(G686)*(0.9506)*(35))</f>
        <v>38.680915714146437</v>
      </c>
      <c r="E686" s="134" t="s">
        <v>23</v>
      </c>
      <c r="F686" s="146">
        <v>1242</v>
      </c>
      <c r="G686" s="145">
        <v>1379.5085509999999</v>
      </c>
      <c r="H686" s="126">
        <v>38.519608868799999</v>
      </c>
      <c r="I686" s="126">
        <v>-84.828089070299995</v>
      </c>
      <c r="J686" s="127" t="s">
        <v>477</v>
      </c>
      <c r="K686" s="127" t="s">
        <v>478</v>
      </c>
      <c r="L686" s="127" t="s">
        <v>479</v>
      </c>
      <c r="M686" s="114" t="s">
        <v>480</v>
      </c>
      <c r="N686" s="127" t="s">
        <v>461</v>
      </c>
      <c r="O686" s="116" t="s">
        <v>481</v>
      </c>
    </row>
    <row r="687" spans="1:15" ht="20.100000000000001" customHeight="1">
      <c r="A687" s="133" t="s">
        <v>465</v>
      </c>
      <c r="B687" s="133" t="s">
        <v>637</v>
      </c>
      <c r="C687" s="140">
        <f>ROUNDUP(D687,0)</f>
        <v>39</v>
      </c>
      <c r="D687" s="141">
        <f>2205/((F687/1000000)*(G687)*(0.9506)*(35))</f>
        <v>38.678311898552018</v>
      </c>
      <c r="E687" s="134" t="s">
        <v>26</v>
      </c>
      <c r="F687" s="146">
        <v>1164</v>
      </c>
      <c r="G687" s="145">
        <v>1472.048937</v>
      </c>
      <c r="H687" s="126">
        <v>34.904275866500001</v>
      </c>
      <c r="I687" s="126">
        <v>-85.138569157399999</v>
      </c>
      <c r="J687" s="116" t="s">
        <v>467</v>
      </c>
      <c r="K687" s="152" t="s">
        <v>468</v>
      </c>
      <c r="L687" s="127" t="s">
        <v>469</v>
      </c>
      <c r="M687" s="114" t="s">
        <v>470</v>
      </c>
      <c r="N687" s="116" t="s">
        <v>471</v>
      </c>
      <c r="O687" s="127" t="s">
        <v>472</v>
      </c>
    </row>
    <row r="688" spans="1:15" ht="20.100000000000001" customHeight="1">
      <c r="A688" s="133" t="s">
        <v>465</v>
      </c>
      <c r="B688" s="133" t="s">
        <v>638</v>
      </c>
      <c r="C688" s="140">
        <f>ROUNDUP(D688,0)</f>
        <v>39</v>
      </c>
      <c r="D688" s="141">
        <f>2205/((F688/1000000)*(G688)*(0.9506)*(35))</f>
        <v>38.674781181815611</v>
      </c>
      <c r="E688" s="134" t="s">
        <v>20</v>
      </c>
      <c r="F688" s="146">
        <v>1164</v>
      </c>
      <c r="G688" s="145">
        <v>1472.1833240000001</v>
      </c>
      <c r="H688" s="126">
        <v>34.503540349300003</v>
      </c>
      <c r="I688" s="126">
        <v>-84.875607775700004</v>
      </c>
      <c r="J688" s="116" t="s">
        <v>467</v>
      </c>
      <c r="K688" s="152" t="s">
        <v>468</v>
      </c>
      <c r="L688" s="127" t="s">
        <v>469</v>
      </c>
      <c r="M688" s="114" t="s">
        <v>470</v>
      </c>
      <c r="N688" s="116" t="s">
        <v>471</v>
      </c>
      <c r="O688" s="127" t="s">
        <v>472</v>
      </c>
    </row>
    <row r="689" spans="1:15" ht="20.100000000000001" customHeight="1">
      <c r="A689" s="133" t="s">
        <v>350</v>
      </c>
      <c r="B689" s="133" t="s">
        <v>98</v>
      </c>
      <c r="C689" s="140">
        <f>ROUNDUP(D689,0)</f>
        <v>39</v>
      </c>
      <c r="D689" s="141">
        <f>2205/((F689/1000000)*(G689)*(0.9506)*(35))</f>
        <v>38.673710247836141</v>
      </c>
      <c r="E689" s="134" t="s">
        <v>35</v>
      </c>
      <c r="F689" s="146">
        <v>1164</v>
      </c>
      <c r="G689" s="145">
        <v>1472.224091</v>
      </c>
      <c r="H689" s="126">
        <v>36.5131235956</v>
      </c>
      <c r="I689" s="126">
        <v>-82.304360724999995</v>
      </c>
      <c r="J689" s="116"/>
      <c r="K689" s="116"/>
      <c r="L689" s="116"/>
      <c r="M689" s="116"/>
      <c r="N689" s="116"/>
      <c r="O689" s="116"/>
    </row>
    <row r="690" spans="1:15" ht="20.100000000000001" customHeight="1">
      <c r="A690" s="133" t="s">
        <v>334</v>
      </c>
      <c r="B690" s="133" t="s">
        <v>639</v>
      </c>
      <c r="C690" s="140">
        <f>ROUNDUP(D690,0)</f>
        <v>39</v>
      </c>
      <c r="D690" s="141">
        <f>2205/((F690/1000000)*(G690)*(0.9506)*(35))</f>
        <v>38.662158800711367</v>
      </c>
      <c r="E690" s="134" t="s">
        <v>26</v>
      </c>
      <c r="F690" s="146">
        <v>1244</v>
      </c>
      <c r="G690" s="145">
        <v>1377.958883</v>
      </c>
      <c r="H690" s="126">
        <v>39.047435905299999</v>
      </c>
      <c r="I690" s="126">
        <v>-84.152647297300007</v>
      </c>
      <c r="J690" s="116"/>
      <c r="K690" s="116"/>
      <c r="L690" s="116"/>
      <c r="M690" s="116"/>
      <c r="N690" s="116"/>
      <c r="O690" s="116"/>
    </row>
    <row r="691" spans="1:15" ht="20.100000000000001" customHeight="1">
      <c r="A691" s="133" t="s">
        <v>420</v>
      </c>
      <c r="B691" s="133" t="s">
        <v>640</v>
      </c>
      <c r="C691" s="140">
        <f>ROUNDUP(D691,0)</f>
        <v>39</v>
      </c>
      <c r="D691" s="141">
        <f>2205/((F691/1000000)*(G691)*(0.9506)*(35))</f>
        <v>38.661147238874655</v>
      </c>
      <c r="E691" s="134" t="s">
        <v>35</v>
      </c>
      <c r="F691" s="146">
        <v>1240</v>
      </c>
      <c r="G691" s="145">
        <v>1382.4400820000001</v>
      </c>
      <c r="H691" s="126">
        <v>37.788925462100003</v>
      </c>
      <c r="I691" s="126">
        <v>-80.009163697000005</v>
      </c>
      <c r="J691" s="150" t="s">
        <v>641</v>
      </c>
      <c r="K691" s="150" t="s">
        <v>642</v>
      </c>
      <c r="L691" s="150" t="s">
        <v>643</v>
      </c>
      <c r="M691" s="114" t="s">
        <v>644</v>
      </c>
      <c r="N691" s="150" t="s">
        <v>348</v>
      </c>
      <c r="O691" s="116" t="s">
        <v>519</v>
      </c>
    </row>
    <row r="692" spans="1:15" ht="20.100000000000001" customHeight="1">
      <c r="A692" s="133" t="s">
        <v>350</v>
      </c>
      <c r="B692" s="133" t="s">
        <v>645</v>
      </c>
      <c r="C692" s="140">
        <f>ROUNDUP(D692,0)</f>
        <v>39</v>
      </c>
      <c r="D692" s="141">
        <f>2205/((F692/1000000)*(G692)*(0.9506)*(35))</f>
        <v>38.660800162561422</v>
      </c>
      <c r="E692" s="134" t="s">
        <v>20</v>
      </c>
      <c r="F692" s="146">
        <v>1164</v>
      </c>
      <c r="G692" s="145">
        <v>1472.7157139999999</v>
      </c>
      <c r="H692" s="126">
        <v>36.532571048500003</v>
      </c>
      <c r="I692" s="126">
        <v>-86.007834001899994</v>
      </c>
      <c r="J692" s="116"/>
      <c r="K692" s="116"/>
      <c r="L692" s="116"/>
      <c r="M692" s="116"/>
      <c r="N692" s="116"/>
      <c r="O692" s="116"/>
    </row>
    <row r="693" spans="1:15" ht="20.100000000000001" customHeight="1">
      <c r="A693" s="133" t="s">
        <v>465</v>
      </c>
      <c r="B693" s="133" t="s">
        <v>357</v>
      </c>
      <c r="C693" s="140">
        <f>ROUNDUP(D693,0)</f>
        <v>39</v>
      </c>
      <c r="D693" s="141">
        <f>2205/((F693/1000000)*(G693)*(0.9506)*(35))</f>
        <v>38.651614393537884</v>
      </c>
      <c r="E693" s="134" t="s">
        <v>17</v>
      </c>
      <c r="F693" s="146">
        <v>1164</v>
      </c>
      <c r="G693" s="145">
        <v>1473.065713</v>
      </c>
      <c r="H693" s="126">
        <v>34.686760472700001</v>
      </c>
      <c r="I693" s="126">
        <v>-84.456557269399994</v>
      </c>
      <c r="J693" s="116" t="s">
        <v>467</v>
      </c>
      <c r="K693" s="152" t="s">
        <v>468</v>
      </c>
      <c r="L693" s="127" t="s">
        <v>469</v>
      </c>
      <c r="M693" s="114" t="s">
        <v>470</v>
      </c>
      <c r="N693" s="116" t="s">
        <v>471</v>
      </c>
      <c r="O693" s="127" t="s">
        <v>472</v>
      </c>
    </row>
    <row r="694" spans="1:15" ht="20.100000000000001" customHeight="1">
      <c r="A694" s="133" t="s">
        <v>420</v>
      </c>
      <c r="B694" s="133" t="s">
        <v>646</v>
      </c>
      <c r="C694" s="140">
        <f>ROUNDUP(D694,0)</f>
        <v>39</v>
      </c>
      <c r="D694" s="141">
        <f>2205/((F694/1000000)*(G694)*(0.9506)*(35))</f>
        <v>38.651110882763582</v>
      </c>
      <c r="E694" s="134" t="s">
        <v>35</v>
      </c>
      <c r="F694" s="146">
        <v>1245</v>
      </c>
      <c r="G694" s="145">
        <v>1377.2456440000001</v>
      </c>
      <c r="H694" s="126">
        <v>38.6862672488</v>
      </c>
      <c r="I694" s="126">
        <v>-78.160033118499996</v>
      </c>
      <c r="J694" s="150"/>
      <c r="K694" s="150"/>
      <c r="L694" s="150"/>
      <c r="M694" s="114"/>
      <c r="N694" s="150"/>
      <c r="O694" s="116"/>
    </row>
    <row r="695" spans="1:15" ht="20.100000000000001" customHeight="1">
      <c r="A695" s="133" t="s">
        <v>420</v>
      </c>
      <c r="B695" s="133" t="s">
        <v>647</v>
      </c>
      <c r="C695" s="140">
        <f>ROUNDUP(D695,0)</f>
        <v>39</v>
      </c>
      <c r="D695" s="141">
        <f>2205/((F695/1000000)*(G695)*(0.9506)*(35))</f>
        <v>38.645586607377034</v>
      </c>
      <c r="E695" s="134" t="s">
        <v>17</v>
      </c>
      <c r="F695" s="146">
        <v>1240</v>
      </c>
      <c r="G695" s="145">
        <v>1382.996721</v>
      </c>
      <c r="H695" s="126">
        <v>37.482963266600002</v>
      </c>
      <c r="I695" s="126">
        <v>-80.211568864100002</v>
      </c>
      <c r="J695" s="116"/>
      <c r="K695" s="116"/>
      <c r="L695" s="116"/>
      <c r="M695" s="116"/>
      <c r="N695" s="116"/>
      <c r="O695" s="116"/>
    </row>
    <row r="696" spans="1:15" ht="20.100000000000001" customHeight="1">
      <c r="A696" s="133" t="s">
        <v>444</v>
      </c>
      <c r="B696" s="133" t="s">
        <v>648</v>
      </c>
      <c r="C696" s="140">
        <f>ROUNDUP(D696,0)</f>
        <v>39</v>
      </c>
      <c r="D696" s="141">
        <f>2205/((F696/1000000)*(G696)*(0.9506)*(35))</f>
        <v>38.642958227914633</v>
      </c>
      <c r="E696" s="134" t="s">
        <v>23</v>
      </c>
      <c r="F696" s="146">
        <v>1242</v>
      </c>
      <c r="G696" s="145">
        <v>1380.863589</v>
      </c>
      <c r="H696" s="126">
        <v>37.111506728199998</v>
      </c>
      <c r="I696" s="126">
        <v>-84.1181196844</v>
      </c>
      <c r="J696" s="127" t="s">
        <v>477</v>
      </c>
      <c r="K696" s="127" t="s">
        <v>478</v>
      </c>
      <c r="L696" s="127" t="s">
        <v>479</v>
      </c>
      <c r="M696" s="114" t="s">
        <v>480</v>
      </c>
      <c r="N696" s="127" t="s">
        <v>461</v>
      </c>
      <c r="O696" s="116" t="s">
        <v>481</v>
      </c>
    </row>
    <row r="697" spans="1:15" ht="20.100000000000001" customHeight="1">
      <c r="A697" s="133" t="s">
        <v>411</v>
      </c>
      <c r="B697" s="133" t="s">
        <v>649</v>
      </c>
      <c r="C697" s="140">
        <f>ROUNDUP(D697,0)</f>
        <v>39</v>
      </c>
      <c r="D697" s="141">
        <f>2205/((F697/1000000)*(G697)*(0.9506)*(35))</f>
        <v>38.641371870120729</v>
      </c>
      <c r="E697" s="134" t="s">
        <v>35</v>
      </c>
      <c r="F697" s="146">
        <v>1164</v>
      </c>
      <c r="G697" s="145">
        <v>1473.456173</v>
      </c>
      <c r="H697" s="126">
        <v>35.750113162300003</v>
      </c>
      <c r="I697" s="126">
        <v>-81.704886817900004</v>
      </c>
      <c r="J697" s="116"/>
      <c r="K697" s="116"/>
      <c r="L697" s="116"/>
      <c r="M697" s="116"/>
      <c r="N697" s="116"/>
      <c r="O697" s="116"/>
    </row>
    <row r="698" spans="1:15" ht="20.100000000000001" customHeight="1">
      <c r="A698" s="133" t="s">
        <v>444</v>
      </c>
      <c r="B698" s="133" t="s">
        <v>650</v>
      </c>
      <c r="C698" s="140">
        <f>ROUNDUP(D698,0)</f>
        <v>39</v>
      </c>
      <c r="D698" s="141">
        <f>2205/((F698/1000000)*(G698)*(0.9506)*(35))</f>
        <v>38.636010207111077</v>
      </c>
      <c r="E698" s="134" t="s">
        <v>17</v>
      </c>
      <c r="F698" s="146">
        <v>1164</v>
      </c>
      <c r="G698" s="145">
        <v>1473.66065</v>
      </c>
      <c r="H698" s="126">
        <v>36.7429056167</v>
      </c>
      <c r="I698" s="126">
        <v>-86.582435428599993</v>
      </c>
      <c r="J698" s="116" t="s">
        <v>458</v>
      </c>
      <c r="K698" s="127" t="s">
        <v>459</v>
      </c>
      <c r="L698" s="116" t="s">
        <v>242</v>
      </c>
      <c r="M698" s="117" t="s">
        <v>460</v>
      </c>
      <c r="N698" s="116" t="s">
        <v>461</v>
      </c>
      <c r="O698" s="116" t="s">
        <v>462</v>
      </c>
    </row>
    <row r="699" spans="1:15" ht="20.100000000000001" customHeight="1">
      <c r="A699" s="133" t="s">
        <v>444</v>
      </c>
      <c r="B699" s="133" t="s">
        <v>651</v>
      </c>
      <c r="C699" s="140">
        <f>ROUNDUP(D699,0)</f>
        <v>39</v>
      </c>
      <c r="D699" s="141">
        <f>2205/((F699/1000000)*(G699)*(0.9506)*(35))</f>
        <v>38.634940149849463</v>
      </c>
      <c r="E699" s="134" t="s">
        <v>23</v>
      </c>
      <c r="F699" s="146">
        <v>1244</v>
      </c>
      <c r="G699" s="145">
        <v>1378.9296670000001</v>
      </c>
      <c r="H699" s="126">
        <v>38.688988009399999</v>
      </c>
      <c r="I699" s="126">
        <v>-84.090413300899996</v>
      </c>
      <c r="J699" s="127" t="s">
        <v>477</v>
      </c>
      <c r="K699" s="127" t="s">
        <v>478</v>
      </c>
      <c r="L699" s="127" t="s">
        <v>479</v>
      </c>
      <c r="M699" s="114" t="s">
        <v>480</v>
      </c>
      <c r="N699" s="127" t="s">
        <v>461</v>
      </c>
      <c r="O699" s="116" t="s">
        <v>481</v>
      </c>
    </row>
    <row r="700" spans="1:15" ht="19.5" customHeight="1">
      <c r="A700" s="133" t="s">
        <v>334</v>
      </c>
      <c r="B700" s="133" t="s">
        <v>652</v>
      </c>
      <c r="C700" s="140">
        <f>ROUNDUP(D700,0)</f>
        <v>39</v>
      </c>
      <c r="D700" s="141">
        <f>2205/((F700/1000000)*(G700)*(0.9506)*(35))</f>
        <v>38.634319003921334</v>
      </c>
      <c r="E700" s="134" t="s">
        <v>26</v>
      </c>
      <c r="F700" s="146">
        <v>1245</v>
      </c>
      <c r="G700" s="145">
        <v>1377.844245</v>
      </c>
      <c r="H700" s="126">
        <v>40.855315396000002</v>
      </c>
      <c r="I700" s="126">
        <v>-84.586019482099999</v>
      </c>
      <c r="J700" s="116"/>
      <c r="K700" s="116"/>
      <c r="L700" s="116"/>
      <c r="M700" s="116"/>
      <c r="N700" s="116"/>
      <c r="O700" s="116"/>
    </row>
    <row r="701" spans="1:15" ht="19.5" customHeight="1">
      <c r="A701" s="133" t="s">
        <v>236</v>
      </c>
      <c r="B701" s="133" t="s">
        <v>653</v>
      </c>
      <c r="C701" s="140">
        <f>ROUNDUP(D701,0)</f>
        <v>39</v>
      </c>
      <c r="D701" s="141">
        <f>2205/((F701/1000000)*(G701)*(0.9506)*(35))</f>
        <v>38.633015566057097</v>
      </c>
      <c r="E701" s="134" t="s">
        <v>20</v>
      </c>
      <c r="F701" s="146">
        <v>907</v>
      </c>
      <c r="G701" s="145">
        <v>1891.3715119999999</v>
      </c>
      <c r="H701" s="126">
        <v>37.277138164999997</v>
      </c>
      <c r="I701" s="126">
        <v>-105.42675169899999</v>
      </c>
      <c r="J701" s="116"/>
      <c r="K701" s="116"/>
      <c r="L701" s="116"/>
      <c r="M701" s="116"/>
      <c r="N701" s="116"/>
      <c r="O701" s="116"/>
    </row>
    <row r="702" spans="1:15" ht="19.5" customHeight="1">
      <c r="A702" s="133" t="s">
        <v>323</v>
      </c>
      <c r="B702" s="133" t="s">
        <v>654</v>
      </c>
      <c r="C702" s="140">
        <f>ROUNDUP(D702,0)</f>
        <v>39</v>
      </c>
      <c r="D702" s="141">
        <f>2205/((F702/1000000)*(G702)*(0.9506)*(35))</f>
        <v>38.616351906378085</v>
      </c>
      <c r="E702" s="134" t="s">
        <v>20</v>
      </c>
      <c r="F702" s="146">
        <v>1245</v>
      </c>
      <c r="G702" s="145">
        <v>1378.4853169999999</v>
      </c>
      <c r="H702" s="126">
        <v>37.947444710200003</v>
      </c>
      <c r="I702" s="126">
        <v>-80.453174084699995</v>
      </c>
      <c r="J702" s="116"/>
      <c r="K702" s="116"/>
      <c r="L702" s="116"/>
      <c r="M702" s="116"/>
      <c r="N702" s="116"/>
      <c r="O702" s="116"/>
    </row>
    <row r="703" spans="1:15" ht="19.5" customHeight="1">
      <c r="A703" s="133" t="s">
        <v>314</v>
      </c>
      <c r="B703" s="133" t="s">
        <v>655</v>
      </c>
      <c r="C703" s="140">
        <f>ROUNDUP(D703,0)</f>
        <v>39</v>
      </c>
      <c r="D703" s="141">
        <f>2205/((F703/1000000)*(G703)*(0.9506)*(35))</f>
        <v>38.61185295869543</v>
      </c>
      <c r="E703" s="134" t="s">
        <v>20</v>
      </c>
      <c r="F703" s="146">
        <v>1030</v>
      </c>
      <c r="G703" s="145">
        <v>1666.421542</v>
      </c>
      <c r="H703" s="126">
        <v>32.0491474544</v>
      </c>
      <c r="I703" s="126">
        <v>-96.472462582199995</v>
      </c>
      <c r="J703" s="116"/>
      <c r="K703" s="116"/>
      <c r="L703" s="116"/>
      <c r="M703" s="116"/>
      <c r="N703" s="116"/>
      <c r="O703" s="116"/>
    </row>
    <row r="704" spans="1:15" ht="19.5" customHeight="1">
      <c r="A704" s="133" t="s">
        <v>350</v>
      </c>
      <c r="B704" s="133" t="s">
        <v>656</v>
      </c>
      <c r="C704" s="140">
        <f>ROUNDUP(D704,0)</f>
        <v>39</v>
      </c>
      <c r="D704" s="141">
        <f>2205/((F704/1000000)*(G704)*(0.9506)*(35))</f>
        <v>38.610337956715071</v>
      </c>
      <c r="E704" s="134" t="s">
        <v>26</v>
      </c>
      <c r="F704" s="146">
        <v>1164</v>
      </c>
      <c r="G704" s="145">
        <v>1474.640496</v>
      </c>
      <c r="H704" s="126">
        <v>36.155443292999998</v>
      </c>
      <c r="I704" s="126">
        <v>-86.296337663900005</v>
      </c>
      <c r="J704" s="116"/>
      <c r="K704" s="116"/>
      <c r="L704" s="116"/>
      <c r="M704" s="116"/>
      <c r="N704" s="116"/>
      <c r="O704" s="124"/>
    </row>
    <row r="705" spans="1:15" ht="19.5" customHeight="1">
      <c r="A705" s="133" t="s">
        <v>314</v>
      </c>
      <c r="B705" s="133" t="s">
        <v>657</v>
      </c>
      <c r="C705" s="140">
        <f>ROUNDUP(D705,0)</f>
        <v>39</v>
      </c>
      <c r="D705" s="141">
        <f>2205/((F705/1000000)*(G705)*(0.9506)*(35))</f>
        <v>38.603627994976584</v>
      </c>
      <c r="E705" s="134" t="s">
        <v>17</v>
      </c>
      <c r="F705" s="146">
        <v>1030</v>
      </c>
      <c r="G705" s="145">
        <v>1666.776593</v>
      </c>
      <c r="H705" s="126">
        <v>29.7513888722</v>
      </c>
      <c r="I705" s="126">
        <v>-99.258293937199994</v>
      </c>
      <c r="J705" s="127"/>
      <c r="K705" s="127"/>
      <c r="L705" s="127"/>
      <c r="M705" s="116"/>
      <c r="N705" s="116"/>
      <c r="O705" s="121"/>
    </row>
    <row r="706" spans="1:15" ht="19.5" customHeight="1">
      <c r="A706" s="133" t="s">
        <v>420</v>
      </c>
      <c r="B706" s="133" t="s">
        <v>658</v>
      </c>
      <c r="C706" s="140">
        <f>ROUNDUP(D706,0)</f>
        <v>39</v>
      </c>
      <c r="D706" s="141">
        <f>2205/((F706/1000000)*(G706)*(0.9506)*(35))</f>
        <v>38.60178056775797</v>
      </c>
      <c r="E706" s="134" t="s">
        <v>23</v>
      </c>
      <c r="F706" s="146">
        <v>1242</v>
      </c>
      <c r="G706" s="145">
        <v>1382.336597</v>
      </c>
      <c r="H706" s="126">
        <v>36.932798468800002</v>
      </c>
      <c r="I706" s="126">
        <v>-82.097244135599993</v>
      </c>
      <c r="J706" s="150" t="s">
        <v>514</v>
      </c>
      <c r="K706" s="150" t="s">
        <v>515</v>
      </c>
      <c r="L706" s="150" t="s">
        <v>516</v>
      </c>
      <c r="M706" s="114" t="s">
        <v>517</v>
      </c>
      <c r="N706" s="150" t="s">
        <v>518</v>
      </c>
      <c r="O706" s="116" t="s">
        <v>519</v>
      </c>
    </row>
    <row r="707" spans="1:15" ht="19.5" customHeight="1">
      <c r="A707" s="133" t="s">
        <v>571</v>
      </c>
      <c r="B707" s="133" t="s">
        <v>554</v>
      </c>
      <c r="C707" s="140">
        <f>ROUNDUP(D707,0)</f>
        <v>39</v>
      </c>
      <c r="D707" s="141">
        <f>2205/((F707/1000000)*(G707)*(0.9506)*(35))</f>
        <v>38.596253849570132</v>
      </c>
      <c r="E707" s="134" t="s">
        <v>17</v>
      </c>
      <c r="F707" s="146">
        <v>1114</v>
      </c>
      <c r="G707" s="145">
        <v>1541.389494</v>
      </c>
      <c r="H707" s="126">
        <v>34.021748393899998</v>
      </c>
      <c r="I707" s="126">
        <v>-80.902611141099996</v>
      </c>
      <c r="J707" s="127" t="s">
        <v>573</v>
      </c>
      <c r="K707" s="127" t="s">
        <v>574</v>
      </c>
      <c r="L707" s="127" t="s">
        <v>575</v>
      </c>
      <c r="M707" s="114" t="s">
        <v>576</v>
      </c>
      <c r="N707" s="127" t="s">
        <v>577</v>
      </c>
      <c r="O707" s="116" t="s">
        <v>462</v>
      </c>
    </row>
    <row r="708" spans="1:15" ht="19.5" customHeight="1">
      <c r="A708" s="133" t="s">
        <v>571</v>
      </c>
      <c r="B708" s="133" t="s">
        <v>554</v>
      </c>
      <c r="C708" s="140">
        <f>ROUNDUP(D708,0)</f>
        <v>39</v>
      </c>
      <c r="D708" s="141">
        <f>2205/((F708/1000000)*(G708)*(0.9506)*(35))</f>
        <v>38.596253849570132</v>
      </c>
      <c r="E708" s="134" t="s">
        <v>17</v>
      </c>
      <c r="F708" s="146">
        <v>1114</v>
      </c>
      <c r="G708" s="145">
        <v>1541.389494</v>
      </c>
      <c r="H708" s="126">
        <v>34.021748393899998</v>
      </c>
      <c r="I708" s="126">
        <v>-80.902611141099996</v>
      </c>
      <c r="J708" s="127" t="s">
        <v>659</v>
      </c>
      <c r="K708" s="127" t="s">
        <v>660</v>
      </c>
      <c r="L708" s="127" t="s">
        <v>661</v>
      </c>
      <c r="M708" s="114" t="s">
        <v>662</v>
      </c>
      <c r="N708" s="127" t="s">
        <v>663</v>
      </c>
      <c r="O708" s="116" t="s">
        <v>462</v>
      </c>
    </row>
    <row r="709" spans="1:15" ht="19.5" customHeight="1">
      <c r="A709" s="133" t="s">
        <v>314</v>
      </c>
      <c r="B709" s="133" t="s">
        <v>421</v>
      </c>
      <c r="C709" s="140">
        <f>ROUNDUP(D709,0)</f>
        <v>39</v>
      </c>
      <c r="D709" s="141">
        <f>2205/((F709/1000000)*(G709)*(0.9506)*(35))</f>
        <v>38.595585259507381</v>
      </c>
      <c r="E709" s="134" t="s">
        <v>17</v>
      </c>
      <c r="F709" s="146">
        <v>1030</v>
      </c>
      <c r="G709" s="145">
        <v>1667.123924</v>
      </c>
      <c r="H709" s="126">
        <v>32.378711985300001</v>
      </c>
      <c r="I709" s="126">
        <v>-97.366676342700003</v>
      </c>
      <c r="J709" s="116"/>
      <c r="K709" s="116"/>
      <c r="L709" s="116"/>
      <c r="M709" s="116"/>
      <c r="N709" s="116"/>
      <c r="O709" s="116"/>
    </row>
    <row r="710" spans="1:15" ht="19.5" customHeight="1">
      <c r="A710" s="133" t="s">
        <v>420</v>
      </c>
      <c r="B710" s="133" t="s">
        <v>664</v>
      </c>
      <c r="C710" s="140">
        <f>ROUNDUP(D710,0)</f>
        <v>39</v>
      </c>
      <c r="D710" s="141">
        <f>2205/((F710/1000000)*(G710)*(0.9506)*(35))</f>
        <v>38.591363659589682</v>
      </c>
      <c r="E710" s="134" t="s">
        <v>35</v>
      </c>
      <c r="F710" s="146">
        <v>1240</v>
      </c>
      <c r="G710" s="145">
        <v>1384.9399060000001</v>
      </c>
      <c r="H710" s="126">
        <v>37.314759643999999</v>
      </c>
      <c r="I710" s="126">
        <v>-80.702708059399995</v>
      </c>
      <c r="J710" s="116" t="s">
        <v>514</v>
      </c>
      <c r="K710" s="116" t="s">
        <v>515</v>
      </c>
      <c r="L710" s="116" t="s">
        <v>516</v>
      </c>
      <c r="M710" s="116" t="s">
        <v>517</v>
      </c>
      <c r="N710" s="116" t="s">
        <v>518</v>
      </c>
      <c r="O710" s="116" t="s">
        <v>519</v>
      </c>
    </row>
    <row r="711" spans="1:15" ht="19.5" customHeight="1">
      <c r="A711" s="133" t="s">
        <v>665</v>
      </c>
      <c r="B711" s="133" t="s">
        <v>666</v>
      </c>
      <c r="C711" s="140">
        <f>ROUNDUP(D711,0)</f>
        <v>39</v>
      </c>
      <c r="D711" s="141">
        <f>2205/((F711/1000000)*(G711)*(0.9506)*(35))</f>
        <v>38.590896146123761</v>
      </c>
      <c r="E711" s="134" t="s">
        <v>35</v>
      </c>
      <c r="F711" s="146">
        <v>1242</v>
      </c>
      <c r="G711" s="145">
        <v>1382.72648</v>
      </c>
      <c r="H711" s="126">
        <v>41.955228497299998</v>
      </c>
      <c r="I711" s="126">
        <v>-86.412775771</v>
      </c>
      <c r="J711" s="116"/>
      <c r="K711" s="116"/>
      <c r="L711" s="116"/>
      <c r="M711" s="116"/>
      <c r="N711" s="116"/>
      <c r="O711" s="116"/>
    </row>
    <row r="712" spans="1:15" ht="19.5" customHeight="1">
      <c r="A712" s="133" t="s">
        <v>465</v>
      </c>
      <c r="B712" s="133" t="s">
        <v>667</v>
      </c>
      <c r="C712" s="140">
        <f>ROUNDUP(D712,0)</f>
        <v>39</v>
      </c>
      <c r="D712" s="141">
        <f>2205/((F712/1000000)*(G712)*(0.9506)*(35))</f>
        <v>38.587732279312789</v>
      </c>
      <c r="E712" s="134" t="s">
        <v>23</v>
      </c>
      <c r="F712" s="146">
        <v>1164</v>
      </c>
      <c r="G712" s="145">
        <v>1475.5043780000001</v>
      </c>
      <c r="H712" s="126">
        <v>34.474368807799998</v>
      </c>
      <c r="I712" s="126">
        <v>-85.346052104600005</v>
      </c>
      <c r="J712" s="116" t="s">
        <v>467</v>
      </c>
      <c r="K712" s="152" t="s">
        <v>468</v>
      </c>
      <c r="L712" s="127" t="s">
        <v>469</v>
      </c>
      <c r="M712" s="114" t="s">
        <v>470</v>
      </c>
      <c r="N712" s="116" t="s">
        <v>471</v>
      </c>
      <c r="O712" s="127" t="s">
        <v>472</v>
      </c>
    </row>
    <row r="713" spans="1:15" ht="19.5" customHeight="1">
      <c r="A713" s="133" t="s">
        <v>444</v>
      </c>
      <c r="B713" s="133" t="s">
        <v>668</v>
      </c>
      <c r="C713" s="140">
        <f>ROUNDUP(D713,0)</f>
        <v>39</v>
      </c>
      <c r="D713" s="141">
        <f>2205/((F713/1000000)*(G713)*(0.9506)*(35))</f>
        <v>38.57642151261544</v>
      </c>
      <c r="E713" s="134" t="s">
        <v>20</v>
      </c>
      <c r="F713" s="146">
        <v>1164</v>
      </c>
      <c r="G713" s="145">
        <v>1475.9370019999999</v>
      </c>
      <c r="H713" s="126">
        <v>36.751678568999999</v>
      </c>
      <c r="I713" s="126">
        <v>-86.190588673099995</v>
      </c>
      <c r="J713" s="127" t="s">
        <v>458</v>
      </c>
      <c r="K713" s="127" t="s">
        <v>459</v>
      </c>
      <c r="L713" s="116" t="s">
        <v>242</v>
      </c>
      <c r="M713" s="117" t="s">
        <v>460</v>
      </c>
      <c r="N713" s="116" t="s">
        <v>461</v>
      </c>
      <c r="O713" s="116" t="s">
        <v>462</v>
      </c>
    </row>
    <row r="714" spans="1:15" ht="19.5" customHeight="1">
      <c r="A714" s="133" t="s">
        <v>334</v>
      </c>
      <c r="B714" s="133" t="s">
        <v>309</v>
      </c>
      <c r="C714" s="140">
        <f>ROUNDUP(D714,0)</f>
        <v>39</v>
      </c>
      <c r="D714" s="141">
        <f>2205/((F714/1000000)*(G714)*(0.9506)*(35))</f>
        <v>38.568604556527774</v>
      </c>
      <c r="E714" s="134" t="s">
        <v>20</v>
      </c>
      <c r="F714" s="146">
        <v>1245</v>
      </c>
      <c r="G714" s="145">
        <v>1380.191861</v>
      </c>
      <c r="H714" s="126">
        <v>40.850843320700001</v>
      </c>
      <c r="I714" s="126">
        <v>-82.919413256400006</v>
      </c>
      <c r="J714" s="150" t="s">
        <v>336</v>
      </c>
      <c r="K714" s="150" t="s">
        <v>337</v>
      </c>
      <c r="L714" s="150" t="s">
        <v>242</v>
      </c>
      <c r="M714" s="117" t="s">
        <v>338</v>
      </c>
      <c r="N714" s="150" t="s">
        <v>339</v>
      </c>
      <c r="O714" s="155" t="s">
        <v>340</v>
      </c>
    </row>
    <row r="715" spans="1:15" ht="20.100000000000001" customHeight="1">
      <c r="A715" s="133" t="s">
        <v>334</v>
      </c>
      <c r="B715" s="133" t="s">
        <v>309</v>
      </c>
      <c r="C715" s="140">
        <f>ROUNDUP(D715,0)</f>
        <v>39</v>
      </c>
      <c r="D715" s="141">
        <f>2205/((F715/1000000)*(G715)*(0.9506)*(35))</f>
        <v>38.568604556527774</v>
      </c>
      <c r="E715" s="134" t="s">
        <v>20</v>
      </c>
      <c r="F715" s="146">
        <v>1245</v>
      </c>
      <c r="G715" s="145">
        <v>1380.191861</v>
      </c>
      <c r="H715" s="126">
        <v>40.850843320700001</v>
      </c>
      <c r="I715" s="126">
        <v>-82.919413256400006</v>
      </c>
      <c r="J715" s="150" t="s">
        <v>344</v>
      </c>
      <c r="K715" s="150" t="s">
        <v>345</v>
      </c>
      <c r="L715" s="150" t="s">
        <v>346</v>
      </c>
      <c r="M715" s="114" t="s">
        <v>347</v>
      </c>
      <c r="N715" s="150" t="s">
        <v>348</v>
      </c>
      <c r="O715" s="155" t="s">
        <v>340</v>
      </c>
    </row>
    <row r="716" spans="1:15" ht="20.100000000000001" customHeight="1">
      <c r="A716" s="133" t="s">
        <v>306</v>
      </c>
      <c r="B716" s="133" t="s">
        <v>669</v>
      </c>
      <c r="C716" s="140">
        <f>ROUNDUP(D716,0)</f>
        <v>39</v>
      </c>
      <c r="D716" s="141">
        <f>2205/((F716/1000000)*(G716)*(0.9506)*(35))</f>
        <v>38.566164813399354</v>
      </c>
      <c r="E716" s="134" t="s">
        <v>17</v>
      </c>
      <c r="F716" s="146">
        <v>1180</v>
      </c>
      <c r="G716" s="145">
        <v>1456.3115009999999</v>
      </c>
      <c r="H716" s="126">
        <v>39.8049341145</v>
      </c>
      <c r="I716" s="126">
        <v>-74.959830360799998</v>
      </c>
      <c r="J716" s="116"/>
      <c r="K716" s="116"/>
      <c r="L716" s="116"/>
      <c r="M716" s="116"/>
      <c r="N716" s="116"/>
      <c r="O716" s="116"/>
    </row>
    <row r="717" spans="1:15" ht="20.100000000000001" customHeight="1">
      <c r="A717" s="133" t="s">
        <v>86</v>
      </c>
      <c r="B717" s="133" t="s">
        <v>310</v>
      </c>
      <c r="C717" s="140">
        <f>ROUNDUP(D717,0)</f>
        <v>39</v>
      </c>
      <c r="D717" s="141">
        <f>2205/((F717/1000000)*(G717)*(0.9506)*(35))</f>
        <v>38.565813709753044</v>
      </c>
      <c r="E717" s="134" t="s">
        <v>17</v>
      </c>
      <c r="F717" s="146">
        <v>1306</v>
      </c>
      <c r="G717" s="145">
        <v>1315.821758</v>
      </c>
      <c r="H717" s="126">
        <v>43.2775718193</v>
      </c>
      <c r="I717" s="126">
        <v>-123.16467163599999</v>
      </c>
      <c r="J717" s="116"/>
      <c r="K717" s="116"/>
      <c r="L717" s="116"/>
      <c r="M717" s="116"/>
      <c r="N717" s="116"/>
      <c r="O717" s="116"/>
    </row>
    <row r="718" spans="1:15" ht="20.100000000000001" customHeight="1">
      <c r="A718" s="133" t="s">
        <v>444</v>
      </c>
      <c r="B718" s="133" t="s">
        <v>137</v>
      </c>
      <c r="C718" s="140">
        <f>ROUNDUP(D718,0)</f>
        <v>39</v>
      </c>
      <c r="D718" s="141">
        <f>2205/((F718/1000000)*(G718)*(0.9506)*(35))</f>
        <v>38.564742795380035</v>
      </c>
      <c r="E718" s="134" t="s">
        <v>23</v>
      </c>
      <c r="F718" s="146">
        <v>1242</v>
      </c>
      <c r="G718" s="145">
        <v>1383.6641999999999</v>
      </c>
      <c r="H718" s="126">
        <v>36.891175887099998</v>
      </c>
      <c r="I718" s="126">
        <v>-83.853942445900003</v>
      </c>
      <c r="J718" s="127" t="s">
        <v>477</v>
      </c>
      <c r="K718" s="127" t="s">
        <v>478</v>
      </c>
      <c r="L718" s="127" t="s">
        <v>479</v>
      </c>
      <c r="M718" s="114" t="s">
        <v>480</v>
      </c>
      <c r="N718" s="127" t="s">
        <v>461</v>
      </c>
      <c r="O718" s="116" t="s">
        <v>481</v>
      </c>
    </row>
    <row r="719" spans="1:15" ht="20.100000000000001" customHeight="1">
      <c r="A719" s="133" t="s">
        <v>543</v>
      </c>
      <c r="B719" s="133" t="s">
        <v>493</v>
      </c>
      <c r="C719" s="140">
        <f>ROUNDUP(D719,0)</f>
        <v>39</v>
      </c>
      <c r="D719" s="141">
        <f>2205/((F719/1000000)*(G719)*(0.9506)*(35))</f>
        <v>38.561272347114233</v>
      </c>
      <c r="E719" s="134" t="s">
        <v>20</v>
      </c>
      <c r="F719" s="146">
        <v>1164</v>
      </c>
      <c r="G719" s="145">
        <v>1476.516838</v>
      </c>
      <c r="H719" s="126">
        <v>34.459940370299996</v>
      </c>
      <c r="I719" s="126">
        <v>-85.803843689199994</v>
      </c>
      <c r="J719" s="127" t="s">
        <v>670</v>
      </c>
      <c r="K719" s="127" t="s">
        <v>544</v>
      </c>
      <c r="L719" s="148" t="s">
        <v>242</v>
      </c>
      <c r="M719" s="114" t="s">
        <v>671</v>
      </c>
      <c r="N719" s="148" t="s">
        <v>589</v>
      </c>
      <c r="O719" s="116" t="s">
        <v>519</v>
      </c>
    </row>
    <row r="720" spans="1:15" ht="20.100000000000001" customHeight="1">
      <c r="A720" s="133" t="s">
        <v>543</v>
      </c>
      <c r="B720" s="133" t="s">
        <v>493</v>
      </c>
      <c r="C720" s="140">
        <f>ROUNDUP(D720,0)</f>
        <v>39</v>
      </c>
      <c r="D720" s="141">
        <f>2205/((F720/1000000)*(G720)*(0.9506)*(35))</f>
        <v>38.561272347114233</v>
      </c>
      <c r="E720" s="134" t="s">
        <v>20</v>
      </c>
      <c r="F720" s="146">
        <v>1164</v>
      </c>
      <c r="G720" s="145">
        <v>1476.516838</v>
      </c>
      <c r="H720" s="126">
        <v>34.459940370299996</v>
      </c>
      <c r="I720" s="126">
        <v>-85.803843689199994</v>
      </c>
      <c r="J720" s="127" t="s">
        <v>458</v>
      </c>
      <c r="K720" s="127" t="s">
        <v>544</v>
      </c>
      <c r="L720" s="116" t="s">
        <v>242</v>
      </c>
      <c r="M720" s="117" t="s">
        <v>460</v>
      </c>
      <c r="N720" s="116" t="s">
        <v>461</v>
      </c>
      <c r="O720" s="116" t="s">
        <v>462</v>
      </c>
    </row>
    <row r="721" spans="1:15" ht="20.100000000000001" customHeight="1">
      <c r="A721" s="133" t="s">
        <v>571</v>
      </c>
      <c r="B721" s="133" t="s">
        <v>672</v>
      </c>
      <c r="C721" s="140">
        <f>ROUNDUP(D721,0)</f>
        <v>39</v>
      </c>
      <c r="D721" s="141">
        <f>2205/((F721/1000000)*(G721)*(0.9506)*(35))</f>
        <v>38.546938989455334</v>
      </c>
      <c r="E721" s="134" t="s">
        <v>26</v>
      </c>
      <c r="F721" s="146">
        <v>1114</v>
      </c>
      <c r="G721" s="145">
        <v>1543.3614640000001</v>
      </c>
      <c r="H721" s="126">
        <v>33.080424169300002</v>
      </c>
      <c r="I721" s="126">
        <v>-80.406850958299998</v>
      </c>
      <c r="J721" s="127" t="s">
        <v>573</v>
      </c>
      <c r="K721" s="127" t="s">
        <v>574</v>
      </c>
      <c r="L721" s="127" t="s">
        <v>575</v>
      </c>
      <c r="M721" s="114" t="s">
        <v>576</v>
      </c>
      <c r="N721" s="127" t="s">
        <v>577</v>
      </c>
      <c r="O721" s="116" t="s">
        <v>462</v>
      </c>
    </row>
    <row r="722" spans="1:15" ht="20.100000000000001" customHeight="1">
      <c r="A722" s="133" t="s">
        <v>334</v>
      </c>
      <c r="B722" s="133" t="s">
        <v>673</v>
      </c>
      <c r="C722" s="140">
        <f>ROUNDUP(D722,0)</f>
        <v>39</v>
      </c>
      <c r="D722" s="141">
        <f>2205/((F722/1000000)*(G722)*(0.9506)*(35))</f>
        <v>38.545060149892578</v>
      </c>
      <c r="E722" s="134" t="s">
        <v>35</v>
      </c>
      <c r="F722" s="146">
        <v>1245</v>
      </c>
      <c r="G722" s="145">
        <v>1381.0349209999999</v>
      </c>
      <c r="H722" s="126">
        <v>41.356162615300001</v>
      </c>
      <c r="I722" s="126">
        <v>-83.146175892800002</v>
      </c>
      <c r="J722" s="116"/>
      <c r="K722" s="116"/>
      <c r="L722" s="116"/>
      <c r="M722" s="116"/>
      <c r="N722" s="116"/>
      <c r="O722" s="116"/>
    </row>
    <row r="723" spans="1:15" ht="20.100000000000001" customHeight="1">
      <c r="A723" s="133" t="s">
        <v>566</v>
      </c>
      <c r="B723" s="133" t="s">
        <v>674</v>
      </c>
      <c r="C723" s="140">
        <f>ROUNDUP(D723,0)</f>
        <v>39</v>
      </c>
      <c r="D723" s="141">
        <f>2205/((F723/1000000)*(G723)*(0.9506)*(35))</f>
        <v>38.543227848355748</v>
      </c>
      <c r="E723" s="134" t="s">
        <v>20</v>
      </c>
      <c r="F723" s="146">
        <v>1164</v>
      </c>
      <c r="G723" s="145">
        <v>1477.2080880000001</v>
      </c>
      <c r="H723" s="126">
        <v>34.7702079723</v>
      </c>
      <c r="I723" s="126">
        <v>-88.909299362100001</v>
      </c>
      <c r="J723" s="116" t="s">
        <v>458</v>
      </c>
      <c r="K723" s="127" t="s">
        <v>459</v>
      </c>
      <c r="L723" s="116" t="s">
        <v>242</v>
      </c>
      <c r="M723" s="117" t="s">
        <v>460</v>
      </c>
      <c r="N723" s="116" t="s">
        <v>461</v>
      </c>
      <c r="O723" s="116" t="s">
        <v>462</v>
      </c>
    </row>
    <row r="724" spans="1:15" ht="20.100000000000001" customHeight="1">
      <c r="A724" s="133" t="s">
        <v>444</v>
      </c>
      <c r="B724" s="133" t="s">
        <v>71</v>
      </c>
      <c r="C724" s="140">
        <f>ROUNDUP(D724,0)</f>
        <v>39</v>
      </c>
      <c r="D724" s="141">
        <f>2205/((F724/1000000)*(G724)*(0.9506)*(35))</f>
        <v>38.537644256547644</v>
      </c>
      <c r="E724" s="134" t="s">
        <v>23</v>
      </c>
      <c r="F724" s="146">
        <v>1242</v>
      </c>
      <c r="G724" s="145">
        <v>1384.637152</v>
      </c>
      <c r="H724" s="126">
        <v>36.727915028799998</v>
      </c>
      <c r="I724" s="126">
        <v>-85.136180400000001</v>
      </c>
      <c r="J724" s="116" t="s">
        <v>458</v>
      </c>
      <c r="K724" s="127" t="s">
        <v>459</v>
      </c>
      <c r="L724" s="116" t="s">
        <v>242</v>
      </c>
      <c r="M724" s="117" t="s">
        <v>460</v>
      </c>
      <c r="N724" s="116" t="s">
        <v>461</v>
      </c>
      <c r="O724" s="116" t="s">
        <v>462</v>
      </c>
    </row>
    <row r="725" spans="1:15" ht="20.100000000000001" customHeight="1">
      <c r="A725" s="139" t="s">
        <v>323</v>
      </c>
      <c r="B725" s="139" t="s">
        <v>675</v>
      </c>
      <c r="C725" s="140">
        <f>ROUNDUP(D725,0)</f>
        <v>39</v>
      </c>
      <c r="D725" s="141">
        <f>2205/((F725/1000000)*(G725)*(0.9506)*(35))</f>
        <v>38.53219331915232</v>
      </c>
      <c r="E725" s="134" t="s">
        <v>23</v>
      </c>
      <c r="F725" s="146">
        <v>1242</v>
      </c>
      <c r="G725" s="145">
        <v>1384.8330289999999</v>
      </c>
      <c r="H725" s="64">
        <v>37.378911147700002</v>
      </c>
      <c r="I725" s="64">
        <v>-81.652525379899998</v>
      </c>
      <c r="J725" s="34"/>
      <c r="K725" s="34"/>
      <c r="L725" s="34"/>
      <c r="M725" s="34"/>
      <c r="N725" s="34"/>
      <c r="O725" s="34"/>
    </row>
    <row r="726" spans="1:15" ht="20.100000000000001" customHeight="1">
      <c r="A726" s="133" t="s">
        <v>350</v>
      </c>
      <c r="B726" s="133" t="s">
        <v>676</v>
      </c>
      <c r="C726" s="140">
        <f>ROUNDUP(D726,0)</f>
        <v>39</v>
      </c>
      <c r="D726" s="141">
        <f>2205/((F726/1000000)*(G726)*(0.9506)*(35))</f>
        <v>38.526467414114876</v>
      </c>
      <c r="E726" s="134" t="s">
        <v>26</v>
      </c>
      <c r="F726" s="146">
        <v>1164</v>
      </c>
      <c r="G726" s="145">
        <v>1477.8507279999999</v>
      </c>
      <c r="H726" s="126">
        <v>36.470137745700001</v>
      </c>
      <c r="I726" s="126">
        <v>-86.460423978099996</v>
      </c>
      <c r="J726" s="116"/>
      <c r="K726" s="116"/>
      <c r="L726" s="116"/>
      <c r="M726" s="116"/>
      <c r="N726" s="116"/>
      <c r="O726" s="116"/>
    </row>
    <row r="727" spans="1:15" ht="20.100000000000001" customHeight="1">
      <c r="A727" s="133" t="s">
        <v>314</v>
      </c>
      <c r="B727" s="133" t="s">
        <v>677</v>
      </c>
      <c r="C727" s="140">
        <f>ROUNDUP(D727,0)</f>
        <v>39</v>
      </c>
      <c r="D727" s="141">
        <f>2205/((F727/1000000)*(G727)*(0.9506)*(35))</f>
        <v>38.519007678386522</v>
      </c>
      <c r="E727" s="134" t="s">
        <v>17</v>
      </c>
      <c r="F727" s="146">
        <v>1030</v>
      </c>
      <c r="G727" s="145">
        <v>1670.4382439999999</v>
      </c>
      <c r="H727" s="126">
        <v>30.0666867632</v>
      </c>
      <c r="I727" s="126">
        <v>-99.350965791999997</v>
      </c>
      <c r="J727" s="116"/>
      <c r="K727" s="116"/>
      <c r="L727" s="116"/>
      <c r="M727" s="116"/>
      <c r="N727" s="116"/>
      <c r="O727" s="116"/>
    </row>
    <row r="728" spans="1:15" ht="20.100000000000001" customHeight="1">
      <c r="A728" s="133" t="s">
        <v>420</v>
      </c>
      <c r="B728" s="133" t="s">
        <v>678</v>
      </c>
      <c r="C728" s="140">
        <f>ROUNDUP(D728,0)</f>
        <v>39</v>
      </c>
      <c r="D728" s="141">
        <f>2205/((F728/1000000)*(G728)*(0.9506)*(35))</f>
        <v>38.514624222134138</v>
      </c>
      <c r="E728" s="134" t="s">
        <v>23</v>
      </c>
      <c r="F728" s="146">
        <v>1242</v>
      </c>
      <c r="G728" s="145">
        <v>1385.4647440000001</v>
      </c>
      <c r="H728" s="126">
        <v>37.126694373100001</v>
      </c>
      <c r="I728" s="126">
        <v>-82.349069797799999</v>
      </c>
      <c r="J728" s="116" t="s">
        <v>514</v>
      </c>
      <c r="K728" s="116" t="s">
        <v>515</v>
      </c>
      <c r="L728" s="116" t="s">
        <v>516</v>
      </c>
      <c r="M728" s="116" t="s">
        <v>517</v>
      </c>
      <c r="N728" s="116" t="s">
        <v>518</v>
      </c>
      <c r="O728" s="116" t="s">
        <v>519</v>
      </c>
    </row>
    <row r="729" spans="1:15" ht="20.100000000000001" customHeight="1">
      <c r="A729" s="133" t="s">
        <v>420</v>
      </c>
      <c r="B729" s="133" t="s">
        <v>679</v>
      </c>
      <c r="C729" s="140">
        <f>ROUNDUP(D729,0)</f>
        <v>39</v>
      </c>
      <c r="D729" s="141">
        <f>2205/((F729/1000000)*(G729)*(0.9506)*(35))</f>
        <v>38.511924232660739</v>
      </c>
      <c r="E729" s="134" t="s">
        <v>23</v>
      </c>
      <c r="F729" s="146">
        <v>1242</v>
      </c>
      <c r="G729" s="145">
        <v>1385.561876</v>
      </c>
      <c r="H729" s="126">
        <v>37.124513299199997</v>
      </c>
      <c r="I729" s="126">
        <v>-81.561897858999998</v>
      </c>
      <c r="J729" s="150" t="s">
        <v>514</v>
      </c>
      <c r="K729" s="150" t="s">
        <v>515</v>
      </c>
      <c r="L729" s="150" t="s">
        <v>516</v>
      </c>
      <c r="M729" s="114" t="s">
        <v>517</v>
      </c>
      <c r="N729" s="150" t="s">
        <v>518</v>
      </c>
      <c r="O729" s="124" t="s">
        <v>519</v>
      </c>
    </row>
    <row r="730" spans="1:15" ht="20.100000000000001" customHeight="1">
      <c r="A730" s="133" t="s">
        <v>334</v>
      </c>
      <c r="B730" s="133" t="s">
        <v>163</v>
      </c>
      <c r="C730" s="140">
        <f>ROUNDUP(D730,0)</f>
        <v>39</v>
      </c>
      <c r="D730" s="141">
        <f>2205/((F730/1000000)*(G730)*(0.9506)*(35))</f>
        <v>38.499242693458164</v>
      </c>
      <c r="E730" s="134" t="s">
        <v>26</v>
      </c>
      <c r="F730" s="146">
        <v>1245</v>
      </c>
      <c r="G730" s="145">
        <v>1382.6784729999999</v>
      </c>
      <c r="H730" s="126">
        <v>41.022213688000001</v>
      </c>
      <c r="I730" s="126">
        <v>-84.131654244000003</v>
      </c>
      <c r="J730" s="116"/>
      <c r="K730" s="116"/>
      <c r="L730" s="116"/>
      <c r="M730" s="116"/>
      <c r="N730" s="116"/>
      <c r="O730" s="116"/>
    </row>
    <row r="731" spans="1:15" ht="20.100000000000001" customHeight="1">
      <c r="A731" s="133" t="s">
        <v>420</v>
      </c>
      <c r="B731" s="133" t="s">
        <v>680</v>
      </c>
      <c r="C731" s="140">
        <f>ROUNDUP(D731,0)</f>
        <v>39</v>
      </c>
      <c r="D731" s="141">
        <f>2205/((F731/1000000)*(G731)*(0.9506)*(35))</f>
        <v>38.494616459360145</v>
      </c>
      <c r="E731" s="134" t="s">
        <v>20</v>
      </c>
      <c r="F731" s="146">
        <v>1240</v>
      </c>
      <c r="G731" s="145">
        <v>1388.4206280000001</v>
      </c>
      <c r="H731" s="126">
        <v>37.280243602699997</v>
      </c>
      <c r="I731" s="126">
        <v>-79.959647655500007</v>
      </c>
      <c r="J731" s="116" t="s">
        <v>514</v>
      </c>
      <c r="K731" s="116" t="s">
        <v>515</v>
      </c>
      <c r="L731" s="116" t="s">
        <v>516</v>
      </c>
      <c r="M731" s="116" t="s">
        <v>517</v>
      </c>
      <c r="N731" s="116" t="s">
        <v>518</v>
      </c>
      <c r="O731" s="116" t="s">
        <v>519</v>
      </c>
    </row>
    <row r="732" spans="1:15" ht="20.100000000000001" customHeight="1">
      <c r="A732" s="139" t="s">
        <v>323</v>
      </c>
      <c r="B732" s="139" t="s">
        <v>681</v>
      </c>
      <c r="C732" s="140">
        <f>ROUNDUP(D732,0)</f>
        <v>39</v>
      </c>
      <c r="D732" s="141">
        <f>2205/((F732/1000000)*(G732)*(0.9506)*(35))</f>
        <v>38.493450796329618</v>
      </c>
      <c r="E732" s="134" t="s">
        <v>20</v>
      </c>
      <c r="F732" s="146">
        <v>1245</v>
      </c>
      <c r="G732" s="145">
        <v>1382.8865169999999</v>
      </c>
      <c r="H732" s="64">
        <v>38.680632785500002</v>
      </c>
      <c r="I732" s="64">
        <v>-79.349509493799999</v>
      </c>
      <c r="J732" s="34"/>
      <c r="K732" s="34"/>
      <c r="L732" s="34"/>
      <c r="M732" s="34"/>
      <c r="N732" s="34"/>
      <c r="O732" s="34"/>
    </row>
    <row r="733" spans="1:15" ht="20.100000000000001" customHeight="1">
      <c r="A733" s="133" t="s">
        <v>420</v>
      </c>
      <c r="B733" s="133" t="s">
        <v>682</v>
      </c>
      <c r="C733" s="140">
        <f>ROUNDUP(D733,0)</f>
        <v>39</v>
      </c>
      <c r="D733" s="141">
        <f>2205/((F733/1000000)*(G733)*(0.9506)*(35))</f>
        <v>38.489272312725085</v>
      </c>
      <c r="E733" s="134" t="s">
        <v>23</v>
      </c>
      <c r="F733" s="146">
        <v>1240</v>
      </c>
      <c r="G733" s="145">
        <v>1388.6134070000001</v>
      </c>
      <c r="H733" s="126">
        <v>37.134144022900003</v>
      </c>
      <c r="I733" s="126">
        <v>-81.130844534299996</v>
      </c>
      <c r="J733" s="116" t="s">
        <v>514</v>
      </c>
      <c r="K733" s="116" t="s">
        <v>515</v>
      </c>
      <c r="L733" s="116" t="s">
        <v>516</v>
      </c>
      <c r="M733" s="116" t="s">
        <v>517</v>
      </c>
      <c r="N733" s="116" t="s">
        <v>518</v>
      </c>
      <c r="O733" s="116" t="s">
        <v>519</v>
      </c>
    </row>
    <row r="734" spans="1:15" ht="20.100000000000001" customHeight="1">
      <c r="A734" s="133" t="s">
        <v>665</v>
      </c>
      <c r="B734" s="133" t="s">
        <v>683</v>
      </c>
      <c r="C734" s="140">
        <f>ROUNDUP(D734,0)</f>
        <v>39</v>
      </c>
      <c r="D734" s="141">
        <f>2205/((F734/1000000)*(G734)*(0.9506)*(35))</f>
        <v>38.487567926217849</v>
      </c>
      <c r="E734" s="134" t="s">
        <v>17</v>
      </c>
      <c r="F734" s="146">
        <v>1242</v>
      </c>
      <c r="G734" s="145">
        <v>1386.438709</v>
      </c>
      <c r="H734" s="126">
        <v>41.916188226700001</v>
      </c>
      <c r="I734" s="126">
        <v>-85.993802846999998</v>
      </c>
      <c r="J734" s="127"/>
      <c r="K734" s="127"/>
      <c r="L734" s="147"/>
      <c r="M734" s="114"/>
      <c r="N734" s="147"/>
      <c r="O734" s="116"/>
    </row>
    <row r="735" spans="1:15" ht="20.100000000000001" customHeight="1">
      <c r="A735" s="133" t="s">
        <v>444</v>
      </c>
      <c r="B735" s="133" t="s">
        <v>684</v>
      </c>
      <c r="C735" s="140">
        <f>ROUNDUP(D735,0)</f>
        <v>39</v>
      </c>
      <c r="D735" s="141">
        <f>2205/((F735/1000000)*(G735)*(0.9506)*(35))</f>
        <v>38.484889846522648</v>
      </c>
      <c r="E735" s="134" t="s">
        <v>26</v>
      </c>
      <c r="F735" s="146">
        <v>1244</v>
      </c>
      <c r="G735" s="145">
        <v>1384.306032</v>
      </c>
      <c r="H735" s="126">
        <v>38.932524550300002</v>
      </c>
      <c r="I735" s="126">
        <v>-84.533001061799993</v>
      </c>
      <c r="J735" s="127" t="s">
        <v>585</v>
      </c>
      <c r="K735" s="127" t="s">
        <v>586</v>
      </c>
      <c r="L735" s="127" t="s">
        <v>587</v>
      </c>
      <c r="M735" s="114" t="s">
        <v>588</v>
      </c>
      <c r="N735" s="127" t="s">
        <v>589</v>
      </c>
      <c r="O735" s="116"/>
    </row>
    <row r="736" spans="1:15" ht="20.100000000000001" customHeight="1">
      <c r="A736" s="133" t="s">
        <v>444</v>
      </c>
      <c r="B736" s="133" t="s">
        <v>600</v>
      </c>
      <c r="C736" s="140">
        <f>ROUNDUP(D736,0)</f>
        <v>39</v>
      </c>
      <c r="D736" s="141">
        <f>2205/((F736/1000000)*(G736)*(0.9506)*(35))</f>
        <v>38.47997611702862</v>
      </c>
      <c r="E736" s="134" t="s">
        <v>23</v>
      </c>
      <c r="F736" s="146">
        <v>1244</v>
      </c>
      <c r="G736" s="145">
        <v>1384.482802</v>
      </c>
      <c r="H736" s="126">
        <v>37.831396142899997</v>
      </c>
      <c r="I736" s="126">
        <v>-83.824420919000005</v>
      </c>
      <c r="J736" s="116"/>
      <c r="K736" s="116"/>
      <c r="L736" s="116"/>
      <c r="M736" s="116"/>
      <c r="N736" s="116"/>
      <c r="O736" s="116"/>
    </row>
    <row r="737" spans="1:15" ht="20.100000000000001" customHeight="1">
      <c r="A737" s="139" t="s">
        <v>323</v>
      </c>
      <c r="B737" s="139" t="s">
        <v>83</v>
      </c>
      <c r="C737" s="140">
        <f>ROUNDUP(D737,0)</f>
        <v>39</v>
      </c>
      <c r="D737" s="141">
        <f>2205/((F737/1000000)*(G737)*(0.9506)*(35))</f>
        <v>38.479942665530587</v>
      </c>
      <c r="E737" s="134" t="s">
        <v>23</v>
      </c>
      <c r="F737" s="146">
        <v>1240</v>
      </c>
      <c r="G737" s="145">
        <v>1388.9500829999999</v>
      </c>
      <c r="H737" s="64">
        <v>37.561189318399997</v>
      </c>
      <c r="I737" s="64">
        <v>-80.5512815596</v>
      </c>
      <c r="J737" s="34"/>
      <c r="K737" s="34"/>
      <c r="L737" s="34"/>
      <c r="M737" s="34"/>
      <c r="N737" s="34"/>
      <c r="O737" s="34"/>
    </row>
    <row r="738" spans="1:15" ht="20.100000000000001" customHeight="1">
      <c r="A738" s="133" t="s">
        <v>314</v>
      </c>
      <c r="B738" s="133" t="s">
        <v>685</v>
      </c>
      <c r="C738" s="140">
        <f>ROUNDUP(D738,0)</f>
        <v>39</v>
      </c>
      <c r="D738" s="141">
        <f>2205/((F738/1000000)*(G738)*(0.9506)*(35))</f>
        <v>38.469927287129103</v>
      </c>
      <c r="E738" s="134" t="s">
        <v>26</v>
      </c>
      <c r="F738" s="146">
        <v>1030</v>
      </c>
      <c r="G738" s="145">
        <v>1672.569409</v>
      </c>
      <c r="H738" s="126">
        <v>32.899603525300002</v>
      </c>
      <c r="I738" s="126">
        <v>-96.410599953800002</v>
      </c>
      <c r="J738" s="116"/>
      <c r="K738" s="116"/>
      <c r="L738" s="116"/>
      <c r="M738" s="116"/>
      <c r="N738" s="116"/>
      <c r="O738" s="116"/>
    </row>
    <row r="739" spans="1:15" ht="20.100000000000001" customHeight="1">
      <c r="A739" s="133" t="s">
        <v>334</v>
      </c>
      <c r="B739" s="133" t="s">
        <v>686</v>
      </c>
      <c r="C739" s="140">
        <f>ROUNDUP(D739,0)</f>
        <v>39</v>
      </c>
      <c r="D739" s="141">
        <f>2205/((F739/1000000)*(G739)*(0.9506)*(35))</f>
        <v>38.451799186699603</v>
      </c>
      <c r="E739" s="134" t="s">
        <v>26</v>
      </c>
      <c r="F739" s="146">
        <v>1245</v>
      </c>
      <c r="G739" s="145">
        <v>1384.3844819999999</v>
      </c>
      <c r="H739" s="126">
        <v>40.842543247099997</v>
      </c>
      <c r="I739" s="126">
        <v>-83.304009891500002</v>
      </c>
      <c r="J739" s="116"/>
      <c r="K739" s="116"/>
      <c r="L739" s="116"/>
      <c r="M739" s="116"/>
      <c r="N739" s="116"/>
      <c r="O739" s="116"/>
    </row>
    <row r="740" spans="1:15" ht="20.100000000000001" customHeight="1">
      <c r="A740" s="133" t="s">
        <v>334</v>
      </c>
      <c r="B740" s="133" t="s">
        <v>687</v>
      </c>
      <c r="C740" s="140">
        <f>ROUNDUP(D740,0)</f>
        <v>39</v>
      </c>
      <c r="D740" s="141">
        <f>2205/((F740/1000000)*(G740)*(0.9506)*(35))</f>
        <v>38.451416371988245</v>
      </c>
      <c r="E740" s="134" t="s">
        <v>26</v>
      </c>
      <c r="F740" s="146">
        <v>1244</v>
      </c>
      <c r="G740" s="145">
        <v>1385.511125</v>
      </c>
      <c r="H740" s="126">
        <v>40.053256297899999</v>
      </c>
      <c r="I740" s="126">
        <v>-84.228781717000004</v>
      </c>
      <c r="J740" s="116"/>
      <c r="K740" s="116"/>
      <c r="L740" s="116"/>
      <c r="M740" s="116"/>
      <c r="N740" s="116"/>
      <c r="O740" s="116"/>
    </row>
    <row r="741" spans="1:15" ht="20.100000000000001" customHeight="1">
      <c r="A741" s="133" t="s">
        <v>350</v>
      </c>
      <c r="B741" s="133" t="s">
        <v>57</v>
      </c>
      <c r="C741" s="140">
        <f>ROUNDUP(D741,0)</f>
        <v>39</v>
      </c>
      <c r="D741" s="141">
        <f>2205/((F741/1000000)*(G741)*(0.9506)*(35))</f>
        <v>38.444355373752721</v>
      </c>
      <c r="E741" s="134" t="s">
        <v>20</v>
      </c>
      <c r="F741" s="146">
        <v>1164</v>
      </c>
      <c r="G741" s="145">
        <v>1481.0072210000001</v>
      </c>
      <c r="H741" s="126">
        <v>35.241132054600001</v>
      </c>
      <c r="I741" s="126">
        <v>-87.788953157999998</v>
      </c>
      <c r="J741" s="116"/>
      <c r="K741" s="116"/>
      <c r="L741" s="116"/>
      <c r="M741" s="116"/>
      <c r="N741" s="116"/>
      <c r="O741" s="116"/>
    </row>
    <row r="742" spans="1:15" ht="20.100000000000001" customHeight="1">
      <c r="A742" s="133" t="s">
        <v>543</v>
      </c>
      <c r="B742" s="133" t="s">
        <v>688</v>
      </c>
      <c r="C742" s="140">
        <f>ROUNDUP(D742,0)</f>
        <v>39</v>
      </c>
      <c r="D742" s="141">
        <f>2205/((F742/1000000)*(G742)*(0.9506)*(35))</f>
        <v>38.431541592150985</v>
      </c>
      <c r="E742" s="134" t="s">
        <v>35</v>
      </c>
      <c r="F742" s="146">
        <v>1164</v>
      </c>
      <c r="G742" s="145">
        <v>1481.5010159999999</v>
      </c>
      <c r="H742" s="126">
        <v>34.700782813399996</v>
      </c>
      <c r="I742" s="126">
        <v>-87.805521879200001</v>
      </c>
      <c r="J742" s="127" t="s">
        <v>458</v>
      </c>
      <c r="K742" s="127" t="s">
        <v>459</v>
      </c>
      <c r="L742" s="116" t="s">
        <v>242</v>
      </c>
      <c r="M742" s="117" t="s">
        <v>460</v>
      </c>
      <c r="N742" s="116" t="s">
        <v>461</v>
      </c>
      <c r="O742" s="116" t="s">
        <v>462</v>
      </c>
    </row>
    <row r="743" spans="1:15" ht="20.100000000000001" customHeight="1">
      <c r="A743" s="133" t="s">
        <v>314</v>
      </c>
      <c r="B743" s="133" t="s">
        <v>689</v>
      </c>
      <c r="C743" s="140">
        <f>ROUNDUP(D743,0)</f>
        <v>39</v>
      </c>
      <c r="D743" s="141">
        <f>2205/((F743/1000000)*(G743)*(0.9506)*(35))</f>
        <v>38.427706467577011</v>
      </c>
      <c r="E743" s="134" t="s">
        <v>26</v>
      </c>
      <c r="F743" s="146">
        <v>1030</v>
      </c>
      <c r="G743" s="145">
        <v>1674.407074</v>
      </c>
      <c r="H743" s="126">
        <v>29.944677564900001</v>
      </c>
      <c r="I743" s="126">
        <v>-98.714876471899998</v>
      </c>
      <c r="J743" s="116"/>
      <c r="K743" s="116"/>
      <c r="L743" s="116"/>
      <c r="M743" s="116"/>
      <c r="N743" s="116"/>
      <c r="O743" s="116"/>
    </row>
    <row r="744" spans="1:15" ht="20.100000000000001" customHeight="1">
      <c r="A744" s="133" t="s">
        <v>444</v>
      </c>
      <c r="B744" s="133" t="s">
        <v>690</v>
      </c>
      <c r="C744" s="140">
        <f>ROUNDUP(D744,0)</f>
        <v>39</v>
      </c>
      <c r="D744" s="141">
        <f>2205/((F744/1000000)*(G744)*(0.9506)*(35))</f>
        <v>38.424890316930181</v>
      </c>
      <c r="E744" s="134" t="s">
        <v>23</v>
      </c>
      <c r="F744" s="146">
        <v>1164</v>
      </c>
      <c r="G744" s="145">
        <v>1481.7574609999999</v>
      </c>
      <c r="H744" s="126">
        <v>36.894377273099998</v>
      </c>
      <c r="I744" s="126">
        <v>-87.490147819800001</v>
      </c>
      <c r="J744" s="127" t="s">
        <v>477</v>
      </c>
      <c r="K744" s="127" t="s">
        <v>478</v>
      </c>
      <c r="L744" s="127" t="s">
        <v>479</v>
      </c>
      <c r="M744" s="114" t="s">
        <v>480</v>
      </c>
      <c r="N744" s="127" t="s">
        <v>461</v>
      </c>
      <c r="O744" s="116" t="s">
        <v>481</v>
      </c>
    </row>
    <row r="745" spans="1:15" ht="20.100000000000001" customHeight="1">
      <c r="A745" s="133" t="s">
        <v>444</v>
      </c>
      <c r="B745" s="133" t="s">
        <v>690</v>
      </c>
      <c r="C745" s="140">
        <f>ROUNDUP(D745,0)</f>
        <v>39</v>
      </c>
      <c r="D745" s="141">
        <f>2205/((F745/1000000)*(G745)*(0.9506)*(35))</f>
        <v>38.424890316930181</v>
      </c>
      <c r="E745" s="134" t="s">
        <v>23</v>
      </c>
      <c r="F745" s="146">
        <v>1164</v>
      </c>
      <c r="G745" s="145">
        <v>1481.7574609999999</v>
      </c>
      <c r="H745" s="126">
        <v>36.894377273099998</v>
      </c>
      <c r="I745" s="126">
        <v>-87.490147819800001</v>
      </c>
      <c r="J745" s="127" t="s">
        <v>458</v>
      </c>
      <c r="K745" s="127" t="s">
        <v>459</v>
      </c>
      <c r="L745" s="116" t="s">
        <v>242</v>
      </c>
      <c r="M745" s="117" t="s">
        <v>460</v>
      </c>
      <c r="N745" s="116" t="s">
        <v>461</v>
      </c>
      <c r="O745" s="124" t="s">
        <v>462</v>
      </c>
    </row>
    <row r="746" spans="1:15" ht="20.100000000000001" customHeight="1">
      <c r="A746" s="133" t="s">
        <v>444</v>
      </c>
      <c r="B746" s="133" t="s">
        <v>691</v>
      </c>
      <c r="C746" s="140">
        <f>ROUNDUP(D746,0)</f>
        <v>39</v>
      </c>
      <c r="D746" s="141">
        <f>2205/((F746/1000000)*(G746)*(0.9506)*(35))</f>
        <v>38.408238788262558</v>
      </c>
      <c r="E746" s="134" t="s">
        <v>23</v>
      </c>
      <c r="F746" s="146">
        <v>1242</v>
      </c>
      <c r="G746" s="145">
        <v>1389.302287</v>
      </c>
      <c r="H746" s="126">
        <v>36.739522960000002</v>
      </c>
      <c r="I746" s="126">
        <v>-84.484778243700006</v>
      </c>
      <c r="J746" s="127" t="s">
        <v>477</v>
      </c>
      <c r="K746" s="127" t="s">
        <v>478</v>
      </c>
      <c r="L746" s="127" t="s">
        <v>479</v>
      </c>
      <c r="M746" s="114" t="s">
        <v>480</v>
      </c>
      <c r="N746" s="127" t="s">
        <v>461</v>
      </c>
      <c r="O746" s="116" t="s">
        <v>481</v>
      </c>
    </row>
    <row r="747" spans="1:15" ht="20.100000000000001" customHeight="1">
      <c r="A747" s="133" t="s">
        <v>604</v>
      </c>
      <c r="B747" s="133" t="s">
        <v>301</v>
      </c>
      <c r="C747" s="140">
        <f>ROUNDUP(D747,0)</f>
        <v>39</v>
      </c>
      <c r="D747" s="141">
        <f>2205/((F747/1000000)*(G747)*(0.9506)*(35))</f>
        <v>38.403581245641789</v>
      </c>
      <c r="E747" s="134" t="s">
        <v>20</v>
      </c>
      <c r="F747" s="146">
        <v>1242</v>
      </c>
      <c r="G747" s="145">
        <v>1389.4707800000001</v>
      </c>
      <c r="H747" s="126">
        <v>40.5164911317</v>
      </c>
      <c r="I747" s="126">
        <v>-85.654459901699994</v>
      </c>
      <c r="J747" s="116"/>
      <c r="K747" s="116"/>
      <c r="L747" s="116"/>
      <c r="M747" s="116"/>
      <c r="N747" s="116"/>
      <c r="O747" s="116"/>
    </row>
    <row r="748" spans="1:15" ht="20.100000000000001" customHeight="1">
      <c r="A748" s="133" t="s">
        <v>334</v>
      </c>
      <c r="B748" s="133" t="s">
        <v>692</v>
      </c>
      <c r="C748" s="140">
        <f>ROUNDUP(D748,0)</f>
        <v>39</v>
      </c>
      <c r="D748" s="141">
        <f>2205/((F748/1000000)*(G748)*(0.9506)*(35))</f>
        <v>38.391893066915237</v>
      </c>
      <c r="E748" s="134" t="s">
        <v>17</v>
      </c>
      <c r="F748" s="146">
        <v>1244</v>
      </c>
      <c r="G748" s="145">
        <v>1387.65924</v>
      </c>
      <c r="H748" s="126">
        <v>40.137514876399997</v>
      </c>
      <c r="I748" s="126">
        <v>-83.769608447600007</v>
      </c>
      <c r="J748" s="116"/>
      <c r="K748" s="116"/>
      <c r="L748" s="116"/>
      <c r="M748" s="116"/>
      <c r="N748" s="116"/>
      <c r="O748" s="116"/>
    </row>
    <row r="749" spans="1:15" ht="20.100000000000001" customHeight="1">
      <c r="A749" s="133" t="s">
        <v>350</v>
      </c>
      <c r="B749" s="133" t="s">
        <v>693</v>
      </c>
      <c r="C749" s="140">
        <f>ROUNDUP(D749,0)</f>
        <v>39</v>
      </c>
      <c r="D749" s="141">
        <f>2205/((F749/1000000)*(G749)*(0.9506)*(35))</f>
        <v>38.389098514743523</v>
      </c>
      <c r="E749" s="134" t="s">
        <v>26</v>
      </c>
      <c r="F749" s="146">
        <v>1164</v>
      </c>
      <c r="G749" s="145">
        <v>1483.1389670000001</v>
      </c>
      <c r="H749" s="126">
        <v>35.616987771600002</v>
      </c>
      <c r="I749" s="126">
        <v>-87.077178175900002</v>
      </c>
      <c r="J749" s="116"/>
      <c r="K749" s="116"/>
      <c r="L749" s="116"/>
      <c r="M749" s="116"/>
      <c r="N749" s="116"/>
      <c r="O749" s="116"/>
    </row>
    <row r="750" spans="1:15" ht="20.100000000000001" customHeight="1">
      <c r="A750" s="133" t="s">
        <v>444</v>
      </c>
      <c r="B750" s="133" t="s">
        <v>301</v>
      </c>
      <c r="C750" s="140">
        <f>ROUNDUP(D750,0)</f>
        <v>39</v>
      </c>
      <c r="D750" s="141">
        <f>2205/((F750/1000000)*(G750)*(0.9506)*(35))</f>
        <v>38.383695305762878</v>
      </c>
      <c r="E750" s="134" t="s">
        <v>35</v>
      </c>
      <c r="F750" s="146">
        <v>1244</v>
      </c>
      <c r="G750" s="145">
        <v>1387.955608</v>
      </c>
      <c r="H750" s="126">
        <v>38.648653358499999</v>
      </c>
      <c r="I750" s="126">
        <v>-84.624431753899998</v>
      </c>
      <c r="J750" s="116" t="s">
        <v>585</v>
      </c>
      <c r="K750" s="127" t="s">
        <v>586</v>
      </c>
      <c r="L750" s="127" t="s">
        <v>587</v>
      </c>
      <c r="M750" s="114" t="s">
        <v>588</v>
      </c>
      <c r="N750" s="148" t="s">
        <v>589</v>
      </c>
      <c r="O750" s="116"/>
    </row>
    <row r="751" spans="1:15" ht="20.100000000000001" customHeight="1">
      <c r="A751" s="133" t="s">
        <v>550</v>
      </c>
      <c r="B751" s="133" t="s">
        <v>694</v>
      </c>
      <c r="C751" s="140">
        <f>ROUNDUP(D751,0)</f>
        <v>39</v>
      </c>
      <c r="D751" s="141">
        <f>2205/((F751/1000000)*(G751)*(0.9506)*(35))</f>
        <v>38.377510156480611</v>
      </c>
      <c r="E751" s="134" t="s">
        <v>26</v>
      </c>
      <c r="F751" s="146">
        <v>1208</v>
      </c>
      <c r="G751" s="145">
        <v>1429.5488809999999</v>
      </c>
      <c r="H751" s="126">
        <v>41.4462028397</v>
      </c>
      <c r="I751" s="126">
        <v>-87.978367195399997</v>
      </c>
      <c r="J751" s="116"/>
      <c r="K751" s="116"/>
      <c r="L751" s="116"/>
      <c r="M751" s="116"/>
      <c r="N751" s="116"/>
      <c r="O751" s="116"/>
    </row>
    <row r="752" spans="1:15" ht="20.100000000000001" customHeight="1">
      <c r="A752" s="133" t="s">
        <v>550</v>
      </c>
      <c r="B752" s="133" t="s">
        <v>695</v>
      </c>
      <c r="C752" s="140">
        <f>ROUNDUP(D752,0)</f>
        <v>39</v>
      </c>
      <c r="D752" s="141">
        <f>2205/((F752/1000000)*(G752)*(0.9506)*(35))</f>
        <v>38.374129402563355</v>
      </c>
      <c r="E752" s="134" t="s">
        <v>35</v>
      </c>
      <c r="F752" s="146">
        <v>1208</v>
      </c>
      <c r="G752" s="145">
        <v>1429.6748239999999</v>
      </c>
      <c r="H752" s="126">
        <v>41.138750872400003</v>
      </c>
      <c r="I752" s="126">
        <v>-87.863274943199997</v>
      </c>
      <c r="J752" s="116"/>
      <c r="K752" s="116"/>
      <c r="L752" s="116"/>
      <c r="M752" s="116"/>
      <c r="N752" s="116"/>
      <c r="O752" s="116"/>
    </row>
    <row r="753" spans="1:15" ht="20.100000000000001" customHeight="1">
      <c r="A753" s="133" t="s">
        <v>411</v>
      </c>
      <c r="B753" s="133" t="s">
        <v>645</v>
      </c>
      <c r="C753" s="140">
        <f>ROUNDUP(D753,0)</f>
        <v>39</v>
      </c>
      <c r="D753" s="141">
        <f>2205/((F753/1000000)*(G753)*(0.9506)*(35))</f>
        <v>38.360352542740962</v>
      </c>
      <c r="E753" s="134" t="s">
        <v>35</v>
      </c>
      <c r="F753" s="146">
        <v>1164</v>
      </c>
      <c r="G753" s="145">
        <v>1484.2503819999999</v>
      </c>
      <c r="H753" s="126">
        <v>35.151399967099998</v>
      </c>
      <c r="I753" s="126">
        <v>-83.421768358600005</v>
      </c>
      <c r="J753" s="116"/>
      <c r="K753" s="116"/>
      <c r="L753" s="116"/>
      <c r="M753" s="116"/>
      <c r="N753" s="116"/>
      <c r="O753" s="116"/>
    </row>
    <row r="754" spans="1:15" ht="20.100000000000001" customHeight="1">
      <c r="A754" s="133" t="s">
        <v>543</v>
      </c>
      <c r="B754" s="133" t="s">
        <v>393</v>
      </c>
      <c r="C754" s="140">
        <f>ROUNDUP(D754,0)</f>
        <v>39</v>
      </c>
      <c r="D754" s="141">
        <f>2205/((F754/1000000)*(G754)*(0.9506)*(35))</f>
        <v>38.360257252707555</v>
      </c>
      <c r="E754" s="134" t="s">
        <v>35</v>
      </c>
      <c r="F754" s="146">
        <v>1164</v>
      </c>
      <c r="G754" s="145">
        <v>1484.2540690000001</v>
      </c>
      <c r="H754" s="126">
        <v>34.175920689000002</v>
      </c>
      <c r="I754" s="126">
        <v>-85.603835725899998</v>
      </c>
      <c r="J754" s="127" t="s">
        <v>670</v>
      </c>
      <c r="K754" s="127" t="s">
        <v>544</v>
      </c>
      <c r="L754" s="148" t="s">
        <v>242</v>
      </c>
      <c r="M754" s="114" t="s">
        <v>671</v>
      </c>
      <c r="N754" s="148" t="s">
        <v>589</v>
      </c>
      <c r="O754" s="116" t="s">
        <v>519</v>
      </c>
    </row>
    <row r="755" spans="1:15" ht="20.100000000000001" customHeight="1">
      <c r="A755" s="133" t="s">
        <v>543</v>
      </c>
      <c r="B755" s="133" t="s">
        <v>393</v>
      </c>
      <c r="C755" s="140">
        <f>ROUNDUP(D755,0)</f>
        <v>39</v>
      </c>
      <c r="D755" s="141">
        <f>2205/((F755/1000000)*(G755)*(0.9506)*(35))</f>
        <v>38.360257252707555</v>
      </c>
      <c r="E755" s="134" t="s">
        <v>35</v>
      </c>
      <c r="F755" s="146">
        <v>1164</v>
      </c>
      <c r="G755" s="145">
        <v>1484.2540690000001</v>
      </c>
      <c r="H755" s="126">
        <v>34.175920689000002</v>
      </c>
      <c r="I755" s="126">
        <v>-85.603835725899998</v>
      </c>
      <c r="J755" s="127" t="s">
        <v>458</v>
      </c>
      <c r="K755" s="127" t="s">
        <v>544</v>
      </c>
      <c r="L755" s="116" t="s">
        <v>242</v>
      </c>
      <c r="M755" s="117" t="s">
        <v>460</v>
      </c>
      <c r="N755" s="116" t="s">
        <v>461</v>
      </c>
      <c r="O755" s="116" t="s">
        <v>462</v>
      </c>
    </row>
    <row r="756" spans="1:15" ht="20.100000000000001" customHeight="1">
      <c r="A756" s="133" t="s">
        <v>444</v>
      </c>
      <c r="B756" s="133" t="s">
        <v>696</v>
      </c>
      <c r="C756" s="140">
        <f>ROUNDUP(D756,0)</f>
        <v>39</v>
      </c>
      <c r="D756" s="141">
        <f>2205/((F756/1000000)*(G756)*(0.9506)*(35))</f>
        <v>38.356654680552076</v>
      </c>
      <c r="E756" s="134" t="s">
        <v>20</v>
      </c>
      <c r="F756" s="146">
        <v>1242</v>
      </c>
      <c r="G756" s="145">
        <v>1391.1706959999999</v>
      </c>
      <c r="H756" s="126">
        <v>38.756814854399998</v>
      </c>
      <c r="I756" s="126">
        <v>-84.859428352999998</v>
      </c>
      <c r="J756" s="127" t="s">
        <v>477</v>
      </c>
      <c r="K756" s="127" t="s">
        <v>478</v>
      </c>
      <c r="L756" s="127" t="s">
        <v>479</v>
      </c>
      <c r="M756" s="114" t="s">
        <v>480</v>
      </c>
      <c r="N756" s="127" t="s">
        <v>461</v>
      </c>
      <c r="O756" s="124" t="s">
        <v>481</v>
      </c>
    </row>
    <row r="757" spans="1:15" ht="20.100000000000001" customHeight="1">
      <c r="A757" s="133" t="s">
        <v>334</v>
      </c>
      <c r="B757" s="133" t="s">
        <v>697</v>
      </c>
      <c r="C757" s="140">
        <f>ROUNDUP(D757,0)</f>
        <v>39</v>
      </c>
      <c r="D757" s="141">
        <f>2205/((F757/1000000)*(G757)*(0.9506)*(35))</f>
        <v>38.356529198874917</v>
      </c>
      <c r="E757" s="134" t="s">
        <v>35</v>
      </c>
      <c r="F757" s="146">
        <v>1244</v>
      </c>
      <c r="G757" s="145">
        <v>1388.938631</v>
      </c>
      <c r="H757" s="126">
        <v>39.641678235599997</v>
      </c>
      <c r="I757" s="126">
        <v>-83.024501361299997</v>
      </c>
      <c r="J757" s="116"/>
      <c r="K757" s="116"/>
      <c r="L757" s="116"/>
      <c r="M757" s="116"/>
      <c r="N757" s="116"/>
      <c r="O757" s="116"/>
    </row>
    <row r="758" spans="1:15" ht="20.100000000000001" customHeight="1">
      <c r="A758" s="133" t="s">
        <v>420</v>
      </c>
      <c r="B758" s="133" t="s">
        <v>698</v>
      </c>
      <c r="C758" s="140">
        <f>ROUNDUP(D758,0)</f>
        <v>39</v>
      </c>
      <c r="D758" s="141">
        <f>2205/((F758/1000000)*(G758)*(0.9506)*(35))</f>
        <v>38.353079318550307</v>
      </c>
      <c r="E758" s="134" t="s">
        <v>26</v>
      </c>
      <c r="F758" s="146">
        <v>1240</v>
      </c>
      <c r="G758" s="145">
        <v>1393.5444170000001</v>
      </c>
      <c r="H758" s="126">
        <v>37.559004627100002</v>
      </c>
      <c r="I758" s="126">
        <v>-79.812846778700006</v>
      </c>
      <c r="J758" s="150"/>
      <c r="K758" s="150"/>
      <c r="L758" s="150"/>
      <c r="M758" s="114"/>
      <c r="N758" s="150"/>
      <c r="O758" s="116"/>
    </row>
    <row r="759" spans="1:15" ht="20.100000000000001" customHeight="1">
      <c r="A759" s="133" t="s">
        <v>550</v>
      </c>
      <c r="B759" s="133" t="s">
        <v>493</v>
      </c>
      <c r="C759" s="140">
        <f>ROUNDUP(D759,0)</f>
        <v>39</v>
      </c>
      <c r="D759" s="141">
        <f>2205/((F759/1000000)*(G759)*(0.9506)*(35))</f>
        <v>38.349719082800227</v>
      </c>
      <c r="E759" s="134" t="s">
        <v>17</v>
      </c>
      <c r="F759" s="146">
        <v>1208</v>
      </c>
      <c r="G759" s="145">
        <v>1430.5848390000001</v>
      </c>
      <c r="H759" s="126">
        <v>41.895860564700001</v>
      </c>
      <c r="I759" s="126">
        <v>-88.770547364699993</v>
      </c>
      <c r="J759" s="116"/>
      <c r="K759" s="116"/>
      <c r="L759" s="116"/>
      <c r="M759" s="116"/>
      <c r="N759" s="116"/>
      <c r="O759" s="116"/>
    </row>
    <row r="760" spans="1:15" ht="20.100000000000001" customHeight="1">
      <c r="A760" s="133" t="s">
        <v>350</v>
      </c>
      <c r="B760" s="133" t="s">
        <v>699</v>
      </c>
      <c r="C760" s="140">
        <f>ROUNDUP(D760,0)</f>
        <v>39</v>
      </c>
      <c r="D760" s="141">
        <f>2205/((F760/1000000)*(G760)*(0.9506)*(35))</f>
        <v>38.342938588550695</v>
      </c>
      <c r="E760" s="134" t="s">
        <v>35</v>
      </c>
      <c r="F760" s="146">
        <v>1164</v>
      </c>
      <c r="G760" s="145">
        <v>1484.9244739999999</v>
      </c>
      <c r="H760" s="126">
        <v>36.394085948399997</v>
      </c>
      <c r="I760" s="126">
        <v>-86.158671073500003</v>
      </c>
      <c r="J760" s="116"/>
      <c r="K760" s="116"/>
      <c r="L760" s="116"/>
      <c r="M760" s="116"/>
      <c r="N760" s="116"/>
      <c r="O760" s="116"/>
    </row>
    <row r="761" spans="1:15" ht="20.100000000000001" customHeight="1">
      <c r="A761" s="133" t="s">
        <v>314</v>
      </c>
      <c r="B761" s="133" t="s">
        <v>700</v>
      </c>
      <c r="C761" s="140">
        <f>ROUNDUP(D761,0)</f>
        <v>39</v>
      </c>
      <c r="D761" s="141">
        <f>2205/((F761/1000000)*(G761)*(0.9506)*(35))</f>
        <v>38.329647355725299</v>
      </c>
      <c r="E761" s="134" t="s">
        <v>26</v>
      </c>
      <c r="F761" s="146">
        <v>1030</v>
      </c>
      <c r="G761" s="145">
        <v>1678.690726</v>
      </c>
      <c r="H761" s="126">
        <v>32.350041290599997</v>
      </c>
      <c r="I761" s="126">
        <v>-96.795975614499994</v>
      </c>
      <c r="J761" s="116"/>
      <c r="K761" s="127"/>
      <c r="L761" s="127"/>
      <c r="M761" s="114"/>
      <c r="N761" s="127"/>
      <c r="O761" s="116"/>
    </row>
    <row r="762" spans="1:15" ht="20.100000000000001" customHeight="1">
      <c r="A762" s="133" t="s">
        <v>571</v>
      </c>
      <c r="B762" s="133" t="s">
        <v>701</v>
      </c>
      <c r="C762" s="140">
        <f>ROUNDUP(D762,0)</f>
        <v>39</v>
      </c>
      <c r="D762" s="141">
        <f>2205/((F762/1000000)*(G762)*(0.9506)*(35))</f>
        <v>38.322374053464848</v>
      </c>
      <c r="E762" s="134" t="s">
        <v>26</v>
      </c>
      <c r="F762" s="146">
        <v>1114</v>
      </c>
      <c r="G762" s="145">
        <v>1552.4053939999999</v>
      </c>
      <c r="H762" s="126">
        <v>32.835964435299999</v>
      </c>
      <c r="I762" s="126">
        <v>-79.954717710500006</v>
      </c>
      <c r="J762" s="148"/>
      <c r="K762" s="127"/>
      <c r="L762" s="127"/>
      <c r="M762" s="114"/>
      <c r="N762" s="127"/>
      <c r="O762" s="116"/>
    </row>
    <row r="763" spans="1:15" ht="20.100000000000001" customHeight="1">
      <c r="A763" s="133" t="s">
        <v>420</v>
      </c>
      <c r="B763" s="133" t="s">
        <v>156</v>
      </c>
      <c r="C763" s="140">
        <f>ROUNDUP(D763,0)</f>
        <v>39</v>
      </c>
      <c r="D763" s="141">
        <f>2205/((F763/1000000)*(G763)*(0.9506)*(35))</f>
        <v>38.320149314138163</v>
      </c>
      <c r="E763" s="134" t="s">
        <v>17</v>
      </c>
      <c r="F763" s="146">
        <v>1245</v>
      </c>
      <c r="G763" s="145">
        <v>1389.1405709999999</v>
      </c>
      <c r="H763" s="126">
        <v>38.910035179899999</v>
      </c>
      <c r="I763" s="126">
        <v>-78.206795726500005</v>
      </c>
      <c r="J763" s="116"/>
      <c r="K763" s="116"/>
      <c r="L763" s="116"/>
      <c r="M763" s="116"/>
      <c r="N763" s="116"/>
      <c r="O763" s="116"/>
    </row>
    <row r="764" spans="1:15" ht="20.100000000000001" customHeight="1">
      <c r="A764" s="133" t="s">
        <v>205</v>
      </c>
      <c r="B764" s="133" t="s">
        <v>696</v>
      </c>
      <c r="C764" s="140">
        <f>ROUNDUP(D764,0)</f>
        <v>39</v>
      </c>
      <c r="D764" s="141">
        <f>2205/((F764/1000000)*(G764)*(0.9506)*(35))</f>
        <v>38.306092601911779</v>
      </c>
      <c r="E764" s="134" t="s">
        <v>26</v>
      </c>
      <c r="F764" s="146">
        <v>1282</v>
      </c>
      <c r="G764" s="145">
        <v>1349.543414</v>
      </c>
      <c r="H764" s="126">
        <v>45.568081855700001</v>
      </c>
      <c r="I764" s="126">
        <v>-111.173359539</v>
      </c>
      <c r="J764" s="116"/>
      <c r="K764" s="116"/>
      <c r="L764" s="116"/>
      <c r="M764" s="116"/>
      <c r="N764" s="116"/>
      <c r="O764" s="116"/>
    </row>
    <row r="765" spans="1:15" ht="20.100000000000001" customHeight="1">
      <c r="A765" s="133" t="s">
        <v>314</v>
      </c>
      <c r="B765" s="133" t="s">
        <v>702</v>
      </c>
      <c r="C765" s="140">
        <f>ROUNDUP(D765,0)</f>
        <v>39</v>
      </c>
      <c r="D765" s="141">
        <f>2205/((F765/1000000)*(G765)*(0.9506)*(35))</f>
        <v>38.297360781578462</v>
      </c>
      <c r="E765" s="134" t="s">
        <v>23</v>
      </c>
      <c r="F765" s="146">
        <v>967</v>
      </c>
      <c r="G765" s="145">
        <v>1789.5647610000001</v>
      </c>
      <c r="H765" s="126">
        <v>26.998315825100001</v>
      </c>
      <c r="I765" s="126">
        <v>-99.170171363099996</v>
      </c>
      <c r="J765" s="116"/>
      <c r="K765" s="116"/>
      <c r="L765" s="116"/>
      <c r="M765" s="116"/>
      <c r="N765" s="116"/>
      <c r="O765" s="116"/>
    </row>
    <row r="766" spans="1:15" ht="20.100000000000001" customHeight="1">
      <c r="A766" s="133" t="s">
        <v>550</v>
      </c>
      <c r="B766" s="133" t="s">
        <v>689</v>
      </c>
      <c r="C766" s="140">
        <f>ROUNDUP(D766,0)</f>
        <v>39</v>
      </c>
      <c r="D766" s="141">
        <f>2205/((F766/1000000)*(G766)*(0.9506)*(35))</f>
        <v>38.29544150514198</v>
      </c>
      <c r="E766" s="134" t="s">
        <v>26</v>
      </c>
      <c r="F766" s="146">
        <v>1208</v>
      </c>
      <c r="G766" s="145">
        <v>1432.6124609999999</v>
      </c>
      <c r="H766" s="126">
        <v>41.590962065600003</v>
      </c>
      <c r="I766" s="126">
        <v>-88.429760369299999</v>
      </c>
      <c r="J766" s="116"/>
      <c r="K766" s="116"/>
      <c r="L766" s="116"/>
      <c r="M766" s="116"/>
      <c r="N766" s="116"/>
      <c r="O766" s="116"/>
    </row>
    <row r="767" spans="1:15" ht="20.100000000000001" customHeight="1">
      <c r="A767" s="133" t="s">
        <v>334</v>
      </c>
      <c r="B767" s="133" t="s">
        <v>500</v>
      </c>
      <c r="C767" s="140">
        <f>ROUNDUP(D767,0)</f>
        <v>39</v>
      </c>
      <c r="D767" s="141">
        <f>2205/((F767/1000000)*(G767)*(0.9506)*(35))</f>
        <v>38.28792494805468</v>
      </c>
      <c r="E767" s="134" t="s">
        <v>26</v>
      </c>
      <c r="F767" s="146">
        <v>1245</v>
      </c>
      <c r="G767" s="145">
        <v>1390.3097170000001</v>
      </c>
      <c r="H767" s="126">
        <v>41.361797653099998</v>
      </c>
      <c r="I767" s="126">
        <v>-83.623523359199993</v>
      </c>
      <c r="J767" s="116"/>
      <c r="K767" s="116"/>
      <c r="L767" s="116"/>
      <c r="M767" s="116"/>
      <c r="N767" s="116"/>
      <c r="O767" s="116"/>
    </row>
    <row r="768" spans="1:15" ht="20.100000000000001" customHeight="1">
      <c r="A768" s="133" t="s">
        <v>604</v>
      </c>
      <c r="B768" s="133" t="s">
        <v>703</v>
      </c>
      <c r="C768" s="140">
        <f>ROUNDUP(D768,0)</f>
        <v>39</v>
      </c>
      <c r="D768" s="141">
        <f>2205/((F768/1000000)*(G768)*(0.9506)*(35))</f>
        <v>38.283572053106248</v>
      </c>
      <c r="E768" s="134" t="s">
        <v>20</v>
      </c>
      <c r="F768" s="146">
        <v>1242</v>
      </c>
      <c r="G768" s="145">
        <v>1393.826415</v>
      </c>
      <c r="H768" s="126">
        <v>40.473896185299999</v>
      </c>
      <c r="I768" s="126">
        <v>-85.324582956599997</v>
      </c>
      <c r="J768" s="116"/>
      <c r="K768" s="116"/>
      <c r="L768" s="116"/>
      <c r="M768" s="116"/>
      <c r="N768" s="116"/>
      <c r="O768" s="116"/>
    </row>
    <row r="769" spans="1:15" ht="20.100000000000001" customHeight="1">
      <c r="A769" s="133" t="s">
        <v>350</v>
      </c>
      <c r="B769" s="133" t="s">
        <v>77</v>
      </c>
      <c r="C769" s="140">
        <f>ROUNDUP(D769,0)</f>
        <v>39</v>
      </c>
      <c r="D769" s="141">
        <f>2205/((F769/1000000)*(G769)*(0.9506)*(35))</f>
        <v>38.281360957473709</v>
      </c>
      <c r="E769" s="134" t="s">
        <v>35</v>
      </c>
      <c r="F769" s="146">
        <v>1164</v>
      </c>
      <c r="G769" s="145">
        <v>1487.3130550000001</v>
      </c>
      <c r="H769" s="126">
        <v>35.608387074699998</v>
      </c>
      <c r="I769" s="126">
        <v>-88.839688667100006</v>
      </c>
      <c r="J769" s="116"/>
      <c r="K769" s="116"/>
      <c r="L769" s="116"/>
      <c r="M769" s="116"/>
      <c r="N769" s="116"/>
      <c r="O769" s="116"/>
    </row>
    <row r="770" spans="1:15" ht="20.100000000000001" customHeight="1">
      <c r="A770" s="133" t="s">
        <v>550</v>
      </c>
      <c r="B770" s="133" t="s">
        <v>453</v>
      </c>
      <c r="C770" s="140">
        <f>ROUNDUP(D770,0)</f>
        <v>39</v>
      </c>
      <c r="D770" s="141">
        <f>2205/((F770/1000000)*(G770)*(0.9506)*(35))</f>
        <v>38.279210016122924</v>
      </c>
      <c r="E770" s="134" t="s">
        <v>17</v>
      </c>
      <c r="F770" s="146">
        <v>1208</v>
      </c>
      <c r="G770" s="145">
        <v>1433.21993</v>
      </c>
      <c r="H770" s="126">
        <v>42.326128181500003</v>
      </c>
      <c r="I770" s="126">
        <v>-88.822738730099999</v>
      </c>
      <c r="J770" s="116"/>
      <c r="K770" s="116"/>
      <c r="L770" s="116"/>
      <c r="M770" s="116"/>
      <c r="N770" s="116"/>
      <c r="O770" s="116"/>
    </row>
    <row r="771" spans="1:15" ht="20.100000000000001" customHeight="1">
      <c r="A771" s="133" t="s">
        <v>550</v>
      </c>
      <c r="B771" s="133" t="s">
        <v>704</v>
      </c>
      <c r="C771" s="140">
        <f>ROUNDUP(D771,0)</f>
        <v>39</v>
      </c>
      <c r="D771" s="141">
        <f>2205/((F771/1000000)*(G771)*(0.9506)*(35))</f>
        <v>38.274575257042358</v>
      </c>
      <c r="E771" s="134" t="s">
        <v>26</v>
      </c>
      <c r="F771" s="146">
        <v>1208</v>
      </c>
      <c r="G771" s="145">
        <v>1433.3934819999999</v>
      </c>
      <c r="H771" s="126">
        <v>41.939775871999998</v>
      </c>
      <c r="I771" s="126">
        <v>-88.429315382499993</v>
      </c>
      <c r="J771" s="116"/>
      <c r="K771" s="116"/>
      <c r="L771" s="116"/>
      <c r="M771" s="116"/>
      <c r="N771" s="116"/>
      <c r="O771" s="116"/>
    </row>
    <row r="772" spans="1:15" ht="20.100000000000001" customHeight="1">
      <c r="A772" s="133" t="s">
        <v>236</v>
      </c>
      <c r="B772" s="133" t="s">
        <v>705</v>
      </c>
      <c r="C772" s="140">
        <f>ROUNDUP(D772,0)</f>
        <v>39</v>
      </c>
      <c r="D772" s="141">
        <f>2205/((F772/1000000)*(G772)*(0.9506)*(35))</f>
        <v>38.266529927091156</v>
      </c>
      <c r="E772" s="134" t="s">
        <v>20</v>
      </c>
      <c r="F772" s="146">
        <v>907</v>
      </c>
      <c r="G772" s="145">
        <v>1909.485527</v>
      </c>
      <c r="H772" s="126">
        <v>37.580535531899997</v>
      </c>
      <c r="I772" s="126">
        <v>-106.382978675</v>
      </c>
      <c r="J772" s="116"/>
      <c r="K772" s="116"/>
      <c r="L772" s="116"/>
      <c r="M772" s="116"/>
      <c r="N772" s="116"/>
      <c r="O772" s="116"/>
    </row>
    <row r="773" spans="1:15" ht="20.100000000000001" customHeight="1">
      <c r="A773" s="133" t="s">
        <v>418</v>
      </c>
      <c r="B773" s="133" t="s">
        <v>143</v>
      </c>
      <c r="C773" s="140">
        <f>ROUNDUP(D773,0)</f>
        <v>39</v>
      </c>
      <c r="D773" s="141">
        <f>2205/((F773/1000000)*(G773)*(0.9506)*(35))</f>
        <v>38.259612502969716</v>
      </c>
      <c r="E773" s="134" t="s">
        <v>20</v>
      </c>
      <c r="F773" s="146">
        <v>1180</v>
      </c>
      <c r="G773" s="145">
        <v>1467.9800889999999</v>
      </c>
      <c r="H773" s="126">
        <v>39.260365278999998</v>
      </c>
      <c r="I773" s="126">
        <v>-76.031362957200002</v>
      </c>
      <c r="J773" s="116"/>
      <c r="K773" s="116"/>
      <c r="L773" s="116"/>
      <c r="M773" s="116"/>
      <c r="N773" s="116"/>
      <c r="O773" s="116"/>
    </row>
    <row r="774" spans="1:15" ht="20.100000000000001" customHeight="1">
      <c r="A774" s="133" t="s">
        <v>420</v>
      </c>
      <c r="B774" s="133" t="s">
        <v>706</v>
      </c>
      <c r="C774" s="140">
        <f>ROUNDUP(D774,0)</f>
        <v>39</v>
      </c>
      <c r="D774" s="141">
        <f>2205/((F774/1000000)*(G774)*(0.9506)*(35))</f>
        <v>38.259227920775736</v>
      </c>
      <c r="E774" s="134" t="s">
        <v>20</v>
      </c>
      <c r="F774" s="146">
        <v>1245</v>
      </c>
      <c r="G774" s="145">
        <v>1391.3525440000001</v>
      </c>
      <c r="H774" s="126">
        <v>38.363101759899997</v>
      </c>
      <c r="I774" s="126">
        <v>-79.565912115200007</v>
      </c>
      <c r="J774" s="116"/>
      <c r="K774" s="116"/>
      <c r="L774" s="116"/>
      <c r="M774" s="116"/>
      <c r="N774" s="116"/>
      <c r="O774" s="116"/>
    </row>
    <row r="775" spans="1:15" ht="20.100000000000001" customHeight="1">
      <c r="A775" s="133" t="s">
        <v>306</v>
      </c>
      <c r="B775" s="133" t="s">
        <v>126</v>
      </c>
      <c r="C775" s="140">
        <f>ROUNDUP(D775,0)</f>
        <v>39</v>
      </c>
      <c r="D775" s="141">
        <f>2205/((F775/1000000)*(G775)*(0.9506)*(35))</f>
        <v>38.259221487380145</v>
      </c>
      <c r="E775" s="134" t="s">
        <v>20</v>
      </c>
      <c r="F775" s="146">
        <v>1180</v>
      </c>
      <c r="G775" s="145">
        <v>1467.9950920000001</v>
      </c>
      <c r="H775" s="126">
        <v>39.370518798399999</v>
      </c>
      <c r="I775" s="126">
        <v>-75.1121679763</v>
      </c>
      <c r="J775" s="116"/>
      <c r="K775" s="116"/>
      <c r="L775" s="116"/>
      <c r="M775" s="116"/>
      <c r="N775" s="116"/>
      <c r="O775" s="116"/>
    </row>
    <row r="776" spans="1:15" ht="20.100000000000001" customHeight="1">
      <c r="A776" s="133" t="s">
        <v>665</v>
      </c>
      <c r="B776" s="133" t="s">
        <v>707</v>
      </c>
      <c r="C776" s="140">
        <f>ROUNDUP(D776,0)</f>
        <v>39</v>
      </c>
      <c r="D776" s="141">
        <f>2205/((F776/1000000)*(G776)*(0.9506)*(35))</f>
        <v>38.255545574750187</v>
      </c>
      <c r="E776" s="134" t="s">
        <v>17</v>
      </c>
      <c r="F776" s="146">
        <v>1362</v>
      </c>
      <c r="G776" s="145">
        <v>1271.9534920000001</v>
      </c>
      <c r="H776" s="126">
        <v>46.409141222800002</v>
      </c>
      <c r="I776" s="126">
        <v>-86.604770164100003</v>
      </c>
      <c r="J776" s="116"/>
      <c r="K776" s="116"/>
      <c r="L776" s="116"/>
      <c r="M776" s="116"/>
      <c r="N776" s="116"/>
      <c r="O776" s="116"/>
    </row>
    <row r="777" spans="1:15" ht="20.100000000000001" customHeight="1">
      <c r="A777" s="133" t="s">
        <v>15</v>
      </c>
      <c r="B777" s="133" t="s">
        <v>455</v>
      </c>
      <c r="C777" s="140">
        <f>ROUNDUP(D777,0)</f>
        <v>39</v>
      </c>
      <c r="D777" s="141">
        <f>2205/((F777/1000000)*(G777)*(0.9506)*(35))</f>
        <v>38.249467666693882</v>
      </c>
      <c r="E777" s="134" t="s">
        <v>17</v>
      </c>
      <c r="F777" s="146">
        <v>1019</v>
      </c>
      <c r="G777" s="145">
        <v>1700.3689280000001</v>
      </c>
      <c r="H777" s="126">
        <v>27.948760752999998</v>
      </c>
      <c r="I777" s="126">
        <v>-81.697667463800002</v>
      </c>
      <c r="J777" s="150" t="s">
        <v>240</v>
      </c>
      <c r="K777" s="150" t="s">
        <v>241</v>
      </c>
      <c r="L777" s="150" t="s">
        <v>242</v>
      </c>
      <c r="M777" s="114" t="s">
        <v>243</v>
      </c>
      <c r="N777" s="116" t="s">
        <v>222</v>
      </c>
      <c r="O777" s="151" t="s">
        <v>223</v>
      </c>
    </row>
    <row r="778" spans="1:15" ht="20.100000000000001" customHeight="1">
      <c r="A778" s="133" t="s">
        <v>15</v>
      </c>
      <c r="B778" s="133" t="s">
        <v>455</v>
      </c>
      <c r="C778" s="140">
        <f>ROUNDUP(D778,0)</f>
        <v>39</v>
      </c>
      <c r="D778" s="141">
        <f>2205/((F778/1000000)*(G778)*(0.9506)*(35))</f>
        <v>38.249467666693882</v>
      </c>
      <c r="E778" s="134" t="s">
        <v>17</v>
      </c>
      <c r="F778" s="146">
        <v>1019</v>
      </c>
      <c r="G778" s="145">
        <v>1700.3689280000001</v>
      </c>
      <c r="H778" s="126">
        <v>27.948760752999998</v>
      </c>
      <c r="I778" s="126">
        <v>-81.697667463800002</v>
      </c>
      <c r="J778" s="150" t="s">
        <v>708</v>
      </c>
      <c r="K778" s="150" t="s">
        <v>709</v>
      </c>
      <c r="L778" s="150" t="s">
        <v>710</v>
      </c>
      <c r="M778" s="114" t="s">
        <v>711</v>
      </c>
      <c r="N778" s="116" t="s">
        <v>222</v>
      </c>
      <c r="O778" s="127" t="s">
        <v>223</v>
      </c>
    </row>
    <row r="779" spans="1:15" ht="20.100000000000001" customHeight="1">
      <c r="A779" s="133" t="s">
        <v>334</v>
      </c>
      <c r="B779" s="133" t="s">
        <v>36</v>
      </c>
      <c r="C779" s="140">
        <f>ROUNDUP(D779,0)</f>
        <v>39</v>
      </c>
      <c r="D779" s="141">
        <f>2205/((F779/1000000)*(G779)*(0.9506)*(35))</f>
        <v>38.246529110906444</v>
      </c>
      <c r="E779" s="134" t="s">
        <v>17</v>
      </c>
      <c r="F779" s="146">
        <v>1244</v>
      </c>
      <c r="G779" s="145">
        <v>1392.9333300000001</v>
      </c>
      <c r="H779" s="126">
        <v>39.9694269393</v>
      </c>
      <c r="I779" s="126">
        <v>-83.010597203499998</v>
      </c>
      <c r="J779" s="116"/>
      <c r="K779" s="116"/>
      <c r="L779" s="116"/>
      <c r="M779" s="116"/>
      <c r="N779" s="116"/>
      <c r="O779" s="116"/>
    </row>
    <row r="780" spans="1:15" ht="20.100000000000001" customHeight="1">
      <c r="A780" s="133" t="s">
        <v>334</v>
      </c>
      <c r="B780" s="133" t="s">
        <v>712</v>
      </c>
      <c r="C780" s="140">
        <f>ROUNDUP(D780,0)</f>
        <v>39</v>
      </c>
      <c r="D780" s="141">
        <f>2205/((F780/1000000)*(G780)*(0.9506)*(35))</f>
        <v>38.246042207102271</v>
      </c>
      <c r="E780" s="134" t="s">
        <v>17</v>
      </c>
      <c r="F780" s="146">
        <v>1245</v>
      </c>
      <c r="G780" s="145">
        <v>1391.8322270000001</v>
      </c>
      <c r="H780" s="126">
        <v>41.116655059599999</v>
      </c>
      <c r="I780" s="126">
        <v>-84.580463734899993</v>
      </c>
      <c r="J780" s="116"/>
      <c r="K780" s="116"/>
      <c r="L780" s="116"/>
      <c r="M780" s="116"/>
      <c r="N780" s="116"/>
      <c r="O780" s="116"/>
    </row>
    <row r="781" spans="1:15" ht="20.100000000000001" customHeight="1">
      <c r="A781" s="133" t="s">
        <v>314</v>
      </c>
      <c r="B781" s="133" t="s">
        <v>713</v>
      </c>
      <c r="C781" s="140">
        <f>ROUNDUP(D781,0)</f>
        <v>39</v>
      </c>
      <c r="D781" s="141">
        <f>2205/((F781/1000000)*(G781)*(0.9506)*(35))</f>
        <v>38.24436754936567</v>
      </c>
      <c r="E781" s="134" t="s">
        <v>20</v>
      </c>
      <c r="F781" s="146">
        <v>1030</v>
      </c>
      <c r="G781" s="145">
        <v>1682.4339809999999</v>
      </c>
      <c r="H781" s="126">
        <v>29.835108845400001</v>
      </c>
      <c r="I781" s="126">
        <v>-99.826665220899997</v>
      </c>
      <c r="J781" s="116"/>
      <c r="K781" s="127"/>
      <c r="L781" s="127"/>
      <c r="M781" s="114"/>
      <c r="N781" s="127"/>
      <c r="O781" s="116"/>
    </row>
    <row r="782" spans="1:15" ht="20.100000000000001" customHeight="1">
      <c r="A782" s="133" t="s">
        <v>543</v>
      </c>
      <c r="B782" s="133" t="s">
        <v>714</v>
      </c>
      <c r="C782" s="140">
        <f>ROUNDUP(D782,0)</f>
        <v>39</v>
      </c>
      <c r="D782" s="141">
        <f>2205/((F782/1000000)*(G782)*(0.9506)*(35))</f>
        <v>38.238272230239112</v>
      </c>
      <c r="E782" s="134" t="s">
        <v>35</v>
      </c>
      <c r="F782" s="146">
        <v>1164</v>
      </c>
      <c r="G782" s="145">
        <v>1488.9890310000001</v>
      </c>
      <c r="H782" s="126">
        <v>34.132159205800001</v>
      </c>
      <c r="I782" s="126">
        <v>-86.868368326400002</v>
      </c>
      <c r="J782" s="127" t="s">
        <v>670</v>
      </c>
      <c r="K782" s="127" t="s">
        <v>715</v>
      </c>
      <c r="L782" s="148" t="s">
        <v>242</v>
      </c>
      <c r="M782" s="114" t="s">
        <v>671</v>
      </c>
      <c r="N782" s="148" t="s">
        <v>589</v>
      </c>
      <c r="O782" s="116" t="s">
        <v>519</v>
      </c>
    </row>
    <row r="783" spans="1:15" ht="20.100000000000001" customHeight="1">
      <c r="A783" s="133" t="s">
        <v>543</v>
      </c>
      <c r="B783" s="133" t="s">
        <v>714</v>
      </c>
      <c r="C783" s="140">
        <f>ROUNDUP(D783,0)</f>
        <v>39</v>
      </c>
      <c r="D783" s="141">
        <f>2205/((F783/1000000)*(G783)*(0.9506)*(35))</f>
        <v>38.238272230239112</v>
      </c>
      <c r="E783" s="134" t="s">
        <v>35</v>
      </c>
      <c r="F783" s="146">
        <v>1164</v>
      </c>
      <c r="G783" s="145">
        <v>1488.9890310000001</v>
      </c>
      <c r="H783" s="126">
        <v>34.132159205800001</v>
      </c>
      <c r="I783" s="126">
        <v>-86.868368326400002</v>
      </c>
      <c r="J783" s="127" t="s">
        <v>458</v>
      </c>
      <c r="K783" s="127" t="s">
        <v>459</v>
      </c>
      <c r="L783" s="116" t="s">
        <v>242</v>
      </c>
      <c r="M783" s="117" t="s">
        <v>460</v>
      </c>
      <c r="N783" s="116" t="s">
        <v>461</v>
      </c>
      <c r="O783" s="116" t="s">
        <v>462</v>
      </c>
    </row>
    <row r="784" spans="1:15" ht="20.100000000000001" customHeight="1">
      <c r="A784" s="133" t="s">
        <v>411</v>
      </c>
      <c r="B784" s="133" t="s">
        <v>380</v>
      </c>
      <c r="C784" s="140">
        <f>ROUNDUP(D784,0)</f>
        <v>39</v>
      </c>
      <c r="D784" s="141">
        <f>2205/((F784/1000000)*(G784)*(0.9506)*(35))</f>
        <v>38.236403537436487</v>
      </c>
      <c r="E784" s="134" t="s">
        <v>17</v>
      </c>
      <c r="F784" s="146">
        <v>1164</v>
      </c>
      <c r="G784" s="145">
        <v>1489.0618010000001</v>
      </c>
      <c r="H784" s="126">
        <v>35.057324894399997</v>
      </c>
      <c r="I784" s="126">
        <v>-83.749826104299999</v>
      </c>
      <c r="J784" s="116"/>
      <c r="K784" s="116"/>
      <c r="L784" s="116"/>
      <c r="M784" s="116"/>
      <c r="N784" s="116"/>
      <c r="O784" s="116"/>
    </row>
    <row r="785" spans="1:15" ht="20.100000000000001" customHeight="1">
      <c r="A785" s="133" t="s">
        <v>444</v>
      </c>
      <c r="B785" s="133" t="s">
        <v>601</v>
      </c>
      <c r="C785" s="140">
        <f>ROUNDUP(D785,0)</f>
        <v>39</v>
      </c>
      <c r="D785" s="141">
        <f>2205/((F785/1000000)*(G785)*(0.9506)*(35))</f>
        <v>38.234944752565085</v>
      </c>
      <c r="E785" s="134" t="s">
        <v>20</v>
      </c>
      <c r="F785" s="146">
        <v>1242</v>
      </c>
      <c r="G785" s="145">
        <v>1395.5990870000001</v>
      </c>
      <c r="H785" s="126">
        <v>38.448371353500001</v>
      </c>
      <c r="I785" s="126">
        <v>-85.118790177799994</v>
      </c>
      <c r="J785" s="127" t="s">
        <v>477</v>
      </c>
      <c r="K785" s="127" t="s">
        <v>478</v>
      </c>
      <c r="L785" s="127" t="s">
        <v>479</v>
      </c>
      <c r="M785" s="114" t="s">
        <v>480</v>
      </c>
      <c r="N785" s="127" t="s">
        <v>461</v>
      </c>
      <c r="O785" s="116" t="s">
        <v>481</v>
      </c>
    </row>
    <row r="786" spans="1:15" ht="20.100000000000001" customHeight="1">
      <c r="A786" s="133" t="s">
        <v>604</v>
      </c>
      <c r="B786" s="133" t="s">
        <v>716</v>
      </c>
      <c r="C786" s="140">
        <f>ROUNDUP(D786,0)</f>
        <v>39</v>
      </c>
      <c r="D786" s="141">
        <f>2205/((F786/1000000)*(G786)*(0.9506)*(35))</f>
        <v>38.233347503842097</v>
      </c>
      <c r="E786" s="134" t="s">
        <v>26</v>
      </c>
      <c r="F786" s="146">
        <v>1242</v>
      </c>
      <c r="G786" s="145">
        <v>1395.6573900000001</v>
      </c>
      <c r="H786" s="126">
        <v>40.729614044000002</v>
      </c>
      <c r="I786" s="126">
        <v>-85.220956746400006</v>
      </c>
      <c r="J786" s="116"/>
      <c r="K786" s="116"/>
      <c r="L786" s="116"/>
      <c r="M786" s="116"/>
      <c r="N786" s="116"/>
      <c r="O786" s="116"/>
    </row>
    <row r="787" spans="1:15" ht="20.100000000000001" customHeight="1">
      <c r="A787" s="133" t="s">
        <v>420</v>
      </c>
      <c r="B787" s="133" t="s">
        <v>541</v>
      </c>
      <c r="C787" s="140">
        <f>ROUNDUP(D787,0)</f>
        <v>39</v>
      </c>
      <c r="D787" s="141">
        <f>2205/((F787/1000000)*(G787)*(0.9506)*(35))</f>
        <v>38.2329483373843</v>
      </c>
      <c r="E787" s="134" t="s">
        <v>35</v>
      </c>
      <c r="F787" s="146">
        <v>1240</v>
      </c>
      <c r="G787" s="145">
        <v>1397.923045</v>
      </c>
      <c r="H787" s="126">
        <v>37.063358254800001</v>
      </c>
      <c r="I787" s="126">
        <v>-80.715416174400005</v>
      </c>
      <c r="J787" s="116" t="s">
        <v>514</v>
      </c>
      <c r="K787" s="116" t="s">
        <v>515</v>
      </c>
      <c r="L787" s="116" t="s">
        <v>516</v>
      </c>
      <c r="M787" s="116" t="s">
        <v>517</v>
      </c>
      <c r="N787" s="116" t="s">
        <v>518</v>
      </c>
      <c r="O787" s="116" t="s">
        <v>519</v>
      </c>
    </row>
    <row r="788" spans="1:15" ht="20.100000000000001" customHeight="1">
      <c r="A788" s="133" t="s">
        <v>314</v>
      </c>
      <c r="B788" s="133" t="s">
        <v>717</v>
      </c>
      <c r="C788" s="140">
        <f>ROUNDUP(D788,0)</f>
        <v>39</v>
      </c>
      <c r="D788" s="141">
        <f>2205/((F788/1000000)*(G788)*(0.9506)*(35))</f>
        <v>38.232468411134782</v>
      </c>
      <c r="E788" s="134" t="s">
        <v>26</v>
      </c>
      <c r="F788" s="146">
        <v>1030</v>
      </c>
      <c r="G788" s="145">
        <v>1682.9576070000001</v>
      </c>
      <c r="H788" s="126">
        <v>33.205326626800002</v>
      </c>
      <c r="I788" s="126">
        <v>-97.116914428200005</v>
      </c>
      <c r="J788" s="116"/>
      <c r="K788" s="116"/>
      <c r="L788" s="116"/>
      <c r="M788" s="116"/>
      <c r="N788" s="116"/>
      <c r="O788" s="116"/>
    </row>
    <row r="789" spans="1:15" ht="20.100000000000001" customHeight="1">
      <c r="A789" s="133" t="s">
        <v>465</v>
      </c>
      <c r="B789" s="133" t="s">
        <v>718</v>
      </c>
      <c r="C789" s="140">
        <f>ROUNDUP(D789,0)</f>
        <v>39</v>
      </c>
      <c r="D789" s="141">
        <f>2205/((F789/1000000)*(G789)*(0.9506)*(35))</f>
        <v>38.228756665736611</v>
      </c>
      <c r="E789" s="134" t="s">
        <v>35</v>
      </c>
      <c r="F789" s="146">
        <v>1164</v>
      </c>
      <c r="G789" s="145">
        <v>1489.359657</v>
      </c>
      <c r="H789" s="126">
        <v>34.916780004700001</v>
      </c>
      <c r="I789" s="126">
        <v>-83.737200729099996</v>
      </c>
      <c r="J789" s="116" t="s">
        <v>467</v>
      </c>
      <c r="K789" s="152" t="s">
        <v>468</v>
      </c>
      <c r="L789" s="127" t="s">
        <v>469</v>
      </c>
      <c r="M789" s="114" t="s">
        <v>470</v>
      </c>
      <c r="N789" s="116" t="s">
        <v>471</v>
      </c>
      <c r="O789" s="127" t="s">
        <v>472</v>
      </c>
    </row>
    <row r="790" spans="1:15" ht="20.100000000000001" customHeight="1">
      <c r="A790" s="133" t="s">
        <v>334</v>
      </c>
      <c r="B790" s="133" t="s">
        <v>43</v>
      </c>
      <c r="C790" s="140">
        <f>ROUNDUP(D790,0)</f>
        <v>39</v>
      </c>
      <c r="D790" s="141">
        <f>2205/((F790/1000000)*(G790)*(0.9506)*(35))</f>
        <v>38.222979664892044</v>
      </c>
      <c r="E790" s="134" t="s">
        <v>26</v>
      </c>
      <c r="F790" s="146">
        <v>1244</v>
      </c>
      <c r="G790" s="145">
        <v>1393.791526</v>
      </c>
      <c r="H790" s="126">
        <v>40.278333713199999</v>
      </c>
      <c r="I790" s="126">
        <v>-83.0046249018</v>
      </c>
      <c r="J790" s="116"/>
      <c r="K790" s="116"/>
      <c r="L790" s="116"/>
      <c r="M790" s="116"/>
      <c r="N790" s="116"/>
      <c r="O790" s="116"/>
    </row>
    <row r="791" spans="1:15" ht="20.100000000000001" customHeight="1">
      <c r="A791" s="139" t="s">
        <v>323</v>
      </c>
      <c r="B791" s="139" t="s">
        <v>719</v>
      </c>
      <c r="C791" s="140">
        <f>ROUNDUP(D791,0)</f>
        <v>39</v>
      </c>
      <c r="D791" s="141">
        <f>2205/((F791/1000000)*(G791)*(0.9506)*(35))</f>
        <v>38.217915400766735</v>
      </c>
      <c r="E791" s="134" t="s">
        <v>23</v>
      </c>
      <c r="F791" s="146">
        <v>1245</v>
      </c>
      <c r="G791" s="145">
        <v>1392.8565579999999</v>
      </c>
      <c r="H791" s="64">
        <v>37.771566407400002</v>
      </c>
      <c r="I791" s="64">
        <v>-81.247166693099999</v>
      </c>
      <c r="J791" s="34"/>
      <c r="K791" s="34"/>
      <c r="L791" s="34"/>
      <c r="M791" s="34"/>
      <c r="N791" s="34"/>
      <c r="O791" s="34"/>
    </row>
    <row r="792" spans="1:15" ht="20.100000000000001" customHeight="1">
      <c r="A792" s="133" t="s">
        <v>444</v>
      </c>
      <c r="B792" s="133" t="s">
        <v>720</v>
      </c>
      <c r="C792" s="140">
        <f>ROUNDUP(D792,0)</f>
        <v>39</v>
      </c>
      <c r="D792" s="141">
        <f>2205/((F792/1000000)*(G792)*(0.9506)*(35))</f>
        <v>38.217105162302509</v>
      </c>
      <c r="E792" s="134" t="s">
        <v>20</v>
      </c>
      <c r="F792" s="146">
        <v>1164</v>
      </c>
      <c r="G792" s="145">
        <v>1489.8137280000001</v>
      </c>
      <c r="H792" s="126">
        <v>36.6213725653</v>
      </c>
      <c r="I792" s="126">
        <v>-88.272182495600006</v>
      </c>
      <c r="J792" s="116" t="s">
        <v>458</v>
      </c>
      <c r="K792" s="127" t="s">
        <v>459</v>
      </c>
      <c r="L792" s="116" t="s">
        <v>242</v>
      </c>
      <c r="M792" s="117" t="s">
        <v>460</v>
      </c>
      <c r="N792" s="116" t="s">
        <v>461</v>
      </c>
      <c r="O792" s="116" t="s">
        <v>462</v>
      </c>
    </row>
    <row r="793" spans="1:15" ht="20.100000000000001" customHeight="1">
      <c r="A793" s="133" t="s">
        <v>420</v>
      </c>
      <c r="B793" s="133" t="s">
        <v>721</v>
      </c>
      <c r="C793" s="140">
        <f>ROUNDUP(D793,0)</f>
        <v>39</v>
      </c>
      <c r="D793" s="141">
        <f>2205/((F793/1000000)*(G793)*(0.9506)*(35))</f>
        <v>38.208792928099712</v>
      </c>
      <c r="E793" s="134" t="s">
        <v>26</v>
      </c>
      <c r="F793" s="146">
        <v>1245</v>
      </c>
      <c r="G793" s="145">
        <v>1393.1891069999999</v>
      </c>
      <c r="H793" s="126">
        <v>39.205782641399999</v>
      </c>
      <c r="I793" s="126">
        <v>-78.262290965199995</v>
      </c>
      <c r="J793" s="150"/>
      <c r="K793" s="150"/>
      <c r="L793" s="150"/>
      <c r="M793" s="114"/>
      <c r="N793" s="150"/>
      <c r="O793" s="116"/>
    </row>
    <row r="794" spans="1:15" ht="20.100000000000001" customHeight="1">
      <c r="A794" s="133" t="s">
        <v>350</v>
      </c>
      <c r="B794" s="133" t="s">
        <v>362</v>
      </c>
      <c r="C794" s="140">
        <f>ROUNDUP(D794,0)</f>
        <v>39</v>
      </c>
      <c r="D794" s="141">
        <f>2205/((F794/1000000)*(G794)*(0.9506)*(35))</f>
        <v>38.206566525053624</v>
      </c>
      <c r="E794" s="134" t="s">
        <v>35</v>
      </c>
      <c r="F794" s="146">
        <v>1164</v>
      </c>
      <c r="G794" s="145">
        <v>1490.2246680000001</v>
      </c>
      <c r="H794" s="126">
        <v>35.217579544300001</v>
      </c>
      <c r="I794" s="126">
        <v>-87.395865062599995</v>
      </c>
      <c r="J794" s="116"/>
      <c r="K794" s="116"/>
      <c r="L794" s="116"/>
      <c r="M794" s="116"/>
      <c r="N794" s="116"/>
      <c r="O794" s="116"/>
    </row>
    <row r="795" spans="1:15" ht="20.100000000000001" customHeight="1">
      <c r="A795" s="133" t="s">
        <v>596</v>
      </c>
      <c r="B795" s="133" t="s">
        <v>722</v>
      </c>
      <c r="C795" s="140">
        <f>ROUNDUP(D795,0)</f>
        <v>39</v>
      </c>
      <c r="D795" s="141">
        <f>2205/((F795/1000000)*(G795)*(0.9506)*(35))</f>
        <v>38.20310718150288</v>
      </c>
      <c r="E795" s="134" t="s">
        <v>35</v>
      </c>
      <c r="F795" s="146">
        <v>1273</v>
      </c>
      <c r="G795" s="145">
        <v>1362.7483</v>
      </c>
      <c r="H795" s="126">
        <v>48.685348670099998</v>
      </c>
      <c r="I795" s="126">
        <v>-99.247908287499996</v>
      </c>
      <c r="J795" s="116"/>
      <c r="K795" s="116"/>
      <c r="L795" s="116"/>
      <c r="M795" s="116"/>
      <c r="N795" s="116"/>
      <c r="O795" s="116"/>
    </row>
    <row r="796" spans="1:15" ht="20.100000000000001" customHeight="1">
      <c r="A796" s="133" t="s">
        <v>420</v>
      </c>
      <c r="B796" s="133" t="s">
        <v>723</v>
      </c>
      <c r="C796" s="140">
        <f>ROUNDUP(D796,0)</f>
        <v>39</v>
      </c>
      <c r="D796" s="141">
        <f>2205/((F796/1000000)*(G796)*(0.9506)*(35))</f>
        <v>38.199453428703123</v>
      </c>
      <c r="E796" s="134" t="s">
        <v>23</v>
      </c>
      <c r="F796" s="146">
        <v>1245</v>
      </c>
      <c r="G796" s="145">
        <v>1393.529732</v>
      </c>
      <c r="H796" s="126">
        <v>38.059675836099998</v>
      </c>
      <c r="I796" s="126">
        <v>-79.738789873599998</v>
      </c>
      <c r="J796" s="116" t="s">
        <v>641</v>
      </c>
      <c r="K796" s="121" t="s">
        <v>642</v>
      </c>
      <c r="L796" s="116" t="s">
        <v>643</v>
      </c>
      <c r="M796" s="116" t="s">
        <v>644</v>
      </c>
      <c r="N796" s="116" t="s">
        <v>348</v>
      </c>
      <c r="O796" s="116" t="s">
        <v>519</v>
      </c>
    </row>
    <row r="797" spans="1:15" ht="20.100000000000001" customHeight="1">
      <c r="A797" s="133" t="s">
        <v>444</v>
      </c>
      <c r="B797" s="133" t="s">
        <v>723</v>
      </c>
      <c r="C797" s="140">
        <f>ROUNDUP(D797,0)</f>
        <v>39</v>
      </c>
      <c r="D797" s="141">
        <f>2205/((F797/1000000)*(G797)*(0.9506)*(35))</f>
        <v>38.191403802302958</v>
      </c>
      <c r="E797" s="134" t="s">
        <v>23</v>
      </c>
      <c r="F797" s="146">
        <v>1244</v>
      </c>
      <c r="G797" s="145">
        <v>1394.943884</v>
      </c>
      <c r="H797" s="126">
        <v>38.144823812200002</v>
      </c>
      <c r="I797" s="126">
        <v>-83.742410597800003</v>
      </c>
      <c r="J797" s="127" t="s">
        <v>477</v>
      </c>
      <c r="K797" s="127" t="s">
        <v>478</v>
      </c>
      <c r="L797" s="127" t="s">
        <v>479</v>
      </c>
      <c r="M797" s="114" t="s">
        <v>480</v>
      </c>
      <c r="N797" s="127" t="s">
        <v>461</v>
      </c>
      <c r="O797" s="116" t="s">
        <v>481</v>
      </c>
    </row>
    <row r="798" spans="1:15" ht="20.100000000000001" customHeight="1">
      <c r="A798" s="133" t="s">
        <v>323</v>
      </c>
      <c r="B798" s="133" t="s">
        <v>93</v>
      </c>
      <c r="C798" s="140">
        <f>ROUNDUP(D798,0)</f>
        <v>39</v>
      </c>
      <c r="D798" s="141">
        <f>2205/((F798/1000000)*(G798)*(0.9506)*(35))</f>
        <v>38.187038918696487</v>
      </c>
      <c r="E798" s="134" t="s">
        <v>17</v>
      </c>
      <c r="F798" s="146">
        <v>1245</v>
      </c>
      <c r="G798" s="145">
        <v>1393.982765</v>
      </c>
      <c r="H798" s="126">
        <v>39.309504422700002</v>
      </c>
      <c r="I798" s="126">
        <v>-77.862141491399996</v>
      </c>
      <c r="J798" s="116"/>
      <c r="K798" s="116"/>
      <c r="L798" s="116"/>
      <c r="M798" s="116"/>
      <c r="N798" s="116"/>
      <c r="O798" s="116"/>
    </row>
    <row r="799" spans="1:15" ht="20.100000000000001" customHeight="1">
      <c r="A799" s="133" t="s">
        <v>604</v>
      </c>
      <c r="B799" s="133" t="s">
        <v>320</v>
      </c>
      <c r="C799" s="140">
        <f>ROUNDUP(D799,0)</f>
        <v>39</v>
      </c>
      <c r="D799" s="141">
        <f>2205/((F799/1000000)*(G799)*(0.9506)*(35))</f>
        <v>38.184815247783909</v>
      </c>
      <c r="E799" s="134" t="s">
        <v>35</v>
      </c>
      <c r="F799" s="146">
        <v>1242</v>
      </c>
      <c r="G799" s="145">
        <v>1397.431247</v>
      </c>
      <c r="H799" s="126">
        <v>40.745620651599999</v>
      </c>
      <c r="I799" s="126">
        <v>-84.937053609200007</v>
      </c>
      <c r="J799" s="116"/>
      <c r="K799" s="116"/>
      <c r="L799" s="116"/>
      <c r="M799" s="116"/>
      <c r="N799" s="116"/>
      <c r="O799" s="116"/>
    </row>
    <row r="800" spans="1:15" ht="20.100000000000001" customHeight="1">
      <c r="A800" s="133" t="s">
        <v>334</v>
      </c>
      <c r="B800" s="133" t="s">
        <v>150</v>
      </c>
      <c r="C800" s="140">
        <f>ROUNDUP(D800,0)</f>
        <v>39</v>
      </c>
      <c r="D800" s="141">
        <f>2205/((F800/1000000)*(G800)*(0.9506)*(35))</f>
        <v>38.182235539556146</v>
      </c>
      <c r="E800" s="134" t="s">
        <v>20</v>
      </c>
      <c r="F800" s="146">
        <v>1245</v>
      </c>
      <c r="G800" s="145">
        <v>1394.15813</v>
      </c>
      <c r="H800" s="126">
        <v>40.587351441000003</v>
      </c>
      <c r="I800" s="126">
        <v>-83.160807179499997</v>
      </c>
      <c r="J800" s="150" t="s">
        <v>336</v>
      </c>
      <c r="K800" s="150" t="s">
        <v>337</v>
      </c>
      <c r="L800" s="150" t="s">
        <v>242</v>
      </c>
      <c r="M800" s="117" t="s">
        <v>338</v>
      </c>
      <c r="N800" s="150" t="s">
        <v>339</v>
      </c>
      <c r="O800" s="155" t="s">
        <v>340</v>
      </c>
    </row>
    <row r="801" spans="1:15" ht="20.100000000000001" customHeight="1">
      <c r="A801" s="133" t="s">
        <v>323</v>
      </c>
      <c r="B801" s="133" t="s">
        <v>724</v>
      </c>
      <c r="C801" s="140">
        <f>ROUNDUP(D801,0)</f>
        <v>39</v>
      </c>
      <c r="D801" s="141">
        <f>2205/((F801/1000000)*(G801)*(0.9506)*(35))</f>
        <v>38.180644841537571</v>
      </c>
      <c r="E801" s="134" t="s">
        <v>26</v>
      </c>
      <c r="F801" s="146">
        <v>1245</v>
      </c>
      <c r="G801" s="145">
        <v>1394.216214</v>
      </c>
      <c r="H801" s="126">
        <v>39.4650897482</v>
      </c>
      <c r="I801" s="126">
        <v>-78.027512346699993</v>
      </c>
      <c r="J801" s="116"/>
      <c r="K801" s="116"/>
      <c r="L801" s="116"/>
      <c r="M801" s="116"/>
      <c r="N801" s="116"/>
      <c r="O801" s="116"/>
    </row>
    <row r="802" spans="1:15" ht="20.100000000000001" customHeight="1">
      <c r="A802" s="139" t="s">
        <v>323</v>
      </c>
      <c r="B802" s="139" t="s">
        <v>367</v>
      </c>
      <c r="C802" s="140">
        <f>ROUNDUP(D802,0)</f>
        <v>39</v>
      </c>
      <c r="D802" s="141">
        <f>2205/((F802/1000000)*(G802)*(0.9506)*(35))</f>
        <v>38.179798313100946</v>
      </c>
      <c r="E802" s="134" t="s">
        <v>23</v>
      </c>
      <c r="F802" s="146">
        <v>1240</v>
      </c>
      <c r="G802" s="145">
        <v>1399.869091</v>
      </c>
      <c r="H802" s="64">
        <v>37.405563262900003</v>
      </c>
      <c r="I802" s="64">
        <v>-81.109725136999998</v>
      </c>
      <c r="J802" s="34"/>
      <c r="K802" s="34"/>
      <c r="L802" s="34"/>
      <c r="M802" s="34"/>
      <c r="N802" s="34"/>
      <c r="O802" s="34"/>
    </row>
    <row r="803" spans="1:15" ht="20.100000000000001" customHeight="1">
      <c r="A803" s="133" t="s">
        <v>420</v>
      </c>
      <c r="B803" s="133" t="s">
        <v>725</v>
      </c>
      <c r="C803" s="140">
        <f>ROUNDUP(D803,0)</f>
        <v>39</v>
      </c>
      <c r="D803" s="141">
        <f>2205/((F803/1000000)*(G803)*(0.9506)*(35))</f>
        <v>38.166674219805138</v>
      </c>
      <c r="E803" s="134" t="s">
        <v>23</v>
      </c>
      <c r="F803" s="146">
        <v>1242</v>
      </c>
      <c r="G803" s="145">
        <v>1398.0954609999999</v>
      </c>
      <c r="H803" s="126">
        <v>36.843819205099997</v>
      </c>
      <c r="I803" s="126">
        <v>-81.537693615600006</v>
      </c>
      <c r="J803" s="116" t="s">
        <v>514</v>
      </c>
      <c r="K803" s="116" t="s">
        <v>515</v>
      </c>
      <c r="L803" s="116" t="s">
        <v>516</v>
      </c>
      <c r="M803" s="116" t="s">
        <v>517</v>
      </c>
      <c r="N803" s="116" t="s">
        <v>518</v>
      </c>
      <c r="O803" s="124" t="s">
        <v>519</v>
      </c>
    </row>
    <row r="804" spans="1:15" ht="20.100000000000001" customHeight="1">
      <c r="A804" s="133" t="s">
        <v>334</v>
      </c>
      <c r="B804" s="133" t="s">
        <v>668</v>
      </c>
      <c r="C804" s="140">
        <f>ROUNDUP(D804,0)</f>
        <v>39</v>
      </c>
      <c r="D804" s="141">
        <f>2205/((F804/1000000)*(G804)*(0.9506)*(35))</f>
        <v>38.15406089417138</v>
      </c>
      <c r="E804" s="134" t="s">
        <v>35</v>
      </c>
      <c r="F804" s="146">
        <v>1245</v>
      </c>
      <c r="G804" s="145">
        <v>1395.1876380000001</v>
      </c>
      <c r="H804" s="126">
        <v>40.771606000299997</v>
      </c>
      <c r="I804" s="126">
        <v>-84.105835066799997</v>
      </c>
      <c r="J804" s="116"/>
      <c r="K804" s="116"/>
      <c r="L804" s="116"/>
      <c r="M804" s="116"/>
      <c r="N804" s="116"/>
      <c r="O804" s="116"/>
    </row>
    <row r="805" spans="1:15" ht="20.100000000000001" customHeight="1">
      <c r="A805" s="133" t="s">
        <v>334</v>
      </c>
      <c r="B805" s="133" t="s">
        <v>726</v>
      </c>
      <c r="C805" s="140">
        <f>ROUNDUP(D805,0)</f>
        <v>39</v>
      </c>
      <c r="D805" s="141">
        <f>2205/((F805/1000000)*(G805)*(0.9506)*(35))</f>
        <v>38.147839695257616</v>
      </c>
      <c r="E805" s="134" t="s">
        <v>20</v>
      </c>
      <c r="F805" s="146">
        <v>1245</v>
      </c>
      <c r="G805" s="145">
        <v>1395.4151670000001</v>
      </c>
      <c r="H805" s="126">
        <v>41.6210366042</v>
      </c>
      <c r="I805" s="126">
        <v>-83.656110170600002</v>
      </c>
      <c r="J805" s="150" t="s">
        <v>727</v>
      </c>
      <c r="K805" s="150" t="s">
        <v>345</v>
      </c>
      <c r="L805" s="150" t="s">
        <v>242</v>
      </c>
      <c r="M805" s="114" t="s">
        <v>728</v>
      </c>
      <c r="N805" s="150" t="s">
        <v>348</v>
      </c>
      <c r="O805" s="155" t="s">
        <v>340</v>
      </c>
    </row>
    <row r="806" spans="1:15" ht="20.100000000000001" customHeight="1">
      <c r="A806" s="133" t="s">
        <v>334</v>
      </c>
      <c r="B806" s="133" t="s">
        <v>320</v>
      </c>
      <c r="C806" s="140">
        <f>ROUNDUP(D806,0)</f>
        <v>39</v>
      </c>
      <c r="D806" s="141">
        <f>2205/((F806/1000000)*(G806)*(0.9506)*(35))</f>
        <v>38.145993641054901</v>
      </c>
      <c r="E806" s="134" t="s">
        <v>23</v>
      </c>
      <c r="F806" s="146">
        <v>1244</v>
      </c>
      <c r="G806" s="145">
        <v>1396.604468</v>
      </c>
      <c r="H806" s="126">
        <v>38.845024576100002</v>
      </c>
      <c r="I806" s="126">
        <v>-83.472065007799998</v>
      </c>
      <c r="J806" s="150" t="s">
        <v>336</v>
      </c>
      <c r="K806" s="150" t="s">
        <v>337</v>
      </c>
      <c r="L806" s="150" t="s">
        <v>242</v>
      </c>
      <c r="M806" s="117" t="s">
        <v>338</v>
      </c>
      <c r="N806" s="150" t="s">
        <v>339</v>
      </c>
      <c r="O806" s="155" t="s">
        <v>340</v>
      </c>
    </row>
    <row r="807" spans="1:15" ht="20.100000000000001" customHeight="1">
      <c r="A807" s="133" t="s">
        <v>314</v>
      </c>
      <c r="B807" s="133" t="s">
        <v>729</v>
      </c>
      <c r="C807" s="140">
        <f>ROUNDUP(D807,0)</f>
        <v>39</v>
      </c>
      <c r="D807" s="141">
        <f>2205/((F807/1000000)*(G807)*(0.9506)*(35))</f>
        <v>38.143597121296182</v>
      </c>
      <c r="E807" s="134" t="s">
        <v>17</v>
      </c>
      <c r="F807" s="146">
        <v>1030</v>
      </c>
      <c r="G807" s="145">
        <v>1686.878753</v>
      </c>
      <c r="H807" s="126">
        <v>32.7705765814</v>
      </c>
      <c r="I807" s="126">
        <v>-97.292040826399997</v>
      </c>
      <c r="J807" s="116"/>
      <c r="K807" s="116"/>
      <c r="L807" s="116"/>
      <c r="M807" s="116"/>
      <c r="N807" s="116"/>
      <c r="O807" s="116"/>
    </row>
    <row r="808" spans="1:15" ht="20.100000000000001" customHeight="1">
      <c r="A808" s="133" t="s">
        <v>571</v>
      </c>
      <c r="B808" s="133" t="s">
        <v>730</v>
      </c>
      <c r="C808" s="140">
        <f>ROUNDUP(D808,0)</f>
        <v>39</v>
      </c>
      <c r="D808" s="141">
        <f>2205/((F808/1000000)*(G808)*(0.9506)*(35))</f>
        <v>38.141844642165182</v>
      </c>
      <c r="E808" s="134" t="s">
        <v>20</v>
      </c>
      <c r="F808" s="146">
        <v>1114</v>
      </c>
      <c r="G808" s="145">
        <v>1559.7530939999999</v>
      </c>
      <c r="H808" s="126">
        <v>33.900009899700002</v>
      </c>
      <c r="I808" s="126">
        <v>-82.309069443499993</v>
      </c>
      <c r="J808" s="127" t="s">
        <v>573</v>
      </c>
      <c r="K808" s="127" t="s">
        <v>574</v>
      </c>
      <c r="L808" s="127" t="s">
        <v>575</v>
      </c>
      <c r="M808" s="114" t="s">
        <v>576</v>
      </c>
      <c r="N808" s="127" t="s">
        <v>577</v>
      </c>
      <c r="O808" s="116" t="s">
        <v>462</v>
      </c>
    </row>
    <row r="809" spans="1:15" ht="20.100000000000001" customHeight="1">
      <c r="A809" s="133" t="s">
        <v>444</v>
      </c>
      <c r="B809" s="133" t="s">
        <v>681</v>
      </c>
      <c r="C809" s="140">
        <f>ROUNDUP(D809,0)</f>
        <v>39</v>
      </c>
      <c r="D809" s="141">
        <f>2205/((F809/1000000)*(G809)*(0.9506)*(35))</f>
        <v>38.141659089962467</v>
      </c>
      <c r="E809" s="134" t="s">
        <v>20</v>
      </c>
      <c r="F809" s="146">
        <v>1244</v>
      </c>
      <c r="G809" s="145">
        <v>1396.763183</v>
      </c>
      <c r="H809" s="126">
        <v>38.695469276700003</v>
      </c>
      <c r="I809" s="126">
        <v>-84.360090788700006</v>
      </c>
      <c r="J809" s="127" t="s">
        <v>585</v>
      </c>
      <c r="K809" s="127" t="s">
        <v>586</v>
      </c>
      <c r="L809" s="127" t="s">
        <v>587</v>
      </c>
      <c r="M809" s="114" t="s">
        <v>588</v>
      </c>
      <c r="N809" s="127" t="s">
        <v>589</v>
      </c>
      <c r="O809" s="116"/>
    </row>
    <row r="810" spans="1:15" ht="20.100000000000001" customHeight="1">
      <c r="A810" s="133" t="s">
        <v>444</v>
      </c>
      <c r="B810" s="133" t="s">
        <v>681</v>
      </c>
      <c r="C810" s="140">
        <f>ROUNDUP(D810,0)</f>
        <v>39</v>
      </c>
      <c r="D810" s="141">
        <f>2205/((F810/1000000)*(G810)*(0.9506)*(35))</f>
        <v>38.141659089962467</v>
      </c>
      <c r="E810" s="134" t="s">
        <v>20</v>
      </c>
      <c r="F810" s="146">
        <v>1244</v>
      </c>
      <c r="G810" s="145">
        <v>1396.763183</v>
      </c>
      <c r="H810" s="126">
        <v>38.695469276700003</v>
      </c>
      <c r="I810" s="126">
        <v>-84.360090788700006</v>
      </c>
      <c r="J810" s="127" t="s">
        <v>477</v>
      </c>
      <c r="K810" s="127" t="s">
        <v>478</v>
      </c>
      <c r="L810" s="127" t="s">
        <v>479</v>
      </c>
      <c r="M810" s="114" t="s">
        <v>480</v>
      </c>
      <c r="N810" s="127" t="s">
        <v>461</v>
      </c>
      <c r="O810" s="116" t="s">
        <v>481</v>
      </c>
    </row>
    <row r="811" spans="1:15" ht="20.100000000000001" customHeight="1">
      <c r="A811" s="133" t="s">
        <v>314</v>
      </c>
      <c r="B811" s="133" t="s">
        <v>731</v>
      </c>
      <c r="C811" s="140">
        <f>ROUNDUP(D811,0)</f>
        <v>39</v>
      </c>
      <c r="D811" s="141">
        <f>2205/((F811/1000000)*(G811)*(0.9506)*(35))</f>
        <v>38.139377996966125</v>
      </c>
      <c r="E811" s="134" t="s">
        <v>35</v>
      </c>
      <c r="F811" s="146">
        <v>1030</v>
      </c>
      <c r="G811" s="145">
        <v>1687.0653620000001</v>
      </c>
      <c r="H811" s="126">
        <v>31.991815950399999</v>
      </c>
      <c r="I811" s="126">
        <v>-97.131672197100002</v>
      </c>
      <c r="J811" s="116"/>
      <c r="K811" s="116"/>
      <c r="L811" s="116"/>
      <c r="M811" s="116"/>
      <c r="N811" s="116"/>
      <c r="O811" s="116"/>
    </row>
    <row r="812" spans="1:15" ht="20.100000000000001" customHeight="1">
      <c r="A812" s="133" t="s">
        <v>306</v>
      </c>
      <c r="B812" s="133" t="s">
        <v>732</v>
      </c>
      <c r="C812" s="140">
        <f>ROUNDUP(D812,0)</f>
        <v>39</v>
      </c>
      <c r="D812" s="141">
        <f>2205/((F812/1000000)*(G812)*(0.9506)*(35))</f>
        <v>38.137750993422337</v>
      </c>
      <c r="E812" s="134" t="s">
        <v>26</v>
      </c>
      <c r="F812" s="146">
        <v>1180</v>
      </c>
      <c r="G812" s="145">
        <v>1472.6707240000001</v>
      </c>
      <c r="H812" s="126">
        <v>39.718465332100003</v>
      </c>
      <c r="I812" s="126">
        <v>-75.141149880200004</v>
      </c>
      <c r="J812" s="116"/>
      <c r="K812" s="116"/>
      <c r="L812" s="116"/>
      <c r="M812" s="116"/>
      <c r="N812" s="116"/>
      <c r="O812" s="116"/>
    </row>
    <row r="813" spans="1:15" ht="20.100000000000001" customHeight="1">
      <c r="A813" s="133" t="s">
        <v>420</v>
      </c>
      <c r="B813" s="133" t="s">
        <v>733</v>
      </c>
      <c r="C813" s="140">
        <f>ROUNDUP(D813,0)</f>
        <v>39</v>
      </c>
      <c r="D813" s="141">
        <f>2205/((F813/1000000)*(G813)*(0.9506)*(35))</f>
        <v>38.132721112875629</v>
      </c>
      <c r="E813" s="134" t="s">
        <v>35</v>
      </c>
      <c r="F813" s="146">
        <v>1245</v>
      </c>
      <c r="G813" s="145">
        <v>1395.9684110000001</v>
      </c>
      <c r="H813" s="126">
        <v>38.8592636614</v>
      </c>
      <c r="I813" s="126">
        <v>-78.569530078400007</v>
      </c>
      <c r="J813" s="116"/>
      <c r="K813" s="116"/>
      <c r="L813" s="116"/>
      <c r="M813" s="116"/>
      <c r="N813" s="116"/>
      <c r="O813" s="116"/>
    </row>
    <row r="814" spans="1:15" ht="20.100000000000001" customHeight="1">
      <c r="A814" s="133" t="s">
        <v>596</v>
      </c>
      <c r="B814" s="133" t="s">
        <v>734</v>
      </c>
      <c r="C814" s="140">
        <f>ROUNDUP(D814,0)</f>
        <v>39</v>
      </c>
      <c r="D814" s="141">
        <f>2205/((F814/1000000)*(G814)*(0.9506)*(35))</f>
        <v>38.124945308854244</v>
      </c>
      <c r="E814" s="134" t="s">
        <v>17</v>
      </c>
      <c r="F814" s="146">
        <v>1273</v>
      </c>
      <c r="G814" s="145">
        <v>1365.5421389999999</v>
      </c>
      <c r="H814" s="126">
        <v>47.921306865200002</v>
      </c>
      <c r="I814" s="126">
        <v>-97.457164464599998</v>
      </c>
      <c r="J814" s="116"/>
      <c r="K814" s="116"/>
      <c r="L814" s="116"/>
      <c r="M814" s="116"/>
      <c r="N814" s="116"/>
      <c r="O814" s="116"/>
    </row>
    <row r="815" spans="1:15" ht="20.100000000000001" customHeight="1">
      <c r="A815" s="133" t="s">
        <v>418</v>
      </c>
      <c r="B815" s="133" t="s">
        <v>721</v>
      </c>
      <c r="C815" s="140">
        <f>ROUNDUP(D815,0)</f>
        <v>39</v>
      </c>
      <c r="D815" s="141">
        <f>2205/((F815/1000000)*(G815)*(0.9506)*(35))</f>
        <v>38.106506436995581</v>
      </c>
      <c r="E815" s="134" t="s">
        <v>26</v>
      </c>
      <c r="F815" s="146">
        <v>1245</v>
      </c>
      <c r="G815" s="145">
        <v>1396.9287420000001</v>
      </c>
      <c r="H815" s="126">
        <v>39.473023728699999</v>
      </c>
      <c r="I815" s="126">
        <v>-77.397282441499996</v>
      </c>
      <c r="J815" s="116"/>
      <c r="K815" s="116"/>
      <c r="L815" s="116"/>
      <c r="M815" s="116"/>
      <c r="N815" s="116"/>
      <c r="O815" s="116"/>
    </row>
    <row r="816" spans="1:15" ht="20.100000000000001" customHeight="1">
      <c r="A816" s="133" t="s">
        <v>350</v>
      </c>
      <c r="B816" s="133" t="s">
        <v>101</v>
      </c>
      <c r="C816" s="140">
        <f>ROUNDUP(D816,0)</f>
        <v>39</v>
      </c>
      <c r="D816" s="141">
        <f>2205/((F816/1000000)*(G816)*(0.9506)*(35))</f>
        <v>38.091915056064003</v>
      </c>
      <c r="E816" s="134" t="s">
        <v>23</v>
      </c>
      <c r="F816" s="146">
        <v>1164</v>
      </c>
      <c r="G816" s="145">
        <v>1494.710041</v>
      </c>
      <c r="H816" s="126">
        <v>35.972930615999999</v>
      </c>
      <c r="I816" s="126">
        <v>-88.450971151399997</v>
      </c>
      <c r="J816" s="116"/>
      <c r="K816" s="116"/>
      <c r="L816" s="116"/>
      <c r="M816" s="116"/>
      <c r="N816" s="116"/>
      <c r="O816" s="116"/>
    </row>
    <row r="817" spans="1:15" ht="20.100000000000001" customHeight="1">
      <c r="A817" s="133" t="s">
        <v>604</v>
      </c>
      <c r="B817" s="133" t="s">
        <v>668</v>
      </c>
      <c r="C817" s="140">
        <f>ROUNDUP(D817,0)</f>
        <v>39</v>
      </c>
      <c r="D817" s="141">
        <f>2205/((F817/1000000)*(G817)*(0.9506)*(35))</f>
        <v>38.091440207085597</v>
      </c>
      <c r="E817" s="134" t="s">
        <v>17</v>
      </c>
      <c r="F817" s="146">
        <v>1242</v>
      </c>
      <c r="G817" s="145">
        <v>1400.8568250000001</v>
      </c>
      <c r="H817" s="126">
        <v>41.090989196099997</v>
      </c>
      <c r="I817" s="126">
        <v>-85.066814391099996</v>
      </c>
      <c r="J817" s="116"/>
      <c r="K817" s="116"/>
      <c r="L817" s="116"/>
      <c r="M817" s="116"/>
      <c r="N817" s="116"/>
      <c r="O817" s="116"/>
    </row>
    <row r="818" spans="1:15" ht="20.100000000000001" customHeight="1">
      <c r="A818" s="133" t="s">
        <v>550</v>
      </c>
      <c r="B818" s="133" t="s">
        <v>524</v>
      </c>
      <c r="C818" s="140">
        <f>ROUNDUP(D818,0)</f>
        <v>39</v>
      </c>
      <c r="D818" s="141">
        <f>2205/((F818/1000000)*(G818)*(0.9506)*(35))</f>
        <v>38.087657593295354</v>
      </c>
      <c r="E818" s="134" t="s">
        <v>26</v>
      </c>
      <c r="F818" s="146">
        <v>1208</v>
      </c>
      <c r="G818" s="145">
        <v>1440.427954</v>
      </c>
      <c r="H818" s="126">
        <v>41.286072967300001</v>
      </c>
      <c r="I818" s="126">
        <v>-88.4190203295</v>
      </c>
      <c r="J818" s="116"/>
      <c r="K818" s="116"/>
      <c r="L818" s="116"/>
      <c r="M818" s="116"/>
      <c r="N818" s="116"/>
      <c r="O818" s="116"/>
    </row>
    <row r="819" spans="1:15" ht="20.100000000000001" customHeight="1">
      <c r="A819" s="133" t="s">
        <v>334</v>
      </c>
      <c r="B819" s="133" t="s">
        <v>735</v>
      </c>
      <c r="C819" s="140">
        <f>ROUNDUP(D819,0)</f>
        <v>39</v>
      </c>
      <c r="D819" s="141">
        <f>2205/((F819/1000000)*(G819)*(0.9506)*(35))</f>
        <v>38.083412399877986</v>
      </c>
      <c r="E819" s="134" t="s">
        <v>26</v>
      </c>
      <c r="F819" s="146">
        <v>1244</v>
      </c>
      <c r="G819" s="145">
        <v>1398.899463</v>
      </c>
      <c r="H819" s="126">
        <v>40.560847741800004</v>
      </c>
      <c r="I819" s="126">
        <v>-84.2215844726</v>
      </c>
      <c r="J819" s="116"/>
      <c r="K819" s="116"/>
      <c r="L819" s="116"/>
      <c r="M819" s="116"/>
      <c r="N819" s="116"/>
      <c r="O819" s="116"/>
    </row>
    <row r="820" spans="1:15" ht="20.100000000000001" customHeight="1">
      <c r="A820" s="133" t="s">
        <v>334</v>
      </c>
      <c r="B820" s="133" t="s">
        <v>736</v>
      </c>
      <c r="C820" s="140">
        <f>ROUNDUP(D820,0)</f>
        <v>39</v>
      </c>
      <c r="D820" s="141">
        <f>2205/((F820/1000000)*(G820)*(0.9506)*(35))</f>
        <v>38.081724247309985</v>
      </c>
      <c r="E820" s="134" t="s">
        <v>17</v>
      </c>
      <c r="F820" s="146">
        <v>1245</v>
      </c>
      <c r="G820" s="145">
        <v>1397.837812</v>
      </c>
      <c r="H820" s="126">
        <v>41.560754579200001</v>
      </c>
      <c r="I820" s="126">
        <v>-84.588664308099993</v>
      </c>
      <c r="J820" s="116"/>
      <c r="K820" s="116"/>
      <c r="L820" s="116"/>
      <c r="M820" s="116"/>
      <c r="N820" s="116"/>
      <c r="O820" s="116"/>
    </row>
    <row r="821" spans="1:15" ht="20.100000000000001" customHeight="1">
      <c r="A821" s="133" t="s">
        <v>571</v>
      </c>
      <c r="B821" s="133" t="s">
        <v>737</v>
      </c>
      <c r="C821" s="140">
        <f>ROUNDUP(D821,0)</f>
        <v>39</v>
      </c>
      <c r="D821" s="141">
        <f>2205/((F821/1000000)*(G821)*(0.9506)*(35))</f>
        <v>38.074180726471546</v>
      </c>
      <c r="E821" s="134" t="s">
        <v>23</v>
      </c>
      <c r="F821" s="146">
        <v>1114</v>
      </c>
      <c r="G821" s="145">
        <v>1562.5250249999999</v>
      </c>
      <c r="H821" s="126">
        <v>33.216422124700003</v>
      </c>
      <c r="I821" s="126">
        <v>-81.053492320999993</v>
      </c>
      <c r="J821" s="116" t="s">
        <v>573</v>
      </c>
      <c r="K821" s="121" t="s">
        <v>574</v>
      </c>
      <c r="L821" s="121" t="s">
        <v>575</v>
      </c>
      <c r="M821" s="116" t="s">
        <v>576</v>
      </c>
      <c r="N821" s="116" t="s">
        <v>577</v>
      </c>
      <c r="O821" s="116" t="s">
        <v>462</v>
      </c>
    </row>
    <row r="822" spans="1:15" ht="20.100000000000001" customHeight="1">
      <c r="A822" s="133" t="s">
        <v>334</v>
      </c>
      <c r="B822" s="133" t="s">
        <v>738</v>
      </c>
      <c r="C822" s="140">
        <f>ROUNDUP(D822,0)</f>
        <v>39</v>
      </c>
      <c r="D822" s="141">
        <f>2205/((F822/1000000)*(G822)*(0.9506)*(35))</f>
        <v>38.061232833033571</v>
      </c>
      <c r="E822" s="134" t="s">
        <v>20</v>
      </c>
      <c r="F822" s="146">
        <v>1244</v>
      </c>
      <c r="G822" s="145">
        <v>1399.714649</v>
      </c>
      <c r="H822" s="126">
        <v>39.337593546199997</v>
      </c>
      <c r="I822" s="126">
        <v>-83.056664018600003</v>
      </c>
      <c r="J822" s="150" t="s">
        <v>336</v>
      </c>
      <c r="K822" s="150" t="s">
        <v>337</v>
      </c>
      <c r="L822" s="150" t="s">
        <v>242</v>
      </c>
      <c r="M822" s="117" t="s">
        <v>338</v>
      </c>
      <c r="N822" s="150" t="s">
        <v>339</v>
      </c>
      <c r="O822" s="155" t="s">
        <v>340</v>
      </c>
    </row>
    <row r="823" spans="1:15" ht="20.100000000000001" customHeight="1">
      <c r="A823" s="133" t="s">
        <v>334</v>
      </c>
      <c r="B823" s="133" t="s">
        <v>706</v>
      </c>
      <c r="C823" s="140">
        <f>ROUNDUP(D823,0)</f>
        <v>39</v>
      </c>
      <c r="D823" s="141">
        <f>2205/((F823/1000000)*(G823)*(0.9506)*(35))</f>
        <v>38.050637566238336</v>
      </c>
      <c r="E823" s="134" t="s">
        <v>20</v>
      </c>
      <c r="F823" s="146">
        <v>1244</v>
      </c>
      <c r="G823" s="145">
        <v>1400.1044019999999</v>
      </c>
      <c r="H823" s="126">
        <v>39.184675284000001</v>
      </c>
      <c r="I823" s="126">
        <v>-83.600958555700004</v>
      </c>
      <c r="J823" s="150" t="s">
        <v>336</v>
      </c>
      <c r="K823" s="150" t="s">
        <v>337</v>
      </c>
      <c r="L823" s="150" t="s">
        <v>242</v>
      </c>
      <c r="M823" s="117" t="s">
        <v>338</v>
      </c>
      <c r="N823" s="150" t="s">
        <v>339</v>
      </c>
      <c r="O823" s="155" t="s">
        <v>340</v>
      </c>
    </row>
    <row r="824" spans="1:15" ht="20.100000000000001" customHeight="1">
      <c r="A824" s="133" t="s">
        <v>314</v>
      </c>
      <c r="B824" s="133" t="s">
        <v>606</v>
      </c>
      <c r="C824" s="140">
        <f>ROUNDUP(D824,0)</f>
        <v>39</v>
      </c>
      <c r="D824" s="141">
        <f>2205/((F824/1000000)*(G824)*(0.9506)*(35))</f>
        <v>38.047134185357777</v>
      </c>
      <c r="E824" s="134" t="s">
        <v>17</v>
      </c>
      <c r="F824" s="146">
        <v>1030</v>
      </c>
      <c r="G824" s="145">
        <v>1691.155587</v>
      </c>
      <c r="H824" s="126">
        <v>33.2162600379</v>
      </c>
      <c r="I824" s="126">
        <v>-97.653724541700001</v>
      </c>
      <c r="J824" s="116"/>
      <c r="K824" s="127"/>
      <c r="L824" s="127"/>
      <c r="M824" s="114"/>
      <c r="N824" s="127"/>
      <c r="O824" s="116"/>
    </row>
    <row r="825" spans="1:15" ht="20.100000000000001" customHeight="1">
      <c r="A825" s="133" t="s">
        <v>350</v>
      </c>
      <c r="B825" s="133" t="s">
        <v>739</v>
      </c>
      <c r="C825" s="140">
        <f>ROUNDUP(D825,0)</f>
        <v>39</v>
      </c>
      <c r="D825" s="141">
        <f>2205/((F825/1000000)*(G825)*(0.9506)*(35))</f>
        <v>38.041577761501536</v>
      </c>
      <c r="E825" s="134" t="s">
        <v>17</v>
      </c>
      <c r="F825" s="146">
        <v>1164</v>
      </c>
      <c r="G825" s="145">
        <v>1496.687868</v>
      </c>
      <c r="H825" s="126">
        <v>35.284022819999997</v>
      </c>
      <c r="I825" s="126">
        <v>-86.358265537999998</v>
      </c>
      <c r="J825" s="116"/>
      <c r="K825" s="116"/>
      <c r="L825" s="116"/>
      <c r="M825" s="116"/>
      <c r="N825" s="116"/>
      <c r="O825" s="116"/>
    </row>
    <row r="826" spans="1:15" ht="20.100000000000001" customHeight="1">
      <c r="A826" s="133" t="s">
        <v>604</v>
      </c>
      <c r="B826" s="133" t="s">
        <v>352</v>
      </c>
      <c r="C826" s="140">
        <f>ROUNDUP(D826,0)</f>
        <v>39</v>
      </c>
      <c r="D826" s="141">
        <f>2205/((F826/1000000)*(G826)*(0.9506)*(35))</f>
        <v>38.041294131523948</v>
      </c>
      <c r="E826" s="134" t="s">
        <v>26</v>
      </c>
      <c r="F826" s="146">
        <v>1242</v>
      </c>
      <c r="G826" s="145">
        <v>1402.703436</v>
      </c>
      <c r="H826" s="126">
        <v>41.399313651</v>
      </c>
      <c r="I826" s="126">
        <v>-85.418595709000002</v>
      </c>
      <c r="J826" s="116"/>
      <c r="K826" s="116"/>
      <c r="L826" s="116"/>
      <c r="M826" s="116"/>
      <c r="N826" s="116"/>
      <c r="O826" s="116"/>
    </row>
    <row r="827" spans="1:15" ht="20.100000000000001" customHeight="1">
      <c r="A827" s="133" t="s">
        <v>604</v>
      </c>
      <c r="B827" s="133" t="s">
        <v>740</v>
      </c>
      <c r="C827" s="140">
        <f>ROUNDUP(D827,0)</f>
        <v>39</v>
      </c>
      <c r="D827" s="141">
        <f>2205/((F827/1000000)*(G827)*(0.9506)*(35))</f>
        <v>38.040969508090853</v>
      </c>
      <c r="E827" s="134" t="s">
        <v>17</v>
      </c>
      <c r="F827" s="146">
        <v>1242</v>
      </c>
      <c r="G827" s="145">
        <v>1402.715406</v>
      </c>
      <c r="H827" s="126">
        <v>40.829720182300001</v>
      </c>
      <c r="I827" s="126">
        <v>-85.487464168700001</v>
      </c>
      <c r="J827" s="116"/>
      <c r="K827" s="116"/>
      <c r="L827" s="116"/>
      <c r="M827" s="116"/>
      <c r="N827" s="116"/>
      <c r="O827" s="116"/>
    </row>
    <row r="828" spans="1:15" ht="20.100000000000001" customHeight="1">
      <c r="A828" s="133" t="s">
        <v>543</v>
      </c>
      <c r="B828" s="133" t="s">
        <v>441</v>
      </c>
      <c r="C828" s="140">
        <f>ROUNDUP(D828,0)</f>
        <v>39</v>
      </c>
      <c r="D828" s="141">
        <f>2205/((F828/1000000)*(G828)*(0.9506)*(35))</f>
        <v>38.008067894067977</v>
      </c>
      <c r="E828" s="134" t="s">
        <v>23</v>
      </c>
      <c r="F828" s="146">
        <v>1164</v>
      </c>
      <c r="G828" s="145">
        <v>1498.007425</v>
      </c>
      <c r="H828" s="126">
        <v>34.780056526700001</v>
      </c>
      <c r="I828" s="126">
        <v>-85.999524450600006</v>
      </c>
      <c r="J828" s="127" t="s">
        <v>458</v>
      </c>
      <c r="K828" s="127" t="s">
        <v>544</v>
      </c>
      <c r="L828" s="116" t="s">
        <v>242</v>
      </c>
      <c r="M828" s="117" t="s">
        <v>460</v>
      </c>
      <c r="N828" s="116" t="s">
        <v>461</v>
      </c>
      <c r="O828" s="116" t="s">
        <v>462</v>
      </c>
    </row>
    <row r="829" spans="1:15" ht="20.100000000000001" customHeight="1">
      <c r="A829" s="133" t="s">
        <v>334</v>
      </c>
      <c r="B829" s="133" t="s">
        <v>114</v>
      </c>
      <c r="C829" s="140">
        <f>ROUNDUP(D829,0)</f>
        <v>39</v>
      </c>
      <c r="D829" s="141">
        <f>2205/((F829/1000000)*(G829)*(0.9506)*(35))</f>
        <v>38.005765062472129</v>
      </c>
      <c r="E829" s="134" t="s">
        <v>20</v>
      </c>
      <c r="F829" s="146">
        <v>1244</v>
      </c>
      <c r="G829" s="145">
        <v>1401.757472</v>
      </c>
      <c r="H829" s="126">
        <v>39.916685968400003</v>
      </c>
      <c r="I829" s="126">
        <v>-83.783164289699997</v>
      </c>
      <c r="J829" s="150" t="s">
        <v>344</v>
      </c>
      <c r="K829" s="150" t="s">
        <v>345</v>
      </c>
      <c r="L829" s="150" t="s">
        <v>346</v>
      </c>
      <c r="M829" s="114" t="s">
        <v>347</v>
      </c>
      <c r="N829" s="150" t="s">
        <v>348</v>
      </c>
      <c r="O829" s="155" t="s">
        <v>340</v>
      </c>
    </row>
    <row r="830" spans="1:15" ht="20.100000000000001" customHeight="1">
      <c r="A830" s="133" t="s">
        <v>420</v>
      </c>
      <c r="B830" s="133" t="s">
        <v>741</v>
      </c>
      <c r="C830" s="140">
        <f>ROUNDUP(D830,0)</f>
        <v>38</v>
      </c>
      <c r="D830" s="141">
        <f>2205/((F830/1000000)*(G830)*(0.9506)*(35))</f>
        <v>37.996514597706494</v>
      </c>
      <c r="E830" s="134" t="s">
        <v>26</v>
      </c>
      <c r="F830" s="146">
        <v>1245</v>
      </c>
      <c r="G830" s="145">
        <v>1400.9725539999999</v>
      </c>
      <c r="H830" s="126">
        <v>38.738506207599997</v>
      </c>
      <c r="I830" s="126">
        <v>-77.808822238999994</v>
      </c>
      <c r="J830" s="116"/>
      <c r="K830" s="116"/>
      <c r="L830" s="116"/>
      <c r="M830" s="116"/>
      <c r="N830" s="116"/>
      <c r="O830" s="116"/>
    </row>
    <row r="831" spans="1:15" ht="20.100000000000001" customHeight="1">
      <c r="A831" s="133" t="s">
        <v>420</v>
      </c>
      <c r="B831" s="133" t="s">
        <v>126</v>
      </c>
      <c r="C831" s="140">
        <f>ROUNDUP(D831,0)</f>
        <v>38</v>
      </c>
      <c r="D831" s="141">
        <f>2205/((F831/1000000)*(G831)*(0.9506)*(35))</f>
        <v>37.990764673672018</v>
      </c>
      <c r="E831" s="134" t="s">
        <v>35</v>
      </c>
      <c r="F831" s="146">
        <v>1245</v>
      </c>
      <c r="G831" s="145">
        <v>1401.1845920000001</v>
      </c>
      <c r="H831" s="126">
        <v>37.511884526899998</v>
      </c>
      <c r="I831" s="126">
        <v>-78.249569229499997</v>
      </c>
      <c r="J831" s="150" t="s">
        <v>641</v>
      </c>
      <c r="K831" s="150" t="s">
        <v>642</v>
      </c>
      <c r="L831" s="150" t="s">
        <v>643</v>
      </c>
      <c r="M831" s="114" t="s">
        <v>644</v>
      </c>
      <c r="N831" s="150" t="s">
        <v>348</v>
      </c>
      <c r="O831" s="116" t="s">
        <v>519</v>
      </c>
    </row>
    <row r="832" spans="1:15" ht="20.100000000000001" customHeight="1">
      <c r="A832" s="133" t="s">
        <v>420</v>
      </c>
      <c r="B832" s="133" t="s">
        <v>77</v>
      </c>
      <c r="C832" s="140">
        <f>ROUNDUP(D832,0)</f>
        <v>38</v>
      </c>
      <c r="D832" s="141">
        <f>2205/((F832/1000000)*(G832)*(0.9506)*(35))</f>
        <v>37.986381362503984</v>
      </c>
      <c r="E832" s="134" t="s">
        <v>17</v>
      </c>
      <c r="F832" s="146">
        <v>1245</v>
      </c>
      <c r="G832" s="145">
        <v>1401.3462770000001</v>
      </c>
      <c r="H832" s="126">
        <v>38.415460971900004</v>
      </c>
      <c r="I832" s="126">
        <v>-78.279728188700005</v>
      </c>
      <c r="J832" s="116"/>
      <c r="K832" s="116"/>
      <c r="L832" s="116"/>
      <c r="M832" s="116"/>
      <c r="N832" s="116"/>
      <c r="O832" s="116"/>
    </row>
    <row r="833" spans="1:15" ht="20.100000000000001" customHeight="1">
      <c r="A833" s="133" t="s">
        <v>571</v>
      </c>
      <c r="B833" s="133" t="s">
        <v>742</v>
      </c>
      <c r="C833" s="140">
        <f>ROUNDUP(D833,0)</f>
        <v>38</v>
      </c>
      <c r="D833" s="141">
        <f>2205/((F833/1000000)*(G833)*(0.9506)*(35))</f>
        <v>37.979631771247597</v>
      </c>
      <c r="E833" s="134" t="s">
        <v>23</v>
      </c>
      <c r="F833" s="146">
        <v>1114</v>
      </c>
      <c r="G833" s="145">
        <v>1566.414876</v>
      </c>
      <c r="H833" s="126">
        <v>32.777367742499997</v>
      </c>
      <c r="I833" s="126">
        <v>-81.139840642400003</v>
      </c>
      <c r="J833" s="127" t="s">
        <v>573</v>
      </c>
      <c r="K833" s="127" t="s">
        <v>574</v>
      </c>
      <c r="L833" s="127" t="s">
        <v>575</v>
      </c>
      <c r="M833" s="114" t="s">
        <v>576</v>
      </c>
      <c r="N833" s="127" t="s">
        <v>577</v>
      </c>
      <c r="O833" s="116" t="s">
        <v>462</v>
      </c>
    </row>
    <row r="834" spans="1:15" ht="20.100000000000001" customHeight="1">
      <c r="A834" s="133" t="s">
        <v>526</v>
      </c>
      <c r="B834" s="133" t="s">
        <v>743</v>
      </c>
      <c r="C834" s="140">
        <f>ROUNDUP(D834,0)</f>
        <v>38</v>
      </c>
      <c r="D834" s="141">
        <f>2205/((F834/1000000)*(G834)*(0.9506)*(35))</f>
        <v>37.978699009054168</v>
      </c>
      <c r="E834" s="134" t="s">
        <v>35</v>
      </c>
      <c r="F834" s="146">
        <v>1346</v>
      </c>
      <c r="G834" s="145">
        <v>1296.4554450000001</v>
      </c>
      <c r="H834" s="126">
        <v>48.246318844299999</v>
      </c>
      <c r="I834" s="126">
        <v>-93.784219161999999</v>
      </c>
      <c r="J834" s="116"/>
      <c r="K834" s="116"/>
      <c r="L834" s="116"/>
      <c r="M834" s="116"/>
      <c r="N834" s="116"/>
      <c r="O834" s="116"/>
    </row>
    <row r="835" spans="1:15" ht="20.100000000000001" customHeight="1">
      <c r="A835" s="133" t="s">
        <v>334</v>
      </c>
      <c r="B835" s="133" t="s">
        <v>367</v>
      </c>
      <c r="C835" s="140">
        <f>ROUNDUP(D835,0)</f>
        <v>38</v>
      </c>
      <c r="D835" s="141">
        <f>2205/((F835/1000000)*(G835)*(0.9506)*(35))</f>
        <v>37.973465074333944</v>
      </c>
      <c r="E835" s="134" t="s">
        <v>26</v>
      </c>
      <c r="F835" s="146">
        <v>1244</v>
      </c>
      <c r="G835" s="145">
        <v>1402.9497980000001</v>
      </c>
      <c r="H835" s="126">
        <v>40.540077513500002</v>
      </c>
      <c r="I835" s="126">
        <v>-84.629946200299997</v>
      </c>
      <c r="J835" s="116"/>
      <c r="K835" s="116"/>
      <c r="L835" s="116"/>
      <c r="M835" s="116"/>
      <c r="N835" s="116"/>
      <c r="O835" s="116"/>
    </row>
    <row r="836" spans="1:15" ht="20.100000000000001" customHeight="1">
      <c r="A836" s="133" t="s">
        <v>420</v>
      </c>
      <c r="B836" s="133" t="s">
        <v>744</v>
      </c>
      <c r="C836" s="140">
        <f>ROUNDUP(D836,0)</f>
        <v>38</v>
      </c>
      <c r="D836" s="141">
        <f>2205/((F836/1000000)*(G836)*(0.9506)*(35))</f>
        <v>37.96236785376442</v>
      </c>
      <c r="E836" s="134" t="s">
        <v>26</v>
      </c>
      <c r="F836" s="146">
        <v>1240</v>
      </c>
      <c r="G836" s="145">
        <v>1407.886878</v>
      </c>
      <c r="H836" s="126">
        <v>37.270968528499999</v>
      </c>
      <c r="I836" s="126">
        <v>-80.069266566500005</v>
      </c>
      <c r="J836" s="116"/>
      <c r="K836" s="116"/>
      <c r="L836" s="116"/>
      <c r="M836" s="116"/>
      <c r="N836" s="116"/>
      <c r="O836" s="116"/>
    </row>
    <row r="837" spans="1:15" ht="20.100000000000001" customHeight="1">
      <c r="A837" s="133" t="s">
        <v>665</v>
      </c>
      <c r="B837" s="133" t="s">
        <v>745</v>
      </c>
      <c r="C837" s="140">
        <f>ROUNDUP(D837,0)</f>
        <v>38</v>
      </c>
      <c r="D837" s="141">
        <f>2205/((F837/1000000)*(G837)*(0.9506)*(35))</f>
        <v>37.959575166398309</v>
      </c>
      <c r="E837" s="134" t="s">
        <v>35</v>
      </c>
      <c r="F837" s="146">
        <v>1362</v>
      </c>
      <c r="G837" s="145">
        <v>1281.8708999999999</v>
      </c>
      <c r="H837" s="126">
        <v>46.664677646500003</v>
      </c>
      <c r="I837" s="126">
        <v>-89.315528436199997</v>
      </c>
      <c r="J837" s="116"/>
      <c r="K837" s="116"/>
      <c r="L837" s="116"/>
      <c r="M837" s="116"/>
      <c r="N837" s="116"/>
      <c r="O837" s="116"/>
    </row>
    <row r="838" spans="1:15" ht="20.100000000000001" customHeight="1">
      <c r="A838" s="133" t="s">
        <v>571</v>
      </c>
      <c r="B838" s="133" t="s">
        <v>746</v>
      </c>
      <c r="C838" s="140">
        <f>ROUNDUP(D838,0)</f>
        <v>38</v>
      </c>
      <c r="D838" s="141">
        <f>2205/((F838/1000000)*(G838)*(0.9506)*(35))</f>
        <v>37.94724510806877</v>
      </c>
      <c r="E838" s="134" t="s">
        <v>26</v>
      </c>
      <c r="F838" s="146">
        <v>1114</v>
      </c>
      <c r="G838" s="145">
        <v>1567.751757</v>
      </c>
      <c r="H838" s="126">
        <v>33.902548294399999</v>
      </c>
      <c r="I838" s="126">
        <v>-81.271596898300004</v>
      </c>
      <c r="J838" s="127" t="s">
        <v>573</v>
      </c>
      <c r="K838" s="127" t="s">
        <v>574</v>
      </c>
      <c r="L838" s="127" t="s">
        <v>575</v>
      </c>
      <c r="M838" s="114" t="s">
        <v>576</v>
      </c>
      <c r="N838" s="127" t="s">
        <v>577</v>
      </c>
      <c r="O838" s="116" t="s">
        <v>462</v>
      </c>
    </row>
    <row r="839" spans="1:15" ht="20.100000000000001" customHeight="1">
      <c r="A839" s="133" t="s">
        <v>604</v>
      </c>
      <c r="B839" s="133" t="s">
        <v>747</v>
      </c>
      <c r="C839" s="140">
        <f>ROUNDUP(D839,0)</f>
        <v>38</v>
      </c>
      <c r="D839" s="141">
        <f>2205/((F839/1000000)*(G839)*(0.9506)*(35))</f>
        <v>37.947117229940304</v>
      </c>
      <c r="E839" s="134" t="s">
        <v>35</v>
      </c>
      <c r="F839" s="146">
        <v>1242</v>
      </c>
      <c r="G839" s="145">
        <v>1406.1846559999999</v>
      </c>
      <c r="H839" s="126">
        <v>40.438248319700001</v>
      </c>
      <c r="I839" s="126">
        <v>-85.006526103799999</v>
      </c>
      <c r="J839" s="116"/>
      <c r="K839" s="116"/>
      <c r="L839" s="116"/>
      <c r="M839" s="116"/>
      <c r="N839" s="116"/>
      <c r="O839" s="116"/>
    </row>
    <row r="840" spans="1:15" ht="20.100000000000001" customHeight="1">
      <c r="A840" s="133" t="s">
        <v>420</v>
      </c>
      <c r="B840" s="133" t="s">
        <v>748</v>
      </c>
      <c r="C840" s="140">
        <f>ROUNDUP(D840,0)</f>
        <v>38</v>
      </c>
      <c r="D840" s="141">
        <f>2205/((F840/1000000)*(G840)*(0.9506)*(35))</f>
        <v>37.946644092308865</v>
      </c>
      <c r="E840" s="134" t="s">
        <v>17</v>
      </c>
      <c r="F840" s="146">
        <v>1245</v>
      </c>
      <c r="G840" s="145">
        <v>1402.81375</v>
      </c>
      <c r="H840" s="126">
        <v>39.1134789416</v>
      </c>
      <c r="I840" s="126">
        <v>-77.996897689600004</v>
      </c>
      <c r="J840" s="116"/>
      <c r="K840" s="116"/>
      <c r="L840" s="116"/>
      <c r="M840" s="116"/>
      <c r="N840" s="116"/>
      <c r="O840" s="116"/>
    </row>
    <row r="841" spans="1:15" ht="20.100000000000001" customHeight="1">
      <c r="A841" s="133" t="s">
        <v>571</v>
      </c>
      <c r="B841" s="133" t="s">
        <v>749</v>
      </c>
      <c r="C841" s="140">
        <f>ROUNDUP(D841,0)</f>
        <v>38</v>
      </c>
      <c r="D841" s="141">
        <f>2205/((F841/1000000)*(G841)*(0.9506)*(35))</f>
        <v>37.935698077675632</v>
      </c>
      <c r="E841" s="134" t="s">
        <v>23</v>
      </c>
      <c r="F841" s="146">
        <v>1114</v>
      </c>
      <c r="G841" s="145">
        <v>1568.2289559999999</v>
      </c>
      <c r="H841" s="126">
        <v>32.869254937199997</v>
      </c>
      <c r="I841" s="126">
        <v>-80.670972798700006</v>
      </c>
      <c r="J841" s="127" t="s">
        <v>573</v>
      </c>
      <c r="K841" s="127" t="s">
        <v>574</v>
      </c>
      <c r="L841" s="127" t="s">
        <v>575</v>
      </c>
      <c r="M841" s="114" t="s">
        <v>576</v>
      </c>
      <c r="N841" s="127" t="s">
        <v>577</v>
      </c>
      <c r="O841" s="116" t="s">
        <v>462</v>
      </c>
    </row>
    <row r="842" spans="1:15" ht="20.100000000000001" customHeight="1">
      <c r="A842" s="133" t="s">
        <v>526</v>
      </c>
      <c r="B842" s="133" t="s">
        <v>750</v>
      </c>
      <c r="C842" s="140">
        <f>ROUNDUP(D842,0)</f>
        <v>38</v>
      </c>
      <c r="D842" s="141">
        <f>2205/((F842/1000000)*(G842)*(0.9506)*(35))</f>
        <v>37.934936225286044</v>
      </c>
      <c r="E842" s="134" t="s">
        <v>17</v>
      </c>
      <c r="F842" s="146">
        <v>1310</v>
      </c>
      <c r="G842" s="145">
        <v>1333.619956</v>
      </c>
      <c r="H842" s="126">
        <v>48.7731357344</v>
      </c>
      <c r="I842" s="126">
        <v>-94.905299994000003</v>
      </c>
      <c r="J842" s="116"/>
      <c r="K842" s="116"/>
      <c r="L842" s="116"/>
      <c r="M842" s="116"/>
      <c r="N842" s="116"/>
      <c r="O842" s="116"/>
    </row>
    <row r="843" spans="1:15" ht="20.100000000000001" customHeight="1">
      <c r="A843" s="133" t="s">
        <v>350</v>
      </c>
      <c r="B843" s="133" t="s">
        <v>751</v>
      </c>
      <c r="C843" s="140">
        <f>ROUNDUP(D843,0)</f>
        <v>38</v>
      </c>
      <c r="D843" s="141">
        <f>2205/((F843/1000000)*(G843)*(0.9506)*(35))</f>
        <v>37.934818048084871</v>
      </c>
      <c r="E843" s="134" t="s">
        <v>35</v>
      </c>
      <c r="F843" s="146">
        <v>1164</v>
      </c>
      <c r="G843" s="145">
        <v>1500.899987</v>
      </c>
      <c r="H843" s="126">
        <v>35.490636043899997</v>
      </c>
      <c r="I843" s="126">
        <v>-86.074780543900005</v>
      </c>
      <c r="J843" s="116"/>
      <c r="K843" s="116"/>
      <c r="L843" s="116"/>
      <c r="M843" s="116"/>
      <c r="N843" s="116"/>
      <c r="O843" s="116"/>
    </row>
    <row r="844" spans="1:15" ht="20.100000000000001" customHeight="1">
      <c r="A844" s="133" t="s">
        <v>314</v>
      </c>
      <c r="B844" s="133" t="s">
        <v>752</v>
      </c>
      <c r="C844" s="140">
        <f>ROUNDUP(D844,0)</f>
        <v>38</v>
      </c>
      <c r="D844" s="141">
        <f>2205/((F844/1000000)*(G844)*(0.9506)*(35))</f>
        <v>37.934229380423268</v>
      </c>
      <c r="E844" s="134" t="s">
        <v>20</v>
      </c>
      <c r="F844" s="146">
        <v>1030</v>
      </c>
      <c r="G844" s="145">
        <v>1696.1890249999999</v>
      </c>
      <c r="H844" s="126">
        <v>33.6754272899</v>
      </c>
      <c r="I844" s="126">
        <v>-97.724051171200003</v>
      </c>
      <c r="J844" s="127"/>
      <c r="K844" s="127"/>
      <c r="L844" s="127"/>
      <c r="M844" s="114"/>
      <c r="N844" s="148"/>
      <c r="O844" s="116"/>
    </row>
    <row r="845" spans="1:15" ht="20.100000000000001" customHeight="1">
      <c r="A845" s="133" t="s">
        <v>350</v>
      </c>
      <c r="B845" s="133" t="s">
        <v>753</v>
      </c>
      <c r="C845" s="140">
        <f>ROUNDUP(D845,0)</f>
        <v>38</v>
      </c>
      <c r="D845" s="141">
        <f>2205/((F845/1000000)*(G845)*(0.9506)*(35))</f>
        <v>37.926105176651191</v>
      </c>
      <c r="E845" s="134" t="s">
        <v>26</v>
      </c>
      <c r="F845" s="146">
        <v>1164</v>
      </c>
      <c r="G845" s="145">
        <v>1501.2447930000001</v>
      </c>
      <c r="H845" s="126">
        <v>35.894290505699999</v>
      </c>
      <c r="I845" s="126">
        <v>-86.900001907900005</v>
      </c>
      <c r="J845" s="116"/>
      <c r="K845" s="116"/>
      <c r="L845" s="116"/>
      <c r="M845" s="116"/>
      <c r="N845" s="116"/>
      <c r="O845" s="116"/>
    </row>
    <row r="846" spans="1:15" ht="20.100000000000001" customHeight="1">
      <c r="A846" s="133" t="s">
        <v>604</v>
      </c>
      <c r="B846" s="133" t="s">
        <v>43</v>
      </c>
      <c r="C846" s="140">
        <f>ROUNDUP(D846,0)</f>
        <v>38</v>
      </c>
      <c r="D846" s="141">
        <f>2205/((F846/1000000)*(G846)*(0.9506)*(35))</f>
        <v>37.923342686213722</v>
      </c>
      <c r="E846" s="134" t="s">
        <v>20</v>
      </c>
      <c r="F846" s="146">
        <v>1242</v>
      </c>
      <c r="G846" s="145">
        <v>1407.066208</v>
      </c>
      <c r="H846" s="126">
        <v>40.227805865999997</v>
      </c>
      <c r="I846" s="126">
        <v>-85.3973963806</v>
      </c>
      <c r="J846" s="116"/>
      <c r="K846" s="116"/>
      <c r="L846" s="116"/>
      <c r="M846" s="116"/>
      <c r="N846" s="116"/>
      <c r="O846" s="116"/>
    </row>
    <row r="847" spans="1:15" ht="20.100000000000001" customHeight="1">
      <c r="A847" s="133" t="s">
        <v>543</v>
      </c>
      <c r="B847" s="133" t="s">
        <v>534</v>
      </c>
      <c r="C847" s="140">
        <f>ROUNDUP(D847,0)</f>
        <v>38</v>
      </c>
      <c r="D847" s="141">
        <f>2205/((F847/1000000)*(G847)*(0.9506)*(35))</f>
        <v>37.9224577119193</v>
      </c>
      <c r="E847" s="134" t="s">
        <v>17</v>
      </c>
      <c r="F847" s="146">
        <v>1164</v>
      </c>
      <c r="G847" s="145">
        <v>1501.3891860000001</v>
      </c>
      <c r="H847" s="126">
        <v>34.810350807500001</v>
      </c>
      <c r="I847" s="126">
        <v>-86.981340401400004</v>
      </c>
      <c r="J847" s="127" t="s">
        <v>458</v>
      </c>
      <c r="K847" s="127" t="s">
        <v>459</v>
      </c>
      <c r="L847" s="116" t="s">
        <v>242</v>
      </c>
      <c r="M847" s="117" t="s">
        <v>460</v>
      </c>
      <c r="N847" s="116" t="s">
        <v>461</v>
      </c>
      <c r="O847" s="116" t="s">
        <v>462</v>
      </c>
    </row>
    <row r="848" spans="1:15" ht="20.100000000000001" customHeight="1">
      <c r="A848" s="133" t="s">
        <v>334</v>
      </c>
      <c r="B848" s="133" t="s">
        <v>601</v>
      </c>
      <c r="C848" s="140">
        <f>ROUNDUP(D848,0)</f>
        <v>38</v>
      </c>
      <c r="D848" s="141">
        <f>2205/((F848/1000000)*(G848)*(0.9506)*(35))</f>
        <v>37.914761085440794</v>
      </c>
      <c r="E848" s="134" t="s">
        <v>26</v>
      </c>
      <c r="F848" s="146">
        <v>1245</v>
      </c>
      <c r="G848" s="145">
        <v>1403.9933940000001</v>
      </c>
      <c r="H848" s="126">
        <v>41.334065088999999</v>
      </c>
      <c r="I848" s="126">
        <v>-84.068393125699998</v>
      </c>
      <c r="J848" s="116"/>
      <c r="K848" s="116"/>
      <c r="L848" s="116"/>
      <c r="M848" s="116"/>
      <c r="N848" s="116"/>
      <c r="O848" s="116"/>
    </row>
    <row r="849" spans="1:15" ht="20.100000000000001" customHeight="1">
      <c r="A849" s="133" t="s">
        <v>350</v>
      </c>
      <c r="B849" s="133" t="s">
        <v>754</v>
      </c>
      <c r="C849" s="140">
        <f>ROUNDUP(D849,0)</f>
        <v>38</v>
      </c>
      <c r="D849" s="141">
        <f>2205/((F849/1000000)*(G849)*(0.9506)*(35))</f>
        <v>37.914199861933398</v>
      </c>
      <c r="E849" s="134" t="s">
        <v>20</v>
      </c>
      <c r="F849" s="146">
        <v>1164</v>
      </c>
      <c r="G849" s="145">
        <v>1501.7161940000001</v>
      </c>
      <c r="H849" s="126">
        <v>36.299876350399998</v>
      </c>
      <c r="I849" s="126">
        <v>-88.7178125943</v>
      </c>
      <c r="J849" s="116"/>
      <c r="K849" s="116"/>
      <c r="L849" s="116"/>
      <c r="M849" s="116"/>
      <c r="N849" s="116"/>
      <c r="O849" s="116"/>
    </row>
    <row r="850" spans="1:15" ht="20.100000000000001" customHeight="1">
      <c r="A850" s="133" t="s">
        <v>596</v>
      </c>
      <c r="B850" s="133" t="s">
        <v>755</v>
      </c>
      <c r="C850" s="140">
        <f>ROUNDUP(D850,0)</f>
        <v>38</v>
      </c>
      <c r="D850" s="141">
        <f>2205/((F850/1000000)*(G850)*(0.9506)*(35))</f>
        <v>37.907907595750828</v>
      </c>
      <c r="E850" s="134" t="s">
        <v>17</v>
      </c>
      <c r="F850" s="146">
        <v>1273</v>
      </c>
      <c r="G850" s="145">
        <v>1373.360406</v>
      </c>
      <c r="H850" s="126">
        <v>47.4542137117</v>
      </c>
      <c r="I850" s="126">
        <v>-97.162377486300002</v>
      </c>
      <c r="J850" s="116"/>
      <c r="K850" s="116"/>
      <c r="L850" s="116"/>
      <c r="M850" s="116"/>
      <c r="N850" s="116"/>
      <c r="O850" s="116"/>
    </row>
    <row r="851" spans="1:15" ht="20.100000000000001" customHeight="1">
      <c r="A851" s="133" t="s">
        <v>465</v>
      </c>
      <c r="B851" s="133" t="s">
        <v>712</v>
      </c>
      <c r="C851" s="140">
        <f>ROUNDUP(D851,0)</f>
        <v>38</v>
      </c>
      <c r="D851" s="141">
        <f>2205/((F851/1000000)*(G851)*(0.9506)*(35))</f>
        <v>37.902685971335686</v>
      </c>
      <c r="E851" s="134" t="s">
        <v>26</v>
      </c>
      <c r="F851" s="146">
        <v>1206</v>
      </c>
      <c r="G851" s="145">
        <v>1449.857917</v>
      </c>
      <c r="H851" s="126">
        <v>33.919441399100002</v>
      </c>
      <c r="I851" s="126">
        <v>-84.866373741700002</v>
      </c>
      <c r="J851" s="116" t="s">
        <v>467</v>
      </c>
      <c r="K851" s="152" t="s">
        <v>468</v>
      </c>
      <c r="L851" s="127" t="s">
        <v>469</v>
      </c>
      <c r="M851" s="114" t="s">
        <v>470</v>
      </c>
      <c r="N851" s="116" t="s">
        <v>471</v>
      </c>
      <c r="O851" s="127" t="s">
        <v>472</v>
      </c>
    </row>
    <row r="852" spans="1:15" ht="20.100000000000001" customHeight="1">
      <c r="A852" s="133" t="s">
        <v>306</v>
      </c>
      <c r="B852" s="133" t="s">
        <v>756</v>
      </c>
      <c r="C852" s="140">
        <f>ROUNDUP(D852,0)</f>
        <v>38</v>
      </c>
      <c r="D852" s="141">
        <f>2205/((F852/1000000)*(G852)*(0.9506)*(35))</f>
        <v>37.88709676621103</v>
      </c>
      <c r="E852" s="134" t="s">
        <v>17</v>
      </c>
      <c r="F852" s="146">
        <v>1180</v>
      </c>
      <c r="G852" s="145">
        <v>1482.4136490000001</v>
      </c>
      <c r="H852" s="126">
        <v>39.481398265700001</v>
      </c>
      <c r="I852" s="126">
        <v>-74.673431609600001</v>
      </c>
      <c r="J852" s="116"/>
      <c r="K852" s="116"/>
      <c r="L852" s="116"/>
      <c r="M852" s="116"/>
      <c r="N852" s="116"/>
      <c r="O852" s="116"/>
    </row>
    <row r="853" spans="1:15" ht="20.100000000000001" customHeight="1">
      <c r="A853" s="133" t="s">
        <v>334</v>
      </c>
      <c r="B853" s="133" t="s">
        <v>278</v>
      </c>
      <c r="C853" s="140">
        <f>ROUNDUP(D853,0)</f>
        <v>38</v>
      </c>
      <c r="D853" s="141">
        <f>2205/((F853/1000000)*(G853)*(0.9506)*(35))</f>
        <v>37.884524177500424</v>
      </c>
      <c r="E853" s="134" t="s">
        <v>26</v>
      </c>
      <c r="F853" s="146">
        <v>1244</v>
      </c>
      <c r="G853" s="145">
        <v>1406.243481</v>
      </c>
      <c r="H853" s="126">
        <v>40.2995126641</v>
      </c>
      <c r="I853" s="126">
        <v>-83.371399745000005</v>
      </c>
      <c r="J853" s="116"/>
      <c r="K853" s="116"/>
      <c r="L853" s="116"/>
      <c r="M853" s="116"/>
      <c r="N853" s="116"/>
      <c r="O853" s="116"/>
    </row>
    <row r="854" spans="1:15" ht="20.100000000000001" customHeight="1">
      <c r="A854" s="136" t="s">
        <v>566</v>
      </c>
      <c r="B854" s="136" t="s">
        <v>382</v>
      </c>
      <c r="C854" s="140">
        <f>ROUNDUP(D854,0)</f>
        <v>38</v>
      </c>
      <c r="D854" s="141">
        <f>2205/((F854/1000000)*(G854)*(0.9506)*(35))</f>
        <v>37.884172343603716</v>
      </c>
      <c r="E854" s="134" t="s">
        <v>20</v>
      </c>
      <c r="F854" s="146">
        <v>1164</v>
      </c>
      <c r="G854" s="145">
        <v>1502.906475</v>
      </c>
      <c r="H854" s="126">
        <v>34.764170959799998</v>
      </c>
      <c r="I854" s="126">
        <v>-89.5030243402</v>
      </c>
      <c r="J854" s="116" t="s">
        <v>458</v>
      </c>
      <c r="K854" s="127" t="s">
        <v>459</v>
      </c>
      <c r="L854" s="116" t="s">
        <v>242</v>
      </c>
      <c r="M854" s="117" t="s">
        <v>460</v>
      </c>
      <c r="N854" s="116" t="s">
        <v>461</v>
      </c>
      <c r="O854" s="116" t="s">
        <v>462</v>
      </c>
    </row>
    <row r="855" spans="1:15" ht="20.100000000000001" customHeight="1">
      <c r="A855" s="133" t="s">
        <v>566</v>
      </c>
      <c r="B855" s="133" t="s">
        <v>757</v>
      </c>
      <c r="C855" s="140">
        <f>ROUNDUP(D855,0)</f>
        <v>38</v>
      </c>
      <c r="D855" s="141">
        <f>2205/((F855/1000000)*(G855)*(0.9506)*(35))</f>
        <v>37.883762981929479</v>
      </c>
      <c r="E855" s="134" t="s">
        <v>35</v>
      </c>
      <c r="F855" s="146">
        <v>1164</v>
      </c>
      <c r="G855" s="145">
        <v>1502.9227149999999</v>
      </c>
      <c r="H855" s="126">
        <v>34.282505462400003</v>
      </c>
      <c r="I855" s="126">
        <v>-88.360839002999995</v>
      </c>
      <c r="J855" s="116" t="s">
        <v>458</v>
      </c>
      <c r="K855" s="121" t="s">
        <v>459</v>
      </c>
      <c r="L855" s="116" t="s">
        <v>242</v>
      </c>
      <c r="M855" s="119" t="s">
        <v>460</v>
      </c>
      <c r="N855" s="116" t="s">
        <v>461</v>
      </c>
      <c r="O855" s="116" t="s">
        <v>462</v>
      </c>
    </row>
    <row r="856" spans="1:15" ht="20.100000000000001" customHeight="1">
      <c r="A856" s="133" t="s">
        <v>418</v>
      </c>
      <c r="B856" s="133" t="s">
        <v>758</v>
      </c>
      <c r="C856" s="140">
        <f>ROUNDUP(D856,0)</f>
        <v>38</v>
      </c>
      <c r="D856" s="141">
        <f>2205/((F856/1000000)*(G856)*(0.9506)*(35))</f>
        <v>37.882027357393753</v>
      </c>
      <c r="E856" s="134" t="s">
        <v>17</v>
      </c>
      <c r="F856" s="146">
        <v>1180</v>
      </c>
      <c r="G856" s="145">
        <v>1482.6120269999999</v>
      </c>
      <c r="H856" s="126">
        <v>38.777769348200003</v>
      </c>
      <c r="I856" s="126">
        <v>-76.089071960300004</v>
      </c>
      <c r="J856" s="116"/>
      <c r="K856" s="116"/>
      <c r="L856" s="116"/>
      <c r="M856" s="116"/>
      <c r="N856" s="116"/>
      <c r="O856" s="116"/>
    </row>
    <row r="857" spans="1:15" ht="20.100000000000001" customHeight="1">
      <c r="A857" s="133" t="s">
        <v>334</v>
      </c>
      <c r="B857" s="133" t="s">
        <v>325</v>
      </c>
      <c r="C857" s="140">
        <f>ROUNDUP(D857,0)</f>
        <v>38</v>
      </c>
      <c r="D857" s="141">
        <f>2205/((F857/1000000)*(G857)*(0.9506)*(35))</f>
        <v>37.873674063590258</v>
      </c>
      <c r="E857" s="134" t="s">
        <v>17</v>
      </c>
      <c r="F857" s="146">
        <v>1244</v>
      </c>
      <c r="G857" s="145">
        <v>1406.646344</v>
      </c>
      <c r="H857" s="126">
        <v>40.331382716299998</v>
      </c>
      <c r="I857" s="126">
        <v>-84.204664376699995</v>
      </c>
      <c r="J857" s="116"/>
      <c r="K857" s="116"/>
      <c r="L857" s="116"/>
      <c r="M857" s="116"/>
      <c r="N857" s="116"/>
      <c r="O857" s="116"/>
    </row>
    <row r="858" spans="1:15" ht="20.100000000000001" customHeight="1">
      <c r="A858" s="133" t="s">
        <v>596</v>
      </c>
      <c r="B858" s="133" t="s">
        <v>122</v>
      </c>
      <c r="C858" s="140">
        <f>ROUNDUP(D858,0)</f>
        <v>38</v>
      </c>
      <c r="D858" s="141">
        <f>2205/((F858/1000000)*(G858)*(0.9506)*(35))</f>
        <v>37.872195931241471</v>
      </c>
      <c r="E858" s="134" t="s">
        <v>17</v>
      </c>
      <c r="F858" s="146">
        <v>1273</v>
      </c>
      <c r="G858" s="145">
        <v>1374.6554189999999</v>
      </c>
      <c r="H858" s="126">
        <v>48.248890616700002</v>
      </c>
      <c r="I858" s="126">
        <v>-99.972346440899997</v>
      </c>
      <c r="J858" s="116"/>
      <c r="K858" s="116"/>
      <c r="L858" s="116"/>
      <c r="M858" s="116"/>
      <c r="N858" s="124"/>
      <c r="O858" s="116"/>
    </row>
    <row r="859" spans="1:15" ht="20.100000000000001" customHeight="1">
      <c r="A859" s="133" t="s">
        <v>334</v>
      </c>
      <c r="B859" s="133" t="s">
        <v>77</v>
      </c>
      <c r="C859" s="140">
        <f>ROUNDUP(D859,0)</f>
        <v>38</v>
      </c>
      <c r="D859" s="141">
        <f>2205/((F859/1000000)*(G859)*(0.9506)*(35))</f>
        <v>37.866710113472685</v>
      </c>
      <c r="E859" s="134" t="s">
        <v>17</v>
      </c>
      <c r="F859" s="146">
        <v>1244</v>
      </c>
      <c r="G859" s="145">
        <v>1406.9050360000001</v>
      </c>
      <c r="H859" s="126">
        <v>39.893285630500003</v>
      </c>
      <c r="I859" s="126">
        <v>-83.400880539699997</v>
      </c>
      <c r="J859" s="116"/>
      <c r="K859" s="116"/>
      <c r="L859" s="116"/>
      <c r="M859" s="116"/>
      <c r="N859" s="116"/>
      <c r="O859" s="116"/>
    </row>
    <row r="860" spans="1:15" ht="20.100000000000001" customHeight="1">
      <c r="A860" s="133" t="s">
        <v>444</v>
      </c>
      <c r="B860" s="133" t="s">
        <v>57</v>
      </c>
      <c r="C860" s="140">
        <f>ROUNDUP(D860,0)</f>
        <v>38</v>
      </c>
      <c r="D860" s="141">
        <f>2205/((F860/1000000)*(G860)*(0.9506)*(35))</f>
        <v>37.865894538435903</v>
      </c>
      <c r="E860" s="134" t="s">
        <v>23</v>
      </c>
      <c r="F860" s="146">
        <v>1242</v>
      </c>
      <c r="G860" s="145">
        <v>1409.2009350000001</v>
      </c>
      <c r="H860" s="126">
        <v>36.802288025999999</v>
      </c>
      <c r="I860" s="126">
        <v>-84.829083198500001</v>
      </c>
      <c r="J860" s="127"/>
      <c r="K860" s="127"/>
      <c r="L860" s="127"/>
      <c r="M860" s="114"/>
      <c r="N860" s="127"/>
      <c r="O860" s="116"/>
    </row>
    <row r="861" spans="1:15" ht="20.100000000000001" customHeight="1">
      <c r="A861" s="133" t="s">
        <v>759</v>
      </c>
      <c r="B861" s="133" t="s">
        <v>760</v>
      </c>
      <c r="C861" s="140">
        <f>ROUNDUP(D861,0)</f>
        <v>38</v>
      </c>
      <c r="D861" s="141">
        <f>2205/((F861/1000000)*(G861)*(0.9506)*(35))</f>
        <v>37.862902507432665</v>
      </c>
      <c r="E861" s="134" t="s">
        <v>26</v>
      </c>
      <c r="F861" s="146">
        <v>1180</v>
      </c>
      <c r="G861" s="145">
        <v>1483.3609060000001</v>
      </c>
      <c r="H861" s="126">
        <v>39.581100749000001</v>
      </c>
      <c r="I861" s="126">
        <v>-75.6403883869</v>
      </c>
      <c r="J861" s="116"/>
      <c r="K861" s="116"/>
      <c r="L861" s="116"/>
      <c r="M861" s="116"/>
      <c r="N861" s="116"/>
      <c r="O861" s="116"/>
    </row>
    <row r="862" spans="1:15" ht="20.100000000000001" customHeight="1">
      <c r="A862" s="133" t="s">
        <v>236</v>
      </c>
      <c r="B862" s="133" t="s">
        <v>761</v>
      </c>
      <c r="C862" s="140">
        <f>ROUNDUP(D862,0)</f>
        <v>38</v>
      </c>
      <c r="D862" s="141">
        <f>2205/((F862/1000000)*(G862)*(0.9506)*(35))</f>
        <v>37.862901653900046</v>
      </c>
      <c r="E862" s="134" t="s">
        <v>20</v>
      </c>
      <c r="F862" s="146">
        <v>907</v>
      </c>
      <c r="G862" s="145">
        <v>1929.841134</v>
      </c>
      <c r="H862" s="126">
        <v>37.571614981099998</v>
      </c>
      <c r="I862" s="126">
        <v>-105.78769298900001</v>
      </c>
      <c r="J862" s="116"/>
      <c r="K862" s="116"/>
      <c r="L862" s="116"/>
      <c r="M862" s="116"/>
      <c r="N862" s="116"/>
      <c r="O862" s="116"/>
    </row>
    <row r="863" spans="1:15" ht="20.100000000000001" customHeight="1">
      <c r="A863" s="133" t="s">
        <v>420</v>
      </c>
      <c r="B863" s="133" t="s">
        <v>762</v>
      </c>
      <c r="C863" s="140">
        <f>ROUNDUP(D863,0)</f>
        <v>38</v>
      </c>
      <c r="D863" s="141">
        <f>2205/((F863/1000000)*(G863)*(0.9506)*(35))</f>
        <v>37.859760841099295</v>
      </c>
      <c r="E863" s="134" t="s">
        <v>26</v>
      </c>
      <c r="F863" s="146">
        <v>1245</v>
      </c>
      <c r="G863" s="145">
        <v>1406.0330260000001</v>
      </c>
      <c r="H863" s="126">
        <v>37.842913479499998</v>
      </c>
      <c r="I863" s="126">
        <v>-78.278157777800004</v>
      </c>
      <c r="J863" s="150"/>
      <c r="K863" s="150"/>
      <c r="L863" s="150"/>
      <c r="M863" s="114"/>
      <c r="N863" s="150"/>
      <c r="O863" s="116"/>
    </row>
    <row r="864" spans="1:15" ht="20.100000000000001" customHeight="1">
      <c r="A864" s="133" t="s">
        <v>418</v>
      </c>
      <c r="B864" s="133" t="s">
        <v>149</v>
      </c>
      <c r="C864" s="140">
        <f>ROUNDUP(D864,0)</f>
        <v>38</v>
      </c>
      <c r="D864" s="141">
        <f>2205/((F864/1000000)*(G864)*(0.9506)*(35))</f>
        <v>37.848553562486416</v>
      </c>
      <c r="E864" s="134" t="s">
        <v>26</v>
      </c>
      <c r="F864" s="146">
        <v>1180</v>
      </c>
      <c r="G864" s="145">
        <v>1483.92327</v>
      </c>
      <c r="H864" s="126">
        <v>38.219493713200002</v>
      </c>
      <c r="I864" s="126">
        <v>-75.360647164400007</v>
      </c>
      <c r="J864" s="116"/>
      <c r="K864" s="116"/>
      <c r="L864" s="116"/>
      <c r="M864" s="116"/>
      <c r="N864" s="116"/>
      <c r="O864" s="116"/>
    </row>
    <row r="865" spans="1:15" ht="20.100000000000001" customHeight="1">
      <c r="A865" s="133" t="s">
        <v>571</v>
      </c>
      <c r="B865" s="133" t="s">
        <v>763</v>
      </c>
      <c r="C865" s="140">
        <f>ROUNDUP(D865,0)</f>
        <v>38</v>
      </c>
      <c r="D865" s="141">
        <f>2205/((F865/1000000)*(G865)*(0.9506)*(35))</f>
        <v>37.843311547484895</v>
      </c>
      <c r="E865" s="134" t="s">
        <v>23</v>
      </c>
      <c r="F865" s="146">
        <v>1114</v>
      </c>
      <c r="G865" s="145">
        <v>1572.0574590000001</v>
      </c>
      <c r="H865" s="126">
        <v>32.988583694699997</v>
      </c>
      <c r="I865" s="126">
        <v>-81.356619441299998</v>
      </c>
      <c r="J865" s="116" t="s">
        <v>573</v>
      </c>
      <c r="K865" s="121" t="s">
        <v>574</v>
      </c>
      <c r="L865" s="121" t="s">
        <v>575</v>
      </c>
      <c r="M865" s="116" t="s">
        <v>576</v>
      </c>
      <c r="N865" s="116" t="s">
        <v>577</v>
      </c>
      <c r="O865" s="116" t="s">
        <v>462</v>
      </c>
    </row>
    <row r="866" spans="1:15" ht="20.100000000000001" customHeight="1">
      <c r="A866" s="133" t="s">
        <v>314</v>
      </c>
      <c r="B866" s="133" t="s">
        <v>764</v>
      </c>
      <c r="C866" s="140">
        <f>ROUNDUP(D866,0)</f>
        <v>38</v>
      </c>
      <c r="D866" s="141">
        <f>2205/((F866/1000000)*(G866)*(0.9506)*(35))</f>
        <v>37.841559459945898</v>
      </c>
      <c r="E866" s="134" t="s">
        <v>23</v>
      </c>
      <c r="F866" s="146">
        <v>1030</v>
      </c>
      <c r="G866" s="145">
        <v>1700.3428100000001</v>
      </c>
      <c r="H866" s="126">
        <v>29.348531253099999</v>
      </c>
      <c r="I866" s="126">
        <v>-100.416660186</v>
      </c>
      <c r="J866" s="116"/>
      <c r="K866" s="116"/>
      <c r="L866" s="116"/>
      <c r="M866" s="116"/>
      <c r="N866" s="116"/>
      <c r="O866" s="116"/>
    </row>
    <row r="867" spans="1:15" ht="20.100000000000001" customHeight="1">
      <c r="A867" s="133" t="s">
        <v>314</v>
      </c>
      <c r="B867" s="133" t="s">
        <v>765</v>
      </c>
      <c r="C867" s="140">
        <f>ROUNDUP(D867,0)</f>
        <v>38</v>
      </c>
      <c r="D867" s="141">
        <f>2205/((F867/1000000)*(G867)*(0.9506)*(35))</f>
        <v>37.83783803548188</v>
      </c>
      <c r="E867" s="134" t="s">
        <v>20</v>
      </c>
      <c r="F867" s="146">
        <v>1030</v>
      </c>
      <c r="G867" s="145">
        <v>1700.5100420000001</v>
      </c>
      <c r="H867" s="126">
        <v>32.754041474499999</v>
      </c>
      <c r="I867" s="126">
        <v>-98.314284270200005</v>
      </c>
      <c r="J867" s="116"/>
      <c r="K867" s="127"/>
      <c r="L867" s="127"/>
      <c r="M867" s="114"/>
      <c r="N867" s="127"/>
      <c r="O867" s="116"/>
    </row>
    <row r="868" spans="1:15" ht="20.100000000000001" customHeight="1">
      <c r="A868" s="133" t="s">
        <v>420</v>
      </c>
      <c r="B868" s="133" t="s">
        <v>115</v>
      </c>
      <c r="C868" s="140">
        <f>ROUNDUP(D868,0)</f>
        <v>38</v>
      </c>
      <c r="D868" s="141">
        <f>2205/((F868/1000000)*(G868)*(0.9506)*(35))</f>
        <v>37.825829736472826</v>
      </c>
      <c r="E868" s="134" t="s">
        <v>17</v>
      </c>
      <c r="F868" s="146">
        <v>1240</v>
      </c>
      <c r="G868" s="145">
        <v>1412.9688610000001</v>
      </c>
      <c r="H868" s="126">
        <v>37.1733213491</v>
      </c>
      <c r="I868" s="126">
        <v>-80.391005069499997</v>
      </c>
      <c r="J868" s="116"/>
      <c r="K868" s="116"/>
      <c r="L868" s="116"/>
      <c r="M868" s="116"/>
      <c r="N868" s="116"/>
      <c r="O868" s="116"/>
    </row>
    <row r="869" spans="1:15" ht="20.100000000000001" customHeight="1">
      <c r="A869" s="133" t="s">
        <v>420</v>
      </c>
      <c r="B869" s="133" t="s">
        <v>766</v>
      </c>
      <c r="C869" s="140">
        <f>ROUNDUP(D869,0)</f>
        <v>38</v>
      </c>
      <c r="D869" s="141">
        <f>2205/((F869/1000000)*(G869)*(0.9506)*(35))</f>
        <v>37.816461928564131</v>
      </c>
      <c r="E869" s="134" t="s">
        <v>26</v>
      </c>
      <c r="F869" s="146">
        <v>1245</v>
      </c>
      <c r="G869" s="145">
        <v>1407.6428989999999</v>
      </c>
      <c r="H869" s="126">
        <v>37.721923429599997</v>
      </c>
      <c r="I869" s="126">
        <v>-77.918531432600005</v>
      </c>
      <c r="J869" s="150"/>
      <c r="K869" s="150"/>
      <c r="L869" s="150"/>
      <c r="M869" s="114"/>
      <c r="N869" s="150"/>
      <c r="O869" s="116"/>
    </row>
    <row r="870" spans="1:15" ht="20.100000000000001" customHeight="1">
      <c r="A870" s="133" t="s">
        <v>566</v>
      </c>
      <c r="B870" s="133" t="s">
        <v>767</v>
      </c>
      <c r="C870" s="140">
        <f>ROUNDUP(D870,0)</f>
        <v>38</v>
      </c>
      <c r="D870" s="141">
        <f>2205/((F870/1000000)*(G870)*(0.9506)*(35))</f>
        <v>37.816087399752433</v>
      </c>
      <c r="E870" s="134" t="s">
        <v>20</v>
      </c>
      <c r="F870" s="146">
        <v>1164</v>
      </c>
      <c r="G870" s="145">
        <v>1505.6123419999999</v>
      </c>
      <c r="H870" s="126">
        <v>34.743480854200001</v>
      </c>
      <c r="I870" s="126">
        <v>-88.239839358200001</v>
      </c>
      <c r="J870" s="116" t="s">
        <v>458</v>
      </c>
      <c r="K870" s="127" t="s">
        <v>459</v>
      </c>
      <c r="L870" s="116" t="s">
        <v>242</v>
      </c>
      <c r="M870" s="117" t="s">
        <v>460</v>
      </c>
      <c r="N870" s="116" t="s">
        <v>461</v>
      </c>
      <c r="O870" s="116" t="s">
        <v>462</v>
      </c>
    </row>
    <row r="871" spans="1:15" ht="20.100000000000001" customHeight="1">
      <c r="A871" s="133" t="s">
        <v>596</v>
      </c>
      <c r="B871" s="133" t="s">
        <v>768</v>
      </c>
      <c r="C871" s="140">
        <f>ROUNDUP(D871,0)</f>
        <v>38</v>
      </c>
      <c r="D871" s="141">
        <f>2205/((F871/1000000)*(G871)*(0.9506)*(35))</f>
        <v>37.813396242478461</v>
      </c>
      <c r="E871" s="134" t="s">
        <v>35</v>
      </c>
      <c r="F871" s="146">
        <v>1273</v>
      </c>
      <c r="G871" s="145">
        <v>1376.793003</v>
      </c>
      <c r="H871" s="126">
        <v>48.268472367199998</v>
      </c>
      <c r="I871" s="126">
        <v>-98.721684642900001</v>
      </c>
      <c r="J871" s="116"/>
      <c r="K871" s="116"/>
      <c r="L871" s="116"/>
      <c r="M871" s="116"/>
      <c r="N871" s="116"/>
      <c r="O871" s="116"/>
    </row>
    <row r="872" spans="1:15" ht="20.100000000000001" customHeight="1">
      <c r="A872" s="133" t="s">
        <v>314</v>
      </c>
      <c r="B872" s="133" t="s">
        <v>769</v>
      </c>
      <c r="C872" s="140">
        <f>ROUNDUP(D872,0)</f>
        <v>38</v>
      </c>
      <c r="D872" s="141">
        <f>2205/((F872/1000000)*(G872)*(0.9506)*(35))</f>
        <v>37.805242616702905</v>
      </c>
      <c r="E872" s="134" t="s">
        <v>17</v>
      </c>
      <c r="F872" s="146">
        <v>1030</v>
      </c>
      <c r="G872" s="145">
        <v>1701.97621</v>
      </c>
      <c r="H872" s="126">
        <v>30.705906608900001</v>
      </c>
      <c r="I872" s="126">
        <v>-98.684355933899994</v>
      </c>
      <c r="J872" s="116"/>
      <c r="K872" s="116"/>
      <c r="L872" s="116"/>
      <c r="M872" s="116"/>
      <c r="N872" s="116"/>
      <c r="O872" s="116"/>
    </row>
    <row r="873" spans="1:15" ht="20.100000000000001" customHeight="1">
      <c r="A873" s="133" t="s">
        <v>418</v>
      </c>
      <c r="B873" s="133" t="s">
        <v>770</v>
      </c>
      <c r="C873" s="140">
        <f>ROUNDUP(D873,0)</f>
        <v>38</v>
      </c>
      <c r="D873" s="141">
        <f>2205/((F873/1000000)*(G873)*(0.9506)*(35))</f>
        <v>37.802081091915646</v>
      </c>
      <c r="E873" s="134" t="s">
        <v>26</v>
      </c>
      <c r="F873" s="146">
        <v>1180</v>
      </c>
      <c r="G873" s="145">
        <v>1485.74755</v>
      </c>
      <c r="H873" s="126">
        <v>39.088321002100002</v>
      </c>
      <c r="I873" s="126">
        <v>-75.976741881600006</v>
      </c>
      <c r="J873" s="116"/>
      <c r="K873" s="116"/>
      <c r="L873" s="116"/>
      <c r="M873" s="116"/>
      <c r="N873" s="116"/>
      <c r="O873" s="116"/>
    </row>
    <row r="874" spans="1:15" ht="20.100000000000001" customHeight="1">
      <c r="A874" s="133" t="s">
        <v>465</v>
      </c>
      <c r="B874" s="133" t="s">
        <v>771</v>
      </c>
      <c r="C874" s="140">
        <f>ROUNDUP(D874,0)</f>
        <v>38</v>
      </c>
      <c r="D874" s="141">
        <f>2205/((F874/1000000)*(G874)*(0.9506)*(35))</f>
        <v>37.798986737056829</v>
      </c>
      <c r="E874" s="134" t="s">
        <v>35</v>
      </c>
      <c r="F874" s="146">
        <v>1164</v>
      </c>
      <c r="G874" s="145">
        <v>1506.2934969999999</v>
      </c>
      <c r="H874" s="126">
        <v>34.8822359885</v>
      </c>
      <c r="I874" s="126">
        <v>-83.4024919899</v>
      </c>
      <c r="J874" s="116" t="s">
        <v>467</v>
      </c>
      <c r="K874" s="152" t="s">
        <v>468</v>
      </c>
      <c r="L874" s="127" t="s">
        <v>469</v>
      </c>
      <c r="M874" s="114" t="s">
        <v>470</v>
      </c>
      <c r="N874" s="116" t="s">
        <v>471</v>
      </c>
      <c r="O874" s="127" t="s">
        <v>472</v>
      </c>
    </row>
    <row r="875" spans="1:15" ht="20.100000000000001" customHeight="1">
      <c r="A875" s="133" t="s">
        <v>314</v>
      </c>
      <c r="B875" s="133" t="s">
        <v>772</v>
      </c>
      <c r="C875" s="140">
        <f>ROUNDUP(D875,0)</f>
        <v>38</v>
      </c>
      <c r="D875" s="141">
        <f>2205/((F875/1000000)*(G875)*(0.9506)*(35))</f>
        <v>37.798214004968578</v>
      </c>
      <c r="E875" s="134" t="s">
        <v>17</v>
      </c>
      <c r="F875" s="146">
        <v>1030</v>
      </c>
      <c r="G875" s="145">
        <v>1702.292694</v>
      </c>
      <c r="H875" s="126">
        <v>31.195879916900001</v>
      </c>
      <c r="I875" s="126">
        <v>-98.242900708899995</v>
      </c>
      <c r="J875" s="116"/>
      <c r="K875" s="116"/>
      <c r="L875" s="116"/>
      <c r="M875" s="116"/>
      <c r="N875" s="116"/>
      <c r="O875" s="116"/>
    </row>
    <row r="876" spans="1:15" ht="20.100000000000001" customHeight="1">
      <c r="A876" s="133" t="s">
        <v>314</v>
      </c>
      <c r="B876" s="133" t="s">
        <v>773</v>
      </c>
      <c r="C876" s="140">
        <f>ROUNDUP(D876,0)</f>
        <v>38</v>
      </c>
      <c r="D876" s="141">
        <f>2205/((F876/1000000)*(G876)*(0.9506)*(35))</f>
        <v>37.797108929373742</v>
      </c>
      <c r="E876" s="134" t="s">
        <v>20</v>
      </c>
      <c r="F876" s="146">
        <v>1030</v>
      </c>
      <c r="G876" s="145">
        <v>1702.3424640000001</v>
      </c>
      <c r="H876" s="126">
        <v>33.981761655100001</v>
      </c>
      <c r="I876" s="126">
        <v>-98.701977533299996</v>
      </c>
      <c r="J876" s="127"/>
      <c r="K876" s="127"/>
      <c r="L876" s="127"/>
      <c r="M876" s="116"/>
      <c r="N876" s="116"/>
      <c r="O876" s="121"/>
    </row>
    <row r="877" spans="1:15" ht="20.100000000000001" customHeight="1">
      <c r="A877" s="133" t="s">
        <v>334</v>
      </c>
      <c r="B877" s="133" t="s">
        <v>539</v>
      </c>
      <c r="C877" s="140">
        <f>ROUNDUP(D877,0)</f>
        <v>38</v>
      </c>
      <c r="D877" s="141">
        <f>2205/((F877/1000000)*(G877)*(0.9506)*(35))</f>
        <v>37.791764651533313</v>
      </c>
      <c r="E877" s="134" t="s">
        <v>20</v>
      </c>
      <c r="F877" s="146">
        <v>1245</v>
      </c>
      <c r="G877" s="145">
        <v>1408.562807</v>
      </c>
      <c r="H877" s="126">
        <v>40.6613018603</v>
      </c>
      <c r="I877" s="126">
        <v>-83.6595294129</v>
      </c>
      <c r="J877" s="116"/>
      <c r="K877" s="116"/>
      <c r="L877" s="116"/>
      <c r="M877" s="116"/>
      <c r="N877" s="116"/>
      <c r="O877" s="116"/>
    </row>
    <row r="878" spans="1:15" ht="20.100000000000001" customHeight="1">
      <c r="A878" s="133" t="s">
        <v>596</v>
      </c>
      <c r="B878" s="133" t="s">
        <v>774</v>
      </c>
      <c r="C878" s="140">
        <f>ROUNDUP(D878,0)</f>
        <v>38</v>
      </c>
      <c r="D878" s="141">
        <f>2205/((F878/1000000)*(G878)*(0.9506)*(35))</f>
        <v>37.787711035166701</v>
      </c>
      <c r="E878" s="134" t="s">
        <v>23</v>
      </c>
      <c r="F878" s="146">
        <v>1273</v>
      </c>
      <c r="G878" s="145">
        <v>1377.728842</v>
      </c>
      <c r="H878" s="126">
        <v>48.0686968244</v>
      </c>
      <c r="I878" s="126">
        <v>-99.367079289499998</v>
      </c>
      <c r="J878" s="116" t="s">
        <v>775</v>
      </c>
      <c r="K878" s="116" t="s">
        <v>776</v>
      </c>
      <c r="L878" s="116" t="s">
        <v>242</v>
      </c>
      <c r="M878" s="116" t="s">
        <v>777</v>
      </c>
      <c r="N878" s="116" t="s">
        <v>778</v>
      </c>
      <c r="O878" s="116" t="s">
        <v>779</v>
      </c>
    </row>
    <row r="879" spans="1:15" ht="20.100000000000001" customHeight="1">
      <c r="A879" s="133" t="s">
        <v>444</v>
      </c>
      <c r="B879" s="133" t="s">
        <v>780</v>
      </c>
      <c r="C879" s="140">
        <f>ROUNDUP(D879,0)</f>
        <v>38</v>
      </c>
      <c r="D879" s="141">
        <f>2205/((F879/1000000)*(G879)*(0.9506)*(35))</f>
        <v>37.787540070848863</v>
      </c>
      <c r="E879" s="134" t="s">
        <v>35</v>
      </c>
      <c r="F879" s="146">
        <v>1164</v>
      </c>
      <c r="G879" s="145">
        <v>1506.7497860000001</v>
      </c>
      <c r="H879" s="126">
        <v>36.806634836800001</v>
      </c>
      <c r="I879" s="126">
        <v>-87.8737598644</v>
      </c>
      <c r="J879" s="127" t="s">
        <v>458</v>
      </c>
      <c r="K879" s="127" t="s">
        <v>459</v>
      </c>
      <c r="L879" s="127" t="s">
        <v>242</v>
      </c>
      <c r="M879" s="114" t="s">
        <v>460</v>
      </c>
      <c r="N879" s="127" t="s">
        <v>461</v>
      </c>
      <c r="O879" s="116" t="s">
        <v>462</v>
      </c>
    </row>
    <row r="880" spans="1:15" ht="20.100000000000001" customHeight="1">
      <c r="A880" s="133" t="s">
        <v>350</v>
      </c>
      <c r="B880" s="133" t="s">
        <v>664</v>
      </c>
      <c r="C880" s="140">
        <f>ROUNDUP(D880,0)</f>
        <v>38</v>
      </c>
      <c r="D880" s="141">
        <f>2205/((F880/1000000)*(G880)*(0.9506)*(35))</f>
        <v>37.784753640786079</v>
      </c>
      <c r="E880" s="134" t="s">
        <v>20</v>
      </c>
      <c r="F880" s="146">
        <v>1164</v>
      </c>
      <c r="G880" s="145">
        <v>1506.860901</v>
      </c>
      <c r="H880" s="126">
        <v>35.202500800099997</v>
      </c>
      <c r="I880" s="126">
        <v>-87.034755844900005</v>
      </c>
      <c r="J880" s="116"/>
      <c r="K880" s="116"/>
      <c r="L880" s="116"/>
      <c r="M880" s="116"/>
      <c r="N880" s="116"/>
      <c r="O880" s="116"/>
    </row>
    <row r="881" spans="1:15" ht="20.100000000000001" customHeight="1">
      <c r="A881" s="133" t="s">
        <v>350</v>
      </c>
      <c r="B881" s="133" t="s">
        <v>781</v>
      </c>
      <c r="C881" s="140">
        <f>ROUNDUP(D881,0)</f>
        <v>38</v>
      </c>
      <c r="D881" s="141">
        <f>2205/((F881/1000000)*(G881)*(0.9506)*(35))</f>
        <v>37.783650893225555</v>
      </c>
      <c r="E881" s="134" t="s">
        <v>20</v>
      </c>
      <c r="F881" s="146">
        <v>1164</v>
      </c>
      <c r="G881" s="145">
        <v>1506.90488</v>
      </c>
      <c r="H881" s="126">
        <v>35.997824856500003</v>
      </c>
      <c r="I881" s="126">
        <v>-88.931922673700001</v>
      </c>
      <c r="J881" s="116"/>
      <c r="K881" s="116"/>
      <c r="L881" s="116"/>
      <c r="M881" s="116"/>
      <c r="N881" s="116"/>
      <c r="O881" s="116"/>
    </row>
    <row r="882" spans="1:15" ht="20.100000000000001" customHeight="1">
      <c r="A882" s="133" t="s">
        <v>314</v>
      </c>
      <c r="B882" s="133" t="s">
        <v>782</v>
      </c>
      <c r="C882" s="140">
        <f>ROUNDUP(D882,0)</f>
        <v>38</v>
      </c>
      <c r="D882" s="141">
        <f>2205/((F882/1000000)*(G882)*(0.9506)*(35))</f>
        <v>37.780711848079235</v>
      </c>
      <c r="E882" s="134" t="s">
        <v>35</v>
      </c>
      <c r="F882" s="146">
        <v>1030</v>
      </c>
      <c r="G882" s="145">
        <v>1703.0812920000001</v>
      </c>
      <c r="H882" s="126">
        <v>32.223405494600001</v>
      </c>
      <c r="I882" s="126">
        <v>-97.773284507499994</v>
      </c>
      <c r="J882" s="116"/>
      <c r="K882" s="116"/>
      <c r="L882" s="116"/>
      <c r="M882" s="116"/>
      <c r="N882" s="116"/>
      <c r="O882" s="116"/>
    </row>
    <row r="883" spans="1:15" ht="20.100000000000001" customHeight="1">
      <c r="A883" s="133" t="s">
        <v>86</v>
      </c>
      <c r="B883" s="133" t="s">
        <v>201</v>
      </c>
      <c r="C883" s="140">
        <f>ROUNDUP(D883,0)</f>
        <v>38</v>
      </c>
      <c r="D883" s="141">
        <f>2205/((F883/1000000)*(G883)*(0.9506)*(35))</f>
        <v>37.776070567734997</v>
      </c>
      <c r="E883" s="134" t="s">
        <v>20</v>
      </c>
      <c r="F883" s="146">
        <v>1040</v>
      </c>
      <c r="G883" s="145">
        <v>1686.912744</v>
      </c>
      <c r="H883" s="126">
        <v>42.791037322599998</v>
      </c>
      <c r="I883" s="126">
        <v>-120.38699373</v>
      </c>
      <c r="J883" s="116"/>
      <c r="K883" s="116"/>
      <c r="L883" s="116"/>
      <c r="M883" s="116"/>
      <c r="N883" s="116"/>
      <c r="O883" s="116"/>
    </row>
    <row r="884" spans="1:15" ht="20.100000000000001" customHeight="1">
      <c r="A884" s="133" t="s">
        <v>306</v>
      </c>
      <c r="B884" s="133" t="s">
        <v>783</v>
      </c>
      <c r="C884" s="140">
        <f>ROUNDUP(D884,0)</f>
        <v>38</v>
      </c>
      <c r="D884" s="141">
        <f>2205/((F884/1000000)*(G884)*(0.9506)*(35))</f>
        <v>37.773318229391869</v>
      </c>
      <c r="E884" s="134" t="s">
        <v>17</v>
      </c>
      <c r="F884" s="146">
        <v>1180</v>
      </c>
      <c r="G884" s="145">
        <v>1486.8788870000001</v>
      </c>
      <c r="H884" s="126">
        <v>39.149267158199997</v>
      </c>
      <c r="I884" s="126">
        <v>-74.804284612999993</v>
      </c>
      <c r="J884" s="116"/>
      <c r="K884" s="116"/>
      <c r="L884" s="116"/>
      <c r="M884" s="116"/>
      <c r="N884" s="116"/>
      <c r="O884" s="116"/>
    </row>
    <row r="885" spans="1:15" ht="20.100000000000001" customHeight="1">
      <c r="A885" s="133" t="s">
        <v>420</v>
      </c>
      <c r="B885" s="133" t="s">
        <v>784</v>
      </c>
      <c r="C885" s="140">
        <f>ROUNDUP(D885,0)</f>
        <v>38</v>
      </c>
      <c r="D885" s="141">
        <f>2205/((F885/1000000)*(G885)*(0.9506)*(35))</f>
        <v>37.764239381396365</v>
      </c>
      <c r="E885" s="134" t="s">
        <v>26</v>
      </c>
      <c r="F885" s="146">
        <v>1245</v>
      </c>
      <c r="G885" s="145">
        <v>1409.5894679999999</v>
      </c>
      <c r="H885" s="126">
        <v>38.024052916000002</v>
      </c>
      <c r="I885" s="126">
        <v>-78.556223016199993</v>
      </c>
      <c r="J885" s="116"/>
      <c r="K885" s="116"/>
      <c r="L885" s="116"/>
      <c r="M885" s="116"/>
      <c r="N885" s="116"/>
      <c r="O885" s="116"/>
    </row>
    <row r="886" spans="1:15" ht="20.100000000000001" customHeight="1">
      <c r="A886" s="133" t="s">
        <v>420</v>
      </c>
      <c r="B886" s="133" t="s">
        <v>785</v>
      </c>
      <c r="C886" s="140">
        <f>ROUNDUP(D886,0)</f>
        <v>38</v>
      </c>
      <c r="D886" s="141">
        <f>2205/((F886/1000000)*(G886)*(0.9506)*(35))</f>
        <v>37.742314784279273</v>
      </c>
      <c r="E886" s="134" t="s">
        <v>20</v>
      </c>
      <c r="F886" s="146">
        <v>1240</v>
      </c>
      <c r="G886" s="145">
        <v>1416.0954320000001</v>
      </c>
      <c r="H886" s="126">
        <v>36.917056024499999</v>
      </c>
      <c r="I886" s="126">
        <v>-81.079972783900004</v>
      </c>
      <c r="J886" s="116"/>
      <c r="K886" s="116"/>
      <c r="L886" s="116"/>
      <c r="M886" s="116"/>
      <c r="N886" s="116"/>
      <c r="O886" s="116"/>
    </row>
    <row r="887" spans="1:15" ht="20.100000000000001" customHeight="1">
      <c r="A887" s="133" t="s">
        <v>420</v>
      </c>
      <c r="B887" s="133" t="s">
        <v>786</v>
      </c>
      <c r="C887" s="140">
        <f>ROUNDUP(D887,0)</f>
        <v>38</v>
      </c>
      <c r="D887" s="141">
        <f>2205/((F887/1000000)*(G887)*(0.9506)*(35))</f>
        <v>37.721157168218213</v>
      </c>
      <c r="E887" s="134" t="s">
        <v>26</v>
      </c>
      <c r="F887" s="146">
        <v>1245</v>
      </c>
      <c r="G887" s="145">
        <v>1411.1993930000001</v>
      </c>
      <c r="H887" s="126">
        <v>38.026372007500001</v>
      </c>
      <c r="I887" s="126">
        <v>-77.349030999299998</v>
      </c>
      <c r="J887" s="150"/>
      <c r="K887" s="150"/>
      <c r="L887" s="150"/>
      <c r="M887" s="114"/>
      <c r="N887" s="150"/>
      <c r="O887" s="116"/>
    </row>
    <row r="888" spans="1:15" ht="20.100000000000001" customHeight="1">
      <c r="A888" s="133" t="s">
        <v>526</v>
      </c>
      <c r="B888" s="133" t="s">
        <v>787</v>
      </c>
      <c r="C888" s="140">
        <f>ROUNDUP(D888,0)</f>
        <v>38</v>
      </c>
      <c r="D888" s="141">
        <f>2205/((F888/1000000)*(G888)*(0.9506)*(35))</f>
        <v>37.713567317151238</v>
      </c>
      <c r="E888" s="134" t="s">
        <v>17</v>
      </c>
      <c r="F888" s="146">
        <v>1310</v>
      </c>
      <c r="G888" s="145">
        <v>1341.4479610000001</v>
      </c>
      <c r="H888" s="126">
        <v>48.775577263199999</v>
      </c>
      <c r="I888" s="126">
        <v>-95.813246523800004</v>
      </c>
      <c r="J888" s="116"/>
      <c r="K888" s="116"/>
      <c r="L888" s="116"/>
      <c r="M888" s="116"/>
      <c r="N888" s="116"/>
      <c r="O888" s="116"/>
    </row>
    <row r="889" spans="1:15" ht="20.100000000000001" customHeight="1">
      <c r="A889" s="133" t="s">
        <v>350</v>
      </c>
      <c r="B889" s="133" t="s">
        <v>382</v>
      </c>
      <c r="C889" s="140">
        <f>ROUNDUP(D889,0)</f>
        <v>38</v>
      </c>
      <c r="D889" s="141">
        <f>2205/((F889/1000000)*(G889)*(0.9506)*(35))</f>
        <v>37.707805974703604</v>
      </c>
      <c r="E889" s="134" t="s">
        <v>17</v>
      </c>
      <c r="F889" s="146">
        <v>1164</v>
      </c>
      <c r="G889" s="145">
        <v>1509.9358460000001</v>
      </c>
      <c r="H889" s="126">
        <v>35.469704223999997</v>
      </c>
      <c r="I889" s="126">
        <v>-86.764800130599994</v>
      </c>
      <c r="J889" s="116"/>
      <c r="K889" s="116"/>
      <c r="L889" s="116"/>
      <c r="M889" s="116"/>
      <c r="N889" s="116"/>
      <c r="O889" s="116"/>
    </row>
    <row r="890" spans="1:15" ht="20.100000000000001" customHeight="1">
      <c r="A890" s="133" t="s">
        <v>314</v>
      </c>
      <c r="B890" s="133" t="s">
        <v>788</v>
      </c>
      <c r="C890" s="140">
        <f>ROUNDUP(D890,0)</f>
        <v>38</v>
      </c>
      <c r="D890" s="141">
        <f>2205/((F890/1000000)*(G890)*(0.9506)*(35))</f>
        <v>37.707680132192436</v>
      </c>
      <c r="E890" s="134" t="s">
        <v>35</v>
      </c>
      <c r="F890" s="146">
        <v>1078</v>
      </c>
      <c r="G890" s="145">
        <v>1630.399991</v>
      </c>
      <c r="H890" s="126">
        <v>31.552148940199999</v>
      </c>
      <c r="I890" s="126">
        <v>-97.201596219500004</v>
      </c>
      <c r="J890" s="116"/>
      <c r="K890" s="116"/>
      <c r="L890" s="116"/>
      <c r="M890" s="116"/>
      <c r="N890" s="116"/>
      <c r="O890" s="116"/>
    </row>
    <row r="891" spans="1:15" ht="20.100000000000001" customHeight="1">
      <c r="A891" s="133" t="s">
        <v>543</v>
      </c>
      <c r="B891" s="133" t="s">
        <v>789</v>
      </c>
      <c r="C891" s="140">
        <f>ROUNDUP(D891,0)</f>
        <v>38</v>
      </c>
      <c r="D891" s="141">
        <f>2205/((F891/1000000)*(G891)*(0.9506)*(35))</f>
        <v>37.698093475613696</v>
      </c>
      <c r="E891" s="134" t="s">
        <v>20</v>
      </c>
      <c r="F891" s="146">
        <v>1206</v>
      </c>
      <c r="G891" s="145">
        <v>1457.726486</v>
      </c>
      <c r="H891" s="126">
        <v>33.674934151899997</v>
      </c>
      <c r="I891" s="126">
        <v>-85.518838983799995</v>
      </c>
      <c r="J891" s="127" t="s">
        <v>670</v>
      </c>
      <c r="K891" s="127" t="s">
        <v>544</v>
      </c>
      <c r="L891" s="148" t="s">
        <v>242</v>
      </c>
      <c r="M891" s="114" t="s">
        <v>671</v>
      </c>
      <c r="N891" s="148" t="s">
        <v>589</v>
      </c>
      <c r="O891" s="116" t="s">
        <v>519</v>
      </c>
    </row>
    <row r="892" spans="1:15" ht="20.100000000000001" customHeight="1">
      <c r="A892" s="133" t="s">
        <v>350</v>
      </c>
      <c r="B892" s="133" t="s">
        <v>36</v>
      </c>
      <c r="C892" s="140">
        <f>ROUNDUP(D892,0)</f>
        <v>38</v>
      </c>
      <c r="D892" s="141">
        <f>2205/((F892/1000000)*(G892)*(0.9506)*(35))</f>
        <v>37.697232475334843</v>
      </c>
      <c r="E892" s="134" t="s">
        <v>35</v>
      </c>
      <c r="F892" s="146">
        <v>1164</v>
      </c>
      <c r="G892" s="145">
        <v>1510.3593599999999</v>
      </c>
      <c r="H892" s="126">
        <v>35.156500643100003</v>
      </c>
      <c r="I892" s="126">
        <v>-86.095350975299993</v>
      </c>
      <c r="J892" s="116"/>
      <c r="K892" s="116"/>
      <c r="L892" s="116"/>
      <c r="M892" s="116"/>
      <c r="N892" s="116"/>
      <c r="O892" s="116"/>
    </row>
    <row r="893" spans="1:15" ht="20.100000000000001" customHeight="1">
      <c r="A893" s="133" t="s">
        <v>420</v>
      </c>
      <c r="B893" s="133" t="s">
        <v>790</v>
      </c>
      <c r="C893" s="140">
        <f>ROUNDUP(D893,0)</f>
        <v>38</v>
      </c>
      <c r="D893" s="141">
        <f>2205/((F893/1000000)*(G893)*(0.9506)*(35))</f>
        <v>37.697071470863371</v>
      </c>
      <c r="E893" s="134" t="s">
        <v>35</v>
      </c>
      <c r="F893" s="146">
        <v>1240</v>
      </c>
      <c r="G893" s="145">
        <v>1417.795003</v>
      </c>
      <c r="H893" s="126">
        <v>37.790068871899997</v>
      </c>
      <c r="I893" s="126">
        <v>-78.887600345099997</v>
      </c>
      <c r="J893" s="116"/>
      <c r="K893" s="116"/>
      <c r="L893" s="116"/>
      <c r="M893" s="116"/>
      <c r="N893" s="116"/>
      <c r="O893" s="116"/>
    </row>
    <row r="894" spans="1:15" ht="20.100000000000001" customHeight="1">
      <c r="A894" s="133" t="s">
        <v>444</v>
      </c>
      <c r="B894" s="133" t="s">
        <v>791</v>
      </c>
      <c r="C894" s="140">
        <f>ROUNDUP(D894,0)</f>
        <v>38</v>
      </c>
      <c r="D894" s="141">
        <f>2205/((F894/1000000)*(G894)*(0.9506)*(35))</f>
        <v>37.696514809725322</v>
      </c>
      <c r="E894" s="134" t="s">
        <v>23</v>
      </c>
      <c r="F894" s="146">
        <v>1242</v>
      </c>
      <c r="G894" s="145">
        <v>1415.5328219999999</v>
      </c>
      <c r="H894" s="126">
        <v>37.365403434299999</v>
      </c>
      <c r="I894" s="126">
        <v>-84.316664438700002</v>
      </c>
      <c r="J894" s="127" t="s">
        <v>477</v>
      </c>
      <c r="K894" s="127" t="s">
        <v>478</v>
      </c>
      <c r="L894" s="127" t="s">
        <v>479</v>
      </c>
      <c r="M894" s="114" t="s">
        <v>480</v>
      </c>
      <c r="N894" s="127" t="s">
        <v>461</v>
      </c>
      <c r="O894" s="116" t="s">
        <v>481</v>
      </c>
    </row>
    <row r="895" spans="1:15" ht="20.100000000000001" customHeight="1">
      <c r="A895" s="133" t="s">
        <v>550</v>
      </c>
      <c r="B895" s="133" t="s">
        <v>37</v>
      </c>
      <c r="C895" s="140">
        <f>ROUNDUP(D895,0)</f>
        <v>38</v>
      </c>
      <c r="D895" s="141">
        <f>2205/((F895/1000000)*(G895)*(0.9506)*(35))</f>
        <v>37.69611925981939</v>
      </c>
      <c r="E895" s="134" t="s">
        <v>35</v>
      </c>
      <c r="F895" s="146">
        <v>1208</v>
      </c>
      <c r="G895" s="145">
        <v>1455.3892490000001</v>
      </c>
      <c r="H895" s="126">
        <v>40.892732515799999</v>
      </c>
      <c r="I895" s="126">
        <v>-88.558201675899994</v>
      </c>
      <c r="J895" s="116"/>
      <c r="K895" s="116"/>
      <c r="L895" s="116"/>
      <c r="M895" s="116"/>
      <c r="N895" s="116"/>
      <c r="O895" s="116"/>
    </row>
    <row r="896" spans="1:15" ht="20.100000000000001" customHeight="1">
      <c r="A896" s="133" t="s">
        <v>543</v>
      </c>
      <c r="B896" s="133" t="s">
        <v>36</v>
      </c>
      <c r="C896" s="140">
        <f>ROUNDUP(D896,0)</f>
        <v>38</v>
      </c>
      <c r="D896" s="141">
        <f>2205/((F896/1000000)*(G896)*(0.9506)*(35))</f>
        <v>37.694607308722588</v>
      </c>
      <c r="E896" s="134" t="s">
        <v>20</v>
      </c>
      <c r="F896" s="146">
        <v>1164</v>
      </c>
      <c r="G896" s="145">
        <v>1510.4645459999999</v>
      </c>
      <c r="H896" s="126">
        <v>34.441952358800002</v>
      </c>
      <c r="I896" s="126">
        <v>-87.843600989199999</v>
      </c>
      <c r="J896" s="127" t="s">
        <v>670</v>
      </c>
      <c r="K896" s="127" t="s">
        <v>544</v>
      </c>
      <c r="L896" s="148" t="s">
        <v>242</v>
      </c>
      <c r="M896" s="114" t="s">
        <v>671</v>
      </c>
      <c r="N896" s="148" t="s">
        <v>589</v>
      </c>
      <c r="O896" s="116" t="s">
        <v>519</v>
      </c>
    </row>
    <row r="897" spans="1:15" ht="20.100000000000001" customHeight="1">
      <c r="A897" s="133" t="s">
        <v>543</v>
      </c>
      <c r="B897" s="133" t="s">
        <v>36</v>
      </c>
      <c r="C897" s="140">
        <f>ROUNDUP(D897,0)</f>
        <v>38</v>
      </c>
      <c r="D897" s="141">
        <f>2205/((F897/1000000)*(G897)*(0.9506)*(35))</f>
        <v>37.694607308722588</v>
      </c>
      <c r="E897" s="134" t="s">
        <v>20</v>
      </c>
      <c r="F897" s="146">
        <v>1164</v>
      </c>
      <c r="G897" s="145">
        <v>1510.4645459999999</v>
      </c>
      <c r="H897" s="126">
        <v>34.441952358800002</v>
      </c>
      <c r="I897" s="126">
        <v>-87.843600989199999</v>
      </c>
      <c r="J897" s="127" t="s">
        <v>458</v>
      </c>
      <c r="K897" s="127" t="s">
        <v>544</v>
      </c>
      <c r="L897" s="116" t="s">
        <v>242</v>
      </c>
      <c r="M897" s="117" t="s">
        <v>460</v>
      </c>
      <c r="N897" s="116" t="s">
        <v>461</v>
      </c>
      <c r="O897" s="116" t="s">
        <v>462</v>
      </c>
    </row>
    <row r="898" spans="1:15" ht="20.100000000000001" customHeight="1">
      <c r="A898" s="133" t="s">
        <v>15</v>
      </c>
      <c r="B898" s="133" t="s">
        <v>108</v>
      </c>
      <c r="C898" s="140">
        <f>ROUNDUP(D898,0)</f>
        <v>38</v>
      </c>
      <c r="D898" s="141">
        <f>2205/((F898/1000000)*(G898)*(0.9506)*(35))</f>
        <v>37.693874739104899</v>
      </c>
      <c r="E898" s="134" t="s">
        <v>26</v>
      </c>
      <c r="F898" s="146">
        <v>1019</v>
      </c>
      <c r="G898" s="145">
        <v>1725.431699</v>
      </c>
      <c r="H898" s="126">
        <v>27.9306606972</v>
      </c>
      <c r="I898" s="126">
        <v>-82.307458678700002</v>
      </c>
      <c r="J898" s="151" t="s">
        <v>240</v>
      </c>
      <c r="K898" s="151" t="s">
        <v>241</v>
      </c>
      <c r="L898" s="151" t="s">
        <v>242</v>
      </c>
      <c r="M898" s="175" t="s">
        <v>243</v>
      </c>
      <c r="N898" s="116" t="s">
        <v>222</v>
      </c>
      <c r="O898" s="151" t="s">
        <v>223</v>
      </c>
    </row>
    <row r="899" spans="1:15" ht="20.100000000000001" customHeight="1">
      <c r="A899" s="133" t="s">
        <v>15</v>
      </c>
      <c r="B899" s="133" t="s">
        <v>108</v>
      </c>
      <c r="C899" s="140">
        <f>ROUNDUP(D899,0)</f>
        <v>38</v>
      </c>
      <c r="D899" s="141">
        <f>2205/((F899/1000000)*(G899)*(0.9506)*(35))</f>
        <v>37.693874739104899</v>
      </c>
      <c r="E899" s="134" t="s">
        <v>26</v>
      </c>
      <c r="F899" s="146">
        <v>1019</v>
      </c>
      <c r="G899" s="145">
        <v>1725.431699</v>
      </c>
      <c r="H899" s="126">
        <v>27.9306606972</v>
      </c>
      <c r="I899" s="126">
        <v>-82.307458678700002</v>
      </c>
      <c r="J899" s="150" t="s">
        <v>708</v>
      </c>
      <c r="K899" s="150" t="s">
        <v>709</v>
      </c>
      <c r="L899" s="150" t="s">
        <v>710</v>
      </c>
      <c r="M899" s="114" t="s">
        <v>711</v>
      </c>
      <c r="N899" s="116" t="s">
        <v>222</v>
      </c>
      <c r="O899" s="151" t="s">
        <v>223</v>
      </c>
    </row>
    <row r="900" spans="1:15" ht="20.100000000000001" customHeight="1">
      <c r="A900" s="133" t="s">
        <v>334</v>
      </c>
      <c r="B900" s="133" t="s">
        <v>321</v>
      </c>
      <c r="C900" s="140">
        <f>ROUNDUP(D900,0)</f>
        <v>38</v>
      </c>
      <c r="D900" s="141">
        <f>2205/((F900/1000000)*(G900)*(0.9506)*(35))</f>
        <v>37.693727441726196</v>
      </c>
      <c r="E900" s="134" t="s">
        <v>20</v>
      </c>
      <c r="F900" s="146">
        <v>1244</v>
      </c>
      <c r="G900" s="145">
        <v>1413.361553</v>
      </c>
      <c r="H900" s="126">
        <v>39.559666088299998</v>
      </c>
      <c r="I900" s="126">
        <v>-83.456209777699996</v>
      </c>
      <c r="J900" s="116"/>
      <c r="K900" s="116"/>
      <c r="L900" s="116"/>
      <c r="M900" s="116"/>
      <c r="N900" s="116"/>
      <c r="O900" s="116"/>
    </row>
    <row r="901" spans="1:15" ht="20.100000000000001" customHeight="1">
      <c r="A901" s="133" t="s">
        <v>665</v>
      </c>
      <c r="B901" s="133" t="s">
        <v>309</v>
      </c>
      <c r="C901" s="140">
        <f>ROUNDUP(D901,0)</f>
        <v>38</v>
      </c>
      <c r="D901" s="141">
        <f>2205/((F901/1000000)*(G901)*(0.9506)*(35))</f>
        <v>37.690384472540423</v>
      </c>
      <c r="E901" s="134" t="s">
        <v>35</v>
      </c>
      <c r="F901" s="146">
        <v>1367</v>
      </c>
      <c r="G901" s="145">
        <v>1286.30411</v>
      </c>
      <c r="H901" s="126">
        <v>44.6837754154</v>
      </c>
      <c r="I901" s="126">
        <v>-84.611514429400003</v>
      </c>
      <c r="J901" s="116"/>
      <c r="K901" s="116"/>
      <c r="L901" s="116"/>
      <c r="M901" s="116"/>
      <c r="N901" s="116"/>
      <c r="O901" s="116"/>
    </row>
    <row r="902" spans="1:15" ht="20.100000000000001" customHeight="1">
      <c r="A902" s="133" t="s">
        <v>334</v>
      </c>
      <c r="B902" s="133" t="s">
        <v>156</v>
      </c>
      <c r="C902" s="140">
        <f>ROUNDUP(D902,0)</f>
        <v>38</v>
      </c>
      <c r="D902" s="141">
        <f>2205/((F902/1000000)*(G902)*(0.9506)*(35))</f>
        <v>37.688875247031739</v>
      </c>
      <c r="E902" s="134" t="s">
        <v>26</v>
      </c>
      <c r="F902" s="146">
        <v>1244</v>
      </c>
      <c r="G902" s="145">
        <v>1413.543514</v>
      </c>
      <c r="H902" s="126">
        <v>39.427454402199999</v>
      </c>
      <c r="I902" s="126">
        <v>-84.167043075600006</v>
      </c>
      <c r="J902" s="116"/>
      <c r="K902" s="116"/>
      <c r="L902" s="116"/>
      <c r="M902" s="116"/>
      <c r="N902" s="116"/>
      <c r="O902" s="116"/>
    </row>
    <row r="903" spans="1:15" ht="20.100000000000001" customHeight="1">
      <c r="A903" s="133" t="s">
        <v>444</v>
      </c>
      <c r="B903" s="133" t="s">
        <v>134</v>
      </c>
      <c r="C903" s="140">
        <f>ROUNDUP(D903,0)</f>
        <v>38</v>
      </c>
      <c r="D903" s="141">
        <f>2205/((F903/1000000)*(G903)*(0.9506)*(35))</f>
        <v>37.685449281903196</v>
      </c>
      <c r="E903" s="134" t="s">
        <v>23</v>
      </c>
      <c r="F903" s="146">
        <v>1242</v>
      </c>
      <c r="G903" s="145">
        <v>1415.9484629999999</v>
      </c>
      <c r="H903" s="126">
        <v>37.455116675100001</v>
      </c>
      <c r="I903" s="126">
        <v>-84.661054820399997</v>
      </c>
      <c r="J903" s="127" t="s">
        <v>477</v>
      </c>
      <c r="K903" s="127" t="s">
        <v>478</v>
      </c>
      <c r="L903" s="127" t="s">
        <v>479</v>
      </c>
      <c r="M903" s="114" t="s">
        <v>480</v>
      </c>
      <c r="N903" s="127" t="s">
        <v>461</v>
      </c>
      <c r="O903" s="116" t="s">
        <v>481</v>
      </c>
    </row>
    <row r="904" spans="1:15" ht="20.100000000000001" customHeight="1">
      <c r="A904" s="133" t="s">
        <v>334</v>
      </c>
      <c r="B904" s="133" t="s">
        <v>373</v>
      </c>
      <c r="C904" s="140">
        <f>ROUNDUP(D904,0)</f>
        <v>38</v>
      </c>
      <c r="D904" s="141">
        <f>2205/((F904/1000000)*(G904)*(0.9506)*(35))</f>
        <v>37.669639831609622</v>
      </c>
      <c r="E904" s="134" t="s">
        <v>26</v>
      </c>
      <c r="F904" s="146">
        <v>1244</v>
      </c>
      <c r="G904" s="145">
        <v>1414.265318</v>
      </c>
      <c r="H904" s="126">
        <v>39.438520626600003</v>
      </c>
      <c r="I904" s="126">
        <v>-84.575504561499997</v>
      </c>
      <c r="J904" s="116"/>
      <c r="K904" s="116"/>
      <c r="L904" s="116"/>
      <c r="M904" s="116"/>
      <c r="N904" s="116"/>
      <c r="O904" s="116"/>
    </row>
    <row r="905" spans="1:15" ht="20.100000000000001" customHeight="1">
      <c r="A905" s="133" t="s">
        <v>526</v>
      </c>
      <c r="B905" s="133" t="s">
        <v>792</v>
      </c>
      <c r="C905" s="140">
        <f>ROUNDUP(D905,0)</f>
        <v>38</v>
      </c>
      <c r="D905" s="141">
        <f>2205/((F905/1000000)*(G905)*(0.9506)*(35))</f>
        <v>37.6658067804455</v>
      </c>
      <c r="E905" s="134" t="s">
        <v>26</v>
      </c>
      <c r="F905" s="146">
        <v>1262</v>
      </c>
      <c r="G905" s="145">
        <v>1394.235416</v>
      </c>
      <c r="H905" s="126">
        <v>44.242153072900003</v>
      </c>
      <c r="I905" s="126">
        <v>-94.726296031100006</v>
      </c>
      <c r="J905" s="116"/>
      <c r="K905" s="116"/>
      <c r="L905" s="116"/>
      <c r="M905" s="116"/>
      <c r="N905" s="116"/>
      <c r="O905" s="116"/>
    </row>
    <row r="906" spans="1:15" ht="20.100000000000001" customHeight="1">
      <c r="A906" s="133" t="s">
        <v>314</v>
      </c>
      <c r="B906" s="133" t="s">
        <v>793</v>
      </c>
      <c r="C906" s="140">
        <f>ROUNDUP(D906,0)</f>
        <v>38</v>
      </c>
      <c r="D906" s="141">
        <f>2205/((F906/1000000)*(G906)*(0.9506)*(35))</f>
        <v>37.664666490036609</v>
      </c>
      <c r="E906" s="134" t="s">
        <v>23</v>
      </c>
      <c r="F906" s="146">
        <v>1030</v>
      </c>
      <c r="G906" s="145">
        <v>1708.3285089999999</v>
      </c>
      <c r="H906" s="126">
        <v>31.1566742764</v>
      </c>
      <c r="I906" s="126">
        <v>-98.8184387708</v>
      </c>
      <c r="J906" s="116"/>
      <c r="K906" s="116"/>
      <c r="L906" s="116"/>
      <c r="M906" s="116"/>
      <c r="N906" s="116"/>
      <c r="O906" s="116"/>
    </row>
    <row r="907" spans="1:15" ht="20.100000000000001" customHeight="1">
      <c r="A907" s="133" t="s">
        <v>444</v>
      </c>
      <c r="B907" s="133" t="s">
        <v>794</v>
      </c>
      <c r="C907" s="140">
        <f>ROUNDUP(D907,0)</f>
        <v>38</v>
      </c>
      <c r="D907" s="141">
        <f>2205/((F907/1000000)*(G907)*(0.9506)*(35))</f>
        <v>37.664509552793163</v>
      </c>
      <c r="E907" s="134" t="s">
        <v>35</v>
      </c>
      <c r="F907" s="146">
        <v>1242</v>
      </c>
      <c r="G907" s="145">
        <v>1416.7356649999999</v>
      </c>
      <c r="H907" s="126">
        <v>38.6126026122</v>
      </c>
      <c r="I907" s="126">
        <v>-85.336807678300005</v>
      </c>
      <c r="J907" s="127" t="s">
        <v>477</v>
      </c>
      <c r="K907" s="127" t="s">
        <v>478</v>
      </c>
      <c r="L907" s="127" t="s">
        <v>479</v>
      </c>
      <c r="M907" s="114" t="s">
        <v>480</v>
      </c>
      <c r="N907" s="127" t="s">
        <v>461</v>
      </c>
      <c r="O907" s="116" t="s">
        <v>481</v>
      </c>
    </row>
    <row r="908" spans="1:15" ht="20.100000000000001" customHeight="1">
      <c r="A908" s="136" t="s">
        <v>566</v>
      </c>
      <c r="B908" s="136" t="s">
        <v>795</v>
      </c>
      <c r="C908" s="140">
        <f>ROUNDUP(D908,0)</f>
        <v>38</v>
      </c>
      <c r="D908" s="141">
        <f>2205/((F908/1000000)*(G908)*(0.9506)*(35))</f>
        <v>37.649743887690398</v>
      </c>
      <c r="E908" s="134" t="s">
        <v>20</v>
      </c>
      <c r="F908" s="146">
        <v>1164</v>
      </c>
      <c r="G908" s="145">
        <v>1512.2644150000001</v>
      </c>
      <c r="H908" s="126">
        <v>33.087586412199997</v>
      </c>
      <c r="I908" s="126">
        <v>-89.036135218499993</v>
      </c>
      <c r="J908" s="116"/>
      <c r="K908" s="116"/>
      <c r="L908" s="116"/>
      <c r="M908" s="116"/>
      <c r="N908" s="116"/>
      <c r="O908" s="116"/>
    </row>
    <row r="909" spans="1:15" ht="20.100000000000001" customHeight="1">
      <c r="A909" s="133" t="s">
        <v>444</v>
      </c>
      <c r="B909" s="133" t="s">
        <v>377</v>
      </c>
      <c r="C909" s="140">
        <f>ROUNDUP(D909,0)</f>
        <v>38</v>
      </c>
      <c r="D909" s="141">
        <f>2205/((F909/1000000)*(G909)*(0.9506)*(35))</f>
        <v>37.644892904192197</v>
      </c>
      <c r="E909" s="134" t="s">
        <v>26</v>
      </c>
      <c r="F909" s="146">
        <v>1242</v>
      </c>
      <c r="G909" s="145">
        <v>1417.4739219999999</v>
      </c>
      <c r="H909" s="126">
        <v>38.2915665377</v>
      </c>
      <c r="I909" s="126">
        <v>-84.583948676299997</v>
      </c>
      <c r="J909" s="127" t="s">
        <v>477</v>
      </c>
      <c r="K909" s="127" t="s">
        <v>478</v>
      </c>
      <c r="L909" s="127" t="s">
        <v>479</v>
      </c>
      <c r="M909" s="114" t="s">
        <v>480</v>
      </c>
      <c r="N909" s="127" t="s">
        <v>461</v>
      </c>
      <c r="O909" s="116" t="s">
        <v>481</v>
      </c>
    </row>
    <row r="910" spans="1:15" ht="20.100000000000001" customHeight="1">
      <c r="A910" s="133" t="s">
        <v>314</v>
      </c>
      <c r="B910" s="133" t="s">
        <v>796</v>
      </c>
      <c r="C910" s="140">
        <f>ROUNDUP(D910,0)</f>
        <v>38</v>
      </c>
      <c r="D910" s="141">
        <f>2205/((F910/1000000)*(G910)*(0.9506)*(35))</f>
        <v>37.639059974014835</v>
      </c>
      <c r="E910" s="134" t="s">
        <v>17</v>
      </c>
      <c r="F910" s="146">
        <v>1030</v>
      </c>
      <c r="G910" s="145">
        <v>1709.4907149999999</v>
      </c>
      <c r="H910" s="126">
        <v>32.428760217200001</v>
      </c>
      <c r="I910" s="126">
        <v>-97.831293424799995</v>
      </c>
      <c r="J910" s="116"/>
      <c r="K910" s="116"/>
      <c r="L910" s="116"/>
      <c r="M910" s="116"/>
      <c r="N910" s="116"/>
      <c r="O910" s="116"/>
    </row>
    <row r="911" spans="1:15" ht="20.100000000000001" customHeight="1">
      <c r="A911" s="133" t="s">
        <v>314</v>
      </c>
      <c r="B911" s="133" t="s">
        <v>797</v>
      </c>
      <c r="C911" s="140">
        <f>ROUNDUP(D911,0)</f>
        <v>38</v>
      </c>
      <c r="D911" s="141">
        <f>2205/((F911/1000000)*(G911)*(0.9506)*(35))</f>
        <v>37.638847719674672</v>
      </c>
      <c r="E911" s="134" t="s">
        <v>26</v>
      </c>
      <c r="F911" s="146">
        <v>1078</v>
      </c>
      <c r="G911" s="145">
        <v>1633.381601</v>
      </c>
      <c r="H911" s="126">
        <v>30.333589989099998</v>
      </c>
      <c r="I911" s="126">
        <v>-97.784412257400007</v>
      </c>
      <c r="J911" s="127"/>
      <c r="K911" s="127"/>
      <c r="L911" s="127"/>
      <c r="M911" s="114"/>
      <c r="N911" s="148"/>
      <c r="O911" s="116"/>
    </row>
    <row r="912" spans="1:15" ht="20.100000000000001" customHeight="1">
      <c r="A912" s="133" t="s">
        <v>444</v>
      </c>
      <c r="B912" s="133" t="s">
        <v>154</v>
      </c>
      <c r="C912" s="140">
        <f>ROUNDUP(D912,0)</f>
        <v>38</v>
      </c>
      <c r="D912" s="141">
        <f>2205/((F912/1000000)*(G912)*(0.9506)*(35))</f>
        <v>37.632107344721987</v>
      </c>
      <c r="E912" s="134" t="s">
        <v>23</v>
      </c>
      <c r="F912" s="146">
        <v>1164</v>
      </c>
      <c r="G912" s="145">
        <v>1512.973148</v>
      </c>
      <c r="H912" s="126">
        <v>36.555138301699998</v>
      </c>
      <c r="I912" s="126">
        <v>-89.189282795500006</v>
      </c>
      <c r="J912" s="116" t="s">
        <v>458</v>
      </c>
      <c r="K912" s="127" t="s">
        <v>459</v>
      </c>
      <c r="L912" s="116" t="s">
        <v>242</v>
      </c>
      <c r="M912" s="117" t="s">
        <v>460</v>
      </c>
      <c r="N912" s="116" t="s">
        <v>461</v>
      </c>
      <c r="O912" s="116" t="s">
        <v>462</v>
      </c>
    </row>
    <row r="913" spans="1:15" ht="20.100000000000001" customHeight="1">
      <c r="A913" s="133" t="s">
        <v>566</v>
      </c>
      <c r="B913" s="133" t="s">
        <v>390</v>
      </c>
      <c r="C913" s="140">
        <f>ROUNDUP(D913,0)</f>
        <v>38</v>
      </c>
      <c r="D913" s="141">
        <f>2205/((F913/1000000)*(G913)*(0.9506)*(35))</f>
        <v>37.62871555198091</v>
      </c>
      <c r="E913" s="134" t="s">
        <v>35</v>
      </c>
      <c r="F913" s="146">
        <v>1164</v>
      </c>
      <c r="G913" s="145">
        <v>1513.1095250000001</v>
      </c>
      <c r="H913" s="126">
        <v>33.613783821200002</v>
      </c>
      <c r="I913" s="126">
        <v>-89.285867919699996</v>
      </c>
      <c r="J913" s="116" t="s">
        <v>458</v>
      </c>
      <c r="K913" s="121" t="s">
        <v>459</v>
      </c>
      <c r="L913" s="116"/>
      <c r="M913" s="119"/>
      <c r="N913" s="116"/>
      <c r="O913" s="116"/>
    </row>
    <row r="914" spans="1:15" ht="20.100000000000001" customHeight="1">
      <c r="A914" s="133" t="s">
        <v>566</v>
      </c>
      <c r="B914" s="133" t="s">
        <v>390</v>
      </c>
      <c r="C914" s="140">
        <f>ROUNDUP(D914,0)</f>
        <v>38</v>
      </c>
      <c r="D914" s="141">
        <f>2205/((F914/1000000)*(G914)*(0.9506)*(35))</f>
        <v>37.62871555198091</v>
      </c>
      <c r="E914" s="134" t="s">
        <v>35</v>
      </c>
      <c r="F914" s="146">
        <v>1164</v>
      </c>
      <c r="G914" s="145">
        <v>1513.1095250000001</v>
      </c>
      <c r="H914" s="126">
        <v>33.613783821200002</v>
      </c>
      <c r="I914" s="126">
        <v>-89.285867919699996</v>
      </c>
      <c r="J914" s="116" t="s">
        <v>798</v>
      </c>
      <c r="K914" s="127"/>
      <c r="L914" s="116"/>
      <c r="M914" s="116"/>
      <c r="N914" s="116"/>
      <c r="O914" s="116"/>
    </row>
    <row r="915" spans="1:15" ht="20.100000000000001" customHeight="1">
      <c r="A915" s="133" t="s">
        <v>350</v>
      </c>
      <c r="B915" s="133" t="s">
        <v>396</v>
      </c>
      <c r="C915" s="140">
        <f>ROUNDUP(D915,0)</f>
        <v>38</v>
      </c>
      <c r="D915" s="141">
        <f>2205/((F915/1000000)*(G915)*(0.9506)*(35))</f>
        <v>37.625294136009018</v>
      </c>
      <c r="E915" s="134" t="s">
        <v>35</v>
      </c>
      <c r="F915" s="146">
        <v>1164</v>
      </c>
      <c r="G915" s="145">
        <v>1513.247118</v>
      </c>
      <c r="H915" s="126">
        <v>35.514185022500001</v>
      </c>
      <c r="I915" s="126">
        <v>-86.458424968200006</v>
      </c>
      <c r="J915" s="116"/>
      <c r="K915" s="116"/>
      <c r="L915" s="116"/>
      <c r="M915" s="116"/>
      <c r="N915" s="116"/>
      <c r="O915" s="116"/>
    </row>
    <row r="916" spans="1:15" ht="20.100000000000001" customHeight="1">
      <c r="A916" s="133" t="s">
        <v>420</v>
      </c>
      <c r="B916" s="133" t="s">
        <v>799</v>
      </c>
      <c r="C916" s="140">
        <f>ROUNDUP(D916,0)</f>
        <v>38</v>
      </c>
      <c r="D916" s="141">
        <f>2205/((F916/1000000)*(G916)*(0.9506)*(35))</f>
        <v>37.623047351875258</v>
      </c>
      <c r="E916" s="134" t="s">
        <v>23</v>
      </c>
      <c r="F916" s="146">
        <v>1245</v>
      </c>
      <c r="G916" s="145">
        <v>1414.879385</v>
      </c>
      <c r="H916" s="126">
        <v>37.5741023653</v>
      </c>
      <c r="I916" s="126">
        <v>-78.531878509899997</v>
      </c>
      <c r="J916" s="116" t="s">
        <v>641</v>
      </c>
      <c r="K916" s="121" t="s">
        <v>642</v>
      </c>
      <c r="L916" s="116" t="s">
        <v>643</v>
      </c>
      <c r="M916" s="116" t="s">
        <v>644</v>
      </c>
      <c r="N916" s="116" t="s">
        <v>348</v>
      </c>
      <c r="O916" s="116" t="s">
        <v>519</v>
      </c>
    </row>
    <row r="917" spans="1:15" ht="20.100000000000001" customHeight="1">
      <c r="A917" s="133" t="s">
        <v>759</v>
      </c>
      <c r="B917" s="133" t="s">
        <v>143</v>
      </c>
      <c r="C917" s="140">
        <f>ROUNDUP(D917,0)</f>
        <v>38</v>
      </c>
      <c r="D917" s="141">
        <f>2205/((F917/1000000)*(G917)*(0.9506)*(35))</f>
        <v>37.622272515811204</v>
      </c>
      <c r="E917" s="134" t="s">
        <v>26</v>
      </c>
      <c r="F917" s="146">
        <v>1180</v>
      </c>
      <c r="G917" s="145">
        <v>1492.848401</v>
      </c>
      <c r="H917" s="126">
        <v>39.086022501400002</v>
      </c>
      <c r="I917" s="126">
        <v>-75.565760013399995</v>
      </c>
      <c r="J917" s="116"/>
      <c r="K917" s="116"/>
      <c r="L917" s="116"/>
      <c r="M917" s="116"/>
      <c r="N917" s="116"/>
      <c r="O917" s="116"/>
    </row>
    <row r="918" spans="1:15" ht="20.100000000000001" customHeight="1">
      <c r="A918" s="133" t="s">
        <v>350</v>
      </c>
      <c r="B918" s="133" t="s">
        <v>134</v>
      </c>
      <c r="C918" s="140">
        <f>ROUNDUP(D918,0)</f>
        <v>38</v>
      </c>
      <c r="D918" s="141">
        <f>2205/((F918/1000000)*(G918)*(0.9506)*(35))</f>
        <v>37.616009072879649</v>
      </c>
      <c r="E918" s="134" t="s">
        <v>35</v>
      </c>
      <c r="F918" s="146">
        <v>1164</v>
      </c>
      <c r="G918" s="145">
        <v>1513.620645</v>
      </c>
      <c r="H918" s="126">
        <v>35.1410860063</v>
      </c>
      <c r="I918" s="126">
        <v>-86.588429921699998</v>
      </c>
      <c r="J918" s="116"/>
      <c r="K918" s="116"/>
      <c r="L918" s="116"/>
      <c r="M918" s="116"/>
      <c r="N918" s="116"/>
      <c r="O918" s="116"/>
    </row>
    <row r="919" spans="1:15" ht="20.100000000000001" customHeight="1">
      <c r="A919" s="133" t="s">
        <v>350</v>
      </c>
      <c r="B919" s="133" t="s">
        <v>561</v>
      </c>
      <c r="C919" s="140">
        <f>ROUNDUP(D919,0)</f>
        <v>38</v>
      </c>
      <c r="D919" s="141">
        <f>2205/((F919/1000000)*(G919)*(0.9506)*(35))</f>
        <v>37.60956554093751</v>
      </c>
      <c r="E919" s="134" t="s">
        <v>23</v>
      </c>
      <c r="F919" s="146">
        <v>1164</v>
      </c>
      <c r="G919" s="145">
        <v>1513.8799690000001</v>
      </c>
      <c r="H919" s="126">
        <v>35.583020445000002</v>
      </c>
      <c r="I919" s="126">
        <v>-89.284608526499994</v>
      </c>
      <c r="J919" s="116"/>
      <c r="K919" s="116"/>
      <c r="L919" s="116"/>
      <c r="M919" s="116"/>
      <c r="N919" s="116"/>
      <c r="O919" s="116"/>
    </row>
    <row r="920" spans="1:15" ht="20.100000000000001" customHeight="1">
      <c r="A920" s="133" t="s">
        <v>665</v>
      </c>
      <c r="B920" s="133" t="s">
        <v>800</v>
      </c>
      <c r="C920" s="140">
        <f>ROUNDUP(D920,0)</f>
        <v>38</v>
      </c>
      <c r="D920" s="141">
        <f>2205/((F920/1000000)*(G920)*(0.9506)*(35))</f>
        <v>37.607588982531567</v>
      </c>
      <c r="E920" s="134" t="s">
        <v>35</v>
      </c>
      <c r="F920" s="146">
        <v>1367</v>
      </c>
      <c r="G920" s="145">
        <v>1289.13599</v>
      </c>
      <c r="H920" s="126">
        <v>44.680772241299998</v>
      </c>
      <c r="I920" s="126">
        <v>-84.130990948299996</v>
      </c>
      <c r="J920" s="127" t="s">
        <v>801</v>
      </c>
      <c r="K920" s="127" t="s">
        <v>802</v>
      </c>
      <c r="L920" s="147" t="s">
        <v>803</v>
      </c>
      <c r="M920" s="114" t="s">
        <v>804</v>
      </c>
      <c r="N920" s="147" t="s">
        <v>805</v>
      </c>
      <c r="O920" s="116" t="s">
        <v>806</v>
      </c>
    </row>
    <row r="921" spans="1:15" ht="20.100000000000001" customHeight="1">
      <c r="A921" s="133" t="s">
        <v>444</v>
      </c>
      <c r="B921" s="133" t="s">
        <v>150</v>
      </c>
      <c r="C921" s="140">
        <f>ROUNDUP(D921,0)</f>
        <v>38</v>
      </c>
      <c r="D921" s="141">
        <f>2205/((F921/1000000)*(G921)*(0.9506)*(35))</f>
        <v>37.606714687509594</v>
      </c>
      <c r="E921" s="134" t="s">
        <v>20</v>
      </c>
      <c r="F921" s="146">
        <v>1242</v>
      </c>
      <c r="G921" s="145">
        <v>1418.9129370000001</v>
      </c>
      <c r="H921" s="126">
        <v>37.552420999799999</v>
      </c>
      <c r="I921" s="126">
        <v>-85.269403392599997</v>
      </c>
      <c r="J921" s="116" t="s">
        <v>477</v>
      </c>
      <c r="K921" s="127" t="s">
        <v>478</v>
      </c>
      <c r="L921" s="116" t="s">
        <v>479</v>
      </c>
      <c r="M921" s="117" t="s">
        <v>480</v>
      </c>
      <c r="N921" s="116" t="s">
        <v>461</v>
      </c>
      <c r="O921" s="116" t="s">
        <v>481</v>
      </c>
    </row>
    <row r="922" spans="1:15" ht="20.100000000000001" customHeight="1">
      <c r="A922" s="133" t="s">
        <v>334</v>
      </c>
      <c r="B922" s="133" t="s">
        <v>115</v>
      </c>
      <c r="C922" s="140">
        <f>ROUNDUP(D922,0)</f>
        <v>38</v>
      </c>
      <c r="D922" s="141">
        <f>2205/((F922/1000000)*(G922)*(0.9506)*(35))</f>
        <v>37.598049189207899</v>
      </c>
      <c r="E922" s="134" t="s">
        <v>35</v>
      </c>
      <c r="F922" s="146">
        <v>1244</v>
      </c>
      <c r="G922" s="145">
        <v>1416.958228</v>
      </c>
      <c r="H922" s="126">
        <v>39.754395902200002</v>
      </c>
      <c r="I922" s="126">
        <v>-84.2906272285</v>
      </c>
      <c r="J922" s="116"/>
      <c r="K922" s="116"/>
      <c r="L922" s="116"/>
      <c r="M922" s="116"/>
      <c r="N922" s="116"/>
      <c r="O922" s="116"/>
    </row>
    <row r="923" spans="1:15" ht="20.100000000000001" customHeight="1">
      <c r="A923" s="133" t="s">
        <v>526</v>
      </c>
      <c r="B923" s="133" t="s">
        <v>455</v>
      </c>
      <c r="C923" s="140">
        <f>ROUNDUP(D923,0)</f>
        <v>38</v>
      </c>
      <c r="D923" s="141">
        <f>2205/((F923/1000000)*(G923)*(0.9506)*(35))</f>
        <v>37.594334872128535</v>
      </c>
      <c r="E923" s="134" t="s">
        <v>17</v>
      </c>
      <c r="F923" s="146">
        <v>1310</v>
      </c>
      <c r="G923" s="145">
        <v>1345.7024349999999</v>
      </c>
      <c r="H923" s="126">
        <v>47.774921068700003</v>
      </c>
      <c r="I923" s="126">
        <v>-96.402629335100002</v>
      </c>
      <c r="J923" s="116"/>
      <c r="K923" s="116"/>
      <c r="L923" s="116"/>
      <c r="M923" s="116"/>
      <c r="N923" s="116"/>
      <c r="O923" s="116"/>
    </row>
    <row r="924" spans="1:15" ht="20.100000000000001" customHeight="1">
      <c r="A924" s="133" t="s">
        <v>604</v>
      </c>
      <c r="B924" s="133" t="s">
        <v>77</v>
      </c>
      <c r="C924" s="140">
        <f>ROUNDUP(D924,0)</f>
        <v>38</v>
      </c>
      <c r="D924" s="141">
        <f>2205/((F924/1000000)*(G924)*(0.9506)*(35))</f>
        <v>37.588023498650514</v>
      </c>
      <c r="E924" s="134" t="s">
        <v>20</v>
      </c>
      <c r="F924" s="146">
        <v>1242</v>
      </c>
      <c r="G924" s="145">
        <v>1419.618512</v>
      </c>
      <c r="H924" s="126">
        <v>40.161489442600001</v>
      </c>
      <c r="I924" s="126">
        <v>-85.719854814900003</v>
      </c>
      <c r="J924" s="127" t="s">
        <v>807</v>
      </c>
      <c r="K924" s="127" t="s">
        <v>808</v>
      </c>
      <c r="L924" s="127"/>
      <c r="M924" s="117" t="s">
        <v>809</v>
      </c>
      <c r="N924" s="148" t="s">
        <v>810</v>
      </c>
      <c r="O924" s="116" t="s">
        <v>811</v>
      </c>
    </row>
    <row r="925" spans="1:15" ht="20.100000000000001" customHeight="1">
      <c r="A925" s="133" t="s">
        <v>604</v>
      </c>
      <c r="B925" s="133" t="s">
        <v>77</v>
      </c>
      <c r="C925" s="140">
        <f>ROUNDUP(D925,0)</f>
        <v>38</v>
      </c>
      <c r="D925" s="141">
        <f>2205/((F925/1000000)*(G925)*(0.9506)*(35))</f>
        <v>37.588023498650514</v>
      </c>
      <c r="E925" s="134" t="s">
        <v>20</v>
      </c>
      <c r="F925" s="146">
        <v>1242</v>
      </c>
      <c r="G925" s="145">
        <v>1419.618512</v>
      </c>
      <c r="H925" s="126">
        <v>40.161489442600001</v>
      </c>
      <c r="I925" s="126">
        <v>-85.719854814900003</v>
      </c>
      <c r="J925" s="127" t="s">
        <v>812</v>
      </c>
      <c r="K925" s="127" t="s">
        <v>813</v>
      </c>
      <c r="L925" s="127" t="s">
        <v>814</v>
      </c>
      <c r="M925" s="114" t="s">
        <v>815</v>
      </c>
      <c r="N925" s="148" t="s">
        <v>222</v>
      </c>
      <c r="O925" s="116" t="s">
        <v>811</v>
      </c>
    </row>
    <row r="926" spans="1:15" ht="20.100000000000001" customHeight="1">
      <c r="A926" s="133" t="s">
        <v>314</v>
      </c>
      <c r="B926" s="133" t="s">
        <v>816</v>
      </c>
      <c r="C926" s="140">
        <f>ROUNDUP(D926,0)</f>
        <v>38</v>
      </c>
      <c r="D926" s="141">
        <f>2205/((F926/1000000)*(G926)*(0.9506)*(35))</f>
        <v>37.580564907977987</v>
      </c>
      <c r="E926" s="134" t="s">
        <v>26</v>
      </c>
      <c r="F926" s="146">
        <v>1030</v>
      </c>
      <c r="G926" s="145">
        <v>1712.1515790000001</v>
      </c>
      <c r="H926" s="126">
        <v>32.776262712099999</v>
      </c>
      <c r="I926" s="126">
        <v>-97.804364648299995</v>
      </c>
      <c r="J926" s="116"/>
      <c r="K926" s="116"/>
      <c r="L926" s="116"/>
      <c r="M926" s="116"/>
      <c r="N926" s="116"/>
      <c r="O926" s="116"/>
    </row>
    <row r="927" spans="1:15" ht="20.100000000000001" customHeight="1">
      <c r="A927" s="133" t="s">
        <v>314</v>
      </c>
      <c r="B927" s="133" t="s">
        <v>139</v>
      </c>
      <c r="C927" s="140">
        <f>ROUNDUP(D927,0)</f>
        <v>38</v>
      </c>
      <c r="D927" s="141">
        <f>2205/((F927/1000000)*(G927)*(0.9506)*(35))</f>
        <v>37.576129715106546</v>
      </c>
      <c r="E927" s="134" t="s">
        <v>35</v>
      </c>
      <c r="F927" s="146">
        <v>1030</v>
      </c>
      <c r="G927" s="145">
        <v>1712.353668</v>
      </c>
      <c r="H927" s="126">
        <v>31.704831073699999</v>
      </c>
      <c r="I927" s="126">
        <v>-98.109911539999999</v>
      </c>
      <c r="J927" s="116"/>
      <c r="K927" s="127"/>
      <c r="L927" s="127"/>
      <c r="M927" s="114"/>
      <c r="N927" s="127"/>
      <c r="O927" s="116"/>
    </row>
    <row r="928" spans="1:15" ht="20.100000000000001" customHeight="1">
      <c r="A928" s="133" t="s">
        <v>566</v>
      </c>
      <c r="B928" s="133" t="s">
        <v>817</v>
      </c>
      <c r="C928" s="140">
        <f>ROUNDUP(D928,0)</f>
        <v>38</v>
      </c>
      <c r="D928" s="141">
        <f>2205/((F928/1000000)*(G928)*(0.9506)*(35))</f>
        <v>37.57515196494964</v>
      </c>
      <c r="E928" s="134" t="s">
        <v>20</v>
      </c>
      <c r="F928" s="146">
        <v>1164</v>
      </c>
      <c r="G928" s="145">
        <v>1515.2664709999999</v>
      </c>
      <c r="H928" s="126">
        <v>32.750780386099997</v>
      </c>
      <c r="I928" s="126">
        <v>-89.118032503400002</v>
      </c>
      <c r="J928" s="116" t="s">
        <v>458</v>
      </c>
      <c r="K928" s="127" t="s">
        <v>459</v>
      </c>
      <c r="L928" s="116" t="s">
        <v>242</v>
      </c>
      <c r="M928" s="117" t="s">
        <v>460</v>
      </c>
      <c r="N928" s="116" t="s">
        <v>461</v>
      </c>
      <c r="O928" s="116" t="s">
        <v>462</v>
      </c>
    </row>
    <row r="929" spans="1:15" ht="20.100000000000001" customHeight="1">
      <c r="A929" s="133" t="s">
        <v>604</v>
      </c>
      <c r="B929" s="133" t="s">
        <v>818</v>
      </c>
      <c r="C929" s="140">
        <f>ROUNDUP(D929,0)</f>
        <v>38</v>
      </c>
      <c r="D929" s="141">
        <f>2205/((F929/1000000)*(G929)*(0.9506)*(35))</f>
        <v>37.570065553782598</v>
      </c>
      <c r="E929" s="134" t="s">
        <v>26</v>
      </c>
      <c r="F929" s="146">
        <v>1242</v>
      </c>
      <c r="G929" s="145">
        <v>1420.297069</v>
      </c>
      <c r="H929" s="126">
        <v>41.397935815300002</v>
      </c>
      <c r="I929" s="126">
        <v>-85.000433278599999</v>
      </c>
      <c r="J929" s="116"/>
      <c r="K929" s="116"/>
      <c r="L929" s="116"/>
      <c r="M929" s="116"/>
      <c r="N929" s="116"/>
      <c r="O929" s="116"/>
    </row>
    <row r="930" spans="1:15" ht="20.100000000000001" customHeight="1">
      <c r="A930" s="133" t="s">
        <v>420</v>
      </c>
      <c r="B930" s="133" t="s">
        <v>46</v>
      </c>
      <c r="C930" s="140">
        <f>ROUNDUP(D930,0)</f>
        <v>38</v>
      </c>
      <c r="D930" s="141">
        <f>2205/((F930/1000000)*(G930)*(0.9506)*(35))</f>
        <v>37.559628154446358</v>
      </c>
      <c r="E930" s="134" t="s">
        <v>20</v>
      </c>
      <c r="F930" s="146">
        <v>1245</v>
      </c>
      <c r="G930" s="145">
        <v>1417.2683999999999</v>
      </c>
      <c r="H930" s="126">
        <v>37.938998225699997</v>
      </c>
      <c r="I930" s="126">
        <v>-76.950638938300003</v>
      </c>
      <c r="J930" s="116" t="s">
        <v>641</v>
      </c>
      <c r="K930" s="121" t="s">
        <v>642</v>
      </c>
      <c r="L930" s="116" t="s">
        <v>643</v>
      </c>
      <c r="M930" s="116" t="s">
        <v>644</v>
      </c>
      <c r="N930" s="116" t="s">
        <v>348</v>
      </c>
      <c r="O930" s="116" t="s">
        <v>519</v>
      </c>
    </row>
    <row r="931" spans="1:15" ht="20.100000000000001" customHeight="1">
      <c r="A931" s="133" t="s">
        <v>566</v>
      </c>
      <c r="B931" s="133" t="s">
        <v>819</v>
      </c>
      <c r="C931" s="140">
        <f>ROUNDUP(D931,0)</f>
        <v>38</v>
      </c>
      <c r="D931" s="141">
        <f>2205/((F931/1000000)*(G931)*(0.9506)*(35))</f>
        <v>37.537326171705267</v>
      </c>
      <c r="E931" s="134" t="s">
        <v>17</v>
      </c>
      <c r="F931" s="146">
        <v>1164</v>
      </c>
      <c r="G931" s="145">
        <v>1516.7933820000001</v>
      </c>
      <c r="H931" s="126">
        <v>34.359792558199999</v>
      </c>
      <c r="I931" s="126">
        <v>-89.484474359999993</v>
      </c>
      <c r="J931" s="116" t="s">
        <v>458</v>
      </c>
      <c r="K931" s="127" t="s">
        <v>459</v>
      </c>
      <c r="L931" s="116" t="s">
        <v>242</v>
      </c>
      <c r="M931" s="117" t="s">
        <v>460</v>
      </c>
      <c r="N931" s="116" t="s">
        <v>461</v>
      </c>
      <c r="O931" s="116" t="s">
        <v>462</v>
      </c>
    </row>
    <row r="932" spans="1:15" ht="20.100000000000001" customHeight="1">
      <c r="A932" s="133" t="s">
        <v>350</v>
      </c>
      <c r="B932" s="133" t="s">
        <v>820</v>
      </c>
      <c r="C932" s="140">
        <f>ROUNDUP(D932,0)</f>
        <v>38</v>
      </c>
      <c r="D932" s="141">
        <f>2205/((F932/1000000)*(G932)*(0.9506)*(35))</f>
        <v>37.526193228771035</v>
      </c>
      <c r="E932" s="134" t="s">
        <v>23</v>
      </c>
      <c r="F932" s="146">
        <v>1164</v>
      </c>
      <c r="G932" s="145">
        <v>1517.243371</v>
      </c>
      <c r="H932" s="126">
        <v>36.3593106159</v>
      </c>
      <c r="I932" s="126">
        <v>-89.149164804199998</v>
      </c>
      <c r="J932" s="116"/>
      <c r="K932" s="116"/>
      <c r="L932" s="116"/>
      <c r="M932" s="116"/>
      <c r="N932" s="116"/>
      <c r="O932" s="116"/>
    </row>
    <row r="933" spans="1:15" ht="20.100000000000001" customHeight="1">
      <c r="A933" s="133" t="s">
        <v>543</v>
      </c>
      <c r="B933" s="133" t="s">
        <v>77</v>
      </c>
      <c r="C933" s="140">
        <f>ROUNDUP(D933,0)</f>
        <v>38</v>
      </c>
      <c r="D933" s="141">
        <f>2205/((F933/1000000)*(G933)*(0.9506)*(35))</f>
        <v>37.521593032927036</v>
      </c>
      <c r="E933" s="134" t="s">
        <v>26</v>
      </c>
      <c r="F933" s="146">
        <v>1164</v>
      </c>
      <c r="G933" s="145">
        <v>1517.4293869999999</v>
      </c>
      <c r="H933" s="126">
        <v>34.763520214099998</v>
      </c>
      <c r="I933" s="126">
        <v>-86.550534168499993</v>
      </c>
      <c r="J933" s="127" t="s">
        <v>458</v>
      </c>
      <c r="K933" s="127" t="s">
        <v>459</v>
      </c>
      <c r="L933" s="116" t="s">
        <v>242</v>
      </c>
      <c r="M933" s="117" t="s">
        <v>460</v>
      </c>
      <c r="N933" s="124" t="s">
        <v>461</v>
      </c>
      <c r="O933" s="116" t="s">
        <v>462</v>
      </c>
    </row>
    <row r="934" spans="1:15" ht="20.100000000000001" customHeight="1">
      <c r="A934" s="133" t="s">
        <v>350</v>
      </c>
      <c r="B934" s="133" t="s">
        <v>325</v>
      </c>
      <c r="C934" s="140">
        <f>ROUNDUP(D934,0)</f>
        <v>38</v>
      </c>
      <c r="D934" s="141">
        <f>2205/((F934/1000000)*(G934)*(0.9506)*(35))</f>
        <v>37.507037548883574</v>
      </c>
      <c r="E934" s="134" t="s">
        <v>35</v>
      </c>
      <c r="F934" s="146">
        <v>1164</v>
      </c>
      <c r="G934" s="145">
        <v>1518.0182609999999</v>
      </c>
      <c r="H934" s="126">
        <v>35.192919773900002</v>
      </c>
      <c r="I934" s="126">
        <v>-89.902226813699997</v>
      </c>
      <c r="J934" s="116"/>
      <c r="K934" s="116"/>
      <c r="L934" s="116"/>
      <c r="M934" s="116"/>
      <c r="N934" s="116"/>
      <c r="O934" s="116"/>
    </row>
    <row r="935" spans="1:15" ht="20.100000000000001" customHeight="1">
      <c r="A935" s="133" t="s">
        <v>444</v>
      </c>
      <c r="B935" s="133" t="s">
        <v>821</v>
      </c>
      <c r="C935" s="140">
        <f>ROUNDUP(D935,0)</f>
        <v>38</v>
      </c>
      <c r="D935" s="141">
        <f>2205/((F935/1000000)*(G935)*(0.9506)*(35))</f>
        <v>37.499619746973458</v>
      </c>
      <c r="E935" s="134" t="s">
        <v>23</v>
      </c>
      <c r="F935" s="146">
        <v>1242</v>
      </c>
      <c r="G935" s="145">
        <v>1422.9652020000001</v>
      </c>
      <c r="H935" s="126">
        <v>37.322196820199999</v>
      </c>
      <c r="I935" s="126">
        <v>-84.928394668300001</v>
      </c>
      <c r="J935" s="127" t="s">
        <v>477</v>
      </c>
      <c r="K935" s="127" t="s">
        <v>478</v>
      </c>
      <c r="L935" s="127" t="s">
        <v>479</v>
      </c>
      <c r="M935" s="114" t="s">
        <v>480</v>
      </c>
      <c r="N935" s="127" t="s">
        <v>461</v>
      </c>
      <c r="O935" s="116" t="s">
        <v>481</v>
      </c>
    </row>
    <row r="936" spans="1:15" ht="20.100000000000001" customHeight="1">
      <c r="A936" s="133" t="s">
        <v>543</v>
      </c>
      <c r="B936" s="133" t="s">
        <v>822</v>
      </c>
      <c r="C936" s="140">
        <f>ROUNDUP(D936,0)</f>
        <v>38</v>
      </c>
      <c r="D936" s="141">
        <f>2205/((F936/1000000)*(G936)*(0.9506)*(35))</f>
        <v>37.498538098111702</v>
      </c>
      <c r="E936" s="134" t="s">
        <v>17</v>
      </c>
      <c r="F936" s="146">
        <v>1206</v>
      </c>
      <c r="G936" s="145">
        <v>1465.484046</v>
      </c>
      <c r="H936" s="126">
        <v>33.7164775213</v>
      </c>
      <c r="I936" s="126">
        <v>-86.315996731699997</v>
      </c>
      <c r="J936" s="127" t="s">
        <v>670</v>
      </c>
      <c r="K936" s="127" t="s">
        <v>715</v>
      </c>
      <c r="L936" s="148" t="s">
        <v>242</v>
      </c>
      <c r="M936" s="114" t="s">
        <v>671</v>
      </c>
      <c r="N936" s="148" t="s">
        <v>589</v>
      </c>
      <c r="O936" s="116" t="s">
        <v>519</v>
      </c>
    </row>
    <row r="937" spans="1:15" ht="20.100000000000001" customHeight="1">
      <c r="A937" s="133" t="s">
        <v>444</v>
      </c>
      <c r="B937" s="133" t="s">
        <v>823</v>
      </c>
      <c r="C937" s="140">
        <f>ROUNDUP(D937,0)</f>
        <v>38</v>
      </c>
      <c r="D937" s="141">
        <f>2205/((F937/1000000)*(G937)*(0.9506)*(35))</f>
        <v>37.498241712183074</v>
      </c>
      <c r="E937" s="134" t="s">
        <v>35</v>
      </c>
      <c r="F937" s="146">
        <v>1242</v>
      </c>
      <c r="G937" s="145">
        <v>1423.0174950000001</v>
      </c>
      <c r="H937" s="126">
        <v>37.624369902799998</v>
      </c>
      <c r="I937" s="126">
        <v>-84.866616981600004</v>
      </c>
      <c r="J937" s="127" t="s">
        <v>477</v>
      </c>
      <c r="K937" s="127" t="s">
        <v>478</v>
      </c>
      <c r="L937" s="127" t="s">
        <v>479</v>
      </c>
      <c r="M937" s="114" t="s">
        <v>480</v>
      </c>
      <c r="N937" s="127" t="s">
        <v>461</v>
      </c>
      <c r="O937" s="116" t="s">
        <v>481</v>
      </c>
    </row>
    <row r="938" spans="1:15" ht="20.100000000000001" customHeight="1">
      <c r="A938" s="133" t="s">
        <v>350</v>
      </c>
      <c r="B938" s="133" t="s">
        <v>434</v>
      </c>
      <c r="C938" s="140">
        <f>ROUNDUP(D938,0)</f>
        <v>38</v>
      </c>
      <c r="D938" s="141">
        <f>2205/((F938/1000000)*(G938)*(0.9506)*(35))</f>
        <v>37.495962441886611</v>
      </c>
      <c r="E938" s="134" t="s">
        <v>17</v>
      </c>
      <c r="F938" s="146">
        <v>1164</v>
      </c>
      <c r="G938" s="145">
        <v>1518.466635</v>
      </c>
      <c r="H938" s="126">
        <v>35.422946117000002</v>
      </c>
      <c r="I938" s="126">
        <v>-88.614516673599994</v>
      </c>
      <c r="J938" s="116"/>
      <c r="K938" s="116"/>
      <c r="L938" s="116"/>
      <c r="M938" s="116"/>
      <c r="N938" s="116"/>
      <c r="O938" s="116"/>
    </row>
    <row r="939" spans="1:15" ht="20.100000000000001" customHeight="1">
      <c r="A939" s="133" t="s">
        <v>334</v>
      </c>
      <c r="B939" s="133" t="s">
        <v>153</v>
      </c>
      <c r="C939" s="140">
        <f>ROUNDUP(D939,0)</f>
        <v>38</v>
      </c>
      <c r="D939" s="141">
        <f>2205/((F939/1000000)*(G939)*(0.9506)*(35))</f>
        <v>37.493914379479101</v>
      </c>
      <c r="E939" s="134" t="s">
        <v>26</v>
      </c>
      <c r="F939" s="146">
        <v>1244</v>
      </c>
      <c r="G939" s="145">
        <v>1420.893658</v>
      </c>
      <c r="H939" s="126">
        <v>39.691382602099999</v>
      </c>
      <c r="I939" s="126">
        <v>-83.889691001000003</v>
      </c>
      <c r="J939" s="116"/>
      <c r="K939" s="116"/>
      <c r="L939" s="116"/>
      <c r="M939" s="116"/>
      <c r="N939" s="116"/>
      <c r="O939" s="116"/>
    </row>
    <row r="940" spans="1:15" ht="20.100000000000001" customHeight="1">
      <c r="A940" s="133" t="s">
        <v>418</v>
      </c>
      <c r="B940" s="133" t="s">
        <v>672</v>
      </c>
      <c r="C940" s="140">
        <f>ROUNDUP(D940,0)</f>
        <v>38</v>
      </c>
      <c r="D940" s="141">
        <f>2205/((F940/1000000)*(G940)*(0.9506)*(35))</f>
        <v>37.493527838654423</v>
      </c>
      <c r="E940" s="134" t="s">
        <v>20</v>
      </c>
      <c r="F940" s="146">
        <v>1180</v>
      </c>
      <c r="G940" s="145">
        <v>1497.97452</v>
      </c>
      <c r="H940" s="126">
        <v>38.479234978800001</v>
      </c>
      <c r="I940" s="126">
        <v>-76.009182195899996</v>
      </c>
      <c r="J940" s="116"/>
      <c r="K940" s="116"/>
      <c r="L940" s="116"/>
      <c r="M940" s="116"/>
      <c r="N940" s="116"/>
      <c r="O940" s="116"/>
    </row>
    <row r="941" spans="1:15" ht="20.100000000000001" customHeight="1">
      <c r="A941" s="133" t="s">
        <v>444</v>
      </c>
      <c r="B941" s="133" t="s">
        <v>824</v>
      </c>
      <c r="C941" s="140">
        <f>ROUNDUP(D941,0)</f>
        <v>38</v>
      </c>
      <c r="D941" s="141">
        <f>2205/((F941/1000000)*(G941)*(0.9506)*(35))</f>
        <v>37.491770038028704</v>
      </c>
      <c r="E941" s="134" t="s">
        <v>23</v>
      </c>
      <c r="F941" s="146">
        <v>1244</v>
      </c>
      <c r="G941" s="145">
        <v>1420.9749260000001</v>
      </c>
      <c r="H941" s="126">
        <v>37.941244544699998</v>
      </c>
      <c r="I941" s="126">
        <v>-83.598819916300002</v>
      </c>
      <c r="J941" s="127"/>
      <c r="K941" s="127"/>
      <c r="L941" s="127"/>
      <c r="M941" s="114"/>
      <c r="N941" s="127"/>
      <c r="O941" s="116"/>
    </row>
    <row r="942" spans="1:15" ht="20.100000000000001" customHeight="1">
      <c r="A942" s="133" t="s">
        <v>543</v>
      </c>
      <c r="B942" s="133" t="s">
        <v>825</v>
      </c>
      <c r="C942" s="140">
        <f>ROUNDUP(D942,0)</f>
        <v>38</v>
      </c>
      <c r="D942" s="141">
        <f>2205/((F942/1000000)*(G942)*(0.9506)*(35))</f>
        <v>37.487350221331802</v>
      </c>
      <c r="E942" s="134" t="s">
        <v>20</v>
      </c>
      <c r="F942" s="146">
        <v>1206</v>
      </c>
      <c r="G942" s="145">
        <v>1465.921411</v>
      </c>
      <c r="H942" s="126">
        <v>34.044467265500003</v>
      </c>
      <c r="I942" s="126">
        <v>-86.036186477599998</v>
      </c>
      <c r="J942" s="127" t="s">
        <v>670</v>
      </c>
      <c r="K942" s="127" t="s">
        <v>544</v>
      </c>
      <c r="L942" s="148" t="s">
        <v>242</v>
      </c>
      <c r="M942" s="114" t="s">
        <v>671</v>
      </c>
      <c r="N942" s="148" t="s">
        <v>589</v>
      </c>
      <c r="O942" s="116" t="s">
        <v>519</v>
      </c>
    </row>
    <row r="943" spans="1:15" ht="20.100000000000001" customHeight="1">
      <c r="A943" s="133" t="s">
        <v>444</v>
      </c>
      <c r="B943" s="133" t="s">
        <v>826</v>
      </c>
      <c r="C943" s="140">
        <f>ROUNDUP(D943,0)</f>
        <v>38</v>
      </c>
      <c r="D943" s="141">
        <f>2205/((F943/1000000)*(G943)*(0.9506)*(35))</f>
        <v>37.477959037605032</v>
      </c>
      <c r="E943" s="134" t="s">
        <v>20</v>
      </c>
      <c r="F943" s="146">
        <v>1242</v>
      </c>
      <c r="G943" s="145">
        <v>1423.787617</v>
      </c>
      <c r="H943" s="126">
        <v>37.1044754658</v>
      </c>
      <c r="I943" s="126">
        <v>-85.280314604500006</v>
      </c>
      <c r="J943" s="127" t="s">
        <v>477</v>
      </c>
      <c r="K943" s="127" t="s">
        <v>478</v>
      </c>
      <c r="L943" s="127" t="s">
        <v>479</v>
      </c>
      <c r="M943" s="114" t="s">
        <v>480</v>
      </c>
      <c r="N943" s="127" t="s">
        <v>461</v>
      </c>
      <c r="O943" s="116" t="s">
        <v>481</v>
      </c>
    </row>
    <row r="944" spans="1:15" ht="20.100000000000001" customHeight="1">
      <c r="A944" s="133" t="s">
        <v>444</v>
      </c>
      <c r="B944" s="133" t="s">
        <v>826</v>
      </c>
      <c r="C944" s="140">
        <f>ROUNDUP(D944,0)</f>
        <v>38</v>
      </c>
      <c r="D944" s="141">
        <f>2205/((F944/1000000)*(G944)*(0.9506)*(35))</f>
        <v>37.477959037605032</v>
      </c>
      <c r="E944" s="134" t="s">
        <v>20</v>
      </c>
      <c r="F944" s="146">
        <v>1242</v>
      </c>
      <c r="G944" s="145">
        <v>1423.787617</v>
      </c>
      <c r="H944" s="126">
        <v>37.1044754658</v>
      </c>
      <c r="I944" s="126">
        <v>-85.280314604500006</v>
      </c>
      <c r="J944" s="127" t="s">
        <v>458</v>
      </c>
      <c r="K944" s="127" t="s">
        <v>459</v>
      </c>
      <c r="L944" s="116" t="s">
        <v>242</v>
      </c>
      <c r="M944" s="117" t="s">
        <v>460</v>
      </c>
      <c r="N944" s="116" t="s">
        <v>461</v>
      </c>
      <c r="O944" s="116" t="s">
        <v>462</v>
      </c>
    </row>
    <row r="945" spans="1:15" ht="20.100000000000001" customHeight="1">
      <c r="A945" s="133" t="s">
        <v>420</v>
      </c>
      <c r="B945" s="133" t="s">
        <v>63</v>
      </c>
      <c r="C945" s="140">
        <f>ROUNDUP(D945,0)</f>
        <v>38</v>
      </c>
      <c r="D945" s="141">
        <f>2205/((F945/1000000)*(G945)*(0.9506)*(35))</f>
        <v>37.476508896249698</v>
      </c>
      <c r="E945" s="134" t="s">
        <v>20</v>
      </c>
      <c r="F945" s="146">
        <v>1242</v>
      </c>
      <c r="G945" s="145">
        <v>1423.8427099999999</v>
      </c>
      <c r="H945" s="126">
        <v>36.725052795400003</v>
      </c>
      <c r="I945" s="126">
        <v>-81.959377667699997</v>
      </c>
      <c r="J945" s="116"/>
      <c r="K945" s="116"/>
      <c r="L945" s="116"/>
      <c r="M945" s="116"/>
      <c r="N945" s="116"/>
      <c r="O945" s="116"/>
    </row>
    <row r="946" spans="1:15" ht="20.100000000000001" customHeight="1">
      <c r="A946" s="133" t="s">
        <v>465</v>
      </c>
      <c r="B946" s="133" t="s">
        <v>827</v>
      </c>
      <c r="C946" s="140">
        <f>ROUNDUP(D946,0)</f>
        <v>38</v>
      </c>
      <c r="D946" s="141">
        <f>2205/((F946/1000000)*(G946)*(0.9506)*(35))</f>
        <v>37.459023216612344</v>
      </c>
      <c r="E946" s="134" t="s">
        <v>20</v>
      </c>
      <c r="F946" s="146">
        <v>1206</v>
      </c>
      <c r="G946" s="145">
        <v>1467.0299600000001</v>
      </c>
      <c r="H946" s="126">
        <v>33.296973958800002</v>
      </c>
      <c r="I946" s="126">
        <v>-85.129068767199996</v>
      </c>
      <c r="J946" s="116" t="s">
        <v>467</v>
      </c>
      <c r="K946" s="152" t="s">
        <v>468</v>
      </c>
      <c r="L946" s="127" t="s">
        <v>469</v>
      </c>
      <c r="M946" s="114" t="s">
        <v>470</v>
      </c>
      <c r="N946" s="116" t="s">
        <v>471</v>
      </c>
      <c r="O946" s="127" t="s">
        <v>472</v>
      </c>
    </row>
    <row r="947" spans="1:15" ht="20.100000000000001" customHeight="1">
      <c r="A947" s="133" t="s">
        <v>465</v>
      </c>
      <c r="B947" s="133" t="s">
        <v>828</v>
      </c>
      <c r="C947" s="140">
        <f>ROUNDUP(D947,0)</f>
        <v>38</v>
      </c>
      <c r="D947" s="141">
        <f>2205/((F947/1000000)*(G947)*(0.9506)*(35))</f>
        <v>37.45743336359854</v>
      </c>
      <c r="E947" s="134" t="s">
        <v>17</v>
      </c>
      <c r="F947" s="146">
        <v>1206</v>
      </c>
      <c r="G947" s="145">
        <v>1467.0922270000001</v>
      </c>
      <c r="H947" s="126">
        <v>34.237926111</v>
      </c>
      <c r="I947" s="126">
        <v>-84.840784335999999</v>
      </c>
      <c r="J947" s="116" t="s">
        <v>467</v>
      </c>
      <c r="K947" s="152" t="s">
        <v>468</v>
      </c>
      <c r="L947" s="127" t="s">
        <v>469</v>
      </c>
      <c r="M947" s="114" t="s">
        <v>470</v>
      </c>
      <c r="N947" s="116" t="s">
        <v>471</v>
      </c>
      <c r="O947" s="127" t="s">
        <v>472</v>
      </c>
    </row>
    <row r="948" spans="1:15" ht="20.100000000000001" customHeight="1">
      <c r="A948" s="133" t="s">
        <v>420</v>
      </c>
      <c r="B948" s="133" t="s">
        <v>829</v>
      </c>
      <c r="C948" s="140">
        <f>ROUNDUP(D948,0)</f>
        <v>38</v>
      </c>
      <c r="D948" s="141">
        <f>2205/((F948/1000000)*(G948)*(0.9506)*(35))</f>
        <v>37.456554131747978</v>
      </c>
      <c r="E948" s="134" t="s">
        <v>35</v>
      </c>
      <c r="F948" s="146">
        <v>1240</v>
      </c>
      <c r="G948" s="145">
        <v>1426.8989979999999</v>
      </c>
      <c r="H948" s="126">
        <v>37.412690050199998</v>
      </c>
      <c r="I948" s="126">
        <v>-79.174252181</v>
      </c>
      <c r="J948" s="116" t="s">
        <v>514</v>
      </c>
      <c r="K948" s="116" t="s">
        <v>515</v>
      </c>
      <c r="L948" s="116" t="s">
        <v>516</v>
      </c>
      <c r="M948" s="116" t="s">
        <v>517</v>
      </c>
      <c r="N948" s="116" t="s">
        <v>518</v>
      </c>
      <c r="O948" s="116" t="s">
        <v>519</v>
      </c>
    </row>
    <row r="949" spans="1:15" ht="20.100000000000001" customHeight="1">
      <c r="A949" s="133" t="s">
        <v>420</v>
      </c>
      <c r="B949" s="133" t="s">
        <v>830</v>
      </c>
      <c r="C949" s="140">
        <f>ROUNDUP(D949,0)</f>
        <v>38</v>
      </c>
      <c r="D949" s="141">
        <f>2205/((F949/1000000)*(G949)*(0.9506)*(35))</f>
        <v>37.452041628169958</v>
      </c>
      <c r="E949" s="134" t="s">
        <v>26</v>
      </c>
      <c r="F949" s="146">
        <v>1245</v>
      </c>
      <c r="G949" s="145">
        <v>1421.3397130000001</v>
      </c>
      <c r="H949" s="126">
        <v>37.5513587055</v>
      </c>
      <c r="I949" s="126">
        <v>-77.920735258700006</v>
      </c>
      <c r="J949" s="150"/>
      <c r="K949" s="150"/>
      <c r="L949" s="150"/>
      <c r="M949" s="114"/>
      <c r="N949" s="150"/>
      <c r="O949" s="116"/>
    </row>
    <row r="950" spans="1:15" ht="20.100000000000001" customHeight="1">
      <c r="A950" s="133" t="s">
        <v>420</v>
      </c>
      <c r="B950" s="133" t="s">
        <v>831</v>
      </c>
      <c r="C950" s="140">
        <f>ROUNDUP(D950,0)</f>
        <v>38</v>
      </c>
      <c r="D950" s="141">
        <f>2205/((F950/1000000)*(G950)*(0.9506)*(35))</f>
        <v>37.434650212138642</v>
      </c>
      <c r="E950" s="134" t="s">
        <v>17</v>
      </c>
      <c r="F950" s="146">
        <v>1245</v>
      </c>
      <c r="G950" s="145">
        <v>1422.0000399999999</v>
      </c>
      <c r="H950" s="126">
        <v>38.487693149599998</v>
      </c>
      <c r="I950" s="126">
        <v>-77.956284458699997</v>
      </c>
      <c r="J950" s="150"/>
      <c r="K950" s="150"/>
      <c r="L950" s="150"/>
      <c r="M950" s="114"/>
      <c r="N950" s="150"/>
      <c r="O950" s="116"/>
    </row>
    <row r="951" spans="1:15" ht="20.100000000000001" customHeight="1">
      <c r="A951" s="133" t="s">
        <v>420</v>
      </c>
      <c r="B951" s="133" t="s">
        <v>396</v>
      </c>
      <c r="C951" s="140">
        <f>ROUNDUP(D951,0)</f>
        <v>38</v>
      </c>
      <c r="D951" s="141">
        <f>2205/((F951/1000000)*(G951)*(0.9506)*(35))</f>
        <v>37.422439891315527</v>
      </c>
      <c r="E951" s="134" t="s">
        <v>26</v>
      </c>
      <c r="F951" s="146">
        <v>1240</v>
      </c>
      <c r="G951" s="145">
        <v>1428.1997570000001</v>
      </c>
      <c r="H951" s="126">
        <v>37.318206429100002</v>
      </c>
      <c r="I951" s="126">
        <v>-79.521620002199995</v>
      </c>
      <c r="J951" s="150"/>
      <c r="K951" s="150"/>
      <c r="L951" s="150"/>
      <c r="M951" s="114"/>
      <c r="N951" s="150"/>
      <c r="O951" s="116"/>
    </row>
    <row r="952" spans="1:15" ht="20.100000000000001" customHeight="1">
      <c r="A952" s="133" t="s">
        <v>665</v>
      </c>
      <c r="B952" s="133" t="s">
        <v>832</v>
      </c>
      <c r="C952" s="140">
        <f>ROUNDUP(D952,0)</f>
        <v>38</v>
      </c>
      <c r="D952" s="141">
        <f>2205/((F952/1000000)*(G952)*(0.9506)*(35))</f>
        <v>37.42058932840974</v>
      </c>
      <c r="E952" s="134" t="s">
        <v>35</v>
      </c>
      <c r="F952" s="146">
        <v>1362</v>
      </c>
      <c r="G952" s="145">
        <v>1300.3342720000001</v>
      </c>
      <c r="H952" s="126">
        <v>46.662759364999999</v>
      </c>
      <c r="I952" s="126">
        <v>-88.366796984900006</v>
      </c>
      <c r="J952" s="150" t="s">
        <v>833</v>
      </c>
      <c r="K952" s="150" t="s">
        <v>834</v>
      </c>
      <c r="L952" s="150" t="s">
        <v>835</v>
      </c>
      <c r="M952" s="114" t="s">
        <v>836</v>
      </c>
      <c r="N952" s="150" t="s">
        <v>837</v>
      </c>
      <c r="O952" s="116" t="s">
        <v>519</v>
      </c>
    </row>
    <row r="953" spans="1:15" ht="20.100000000000001" customHeight="1">
      <c r="A953" s="133" t="s">
        <v>334</v>
      </c>
      <c r="B953" s="133" t="s">
        <v>838</v>
      </c>
      <c r="C953" s="140">
        <f>ROUNDUP(D953,0)</f>
        <v>38</v>
      </c>
      <c r="D953" s="141">
        <f>2205/((F953/1000000)*(G953)*(0.9506)*(35))</f>
        <v>37.418952892790365</v>
      </c>
      <c r="E953" s="134" t="s">
        <v>17</v>
      </c>
      <c r="F953" s="146">
        <v>1244</v>
      </c>
      <c r="G953" s="145">
        <v>1423.7401379999999</v>
      </c>
      <c r="H953" s="126">
        <v>40.133531947000002</v>
      </c>
      <c r="I953" s="126">
        <v>-84.620341826399994</v>
      </c>
      <c r="J953" s="116"/>
      <c r="K953" s="116"/>
      <c r="L953" s="116"/>
      <c r="M953" s="116"/>
      <c r="N953" s="116"/>
      <c r="O953" s="116"/>
    </row>
    <row r="954" spans="1:15" ht="20.100000000000001" customHeight="1">
      <c r="A954" s="133" t="s">
        <v>314</v>
      </c>
      <c r="B954" s="133" t="s">
        <v>839</v>
      </c>
      <c r="C954" s="140">
        <f>ROUNDUP(D954,0)</f>
        <v>38</v>
      </c>
      <c r="D954" s="141">
        <f>2205/((F954/1000000)*(G954)*(0.9506)*(35))</f>
        <v>37.413360196109359</v>
      </c>
      <c r="E954" s="134" t="s">
        <v>23</v>
      </c>
      <c r="F954" s="146">
        <v>1030</v>
      </c>
      <c r="G954" s="145">
        <v>1719.803386</v>
      </c>
      <c r="H954" s="126">
        <v>33.232237620500001</v>
      </c>
      <c r="I954" s="126">
        <v>-98.174007249100001</v>
      </c>
      <c r="J954" s="116"/>
      <c r="K954" s="116"/>
      <c r="L954" s="116"/>
      <c r="M954" s="116"/>
      <c r="N954" s="116"/>
      <c r="O954" s="116"/>
    </row>
    <row r="955" spans="1:15" ht="20.100000000000001" customHeight="1">
      <c r="A955" s="133" t="s">
        <v>418</v>
      </c>
      <c r="B955" s="133" t="s">
        <v>840</v>
      </c>
      <c r="C955" s="140">
        <f>ROUNDUP(D955,0)</f>
        <v>38</v>
      </c>
      <c r="D955" s="141">
        <f>2205/((F955/1000000)*(G955)*(0.9506)*(35))</f>
        <v>37.406794120424379</v>
      </c>
      <c r="E955" s="134" t="s">
        <v>26</v>
      </c>
      <c r="F955" s="146">
        <v>1245</v>
      </c>
      <c r="G955" s="145">
        <v>1423.0589749999999</v>
      </c>
      <c r="H955" s="126">
        <v>38.508341700899997</v>
      </c>
      <c r="I955" s="126">
        <v>-76.989991176700002</v>
      </c>
      <c r="J955" s="116"/>
      <c r="K955" s="116"/>
      <c r="L955" s="116"/>
      <c r="M955" s="116"/>
      <c r="N955" s="116"/>
      <c r="O955" s="116"/>
    </row>
    <row r="956" spans="1:15" ht="20.100000000000001" customHeight="1">
      <c r="A956" s="133" t="s">
        <v>314</v>
      </c>
      <c r="B956" s="133" t="s">
        <v>841</v>
      </c>
      <c r="C956" s="140">
        <f>ROUNDUP(D956,0)</f>
        <v>38</v>
      </c>
      <c r="D956" s="141">
        <f>2205/((F956/1000000)*(G956)*(0.9506)*(35))</f>
        <v>37.404087664354172</v>
      </c>
      <c r="E956" s="134" t="s">
        <v>26</v>
      </c>
      <c r="F956" s="146">
        <v>1078</v>
      </c>
      <c r="G956" s="145">
        <v>1643.6332279999999</v>
      </c>
      <c r="H956" s="126">
        <v>30.0550865491</v>
      </c>
      <c r="I956" s="126">
        <v>-98.033043140800004</v>
      </c>
      <c r="J956" s="116"/>
      <c r="K956" s="116"/>
      <c r="L956" s="116"/>
      <c r="M956" s="116"/>
      <c r="N956" s="116"/>
      <c r="O956" s="116"/>
    </row>
    <row r="957" spans="1:15" ht="20.100000000000001" customHeight="1">
      <c r="A957" s="133" t="s">
        <v>418</v>
      </c>
      <c r="B957" s="133" t="s">
        <v>786</v>
      </c>
      <c r="C957" s="140">
        <f>ROUNDUP(D957,0)</f>
        <v>38</v>
      </c>
      <c r="D957" s="141">
        <f>2205/((F957/1000000)*(G957)*(0.9506)*(35))</f>
        <v>37.400582016410382</v>
      </c>
      <c r="E957" s="134" t="s">
        <v>20</v>
      </c>
      <c r="F957" s="146">
        <v>1180</v>
      </c>
      <c r="G957" s="145">
        <v>1501.6972020000001</v>
      </c>
      <c r="H957" s="126">
        <v>38.873752515200003</v>
      </c>
      <c r="I957" s="126">
        <v>-75.829226035299996</v>
      </c>
      <c r="J957" s="116"/>
      <c r="K957" s="116"/>
      <c r="L957" s="116"/>
      <c r="M957" s="116"/>
      <c r="N957" s="116"/>
      <c r="O957" s="116"/>
    </row>
    <row r="958" spans="1:15" ht="20.100000000000001" customHeight="1">
      <c r="A958" s="133" t="s">
        <v>665</v>
      </c>
      <c r="B958" s="133" t="s">
        <v>842</v>
      </c>
      <c r="C958" s="140">
        <f>ROUNDUP(D958,0)</f>
        <v>38</v>
      </c>
      <c r="D958" s="141">
        <f>2205/((F958/1000000)*(G958)*(0.9506)*(35))</f>
        <v>37.397194567265501</v>
      </c>
      <c r="E958" s="134" t="s">
        <v>20</v>
      </c>
      <c r="F958" s="146">
        <v>1362</v>
      </c>
      <c r="G958" s="145">
        <v>1301.147729</v>
      </c>
      <c r="H958" s="126">
        <v>46.470694853300003</v>
      </c>
      <c r="I958" s="126">
        <v>-85.544621243400002</v>
      </c>
      <c r="J958" s="116"/>
      <c r="K958" s="116"/>
      <c r="L958" s="116"/>
      <c r="M958" s="116"/>
      <c r="N958" s="116"/>
      <c r="O958" s="116"/>
    </row>
    <row r="959" spans="1:15" ht="20.100000000000001" customHeight="1">
      <c r="A959" s="133" t="s">
        <v>465</v>
      </c>
      <c r="B959" s="133" t="s">
        <v>843</v>
      </c>
      <c r="C959" s="140">
        <f>ROUNDUP(D959,0)</f>
        <v>38</v>
      </c>
      <c r="D959" s="141">
        <f>2205/((F959/1000000)*(G959)*(0.9506)*(35))</f>
        <v>37.387710355232571</v>
      </c>
      <c r="E959" s="134" t="s">
        <v>17</v>
      </c>
      <c r="F959" s="146">
        <v>1206</v>
      </c>
      <c r="G959" s="145">
        <v>1469.8281549999999</v>
      </c>
      <c r="H959" s="126">
        <v>34.463382002199999</v>
      </c>
      <c r="I959" s="126">
        <v>-84.465542303800007</v>
      </c>
      <c r="J959" s="116" t="s">
        <v>467</v>
      </c>
      <c r="K959" s="152" t="s">
        <v>468</v>
      </c>
      <c r="L959" s="127" t="s">
        <v>469</v>
      </c>
      <c r="M959" s="114" t="s">
        <v>470</v>
      </c>
      <c r="N959" s="116" t="s">
        <v>471</v>
      </c>
      <c r="O959" s="127" t="s">
        <v>472</v>
      </c>
    </row>
    <row r="960" spans="1:15" ht="20.100000000000001" customHeight="1">
      <c r="A960" s="133" t="s">
        <v>334</v>
      </c>
      <c r="B960" s="133" t="s">
        <v>792</v>
      </c>
      <c r="C960" s="140">
        <f>ROUNDUP(D960,0)</f>
        <v>38</v>
      </c>
      <c r="D960" s="141">
        <f>2205/((F960/1000000)*(G960)*(0.9506)*(35))</f>
        <v>37.384810156212808</v>
      </c>
      <c r="E960" s="134" t="s">
        <v>20</v>
      </c>
      <c r="F960" s="146">
        <v>1244</v>
      </c>
      <c r="G960" s="145">
        <v>1425.040409</v>
      </c>
      <c r="H960" s="126">
        <v>38.934101659100001</v>
      </c>
      <c r="I960" s="126">
        <v>-83.867845593200002</v>
      </c>
      <c r="J960" s="116"/>
      <c r="K960" s="116"/>
      <c r="L960" s="116"/>
      <c r="M960" s="116"/>
      <c r="N960" s="116"/>
      <c r="O960" s="116"/>
    </row>
    <row r="961" spans="1:15" ht="20.100000000000001" customHeight="1">
      <c r="A961" s="133" t="s">
        <v>420</v>
      </c>
      <c r="B961" s="133" t="s">
        <v>99</v>
      </c>
      <c r="C961" s="140">
        <f>ROUNDUP(D961,0)</f>
        <v>38</v>
      </c>
      <c r="D961" s="141">
        <f>2205/((F961/1000000)*(G961)*(0.9506)*(35))</f>
        <v>37.379429965586958</v>
      </c>
      <c r="E961" s="134" t="s">
        <v>17</v>
      </c>
      <c r="F961" s="146">
        <v>1245</v>
      </c>
      <c r="G961" s="145">
        <v>1424.1007460000001</v>
      </c>
      <c r="H961" s="126">
        <v>38.247730111700001</v>
      </c>
      <c r="I961" s="126">
        <v>-78.014492880899994</v>
      </c>
      <c r="J961" s="150"/>
      <c r="K961" s="150"/>
      <c r="L961" s="150"/>
      <c r="M961" s="114"/>
      <c r="N961" s="150"/>
      <c r="O961" s="116"/>
    </row>
    <row r="962" spans="1:15" ht="20.100000000000001" customHeight="1">
      <c r="A962" s="133" t="s">
        <v>420</v>
      </c>
      <c r="B962" s="133" t="s">
        <v>844</v>
      </c>
      <c r="C962" s="140">
        <f>ROUNDUP(D962,0)</f>
        <v>38</v>
      </c>
      <c r="D962" s="141">
        <f>2205/((F962/1000000)*(G962)*(0.9506)*(35))</f>
        <v>37.377532612580055</v>
      </c>
      <c r="E962" s="134" t="s">
        <v>17</v>
      </c>
      <c r="F962" s="146">
        <v>1245</v>
      </c>
      <c r="G962" s="145">
        <v>1424.1730359999999</v>
      </c>
      <c r="H962" s="126">
        <v>37.978996586400001</v>
      </c>
      <c r="I962" s="126">
        <v>-77.963968624700001</v>
      </c>
      <c r="J962" s="150"/>
      <c r="K962" s="150"/>
      <c r="L962" s="150"/>
      <c r="M962" s="114"/>
      <c r="N962" s="150"/>
      <c r="O962" s="116"/>
    </row>
    <row r="963" spans="1:15" ht="20.100000000000001" customHeight="1">
      <c r="A963" s="133" t="s">
        <v>334</v>
      </c>
      <c r="B963" s="133" t="s">
        <v>845</v>
      </c>
      <c r="C963" s="140">
        <f>ROUNDUP(D963,0)</f>
        <v>38</v>
      </c>
      <c r="D963" s="141">
        <f>2205/((F963/1000000)*(G963)*(0.9506)*(35))</f>
        <v>37.366787656034994</v>
      </c>
      <c r="E963" s="134" t="s">
        <v>26</v>
      </c>
      <c r="F963" s="146">
        <v>1244</v>
      </c>
      <c r="G963" s="145">
        <v>1425.727725</v>
      </c>
      <c r="H963" s="126">
        <v>39.741683277500002</v>
      </c>
      <c r="I963" s="126">
        <v>-84.648131500900007</v>
      </c>
      <c r="J963" s="116"/>
      <c r="K963" s="116"/>
      <c r="L963" s="116"/>
      <c r="M963" s="116"/>
      <c r="N963" s="116"/>
      <c r="O963" s="116"/>
    </row>
    <row r="964" spans="1:15" ht="20.100000000000001" customHeight="1">
      <c r="A964" s="133" t="s">
        <v>314</v>
      </c>
      <c r="B964" s="133" t="s">
        <v>846</v>
      </c>
      <c r="C964" s="140">
        <f>ROUNDUP(D964,0)</f>
        <v>38</v>
      </c>
      <c r="D964" s="141">
        <f>2205/((F964/1000000)*(G964)*(0.9506)*(35))</f>
        <v>37.360879625196567</v>
      </c>
      <c r="E964" s="134" t="s">
        <v>26</v>
      </c>
      <c r="F964" s="146">
        <v>1030</v>
      </c>
      <c r="G964" s="145">
        <v>1722.219182</v>
      </c>
      <c r="H964" s="126">
        <v>30.319273183100002</v>
      </c>
      <c r="I964" s="126">
        <v>-98.945082680499993</v>
      </c>
      <c r="J964" s="127"/>
      <c r="K964" s="127"/>
      <c r="L964" s="127"/>
      <c r="M964" s="116"/>
      <c r="N964" s="116"/>
      <c r="O964" s="121"/>
    </row>
    <row r="965" spans="1:15" ht="20.100000000000001" customHeight="1">
      <c r="A965" s="133" t="s">
        <v>334</v>
      </c>
      <c r="B965" s="133" t="s">
        <v>154</v>
      </c>
      <c r="C965" s="140">
        <f>ROUNDUP(D965,0)</f>
        <v>38</v>
      </c>
      <c r="D965" s="141">
        <f>2205/((F965/1000000)*(G965)*(0.9506)*(35))</f>
        <v>37.360517882484416</v>
      </c>
      <c r="E965" s="134" t="s">
        <v>26</v>
      </c>
      <c r="F965" s="146">
        <v>1245</v>
      </c>
      <c r="G965" s="145">
        <v>1424.821633</v>
      </c>
      <c r="H965" s="126">
        <v>41.601707232400003</v>
      </c>
      <c r="I965" s="126">
        <v>-84.1311479811</v>
      </c>
      <c r="J965" s="116"/>
      <c r="K965" s="116"/>
      <c r="L965" s="116"/>
      <c r="M965" s="116"/>
      <c r="N965" s="116"/>
      <c r="O965" s="116"/>
    </row>
    <row r="966" spans="1:15" ht="20.100000000000001" customHeight="1">
      <c r="A966" s="133" t="s">
        <v>314</v>
      </c>
      <c r="B966" s="133" t="s">
        <v>380</v>
      </c>
      <c r="C966" s="140">
        <f>ROUNDUP(D966,0)</f>
        <v>38</v>
      </c>
      <c r="D966" s="141">
        <f>2205/((F966/1000000)*(G966)*(0.9506)*(35))</f>
        <v>37.359289259137839</v>
      </c>
      <c r="E966" s="134" t="s">
        <v>26</v>
      </c>
      <c r="F966" s="146">
        <v>1030</v>
      </c>
      <c r="G966" s="145">
        <v>1722.292496</v>
      </c>
      <c r="H966" s="126">
        <v>33.785509752099998</v>
      </c>
      <c r="I966" s="126">
        <v>-98.208103874000003</v>
      </c>
      <c r="J966" s="116"/>
      <c r="K966" s="127"/>
      <c r="L966" s="127"/>
      <c r="M966" s="114"/>
      <c r="N966" s="127"/>
      <c r="O966" s="116"/>
    </row>
    <row r="967" spans="1:15" ht="20.100000000000001" customHeight="1">
      <c r="A967" s="133" t="s">
        <v>350</v>
      </c>
      <c r="B967" s="133" t="s">
        <v>847</v>
      </c>
      <c r="C967" s="140">
        <f>ROUNDUP(D967,0)</f>
        <v>38</v>
      </c>
      <c r="D967" s="141">
        <f>2205/((F967/1000000)*(G967)*(0.9506)*(35))</f>
        <v>37.3542742098942</v>
      </c>
      <c r="E967" s="134" t="s">
        <v>20</v>
      </c>
      <c r="F967" s="146">
        <v>1164</v>
      </c>
      <c r="G967" s="145">
        <v>1524.22632</v>
      </c>
      <c r="H967" s="126">
        <v>36.059295805799998</v>
      </c>
      <c r="I967" s="126">
        <v>-89.414064207799996</v>
      </c>
      <c r="J967" s="116"/>
      <c r="K967" s="116"/>
      <c r="L967" s="116"/>
      <c r="M967" s="116"/>
      <c r="N967" s="116"/>
      <c r="O967" s="116"/>
    </row>
    <row r="968" spans="1:15" ht="20.100000000000001" customHeight="1">
      <c r="A968" s="133" t="s">
        <v>350</v>
      </c>
      <c r="B968" s="133" t="s">
        <v>321</v>
      </c>
      <c r="C968" s="140">
        <f>ROUNDUP(D968,0)</f>
        <v>38</v>
      </c>
      <c r="D968" s="141">
        <f>2205/((F968/1000000)*(G968)*(0.9506)*(35))</f>
        <v>37.341383790898377</v>
      </c>
      <c r="E968" s="134" t="s">
        <v>17</v>
      </c>
      <c r="F968" s="146">
        <v>1164</v>
      </c>
      <c r="G968" s="145">
        <v>1524.7524900000001</v>
      </c>
      <c r="H968" s="126">
        <v>35.197981068099999</v>
      </c>
      <c r="I968" s="126">
        <v>-89.414693820500005</v>
      </c>
      <c r="J968" s="116"/>
      <c r="K968" s="116"/>
      <c r="L968" s="116"/>
      <c r="M968" s="116"/>
      <c r="N968" s="116"/>
      <c r="O968" s="116"/>
    </row>
    <row r="969" spans="1:15" ht="20.100000000000001" customHeight="1">
      <c r="A969" s="133" t="s">
        <v>665</v>
      </c>
      <c r="B969" s="133" t="s">
        <v>848</v>
      </c>
      <c r="C969" s="140">
        <f>ROUNDUP(D969,0)</f>
        <v>38</v>
      </c>
      <c r="D969" s="141">
        <f>2205/((F969/1000000)*(G969)*(0.9506)*(35))</f>
        <v>37.331072333319327</v>
      </c>
      <c r="E969" s="134" t="s">
        <v>20</v>
      </c>
      <c r="F969" s="146">
        <v>1362</v>
      </c>
      <c r="G969" s="145">
        <v>1303.452372</v>
      </c>
      <c r="H969" s="126">
        <v>46.409510886699998</v>
      </c>
      <c r="I969" s="126">
        <v>-89.694793828800002</v>
      </c>
      <c r="J969" s="116" t="s">
        <v>833</v>
      </c>
      <c r="K969" s="116" t="s">
        <v>834</v>
      </c>
      <c r="L969" s="116" t="s">
        <v>835</v>
      </c>
      <c r="M969" s="116" t="s">
        <v>836</v>
      </c>
      <c r="N969" s="116" t="s">
        <v>837</v>
      </c>
      <c r="O969" s="116" t="s">
        <v>519</v>
      </c>
    </row>
    <row r="970" spans="1:15" ht="20.100000000000001" customHeight="1">
      <c r="A970" s="133" t="s">
        <v>571</v>
      </c>
      <c r="B970" s="133" t="s">
        <v>849</v>
      </c>
      <c r="C970" s="140">
        <f>ROUNDUP(D970,0)</f>
        <v>38</v>
      </c>
      <c r="D970" s="141">
        <f>2205/((F970/1000000)*(G970)*(0.9506)*(35))</f>
        <v>37.327055871025003</v>
      </c>
      <c r="E970" s="134" t="s">
        <v>23</v>
      </c>
      <c r="F970" s="146">
        <v>1114</v>
      </c>
      <c r="G970" s="145">
        <v>1593.7999609999999</v>
      </c>
      <c r="H970" s="126">
        <v>33.266355096300003</v>
      </c>
      <c r="I970" s="126">
        <v>-81.434912444800005</v>
      </c>
      <c r="J970" s="127"/>
      <c r="K970" s="127"/>
      <c r="L970" s="127"/>
      <c r="M970" s="114"/>
      <c r="N970" s="127"/>
      <c r="O970" s="116"/>
    </row>
    <row r="971" spans="1:15" ht="20.100000000000001" customHeight="1">
      <c r="A971" s="133" t="s">
        <v>444</v>
      </c>
      <c r="B971" s="133" t="s">
        <v>850</v>
      </c>
      <c r="C971" s="140">
        <f>ROUNDUP(D971,0)</f>
        <v>38</v>
      </c>
      <c r="D971" s="141">
        <f>2205/((F971/1000000)*(G971)*(0.9506)*(35))</f>
        <v>37.318559385008918</v>
      </c>
      <c r="E971" s="134" t="s">
        <v>35</v>
      </c>
      <c r="F971" s="146">
        <v>1242</v>
      </c>
      <c r="G971" s="145">
        <v>1429.8690750000001</v>
      </c>
      <c r="H971" s="126">
        <v>37.639756347999999</v>
      </c>
      <c r="I971" s="126">
        <v>-84.538005634399994</v>
      </c>
      <c r="J971" s="127" t="s">
        <v>477</v>
      </c>
      <c r="K971" s="127" t="s">
        <v>478</v>
      </c>
      <c r="L971" s="127" t="s">
        <v>479</v>
      </c>
      <c r="M971" s="114" t="s">
        <v>480</v>
      </c>
      <c r="N971" s="127" t="s">
        <v>461</v>
      </c>
      <c r="O971" s="124" t="s">
        <v>481</v>
      </c>
    </row>
    <row r="972" spans="1:15" ht="20.100000000000001" customHeight="1">
      <c r="A972" s="133" t="s">
        <v>420</v>
      </c>
      <c r="B972" s="133" t="s">
        <v>851</v>
      </c>
      <c r="C972" s="140">
        <f>ROUNDUP(D972,0)</f>
        <v>38</v>
      </c>
      <c r="D972" s="141">
        <f>2205/((F972/1000000)*(G972)*(0.9506)*(35))</f>
        <v>37.311635730939635</v>
      </c>
      <c r="E972" s="134" t="s">
        <v>35</v>
      </c>
      <c r="F972" s="146">
        <v>1240</v>
      </c>
      <c r="G972" s="145">
        <v>1432.4410740000001</v>
      </c>
      <c r="H972" s="126">
        <v>37.6075960302</v>
      </c>
      <c r="I972" s="126">
        <v>-79.144874450000003</v>
      </c>
      <c r="J972" s="150" t="s">
        <v>641</v>
      </c>
      <c r="K972" s="150" t="s">
        <v>642</v>
      </c>
      <c r="L972" s="150" t="s">
        <v>643</v>
      </c>
      <c r="M972" s="114" t="s">
        <v>644</v>
      </c>
      <c r="N972" s="150" t="s">
        <v>348</v>
      </c>
      <c r="O972" s="116" t="s">
        <v>519</v>
      </c>
    </row>
    <row r="973" spans="1:15" ht="20.100000000000001" customHeight="1">
      <c r="A973" s="133" t="s">
        <v>420</v>
      </c>
      <c r="B973" s="133" t="s">
        <v>851</v>
      </c>
      <c r="C973" s="140">
        <f>ROUNDUP(D973,0)</f>
        <v>38</v>
      </c>
      <c r="D973" s="141">
        <f>2205/((F973/1000000)*(G973)*(0.9506)*(35))</f>
        <v>37.311635730939635</v>
      </c>
      <c r="E973" s="134" t="s">
        <v>35</v>
      </c>
      <c r="F973" s="146">
        <v>1240</v>
      </c>
      <c r="G973" s="145">
        <v>1432.4410740000001</v>
      </c>
      <c r="H973" s="126">
        <v>37.6075960302</v>
      </c>
      <c r="I973" s="126">
        <v>-79.144874450000003</v>
      </c>
      <c r="J973" s="116" t="s">
        <v>514</v>
      </c>
      <c r="K973" s="116" t="s">
        <v>515</v>
      </c>
      <c r="L973" s="116" t="s">
        <v>516</v>
      </c>
      <c r="M973" s="116" t="s">
        <v>517</v>
      </c>
      <c r="N973" s="116" t="s">
        <v>518</v>
      </c>
      <c r="O973" s="116" t="s">
        <v>519</v>
      </c>
    </row>
    <row r="974" spans="1:15" ht="20.100000000000001" customHeight="1">
      <c r="A974" s="136" t="s">
        <v>566</v>
      </c>
      <c r="B974" s="136" t="s">
        <v>238</v>
      </c>
      <c r="C974" s="140">
        <f>ROUNDUP(D974,0)</f>
        <v>38</v>
      </c>
      <c r="D974" s="141">
        <f>2205/((F974/1000000)*(G974)*(0.9506)*(35))</f>
        <v>37.305467620663023</v>
      </c>
      <c r="E974" s="134" t="s">
        <v>20</v>
      </c>
      <c r="F974" s="146">
        <v>1164</v>
      </c>
      <c r="G974" s="145">
        <v>1526.2204589999999</v>
      </c>
      <c r="H974" s="126">
        <v>34.819429207100001</v>
      </c>
      <c r="I974" s="126">
        <v>-89.188794402699997</v>
      </c>
      <c r="J974" s="116" t="s">
        <v>458</v>
      </c>
      <c r="K974" s="121" t="s">
        <v>459</v>
      </c>
      <c r="L974" s="116" t="s">
        <v>242</v>
      </c>
      <c r="M974" s="116" t="s">
        <v>460</v>
      </c>
      <c r="N974" s="116" t="s">
        <v>461</v>
      </c>
      <c r="O974" s="116" t="s">
        <v>462</v>
      </c>
    </row>
    <row r="975" spans="1:15" ht="20.100000000000001" customHeight="1">
      <c r="A975" s="133" t="s">
        <v>205</v>
      </c>
      <c r="B975" s="133" t="s">
        <v>852</v>
      </c>
      <c r="C975" s="140">
        <f>ROUNDUP(D975,0)</f>
        <v>38</v>
      </c>
      <c r="D975" s="141">
        <f>2205/((F975/1000000)*(G975)*(0.9506)*(35))</f>
        <v>37.300061973346217</v>
      </c>
      <c r="E975" s="134" t="s">
        <v>26</v>
      </c>
      <c r="F975" s="146">
        <v>1282</v>
      </c>
      <c r="G975" s="145">
        <v>1385.942335</v>
      </c>
      <c r="H975" s="126">
        <v>46.332785002500003</v>
      </c>
      <c r="I975" s="126">
        <v>-111.49574208</v>
      </c>
      <c r="J975" s="116"/>
      <c r="K975" s="116"/>
      <c r="L975" s="116"/>
      <c r="M975" s="116"/>
      <c r="N975" s="116"/>
      <c r="O975" s="116"/>
    </row>
    <row r="976" spans="1:15" ht="20.100000000000001" customHeight="1">
      <c r="A976" s="133" t="s">
        <v>420</v>
      </c>
      <c r="B976" s="133" t="s">
        <v>853</v>
      </c>
      <c r="C976" s="140">
        <f>ROUNDUP(D976,0)</f>
        <v>38</v>
      </c>
      <c r="D976" s="141">
        <f>2205/((F976/1000000)*(G976)*(0.9506)*(35))</f>
        <v>37.297746712127591</v>
      </c>
      <c r="E976" s="134" t="s">
        <v>26</v>
      </c>
      <c r="F976" s="146">
        <v>1245</v>
      </c>
      <c r="G976" s="145">
        <v>1427.219572</v>
      </c>
      <c r="H976" s="126">
        <v>38.704542567099999</v>
      </c>
      <c r="I976" s="126">
        <v>-77.483059975299994</v>
      </c>
      <c r="J976" s="150"/>
      <c r="K976" s="150"/>
      <c r="L976" s="150"/>
      <c r="M976" s="114"/>
      <c r="N976" s="150"/>
      <c r="O976" s="116"/>
    </row>
    <row r="977" spans="1:15" ht="20.100000000000001" customHeight="1">
      <c r="A977" s="133" t="s">
        <v>465</v>
      </c>
      <c r="B977" s="133" t="s">
        <v>424</v>
      </c>
      <c r="C977" s="140">
        <f>ROUNDUP(D977,0)</f>
        <v>38</v>
      </c>
      <c r="D977" s="141">
        <f>2205/((F977/1000000)*(G977)*(0.9506)*(35))</f>
        <v>37.296217771408109</v>
      </c>
      <c r="E977" s="134" t="s">
        <v>35</v>
      </c>
      <c r="F977" s="146">
        <v>1206</v>
      </c>
      <c r="G977" s="145">
        <v>1473.433839</v>
      </c>
      <c r="H977" s="126">
        <v>34.646347657100002</v>
      </c>
      <c r="I977" s="126">
        <v>-83.747310568299994</v>
      </c>
      <c r="J977" s="116" t="s">
        <v>467</v>
      </c>
      <c r="K977" s="152" t="s">
        <v>468</v>
      </c>
      <c r="L977" s="127" t="s">
        <v>469</v>
      </c>
      <c r="M977" s="114" t="s">
        <v>470</v>
      </c>
      <c r="N977" s="116" t="s">
        <v>471</v>
      </c>
      <c r="O977" s="127" t="s">
        <v>472</v>
      </c>
    </row>
    <row r="978" spans="1:15" ht="20.100000000000001" customHeight="1">
      <c r="A978" s="133" t="s">
        <v>334</v>
      </c>
      <c r="B978" s="133" t="s">
        <v>71</v>
      </c>
      <c r="C978" s="140">
        <f>ROUNDUP(D978,0)</f>
        <v>38</v>
      </c>
      <c r="D978" s="141">
        <f>2205/((F978/1000000)*(G978)*(0.9506)*(35))</f>
        <v>37.291267755241293</v>
      </c>
      <c r="E978" s="134" t="s">
        <v>17</v>
      </c>
      <c r="F978" s="146">
        <v>1244</v>
      </c>
      <c r="G978" s="145">
        <v>1428.615018</v>
      </c>
      <c r="H978" s="126">
        <v>39.414871916000003</v>
      </c>
      <c r="I978" s="126">
        <v>-83.808408696900003</v>
      </c>
      <c r="J978" s="116"/>
      <c r="K978" s="116"/>
      <c r="L978" s="116"/>
      <c r="M978" s="116"/>
      <c r="N978" s="116"/>
      <c r="O978" s="116"/>
    </row>
    <row r="979" spans="1:15" ht="20.100000000000001" customHeight="1">
      <c r="A979" s="133" t="s">
        <v>571</v>
      </c>
      <c r="B979" s="133" t="s">
        <v>854</v>
      </c>
      <c r="C979" s="140">
        <f>ROUNDUP(D979,0)</f>
        <v>38</v>
      </c>
      <c r="D979" s="141">
        <f>2205/((F979/1000000)*(G979)*(0.9506)*(35))</f>
        <v>37.289175070375912</v>
      </c>
      <c r="E979" s="134" t="s">
        <v>17</v>
      </c>
      <c r="F979" s="146">
        <v>1114</v>
      </c>
      <c r="G979" s="145">
        <v>1595.419048</v>
      </c>
      <c r="H979" s="126">
        <v>33.545139482700002</v>
      </c>
      <c r="I979" s="126">
        <v>-81.634406369900006</v>
      </c>
      <c r="J979" s="127" t="s">
        <v>573</v>
      </c>
      <c r="K979" s="127" t="s">
        <v>574</v>
      </c>
      <c r="L979" s="127" t="s">
        <v>575</v>
      </c>
      <c r="M979" s="114" t="s">
        <v>576</v>
      </c>
      <c r="N979" s="127" t="s">
        <v>577</v>
      </c>
      <c r="O979" s="116" t="s">
        <v>462</v>
      </c>
    </row>
    <row r="980" spans="1:15" ht="20.100000000000001" customHeight="1">
      <c r="A980" s="133" t="s">
        <v>420</v>
      </c>
      <c r="B980" s="133" t="s">
        <v>153</v>
      </c>
      <c r="C980" s="140">
        <f>ROUNDUP(D980,0)</f>
        <v>38</v>
      </c>
      <c r="D980" s="141">
        <f>2205/((F980/1000000)*(G980)*(0.9506)*(35))</f>
        <v>37.284197702407198</v>
      </c>
      <c r="E980" s="134" t="s">
        <v>26</v>
      </c>
      <c r="F980" s="146">
        <v>1245</v>
      </c>
      <c r="G980" s="145">
        <v>1427.7382210000001</v>
      </c>
      <c r="H980" s="126">
        <v>38.298623573699999</v>
      </c>
      <c r="I980" s="126">
        <v>-78.466296021000005</v>
      </c>
      <c r="J980" s="150"/>
      <c r="K980" s="150"/>
      <c r="L980" s="150"/>
      <c r="M980" s="114"/>
      <c r="N980" s="150"/>
      <c r="O980" s="116"/>
    </row>
    <row r="981" spans="1:15" ht="20.100000000000001" customHeight="1">
      <c r="A981" s="133" t="s">
        <v>314</v>
      </c>
      <c r="B981" s="133" t="s">
        <v>855</v>
      </c>
      <c r="C981" s="140">
        <f>ROUNDUP(D981,0)</f>
        <v>38</v>
      </c>
      <c r="D981" s="141">
        <f>2205/((F981/1000000)*(G981)*(0.9506)*(35))</f>
        <v>37.281944181296836</v>
      </c>
      <c r="E981" s="134" t="s">
        <v>35</v>
      </c>
      <c r="F981" s="146">
        <v>1030</v>
      </c>
      <c r="G981" s="145">
        <v>1725.865562</v>
      </c>
      <c r="H981" s="126">
        <v>30.485937073599999</v>
      </c>
      <c r="I981" s="126">
        <v>-99.750813003700003</v>
      </c>
      <c r="J981" s="116"/>
      <c r="K981" s="116"/>
      <c r="L981" s="116"/>
      <c r="M981" s="116"/>
      <c r="N981" s="116"/>
      <c r="O981" s="116"/>
    </row>
    <row r="982" spans="1:15" ht="20.100000000000001" customHeight="1">
      <c r="A982" s="133" t="s">
        <v>759</v>
      </c>
      <c r="B982" s="133" t="s">
        <v>307</v>
      </c>
      <c r="C982" s="140">
        <f>ROUNDUP(D982,0)</f>
        <v>38</v>
      </c>
      <c r="D982" s="141">
        <f>2205/((F982/1000000)*(G982)*(0.9506)*(35))</f>
        <v>37.276278465285607</v>
      </c>
      <c r="E982" s="134" t="s">
        <v>26</v>
      </c>
      <c r="F982" s="146">
        <v>1180</v>
      </c>
      <c r="G982" s="145">
        <v>1506.704845</v>
      </c>
      <c r="H982" s="126">
        <v>38.6623245826</v>
      </c>
      <c r="I982" s="126">
        <v>-75.396428197299997</v>
      </c>
      <c r="J982" s="116"/>
      <c r="K982" s="116"/>
      <c r="L982" s="116"/>
      <c r="M982" s="116"/>
      <c r="N982" s="116"/>
      <c r="O982" s="116"/>
    </row>
    <row r="983" spans="1:15" ht="20.100000000000001" customHeight="1">
      <c r="A983" s="133" t="s">
        <v>526</v>
      </c>
      <c r="B983" s="133" t="s">
        <v>856</v>
      </c>
      <c r="C983" s="140">
        <f>ROUNDUP(D983,0)</f>
        <v>38</v>
      </c>
      <c r="D983" s="141">
        <f>2205/((F983/1000000)*(G983)*(0.9506)*(35))</f>
        <v>37.270756218651265</v>
      </c>
      <c r="E983" s="134" t="s">
        <v>17</v>
      </c>
      <c r="F983" s="146">
        <v>1266</v>
      </c>
      <c r="G983" s="145">
        <v>1404.5617239999999</v>
      </c>
      <c r="H983" s="126">
        <v>43.676471867099998</v>
      </c>
      <c r="I983" s="126">
        <v>-92.0906218545</v>
      </c>
      <c r="J983" s="116"/>
      <c r="K983" s="116"/>
      <c r="L983" s="116"/>
      <c r="M983" s="116"/>
      <c r="N983" s="116"/>
      <c r="O983" s="116"/>
    </row>
    <row r="984" spans="1:15" ht="20.100000000000001" customHeight="1">
      <c r="A984" s="133" t="s">
        <v>665</v>
      </c>
      <c r="B984" s="133" t="s">
        <v>857</v>
      </c>
      <c r="C984" s="140">
        <f>ROUNDUP(D984,0)</f>
        <v>38</v>
      </c>
      <c r="D984" s="141">
        <f>2205/((F984/1000000)*(G984)*(0.9506)*(35))</f>
        <v>37.256416355457176</v>
      </c>
      <c r="E984" s="134" t="s">
        <v>26</v>
      </c>
      <c r="F984" s="146">
        <v>1367</v>
      </c>
      <c r="G984" s="145">
        <v>1301.2871660000001</v>
      </c>
      <c r="H984" s="126">
        <v>44.669060528400003</v>
      </c>
      <c r="I984" s="126">
        <v>-85.560798229900001</v>
      </c>
      <c r="J984" s="150"/>
      <c r="K984" s="150"/>
      <c r="L984" s="150"/>
      <c r="M984" s="114"/>
      <c r="N984" s="150"/>
      <c r="O984" s="116"/>
    </row>
    <row r="985" spans="1:15" ht="20.100000000000001" customHeight="1">
      <c r="A985" s="133" t="s">
        <v>526</v>
      </c>
      <c r="B985" s="133" t="s">
        <v>858</v>
      </c>
      <c r="C985" s="140">
        <f>ROUNDUP(D985,0)</f>
        <v>38</v>
      </c>
      <c r="D985" s="141">
        <f>2205/((F985/1000000)*(G985)*(0.9506)*(35))</f>
        <v>37.242593836183161</v>
      </c>
      <c r="E985" s="134" t="s">
        <v>35</v>
      </c>
      <c r="F985" s="146">
        <v>1310</v>
      </c>
      <c r="G985" s="145">
        <v>1358.412043</v>
      </c>
      <c r="H985" s="126">
        <v>48.776779029300002</v>
      </c>
      <c r="I985" s="126">
        <v>-96.783394762399993</v>
      </c>
      <c r="J985" s="116"/>
      <c r="K985" s="116"/>
      <c r="L985" s="116"/>
      <c r="M985" s="116"/>
      <c r="N985" s="116"/>
      <c r="O985" s="116"/>
    </row>
    <row r="986" spans="1:15" ht="20.100000000000001" customHeight="1">
      <c r="A986" s="133" t="s">
        <v>420</v>
      </c>
      <c r="B986" s="133" t="s">
        <v>377</v>
      </c>
      <c r="C986" s="140">
        <f>ROUNDUP(D986,0)</f>
        <v>38</v>
      </c>
      <c r="D986" s="141">
        <f>2205/((F986/1000000)*(G986)*(0.9506)*(35))</f>
        <v>37.240179054068612</v>
      </c>
      <c r="E986" s="134" t="s">
        <v>23</v>
      </c>
      <c r="F986" s="146">
        <v>1242</v>
      </c>
      <c r="G986" s="145">
        <v>1432.8785559999999</v>
      </c>
      <c r="H986" s="126">
        <v>36.714461673599999</v>
      </c>
      <c r="I986" s="126">
        <v>-82.602329677699998</v>
      </c>
      <c r="J986" s="150" t="s">
        <v>514</v>
      </c>
      <c r="K986" s="150" t="s">
        <v>515</v>
      </c>
      <c r="L986" s="150" t="s">
        <v>516</v>
      </c>
      <c r="M986" s="114" t="s">
        <v>517</v>
      </c>
      <c r="N986" s="150" t="s">
        <v>518</v>
      </c>
      <c r="O986" s="116" t="s">
        <v>519</v>
      </c>
    </row>
    <row r="987" spans="1:15" ht="20.100000000000001" customHeight="1">
      <c r="A987" s="133" t="s">
        <v>566</v>
      </c>
      <c r="B987" s="133" t="s">
        <v>859</v>
      </c>
      <c r="C987" s="140">
        <f>ROUNDUP(D987,0)</f>
        <v>38</v>
      </c>
      <c r="D987" s="141">
        <f>2205/((F987/1000000)*(G987)*(0.9506)*(35))</f>
        <v>37.226741727481709</v>
      </c>
      <c r="E987" s="134" t="s">
        <v>23</v>
      </c>
      <c r="F987" s="146">
        <v>1164</v>
      </c>
      <c r="G987" s="145">
        <v>1529.4480599999999</v>
      </c>
      <c r="H987" s="126">
        <v>33.1109531225</v>
      </c>
      <c r="I987" s="126">
        <v>-88.569629115300003</v>
      </c>
      <c r="J987" s="116" t="s">
        <v>458</v>
      </c>
      <c r="K987" s="127" t="s">
        <v>459</v>
      </c>
      <c r="L987" s="116" t="s">
        <v>242</v>
      </c>
      <c r="M987" s="117" t="s">
        <v>460</v>
      </c>
      <c r="N987" s="116" t="s">
        <v>461</v>
      </c>
      <c r="O987" s="116" t="s">
        <v>462</v>
      </c>
    </row>
    <row r="988" spans="1:15" ht="20.100000000000001" customHeight="1">
      <c r="A988" s="133" t="s">
        <v>526</v>
      </c>
      <c r="B988" s="133" t="s">
        <v>860</v>
      </c>
      <c r="C988" s="140">
        <f>ROUNDUP(D988,0)</f>
        <v>38</v>
      </c>
      <c r="D988" s="141">
        <f>2205/((F988/1000000)*(G988)*(0.9506)*(35))</f>
        <v>37.213821917676469</v>
      </c>
      <c r="E988" s="134" t="s">
        <v>17</v>
      </c>
      <c r="F988" s="146">
        <v>1266</v>
      </c>
      <c r="G988" s="145">
        <v>1406.7105959999999</v>
      </c>
      <c r="H988" s="126">
        <v>44.024114358299997</v>
      </c>
      <c r="I988" s="126">
        <v>-93.586697456600007</v>
      </c>
      <c r="J988" s="116"/>
      <c r="K988" s="116"/>
      <c r="L988" s="116"/>
      <c r="M988" s="116"/>
      <c r="N988" s="116"/>
      <c r="O988" s="116"/>
    </row>
    <row r="989" spans="1:15" ht="20.100000000000001" customHeight="1">
      <c r="A989" s="133" t="s">
        <v>566</v>
      </c>
      <c r="B989" s="133" t="s">
        <v>861</v>
      </c>
      <c r="C989" s="140">
        <f>ROUNDUP(D989,0)</f>
        <v>38</v>
      </c>
      <c r="D989" s="141">
        <f>2205/((F989/1000000)*(G989)*(0.9506)*(35))</f>
        <v>37.209451918730835</v>
      </c>
      <c r="E989" s="134" t="s">
        <v>23</v>
      </c>
      <c r="F989" s="146">
        <v>1164</v>
      </c>
      <c r="G989" s="145">
        <v>1530.1587360000001</v>
      </c>
      <c r="H989" s="126">
        <v>32.753543654399998</v>
      </c>
      <c r="I989" s="126">
        <v>-88.640733648199998</v>
      </c>
      <c r="J989" s="116" t="s">
        <v>458</v>
      </c>
      <c r="K989" s="127" t="s">
        <v>459</v>
      </c>
      <c r="L989" s="116" t="s">
        <v>242</v>
      </c>
      <c r="M989" s="117" t="s">
        <v>460</v>
      </c>
      <c r="N989" s="116" t="s">
        <v>461</v>
      </c>
      <c r="O989" s="116" t="s">
        <v>462</v>
      </c>
    </row>
    <row r="990" spans="1:15" ht="20.100000000000001" customHeight="1">
      <c r="A990" s="133" t="s">
        <v>205</v>
      </c>
      <c r="B990" s="133" t="s">
        <v>540</v>
      </c>
      <c r="C990" s="140">
        <f>ROUNDUP(D990,0)</f>
        <v>38</v>
      </c>
      <c r="D990" s="141">
        <f>2205/((F990/1000000)*(G990)*(0.9506)*(35))</f>
        <v>37.206362120013267</v>
      </c>
      <c r="E990" s="134" t="s">
        <v>26</v>
      </c>
      <c r="F990" s="146">
        <v>1282</v>
      </c>
      <c r="G990" s="145">
        <v>1389.4326679999999</v>
      </c>
      <c r="H990" s="126">
        <v>45.514559446600003</v>
      </c>
      <c r="I990" s="126">
        <v>-110.520253295</v>
      </c>
      <c r="J990" s="150"/>
      <c r="K990" s="150"/>
      <c r="L990" s="150"/>
      <c r="M990" s="114"/>
      <c r="N990" s="150"/>
      <c r="O990" s="155"/>
    </row>
    <row r="991" spans="1:15" ht="20.100000000000001" customHeight="1">
      <c r="A991" s="133" t="s">
        <v>571</v>
      </c>
      <c r="B991" s="133" t="s">
        <v>862</v>
      </c>
      <c r="C991" s="140">
        <f>ROUNDUP(D991,0)</f>
        <v>38</v>
      </c>
      <c r="D991" s="141">
        <f>2205/((F991/1000000)*(G991)*(0.9506)*(35))</f>
        <v>37.205866593382936</v>
      </c>
      <c r="E991" s="134" t="s">
        <v>23</v>
      </c>
      <c r="F991" s="146">
        <v>1114</v>
      </c>
      <c r="G991" s="145">
        <v>1598.9913859999999</v>
      </c>
      <c r="H991" s="126">
        <v>33.439156144599998</v>
      </c>
      <c r="I991" s="126">
        <v>-80.800751713799997</v>
      </c>
      <c r="J991" s="148" t="s">
        <v>573</v>
      </c>
      <c r="K991" s="127" t="s">
        <v>574</v>
      </c>
      <c r="L991" s="127" t="s">
        <v>575</v>
      </c>
      <c r="M991" s="114" t="s">
        <v>576</v>
      </c>
      <c r="N991" s="127" t="s">
        <v>577</v>
      </c>
      <c r="O991" s="116" t="s">
        <v>462</v>
      </c>
    </row>
    <row r="992" spans="1:15" ht="20.100000000000001" customHeight="1">
      <c r="A992" s="133" t="s">
        <v>604</v>
      </c>
      <c r="B992" s="133" t="s">
        <v>372</v>
      </c>
      <c r="C992" s="140">
        <f>ROUNDUP(D992,0)</f>
        <v>38</v>
      </c>
      <c r="D992" s="141">
        <f>2205/((F992/1000000)*(G992)*(0.9506)*(35))</f>
        <v>37.201717059187715</v>
      </c>
      <c r="E992" s="134" t="s">
        <v>35</v>
      </c>
      <c r="F992" s="146">
        <v>1242</v>
      </c>
      <c r="G992" s="145">
        <v>1434.359976</v>
      </c>
      <c r="H992" s="126">
        <v>40.157850344499998</v>
      </c>
      <c r="I992" s="126">
        <v>-85.012972329500002</v>
      </c>
      <c r="J992" s="116" t="s">
        <v>807</v>
      </c>
      <c r="K992" s="121" t="s">
        <v>808</v>
      </c>
      <c r="L992" s="116"/>
      <c r="M992" s="116" t="s">
        <v>809</v>
      </c>
      <c r="N992" s="116" t="s">
        <v>810</v>
      </c>
      <c r="O992" s="116" t="s">
        <v>811</v>
      </c>
    </row>
    <row r="993" spans="1:15" ht="20.100000000000001" customHeight="1">
      <c r="A993" s="133" t="s">
        <v>863</v>
      </c>
      <c r="B993" s="133" t="s">
        <v>864</v>
      </c>
      <c r="C993" s="140">
        <f>ROUNDUP(D993,0)</f>
        <v>38</v>
      </c>
      <c r="D993" s="141">
        <f>2205/((F993/1000000)*(G993)*(0.9506)*(35))</f>
        <v>37.201131236231724</v>
      </c>
      <c r="E993" s="134" t="s">
        <v>17</v>
      </c>
      <c r="F993" s="146">
        <v>1266</v>
      </c>
      <c r="G993" s="145">
        <v>1407.1904770000001</v>
      </c>
      <c r="H993" s="126">
        <v>43.059614221899999</v>
      </c>
      <c r="I993" s="126">
        <v>-92.317860819800003</v>
      </c>
      <c r="J993" s="116"/>
      <c r="K993" s="116"/>
      <c r="L993" s="116"/>
      <c r="M993" s="116"/>
      <c r="N993" s="116"/>
      <c r="O993" s="116"/>
    </row>
    <row r="994" spans="1:15" ht="20.100000000000001" customHeight="1">
      <c r="A994" s="133" t="s">
        <v>444</v>
      </c>
      <c r="B994" s="133" t="s">
        <v>658</v>
      </c>
      <c r="C994" s="140">
        <f>ROUNDUP(D994,0)</f>
        <v>38</v>
      </c>
      <c r="D994" s="141">
        <f>2205/((F994/1000000)*(G994)*(0.9506)*(35))</f>
        <v>37.195811281420077</v>
      </c>
      <c r="E994" s="134" t="s">
        <v>20</v>
      </c>
      <c r="F994" s="146">
        <v>1242</v>
      </c>
      <c r="G994" s="145">
        <v>1434.5877170000001</v>
      </c>
      <c r="H994" s="126">
        <v>36.990767848899999</v>
      </c>
      <c r="I994" s="126">
        <v>-85.058603897699996</v>
      </c>
      <c r="J994" s="127" t="s">
        <v>477</v>
      </c>
      <c r="K994" s="127" t="s">
        <v>478</v>
      </c>
      <c r="L994" s="127" t="s">
        <v>479</v>
      </c>
      <c r="M994" s="114" t="s">
        <v>480</v>
      </c>
      <c r="N994" s="127" t="s">
        <v>461</v>
      </c>
      <c r="O994" s="116" t="s">
        <v>481</v>
      </c>
    </row>
    <row r="995" spans="1:15" ht="20.100000000000001" customHeight="1">
      <c r="A995" s="133" t="s">
        <v>863</v>
      </c>
      <c r="B995" s="133" t="s">
        <v>865</v>
      </c>
      <c r="C995" s="140">
        <f>ROUNDUP(D995,0)</f>
        <v>38</v>
      </c>
      <c r="D995" s="141">
        <f>2205/((F995/1000000)*(G995)*(0.9506)*(35))</f>
        <v>37.194546664664827</v>
      </c>
      <c r="E995" s="134" t="s">
        <v>26</v>
      </c>
      <c r="F995" s="146">
        <v>1262</v>
      </c>
      <c r="G995" s="145">
        <v>1411.900574</v>
      </c>
      <c r="H995" s="126">
        <v>43.379695293799998</v>
      </c>
      <c r="I995" s="126">
        <v>-95.150048319500002</v>
      </c>
      <c r="J995" s="116"/>
      <c r="K995" s="116"/>
      <c r="L995" s="116"/>
      <c r="M995" s="116"/>
      <c r="N995" s="116"/>
      <c r="O995" s="116"/>
    </row>
    <row r="996" spans="1:15" ht="20.100000000000001" customHeight="1">
      <c r="A996" s="139" t="s">
        <v>866</v>
      </c>
      <c r="B996" s="139" t="s">
        <v>867</v>
      </c>
      <c r="C996" s="140">
        <f>ROUNDUP(D996,0)</f>
        <v>38</v>
      </c>
      <c r="D996" s="141">
        <f>2205/((F996/1000000)*(G996)*(0.9506)*(35))</f>
        <v>37.189781493286603</v>
      </c>
      <c r="E996" s="134" t="s">
        <v>26</v>
      </c>
      <c r="F996" s="146">
        <v>1362</v>
      </c>
      <c r="G996" s="145">
        <v>1308.4044280000001</v>
      </c>
      <c r="H996" s="64">
        <v>46.053364611500001</v>
      </c>
      <c r="I996" s="64">
        <v>-89.514559891900007</v>
      </c>
      <c r="J996" s="34"/>
      <c r="K996" s="34"/>
      <c r="L996" s="34"/>
      <c r="M996" s="34"/>
      <c r="N996" s="34"/>
      <c r="O996" s="34"/>
    </row>
    <row r="997" spans="1:15" ht="20.100000000000001" customHeight="1">
      <c r="A997" s="133" t="s">
        <v>543</v>
      </c>
      <c r="B997" s="133" t="s">
        <v>362</v>
      </c>
      <c r="C997" s="140">
        <f>ROUNDUP(D997,0)</f>
        <v>38</v>
      </c>
      <c r="D997" s="141">
        <f>2205/((F997/1000000)*(G997)*(0.9506)*(35))</f>
        <v>37.188755169466596</v>
      </c>
      <c r="E997" s="134" t="s">
        <v>20</v>
      </c>
      <c r="F997" s="146">
        <v>1164</v>
      </c>
      <c r="G997" s="145">
        <v>1531.010319</v>
      </c>
      <c r="H997" s="126">
        <v>34.522336020899999</v>
      </c>
      <c r="I997" s="126">
        <v>-87.310913072600002</v>
      </c>
      <c r="J997" s="127" t="s">
        <v>458</v>
      </c>
      <c r="K997" s="127" t="s">
        <v>544</v>
      </c>
      <c r="L997" s="148" t="s">
        <v>242</v>
      </c>
      <c r="M997" s="114" t="s">
        <v>671</v>
      </c>
      <c r="N997" s="148" t="s">
        <v>589</v>
      </c>
      <c r="O997" s="116" t="s">
        <v>519</v>
      </c>
    </row>
    <row r="998" spans="1:15" ht="20.100000000000001" customHeight="1">
      <c r="A998" s="133" t="s">
        <v>543</v>
      </c>
      <c r="B998" s="133" t="s">
        <v>372</v>
      </c>
      <c r="C998" s="140">
        <f>ROUNDUP(D998,0)</f>
        <v>38</v>
      </c>
      <c r="D998" s="141">
        <f>2205/((F998/1000000)*(G998)*(0.9506)*(35))</f>
        <v>37.183610572804774</v>
      </c>
      <c r="E998" s="134" t="s">
        <v>20</v>
      </c>
      <c r="F998" s="146">
        <v>1206</v>
      </c>
      <c r="G998" s="145">
        <v>1477.896</v>
      </c>
      <c r="H998" s="126">
        <v>33.2943317792</v>
      </c>
      <c r="I998" s="126">
        <v>-85.459812850600002</v>
      </c>
      <c r="J998" s="127" t="s">
        <v>670</v>
      </c>
      <c r="K998" s="127" t="s">
        <v>544</v>
      </c>
      <c r="L998" s="148" t="s">
        <v>242</v>
      </c>
      <c r="M998" s="114" t="s">
        <v>671</v>
      </c>
      <c r="N998" s="148" t="s">
        <v>589</v>
      </c>
      <c r="O998" s="116" t="s">
        <v>519</v>
      </c>
    </row>
    <row r="999" spans="1:15" ht="20.100000000000001" customHeight="1">
      <c r="A999" s="133" t="s">
        <v>566</v>
      </c>
      <c r="B999" s="133" t="s">
        <v>868</v>
      </c>
      <c r="C999" s="140">
        <f>ROUNDUP(D999,0)</f>
        <v>38</v>
      </c>
      <c r="D999" s="141">
        <f>2205/((F999/1000000)*(G999)*(0.9506)*(35))</f>
        <v>37.182489197247932</v>
      </c>
      <c r="E999" s="134" t="s">
        <v>20</v>
      </c>
      <c r="F999" s="146">
        <v>1164</v>
      </c>
      <c r="G999" s="145">
        <v>1531.2683239999999</v>
      </c>
      <c r="H999" s="126">
        <v>34.620768446200003</v>
      </c>
      <c r="I999" s="126">
        <v>-88.521028298900006</v>
      </c>
      <c r="J999" s="116" t="s">
        <v>458</v>
      </c>
      <c r="K999" s="127" t="s">
        <v>459</v>
      </c>
      <c r="L999" s="116" t="s">
        <v>242</v>
      </c>
      <c r="M999" s="117" t="s">
        <v>460</v>
      </c>
      <c r="N999" s="116" t="s">
        <v>461</v>
      </c>
      <c r="O999" s="116" t="s">
        <v>462</v>
      </c>
    </row>
    <row r="1000" spans="1:15" ht="20.100000000000001" customHeight="1">
      <c r="A1000" s="133" t="s">
        <v>869</v>
      </c>
      <c r="B1000" s="133" t="s">
        <v>870</v>
      </c>
      <c r="C1000" s="140">
        <f>ROUNDUP(D1000,0)</f>
        <v>38</v>
      </c>
      <c r="D1000" s="141">
        <f>2205/((F1000/1000000)*(G1000)*(0.9506)*(35))</f>
        <v>37.170906103928729</v>
      </c>
      <c r="E1000" s="134" t="s">
        <v>17</v>
      </c>
      <c r="F1000" s="146">
        <v>1036</v>
      </c>
      <c r="G1000" s="145">
        <v>1720.9959019999999</v>
      </c>
      <c r="H1000" s="126">
        <v>41.1460552705</v>
      </c>
      <c r="I1000" s="126">
        <v>-115.35752921300001</v>
      </c>
      <c r="J1000" s="156"/>
      <c r="K1000" s="127"/>
      <c r="L1000" s="127"/>
      <c r="M1000" s="114"/>
      <c r="N1000" s="116"/>
      <c r="O1000" s="121"/>
    </row>
    <row r="1001" spans="1:15" ht="20.100000000000001" customHeight="1">
      <c r="A1001" s="133" t="s">
        <v>420</v>
      </c>
      <c r="B1001" s="133" t="s">
        <v>871</v>
      </c>
      <c r="C1001" s="140">
        <f>ROUNDUP(D1001,0)</f>
        <v>38</v>
      </c>
      <c r="D1001" s="141">
        <f>2205/((F1001/1000000)*(G1001)*(0.9506)*(35))</f>
        <v>37.170280727928983</v>
      </c>
      <c r="E1001" s="134" t="s">
        <v>26</v>
      </c>
      <c r="F1001" s="146">
        <v>1245</v>
      </c>
      <c r="G1001" s="145">
        <v>1432.1138570000001</v>
      </c>
      <c r="H1001" s="126">
        <v>38.186992923299997</v>
      </c>
      <c r="I1001" s="126">
        <v>-77.655169628199999</v>
      </c>
      <c r="J1001" s="116"/>
      <c r="K1001" s="116"/>
      <c r="L1001" s="116"/>
      <c r="M1001" s="116"/>
      <c r="N1001" s="116"/>
      <c r="O1001" s="116"/>
    </row>
    <row r="1002" spans="1:15" ht="20.100000000000001" customHeight="1">
      <c r="A1002" s="133" t="s">
        <v>665</v>
      </c>
      <c r="B1002" s="133" t="s">
        <v>872</v>
      </c>
      <c r="C1002" s="140">
        <f>ROUNDUP(D1002,0)</f>
        <v>38</v>
      </c>
      <c r="D1002" s="141">
        <f>2205/((F1002/1000000)*(G1002)*(0.9506)*(35))</f>
        <v>37.150647535833848</v>
      </c>
      <c r="E1002" s="134" t="s">
        <v>35</v>
      </c>
      <c r="F1002" s="146">
        <v>1367</v>
      </c>
      <c r="G1002" s="145">
        <v>1304.9919629999999</v>
      </c>
      <c r="H1002" s="126">
        <v>44.6835570828</v>
      </c>
      <c r="I1002" s="126">
        <v>-85.091115018799997</v>
      </c>
      <c r="J1002" s="116"/>
      <c r="K1002" s="116"/>
      <c r="L1002" s="116"/>
      <c r="M1002" s="116"/>
      <c r="N1002" s="116"/>
      <c r="O1002" s="116"/>
    </row>
    <row r="1003" spans="1:15" ht="20.100000000000001" customHeight="1">
      <c r="A1003" s="133" t="s">
        <v>420</v>
      </c>
      <c r="B1003" s="133" t="s">
        <v>873</v>
      </c>
      <c r="C1003" s="140">
        <f>ROUNDUP(D1003,0)</f>
        <v>38</v>
      </c>
      <c r="D1003" s="141">
        <f>2205/((F1003/1000000)*(G1003)*(0.9506)*(35))</f>
        <v>37.150496496514329</v>
      </c>
      <c r="E1003" s="134" t="s">
        <v>26</v>
      </c>
      <c r="F1003" s="146">
        <v>1245</v>
      </c>
      <c r="G1003" s="145">
        <v>1432.8765189999999</v>
      </c>
      <c r="H1003" s="126">
        <v>38.421265200900002</v>
      </c>
      <c r="I1003" s="126">
        <v>-77.459758107799999</v>
      </c>
      <c r="J1003" s="116"/>
      <c r="K1003" s="116"/>
      <c r="L1003" s="116"/>
      <c r="M1003" s="116"/>
      <c r="N1003" s="116"/>
      <c r="O1003" s="116"/>
    </row>
    <row r="1004" spans="1:15" ht="20.100000000000001" customHeight="1">
      <c r="A1004" s="133" t="s">
        <v>420</v>
      </c>
      <c r="B1004" s="133" t="s">
        <v>874</v>
      </c>
      <c r="C1004" s="140">
        <f>ROUNDUP(D1004,0)</f>
        <v>38</v>
      </c>
      <c r="D1004" s="141">
        <f>2205/((F1004/1000000)*(G1004)*(0.9506)*(35))</f>
        <v>37.141173828759428</v>
      </c>
      <c r="E1004" s="134" t="s">
        <v>26</v>
      </c>
      <c r="F1004" s="146">
        <v>1245</v>
      </c>
      <c r="G1004" s="145">
        <v>1433.2361800000001</v>
      </c>
      <c r="H1004" s="126">
        <v>37.761063267099999</v>
      </c>
      <c r="I1004" s="126">
        <v>-77.492753747400002</v>
      </c>
      <c r="J1004" s="116"/>
      <c r="K1004" s="116"/>
      <c r="L1004" s="116"/>
      <c r="M1004" s="116"/>
      <c r="N1004" s="116"/>
      <c r="O1004" s="116"/>
    </row>
    <row r="1005" spans="1:15" ht="20.100000000000001" customHeight="1">
      <c r="A1005" s="133" t="s">
        <v>863</v>
      </c>
      <c r="B1005" s="133" t="s">
        <v>875</v>
      </c>
      <c r="C1005" s="140">
        <f>ROUNDUP(D1005,0)</f>
        <v>38</v>
      </c>
      <c r="D1005" s="141">
        <f>2205/((F1005/1000000)*(G1005)*(0.9506)*(35))</f>
        <v>37.130226456944889</v>
      </c>
      <c r="E1005" s="134" t="s">
        <v>26</v>
      </c>
      <c r="F1005" s="146">
        <v>1266</v>
      </c>
      <c r="G1005" s="145">
        <v>1409.877682</v>
      </c>
      <c r="H1005" s="126">
        <v>42.773538420000001</v>
      </c>
      <c r="I1005" s="126">
        <v>-92.318635630499998</v>
      </c>
      <c r="J1005" s="116"/>
      <c r="K1005" s="116"/>
      <c r="L1005" s="116"/>
      <c r="M1005" s="116"/>
      <c r="N1005" s="116"/>
      <c r="O1005" s="116"/>
    </row>
    <row r="1006" spans="1:15" ht="20.100000000000001" customHeight="1">
      <c r="A1006" s="133" t="s">
        <v>314</v>
      </c>
      <c r="B1006" s="133" t="s">
        <v>792</v>
      </c>
      <c r="C1006" s="140">
        <f>ROUNDUP(D1006,0)</f>
        <v>38</v>
      </c>
      <c r="D1006" s="141">
        <f>2205/((F1006/1000000)*(G1006)*(0.9506)*(35))</f>
        <v>37.129070792455387</v>
      </c>
      <c r="E1006" s="134" t="s">
        <v>20</v>
      </c>
      <c r="F1006" s="146">
        <v>1030</v>
      </c>
      <c r="G1006" s="145">
        <v>1732.9715550000001</v>
      </c>
      <c r="H1006" s="126">
        <v>31.776125715999999</v>
      </c>
      <c r="I1006" s="126">
        <v>-99.000020336199995</v>
      </c>
      <c r="J1006" s="116"/>
      <c r="K1006" s="116"/>
      <c r="L1006" s="116"/>
      <c r="M1006" s="116"/>
      <c r="N1006" s="116"/>
      <c r="O1006" s="116"/>
    </row>
    <row r="1007" spans="1:15" ht="20.100000000000001" customHeight="1">
      <c r="A1007" s="133" t="s">
        <v>543</v>
      </c>
      <c r="B1007" s="133" t="s">
        <v>384</v>
      </c>
      <c r="C1007" s="140">
        <f>ROUNDUP(D1007,0)</f>
        <v>38</v>
      </c>
      <c r="D1007" s="141">
        <f>2205/((F1007/1000000)*(G1007)*(0.9506)*(35))</f>
        <v>37.128114527015889</v>
      </c>
      <c r="E1007" s="134" t="s">
        <v>35</v>
      </c>
      <c r="F1007" s="146">
        <v>1164</v>
      </c>
      <c r="G1007" s="145">
        <v>1533.5108889999999</v>
      </c>
      <c r="H1007" s="126">
        <v>34.453722935199998</v>
      </c>
      <c r="I1007" s="126">
        <v>-86.852661106300005</v>
      </c>
      <c r="J1007" s="127" t="s">
        <v>458</v>
      </c>
      <c r="K1007" s="127" t="s">
        <v>459</v>
      </c>
      <c r="L1007" s="116" t="s">
        <v>242</v>
      </c>
      <c r="M1007" s="117" t="s">
        <v>460</v>
      </c>
      <c r="N1007" s="116" t="s">
        <v>461</v>
      </c>
      <c r="O1007" s="116" t="s">
        <v>462</v>
      </c>
    </row>
    <row r="1008" spans="1:15" ht="20.100000000000001" customHeight="1">
      <c r="A1008" s="133" t="s">
        <v>444</v>
      </c>
      <c r="B1008" s="133" t="s">
        <v>876</v>
      </c>
      <c r="C1008" s="140">
        <f>ROUNDUP(D1008,0)</f>
        <v>38</v>
      </c>
      <c r="D1008" s="141">
        <f>2205/((F1008/1000000)*(G1008)*(0.9506)*(35))</f>
        <v>37.11832380134863</v>
      </c>
      <c r="E1008" s="134" t="s">
        <v>26</v>
      </c>
      <c r="F1008" s="146">
        <v>1242</v>
      </c>
      <c r="G1008" s="145">
        <v>1437.5825339999999</v>
      </c>
      <c r="H1008" s="126">
        <v>37.9698862276</v>
      </c>
      <c r="I1008" s="126">
        <v>-85.695551974699995</v>
      </c>
      <c r="J1008" s="127" t="s">
        <v>477</v>
      </c>
      <c r="K1008" s="127" t="s">
        <v>478</v>
      </c>
      <c r="L1008" s="127" t="s">
        <v>479</v>
      </c>
      <c r="M1008" s="114" t="s">
        <v>480</v>
      </c>
      <c r="N1008" s="127" t="s">
        <v>461</v>
      </c>
      <c r="O1008" s="116" t="s">
        <v>481</v>
      </c>
    </row>
    <row r="1009" spans="1:15" ht="20.100000000000001" customHeight="1">
      <c r="A1009" s="133" t="s">
        <v>863</v>
      </c>
      <c r="B1009" s="133" t="s">
        <v>877</v>
      </c>
      <c r="C1009" s="140">
        <f>ROUNDUP(D1009,0)</f>
        <v>38</v>
      </c>
      <c r="D1009" s="141">
        <f>2205/((F1009/1000000)*(G1009)*(0.9506)*(35))</f>
        <v>37.116138133593005</v>
      </c>
      <c r="E1009" s="134" t="s">
        <v>35</v>
      </c>
      <c r="F1009" s="146">
        <v>1266</v>
      </c>
      <c r="G1009" s="145">
        <v>1410.4128350000001</v>
      </c>
      <c r="H1009" s="126">
        <v>42.469509262599999</v>
      </c>
      <c r="I1009" s="126">
        <v>-92.309645986700005</v>
      </c>
      <c r="J1009" s="116"/>
      <c r="K1009" s="116"/>
      <c r="L1009" s="116"/>
      <c r="M1009" s="116"/>
      <c r="N1009" s="116"/>
      <c r="O1009" s="116"/>
    </row>
    <row r="1010" spans="1:15" ht="20.100000000000001" customHeight="1">
      <c r="A1010" s="133" t="s">
        <v>465</v>
      </c>
      <c r="B1010" s="133" t="s">
        <v>878</v>
      </c>
      <c r="C1010" s="140">
        <f>ROUNDUP(D1010,0)</f>
        <v>38</v>
      </c>
      <c r="D1010" s="141">
        <f>2205/((F1010/1000000)*(G1010)*(0.9506)*(35))</f>
        <v>37.112649834100999</v>
      </c>
      <c r="E1010" s="134" t="s">
        <v>26</v>
      </c>
      <c r="F1010" s="146">
        <v>1206</v>
      </c>
      <c r="G1010" s="145">
        <v>1480.7217909999999</v>
      </c>
      <c r="H1010" s="126">
        <v>34.443007323400003</v>
      </c>
      <c r="I1010" s="126">
        <v>-84.170089165099995</v>
      </c>
      <c r="J1010" s="116" t="s">
        <v>467</v>
      </c>
      <c r="K1010" s="152" t="s">
        <v>468</v>
      </c>
      <c r="L1010" s="127" t="s">
        <v>469</v>
      </c>
      <c r="M1010" s="114" t="s">
        <v>470</v>
      </c>
      <c r="N1010" s="116" t="s">
        <v>471</v>
      </c>
      <c r="O1010" s="127" t="s">
        <v>472</v>
      </c>
    </row>
    <row r="1011" spans="1:15" ht="20.100000000000001" customHeight="1">
      <c r="A1011" s="133" t="s">
        <v>526</v>
      </c>
      <c r="B1011" s="133" t="s">
        <v>879</v>
      </c>
      <c r="C1011" s="140">
        <f>ROUNDUP(D1011,0)</f>
        <v>38</v>
      </c>
      <c r="D1011" s="141">
        <f>2205/((F1011/1000000)*(G1011)*(0.9506)*(35))</f>
        <v>37.108820907692852</v>
      </c>
      <c r="E1011" s="134" t="s">
        <v>17</v>
      </c>
      <c r="F1011" s="146">
        <v>1262</v>
      </c>
      <c r="G1011" s="145">
        <v>1415.162231</v>
      </c>
      <c r="H1011" s="126">
        <v>44.0358665061</v>
      </c>
      <c r="I1011" s="126">
        <v>-94.067029658899997</v>
      </c>
      <c r="J1011" s="116"/>
      <c r="K1011" s="116"/>
      <c r="L1011" s="116"/>
      <c r="M1011" s="116"/>
      <c r="N1011" s="116"/>
      <c r="O1011" s="116"/>
    </row>
    <row r="1012" spans="1:15" ht="20.100000000000001" customHeight="1">
      <c r="A1012" s="133" t="s">
        <v>314</v>
      </c>
      <c r="B1012" s="133" t="s">
        <v>880</v>
      </c>
      <c r="C1012" s="140">
        <f>ROUNDUP(D1012,0)</f>
        <v>38</v>
      </c>
      <c r="D1012" s="141">
        <f>2205/((F1012/1000000)*(G1012)*(0.9506)*(35))</f>
        <v>37.105874529639458</v>
      </c>
      <c r="E1012" s="134" t="s">
        <v>20</v>
      </c>
      <c r="F1012" s="146">
        <v>1030</v>
      </c>
      <c r="G1012" s="145">
        <v>1734.0549000000001</v>
      </c>
      <c r="H1012" s="126">
        <v>33.175791792600002</v>
      </c>
      <c r="I1012" s="126">
        <v>-98.689008135099996</v>
      </c>
      <c r="J1012" s="116"/>
      <c r="K1012" s="116"/>
      <c r="L1012" s="116"/>
      <c r="M1012" s="116"/>
      <c r="N1012" s="116"/>
      <c r="O1012" s="116"/>
    </row>
    <row r="1013" spans="1:15" ht="20.100000000000001" customHeight="1">
      <c r="A1013" s="133" t="s">
        <v>526</v>
      </c>
      <c r="B1013" s="133" t="s">
        <v>881</v>
      </c>
      <c r="C1013" s="140">
        <f>ROUNDUP(D1013,0)</f>
        <v>38</v>
      </c>
      <c r="D1013" s="141">
        <f>2205/((F1013/1000000)*(G1013)*(0.9506)*(35))</f>
        <v>37.099573787592171</v>
      </c>
      <c r="E1013" s="134" t="s">
        <v>26</v>
      </c>
      <c r="F1013" s="146">
        <v>1266</v>
      </c>
      <c r="G1013" s="145">
        <v>1411.042561</v>
      </c>
      <c r="H1013" s="126">
        <v>44.024356793599999</v>
      </c>
      <c r="I1013" s="126">
        <v>-93.225784153500001</v>
      </c>
      <c r="J1013" s="116"/>
      <c r="K1013" s="116"/>
      <c r="L1013" s="116"/>
      <c r="M1013" s="116"/>
      <c r="N1013" s="116"/>
      <c r="O1013" s="116"/>
    </row>
    <row r="1014" spans="1:15" ht="20.100000000000001" customHeight="1">
      <c r="A1014" s="133" t="s">
        <v>596</v>
      </c>
      <c r="B1014" s="133" t="s">
        <v>882</v>
      </c>
      <c r="C1014" s="140">
        <f>ROUNDUP(D1014,0)</f>
        <v>38</v>
      </c>
      <c r="D1014" s="141">
        <f>2205/((F1014/1000000)*(G1014)*(0.9506)*(35))</f>
        <v>37.082248396140983</v>
      </c>
      <c r="E1014" s="134" t="s">
        <v>35</v>
      </c>
      <c r="F1014" s="146">
        <v>1273</v>
      </c>
      <c r="G1014" s="145">
        <v>1403.9391250000001</v>
      </c>
      <c r="H1014" s="126">
        <v>47.457302942799998</v>
      </c>
      <c r="I1014" s="126">
        <v>-98.883496508899995</v>
      </c>
      <c r="J1014" s="116"/>
      <c r="K1014" s="116"/>
      <c r="L1014" s="116"/>
      <c r="M1014" s="116"/>
      <c r="N1014" s="116"/>
      <c r="O1014" s="116"/>
    </row>
    <row r="1015" spans="1:15" ht="20.100000000000001" customHeight="1">
      <c r="A1015" s="133" t="s">
        <v>869</v>
      </c>
      <c r="B1015" s="133" t="s">
        <v>883</v>
      </c>
      <c r="C1015" s="140">
        <f>ROUNDUP(D1015,0)</f>
        <v>38</v>
      </c>
      <c r="D1015" s="141">
        <f>2205/((F1015/1000000)*(G1015)*(0.9506)*(35))</f>
        <v>37.080785811875309</v>
      </c>
      <c r="E1015" s="134" t="s">
        <v>17</v>
      </c>
      <c r="F1015" s="146">
        <v>1036</v>
      </c>
      <c r="G1015" s="145">
        <v>1725.1785709999999</v>
      </c>
      <c r="H1015" s="126">
        <v>39.982146773899998</v>
      </c>
      <c r="I1015" s="126">
        <v>-116.267734393</v>
      </c>
      <c r="J1015" s="116"/>
      <c r="K1015" s="116"/>
      <c r="L1015" s="116"/>
      <c r="M1015" s="116"/>
      <c r="N1015" s="116"/>
      <c r="O1015" s="116"/>
    </row>
    <row r="1016" spans="1:15" ht="20.100000000000001" customHeight="1">
      <c r="A1016" s="133" t="s">
        <v>665</v>
      </c>
      <c r="B1016" s="133" t="s">
        <v>884</v>
      </c>
      <c r="C1016" s="140">
        <f>ROUNDUP(D1016,0)</f>
        <v>38</v>
      </c>
      <c r="D1016" s="141">
        <f>2205/((F1016/1000000)*(G1016)*(0.9506)*(35))</f>
        <v>37.074228954246031</v>
      </c>
      <c r="E1016" s="134" t="s">
        <v>35</v>
      </c>
      <c r="F1016" s="146">
        <v>1367</v>
      </c>
      <c r="G1016" s="145">
        <v>1307.6818539999999</v>
      </c>
      <c r="H1016" s="126">
        <v>44.3342530193</v>
      </c>
      <c r="I1016" s="126">
        <v>-84.127811786300001</v>
      </c>
      <c r="J1016" s="116" t="s">
        <v>801</v>
      </c>
      <c r="K1016" s="121" t="s">
        <v>802</v>
      </c>
      <c r="L1016" s="116" t="s">
        <v>803</v>
      </c>
      <c r="M1016" s="116" t="s">
        <v>804</v>
      </c>
      <c r="N1016" s="116" t="s">
        <v>805</v>
      </c>
      <c r="O1016" s="116" t="s">
        <v>806</v>
      </c>
    </row>
    <row r="1017" spans="1:15" ht="20.100000000000001" customHeight="1">
      <c r="A1017" s="133" t="s">
        <v>571</v>
      </c>
      <c r="B1017" s="133" t="s">
        <v>395</v>
      </c>
      <c r="C1017" s="140">
        <f>ROUNDUP(D1017,0)</f>
        <v>38</v>
      </c>
      <c r="D1017" s="141">
        <f>2205/((F1017/1000000)*(G1017)*(0.9506)*(35))</f>
        <v>37.07197841660286</v>
      </c>
      <c r="E1017" s="134" t="s">
        <v>20</v>
      </c>
      <c r="F1017" s="146">
        <v>1114</v>
      </c>
      <c r="G1017" s="145">
        <v>1604.766261</v>
      </c>
      <c r="H1017" s="126">
        <v>33.674634366100001</v>
      </c>
      <c r="I1017" s="126">
        <v>-80.780301143499997</v>
      </c>
      <c r="J1017" s="116" t="s">
        <v>573</v>
      </c>
      <c r="K1017" s="121" t="s">
        <v>574</v>
      </c>
      <c r="L1017" s="121" t="s">
        <v>575</v>
      </c>
      <c r="M1017" s="116" t="s">
        <v>576</v>
      </c>
      <c r="N1017" s="116" t="s">
        <v>577</v>
      </c>
      <c r="O1017" s="116" t="s">
        <v>462</v>
      </c>
    </row>
    <row r="1018" spans="1:15" ht="27" customHeight="1">
      <c r="A1018" s="133" t="s">
        <v>543</v>
      </c>
      <c r="B1018" s="133" t="s">
        <v>885</v>
      </c>
      <c r="C1018" s="140">
        <f>ROUNDUP(D1018,0)</f>
        <v>38</v>
      </c>
      <c r="D1018" s="141">
        <f>2205/((F1018/1000000)*(G1018)*(0.9506)*(35))</f>
        <v>37.0663548528223</v>
      </c>
      <c r="E1018" s="134" t="s">
        <v>35</v>
      </c>
      <c r="F1018" s="146">
        <v>1164</v>
      </c>
      <c r="G1018" s="145">
        <v>1536.0660130000001</v>
      </c>
      <c r="H1018" s="126">
        <v>34.902250877999997</v>
      </c>
      <c r="I1018" s="126">
        <v>-87.653402160699997</v>
      </c>
      <c r="J1018" s="127" t="s">
        <v>458</v>
      </c>
      <c r="K1018" s="127" t="s">
        <v>459</v>
      </c>
      <c r="L1018" s="116" t="s">
        <v>242</v>
      </c>
      <c r="M1018" s="117" t="s">
        <v>460</v>
      </c>
      <c r="N1018" s="116" t="s">
        <v>461</v>
      </c>
      <c r="O1018" s="116" t="s">
        <v>462</v>
      </c>
    </row>
    <row r="1019" spans="1:15" ht="20.100000000000001" customHeight="1">
      <c r="A1019" s="133" t="s">
        <v>205</v>
      </c>
      <c r="B1019" s="133" t="s">
        <v>886</v>
      </c>
      <c r="C1019" s="140">
        <f>ROUNDUP(D1019,0)</f>
        <v>38</v>
      </c>
      <c r="D1019" s="141">
        <f>2205/((F1019/1000000)*(G1019)*(0.9506)*(35))</f>
        <v>37.065234715163164</v>
      </c>
      <c r="E1019" s="134" t="s">
        <v>20</v>
      </c>
      <c r="F1019" s="146">
        <v>1282</v>
      </c>
      <c r="G1019" s="145">
        <v>1394.72299</v>
      </c>
      <c r="H1019" s="126">
        <v>48.227205443099997</v>
      </c>
      <c r="I1019" s="126">
        <v>-112.22855455</v>
      </c>
      <c r="J1019" s="116"/>
      <c r="K1019" s="116"/>
      <c r="L1019" s="116"/>
      <c r="M1019" s="116"/>
      <c r="N1019" s="116"/>
      <c r="O1019" s="116"/>
    </row>
    <row r="1020" spans="1:15" ht="20.100000000000001" customHeight="1">
      <c r="A1020" s="133" t="s">
        <v>444</v>
      </c>
      <c r="B1020" s="133" t="s">
        <v>426</v>
      </c>
      <c r="C1020" s="140">
        <f>ROUNDUP(D1020,0)</f>
        <v>38</v>
      </c>
      <c r="D1020" s="141">
        <f>2205/((F1020/1000000)*(G1020)*(0.9506)*(35))</f>
        <v>37.057161548381274</v>
      </c>
      <c r="E1020" s="134" t="s">
        <v>17</v>
      </c>
      <c r="F1020" s="146">
        <v>1242</v>
      </c>
      <c r="G1020" s="145">
        <v>1439.9552409999999</v>
      </c>
      <c r="H1020" s="126">
        <v>38.003909658799998</v>
      </c>
      <c r="I1020" s="126">
        <v>-84.991194389699999</v>
      </c>
      <c r="J1020" s="127" t="s">
        <v>477</v>
      </c>
      <c r="K1020" s="127" t="s">
        <v>478</v>
      </c>
      <c r="L1020" s="127" t="s">
        <v>479</v>
      </c>
      <c r="M1020" s="114" t="s">
        <v>480</v>
      </c>
      <c r="N1020" s="127" t="s">
        <v>461</v>
      </c>
      <c r="O1020" s="116" t="s">
        <v>481</v>
      </c>
    </row>
    <row r="1021" spans="1:15" ht="20.100000000000001" customHeight="1">
      <c r="A1021" s="133" t="s">
        <v>420</v>
      </c>
      <c r="B1021" s="133" t="s">
        <v>36</v>
      </c>
      <c r="C1021" s="140">
        <f>ROUNDUP(D1021,0)</f>
        <v>38</v>
      </c>
      <c r="D1021" s="141">
        <f>2205/((F1021/1000000)*(G1021)*(0.9506)*(35))</f>
        <v>37.051556805839972</v>
      </c>
      <c r="E1021" s="134" t="s">
        <v>35</v>
      </c>
      <c r="F1021" s="146">
        <v>1240</v>
      </c>
      <c r="G1021" s="145">
        <v>1442.495921</v>
      </c>
      <c r="H1021" s="126">
        <v>36.991859772399998</v>
      </c>
      <c r="I1021" s="126">
        <v>-79.880190997200003</v>
      </c>
      <c r="J1021" s="116" t="s">
        <v>514</v>
      </c>
      <c r="K1021" s="116" t="s">
        <v>515</v>
      </c>
      <c r="L1021" s="116" t="s">
        <v>516</v>
      </c>
      <c r="M1021" s="116" t="s">
        <v>517</v>
      </c>
      <c r="N1021" s="116" t="s">
        <v>518</v>
      </c>
      <c r="O1021" s="116" t="s">
        <v>519</v>
      </c>
    </row>
    <row r="1022" spans="1:15" ht="20.100000000000001" customHeight="1">
      <c r="A1022" s="133" t="s">
        <v>444</v>
      </c>
      <c r="B1022" s="133" t="s">
        <v>375</v>
      </c>
      <c r="C1022" s="140">
        <f>ROUNDUP(D1022,0)</f>
        <v>38</v>
      </c>
      <c r="D1022" s="141">
        <f>2205/((F1022/1000000)*(G1022)*(0.9506)*(35))</f>
        <v>37.046515155257758</v>
      </c>
      <c r="E1022" s="134" t="s">
        <v>35</v>
      </c>
      <c r="F1022" s="146">
        <v>1242</v>
      </c>
      <c r="G1022" s="145">
        <v>1440.369054</v>
      </c>
      <c r="H1022" s="126">
        <v>37.3666564261</v>
      </c>
      <c r="I1022" s="126">
        <v>-85.328196218200006</v>
      </c>
      <c r="J1022" s="116" t="s">
        <v>477</v>
      </c>
      <c r="K1022" s="127" t="s">
        <v>478</v>
      </c>
      <c r="L1022" s="116" t="s">
        <v>479</v>
      </c>
      <c r="M1022" s="117" t="s">
        <v>480</v>
      </c>
      <c r="N1022" s="116" t="s">
        <v>461</v>
      </c>
      <c r="O1022" s="116" t="s">
        <v>481</v>
      </c>
    </row>
    <row r="1023" spans="1:15" ht="20.100000000000001" customHeight="1">
      <c r="A1023" s="133" t="s">
        <v>420</v>
      </c>
      <c r="B1023" s="133" t="s">
        <v>887</v>
      </c>
      <c r="C1023" s="140">
        <f>ROUNDUP(D1023,0)</f>
        <v>38</v>
      </c>
      <c r="D1023" s="141">
        <f>2205/((F1023/1000000)*(G1023)*(0.9506)*(35))</f>
        <v>37.040136407604486</v>
      </c>
      <c r="E1023" s="134" t="s">
        <v>35</v>
      </c>
      <c r="F1023" s="146">
        <v>1245</v>
      </c>
      <c r="G1023" s="145">
        <v>1437.1457359999999</v>
      </c>
      <c r="H1023" s="126">
        <v>37.530159791300001</v>
      </c>
      <c r="I1023" s="126">
        <v>-77.475311646500003</v>
      </c>
      <c r="J1023" s="150" t="s">
        <v>641</v>
      </c>
      <c r="K1023" s="150" t="s">
        <v>642</v>
      </c>
      <c r="L1023" s="150" t="s">
        <v>643</v>
      </c>
      <c r="M1023" s="114" t="s">
        <v>644</v>
      </c>
      <c r="N1023" s="150" t="s">
        <v>348</v>
      </c>
      <c r="O1023" s="116" t="s">
        <v>519</v>
      </c>
    </row>
    <row r="1024" spans="1:15" ht="20.100000000000001" customHeight="1">
      <c r="A1024" s="133" t="s">
        <v>314</v>
      </c>
      <c r="B1024" s="133" t="s">
        <v>888</v>
      </c>
      <c r="C1024" s="140">
        <f>ROUNDUP(D1024,0)</f>
        <v>38</v>
      </c>
      <c r="D1024" s="141">
        <f>2205/((F1024/1000000)*(G1024)*(0.9506)*(35))</f>
        <v>37.039640864313036</v>
      </c>
      <c r="E1024" s="134" t="s">
        <v>20</v>
      </c>
      <c r="F1024" s="146">
        <v>1109</v>
      </c>
      <c r="G1024" s="145">
        <v>1613.4088180000001</v>
      </c>
      <c r="H1024" s="126">
        <v>28.7958532643</v>
      </c>
      <c r="I1024" s="126">
        <v>-96.972024228400002</v>
      </c>
      <c r="J1024" s="127"/>
      <c r="K1024" s="127"/>
      <c r="L1024" s="127"/>
      <c r="M1024" s="114"/>
      <c r="N1024" s="148"/>
      <c r="O1024" s="116"/>
    </row>
    <row r="1025" spans="1:15" ht="20.100000000000001" customHeight="1">
      <c r="A1025" s="133" t="s">
        <v>665</v>
      </c>
      <c r="B1025" s="133" t="s">
        <v>889</v>
      </c>
      <c r="C1025" s="140">
        <f>ROUNDUP(D1025,0)</f>
        <v>38</v>
      </c>
      <c r="D1025" s="141">
        <f>2205/((F1025/1000000)*(G1025)*(0.9506)*(35))</f>
        <v>37.036382095950152</v>
      </c>
      <c r="E1025" s="134" t="s">
        <v>20</v>
      </c>
      <c r="F1025" s="146">
        <v>1362</v>
      </c>
      <c r="G1025" s="145">
        <v>1313.823652</v>
      </c>
      <c r="H1025" s="126">
        <v>46.208879597900001</v>
      </c>
      <c r="I1025" s="126">
        <v>-88.530569193000005</v>
      </c>
      <c r="J1025" s="116" t="s">
        <v>833</v>
      </c>
      <c r="K1025" s="116" t="s">
        <v>834</v>
      </c>
      <c r="L1025" s="116" t="s">
        <v>835</v>
      </c>
      <c r="M1025" s="116" t="s">
        <v>836</v>
      </c>
      <c r="N1025" s="116" t="s">
        <v>837</v>
      </c>
      <c r="O1025" s="116" t="s">
        <v>519</v>
      </c>
    </row>
    <row r="1026" spans="1:15" ht="15.6" customHeight="1">
      <c r="A1026" s="133" t="s">
        <v>526</v>
      </c>
      <c r="B1026" s="133" t="s">
        <v>890</v>
      </c>
      <c r="C1026" s="140">
        <f>ROUNDUP(D1026,0)</f>
        <v>38</v>
      </c>
      <c r="D1026" s="141">
        <f>2205/((F1026/1000000)*(G1026)*(0.9506)*(35))</f>
        <v>37.035662613821678</v>
      </c>
      <c r="E1026" s="134" t="s">
        <v>17</v>
      </c>
      <c r="F1026" s="146">
        <v>1310</v>
      </c>
      <c r="G1026" s="145">
        <v>1366.0019669999999</v>
      </c>
      <c r="H1026" s="126">
        <v>48.067074067299998</v>
      </c>
      <c r="I1026" s="126">
        <v>-96.036609802399994</v>
      </c>
      <c r="J1026" s="116"/>
      <c r="K1026" s="116"/>
      <c r="L1026" s="116"/>
      <c r="M1026" s="116"/>
      <c r="N1026" s="116"/>
      <c r="O1026" s="116"/>
    </row>
    <row r="1027" spans="1:15" ht="20.100000000000001" customHeight="1">
      <c r="A1027" s="133" t="s">
        <v>314</v>
      </c>
      <c r="B1027" s="133" t="s">
        <v>891</v>
      </c>
      <c r="C1027" s="140">
        <f>ROUNDUP(D1027,0)</f>
        <v>38</v>
      </c>
      <c r="D1027" s="141">
        <f>2205/((F1027/1000000)*(G1027)*(0.9506)*(35))</f>
        <v>37.034604224239473</v>
      </c>
      <c r="E1027" s="134" t="s">
        <v>35</v>
      </c>
      <c r="F1027" s="146">
        <v>1030</v>
      </c>
      <c r="G1027" s="145">
        <v>1737.3919579999999</v>
      </c>
      <c r="H1027" s="126">
        <v>32.236664449199999</v>
      </c>
      <c r="I1027" s="126">
        <v>-98.219466380699998</v>
      </c>
      <c r="J1027" s="116"/>
      <c r="K1027" s="116"/>
      <c r="L1027" s="116"/>
      <c r="M1027" s="116"/>
      <c r="N1027" s="116"/>
      <c r="O1027" s="116"/>
    </row>
    <row r="1028" spans="1:15" ht="20.100000000000001" customHeight="1">
      <c r="A1028" s="133" t="s">
        <v>205</v>
      </c>
      <c r="B1028" s="133" t="s">
        <v>892</v>
      </c>
      <c r="C1028" s="140">
        <f>ROUNDUP(D1028,0)</f>
        <v>38</v>
      </c>
      <c r="D1028" s="141">
        <f>2205/((F1028/1000000)*(G1028)*(0.9506)*(35))</f>
        <v>37.034250460641758</v>
      </c>
      <c r="E1028" s="134" t="s">
        <v>17</v>
      </c>
      <c r="F1028" s="146">
        <v>1282</v>
      </c>
      <c r="G1028" s="145">
        <v>1395.889868</v>
      </c>
      <c r="H1028" s="126">
        <v>47.046250399000002</v>
      </c>
      <c r="I1028" s="126">
        <v>-110.264132171</v>
      </c>
      <c r="J1028" s="116"/>
      <c r="K1028" s="116"/>
      <c r="L1028" s="116"/>
      <c r="M1028" s="116"/>
      <c r="N1028" s="116"/>
      <c r="O1028" s="116"/>
    </row>
    <row r="1029" spans="1:15" ht="20.100000000000001" customHeight="1">
      <c r="A1029" s="133" t="s">
        <v>418</v>
      </c>
      <c r="B1029" s="133" t="s">
        <v>893</v>
      </c>
      <c r="C1029" s="140">
        <f>ROUNDUP(D1029,0)</f>
        <v>38</v>
      </c>
      <c r="D1029" s="141">
        <f>2205/((F1029/1000000)*(G1029)*(0.9506)*(35))</f>
        <v>37.032348008740257</v>
      </c>
      <c r="E1029" s="134" t="s">
        <v>26</v>
      </c>
      <c r="F1029" s="146">
        <v>1245</v>
      </c>
      <c r="G1029" s="145">
        <v>1437.447987</v>
      </c>
      <c r="H1029" s="126">
        <v>39.467355532399999</v>
      </c>
      <c r="I1029" s="126">
        <v>-76.644426035999999</v>
      </c>
      <c r="J1029" s="116"/>
      <c r="K1029" s="116"/>
      <c r="L1029" s="116"/>
      <c r="M1029" s="116"/>
      <c r="N1029" s="116"/>
      <c r="O1029" s="116"/>
    </row>
    <row r="1030" spans="1:15" ht="20.100000000000001" customHeight="1">
      <c r="A1030" s="133" t="s">
        <v>314</v>
      </c>
      <c r="B1030" s="133" t="s">
        <v>894</v>
      </c>
      <c r="C1030" s="140">
        <f>ROUNDUP(D1030,0)</f>
        <v>38</v>
      </c>
      <c r="D1030" s="141">
        <f>2205/((F1030/1000000)*(G1030)*(0.9506)*(35))</f>
        <v>37.026705575800314</v>
      </c>
      <c r="E1030" s="134" t="s">
        <v>23</v>
      </c>
      <c r="F1030" s="146">
        <v>1078</v>
      </c>
      <c r="G1030" s="145">
        <v>1660.3853999999999</v>
      </c>
      <c r="H1030" s="126">
        <v>31.253446541700001</v>
      </c>
      <c r="I1030" s="126">
        <v>-96.935713680899994</v>
      </c>
      <c r="J1030" s="116" t="s">
        <v>501</v>
      </c>
      <c r="K1030" s="116" t="s">
        <v>502</v>
      </c>
      <c r="L1030" s="116" t="s">
        <v>242</v>
      </c>
      <c r="M1030" s="116" t="s">
        <v>503</v>
      </c>
      <c r="N1030" s="116" t="s">
        <v>504</v>
      </c>
      <c r="O1030" s="116"/>
    </row>
    <row r="1031" spans="1:15" ht="20.100000000000001" customHeight="1">
      <c r="A1031" s="133" t="s">
        <v>314</v>
      </c>
      <c r="B1031" s="133" t="s">
        <v>895</v>
      </c>
      <c r="C1031" s="140">
        <f>ROUNDUP(D1031,0)</f>
        <v>38</v>
      </c>
      <c r="D1031" s="141">
        <f>2205/((F1031/1000000)*(G1031)*(0.9506)*(35))</f>
        <v>37.024303347933063</v>
      </c>
      <c r="E1031" s="134" t="s">
        <v>23</v>
      </c>
      <c r="F1031" s="146">
        <v>1030</v>
      </c>
      <c r="G1031" s="145">
        <v>1737.8753340000001</v>
      </c>
      <c r="H1031" s="126">
        <v>32.736397183900003</v>
      </c>
      <c r="I1031" s="126">
        <v>-98.836466814299996</v>
      </c>
      <c r="J1031" s="116"/>
      <c r="K1031" s="116"/>
      <c r="L1031" s="116"/>
      <c r="M1031" s="116"/>
      <c r="N1031" s="116"/>
      <c r="O1031" s="116"/>
    </row>
    <row r="1032" spans="1:15" ht="20.100000000000001" customHeight="1">
      <c r="A1032" s="133" t="s">
        <v>596</v>
      </c>
      <c r="B1032" s="133" t="s">
        <v>683</v>
      </c>
      <c r="C1032" s="140">
        <f>ROUNDUP(D1032,0)</f>
        <v>38</v>
      </c>
      <c r="D1032" s="141">
        <f>2205/((F1032/1000000)*(G1032)*(0.9506)*(35))</f>
        <v>37.014481066886482</v>
      </c>
      <c r="E1032" s="134" t="s">
        <v>26</v>
      </c>
      <c r="F1032" s="146">
        <v>1310</v>
      </c>
      <c r="G1032" s="145">
        <v>1366.783662</v>
      </c>
      <c r="H1032" s="126">
        <v>46.932779973199999</v>
      </c>
      <c r="I1032" s="126">
        <v>-97.248740485300004</v>
      </c>
      <c r="J1032" s="116"/>
      <c r="K1032" s="116"/>
      <c r="L1032" s="116"/>
      <c r="M1032" s="116"/>
      <c r="N1032" s="116"/>
      <c r="O1032" s="116"/>
    </row>
    <row r="1033" spans="1:15" ht="20.100000000000001" customHeight="1">
      <c r="A1033" s="133" t="s">
        <v>146</v>
      </c>
      <c r="B1033" s="133" t="s">
        <v>896</v>
      </c>
      <c r="C1033" s="140">
        <f>ROUNDUP(D1033,0)</f>
        <v>38</v>
      </c>
      <c r="D1033" s="141">
        <f>2205/((F1033/1000000)*(G1033)*(0.9506)*(35))</f>
        <v>37.01355133938403</v>
      </c>
      <c r="E1033" s="134" t="s">
        <v>17</v>
      </c>
      <c r="F1033" s="146">
        <v>978</v>
      </c>
      <c r="G1033" s="145">
        <v>1830.8093779999999</v>
      </c>
      <c r="H1033" s="126">
        <v>37.5595495142</v>
      </c>
      <c r="I1033" s="126">
        <v>-120.997164895</v>
      </c>
      <c r="J1033" s="116"/>
      <c r="K1033" s="116"/>
      <c r="L1033" s="116"/>
      <c r="M1033" s="116"/>
      <c r="N1033" s="116"/>
      <c r="O1033" s="116"/>
    </row>
    <row r="1034" spans="1:15" ht="20.100000000000001" customHeight="1">
      <c r="A1034" s="133" t="s">
        <v>205</v>
      </c>
      <c r="B1034" s="133" t="s">
        <v>897</v>
      </c>
      <c r="C1034" s="140">
        <f>ROUNDUP(D1034,0)</f>
        <v>38</v>
      </c>
      <c r="D1034" s="141">
        <f>2205/((F1034/1000000)*(G1034)*(0.9506)*(35))</f>
        <v>37.013073202454663</v>
      </c>
      <c r="E1034" s="134" t="s">
        <v>35</v>
      </c>
      <c r="F1034" s="146">
        <v>1282</v>
      </c>
      <c r="G1034" s="145">
        <v>1396.688535</v>
      </c>
      <c r="H1034" s="126">
        <v>45.903023158700002</v>
      </c>
      <c r="I1034" s="126">
        <v>-112.656164437</v>
      </c>
      <c r="J1034" s="116"/>
      <c r="K1034" s="116"/>
      <c r="L1034" s="116"/>
      <c r="M1034" s="116"/>
      <c r="N1034" s="116"/>
      <c r="O1034" s="116"/>
    </row>
    <row r="1035" spans="1:15" ht="20.100000000000001" customHeight="1">
      <c r="A1035" s="133" t="s">
        <v>420</v>
      </c>
      <c r="B1035" s="133" t="s">
        <v>898</v>
      </c>
      <c r="C1035" s="140">
        <f>ROUNDUP(D1035,0)</f>
        <v>38</v>
      </c>
      <c r="D1035" s="141">
        <f>2205/((F1035/1000000)*(G1035)*(0.9506)*(35))</f>
        <v>37.011676233161261</v>
      </c>
      <c r="E1035" s="134" t="s">
        <v>17</v>
      </c>
      <c r="F1035" s="146">
        <v>1245</v>
      </c>
      <c r="G1035" s="145">
        <v>1438.2508310000001</v>
      </c>
      <c r="H1035" s="126">
        <v>37.076717547800001</v>
      </c>
      <c r="I1035" s="126">
        <v>-77.634814745499995</v>
      </c>
      <c r="J1035" s="150"/>
      <c r="K1035" s="150"/>
      <c r="L1035" s="150"/>
      <c r="M1035" s="114"/>
      <c r="N1035" s="150"/>
      <c r="O1035" s="116"/>
    </row>
    <row r="1036" spans="1:15" ht="24.6" customHeight="1">
      <c r="A1036" s="133" t="s">
        <v>465</v>
      </c>
      <c r="B1036" s="133" t="s">
        <v>455</v>
      </c>
      <c r="C1036" s="140">
        <f>ROUNDUP(D1036,0)</f>
        <v>38</v>
      </c>
      <c r="D1036" s="141">
        <f>2205/((F1036/1000000)*(G1036)*(0.9506)*(35))</f>
        <v>37.010329788221966</v>
      </c>
      <c r="E1036" s="134" t="s">
        <v>20</v>
      </c>
      <c r="F1036" s="146">
        <v>1206</v>
      </c>
      <c r="G1036" s="145">
        <v>1484.8154460000001</v>
      </c>
      <c r="H1036" s="126">
        <v>34.001101202900003</v>
      </c>
      <c r="I1036" s="126">
        <v>-85.188762328699994</v>
      </c>
      <c r="J1036" s="116" t="s">
        <v>467</v>
      </c>
      <c r="K1036" s="152" t="s">
        <v>468</v>
      </c>
      <c r="L1036" s="127" t="s">
        <v>469</v>
      </c>
      <c r="M1036" s="114" t="s">
        <v>470</v>
      </c>
      <c r="N1036" s="116" t="s">
        <v>471</v>
      </c>
      <c r="O1036" s="127" t="s">
        <v>472</v>
      </c>
    </row>
    <row r="1037" spans="1:15" ht="20.100000000000001" customHeight="1">
      <c r="A1037" s="133" t="s">
        <v>21</v>
      </c>
      <c r="B1037" s="133" t="s">
        <v>301</v>
      </c>
      <c r="C1037" s="140">
        <f>ROUNDUP(D1037,0)</f>
        <v>38</v>
      </c>
      <c r="D1037" s="141">
        <f>2205/((F1037/1000000)*(G1037)*(0.9506)*(35))</f>
        <v>37.009998201524908</v>
      </c>
      <c r="E1037" s="134" t="s">
        <v>26</v>
      </c>
      <c r="F1037" s="146">
        <v>1262</v>
      </c>
      <c r="G1037" s="145">
        <v>1418.9409439999999</v>
      </c>
      <c r="H1037" s="126">
        <v>45.173619727000002</v>
      </c>
      <c r="I1037" s="126">
        <v>-96.767799494100004</v>
      </c>
      <c r="J1037" s="116"/>
      <c r="K1037" s="116"/>
      <c r="L1037" s="116"/>
      <c r="M1037" s="116"/>
      <c r="N1037" s="116"/>
      <c r="O1037" s="116"/>
    </row>
    <row r="1038" spans="1:15" ht="20.100000000000001" customHeight="1">
      <c r="A1038" s="133" t="s">
        <v>444</v>
      </c>
      <c r="B1038" s="133" t="s">
        <v>899</v>
      </c>
      <c r="C1038" s="140">
        <f>ROUNDUP(D1038,0)</f>
        <v>38</v>
      </c>
      <c r="D1038" s="141">
        <f>2205/((F1038/1000000)*(G1038)*(0.9506)*(35))</f>
        <v>37.007124767058684</v>
      </c>
      <c r="E1038" s="134" t="s">
        <v>23</v>
      </c>
      <c r="F1038" s="146">
        <v>1242</v>
      </c>
      <c r="G1038" s="145">
        <v>1441.9021829999999</v>
      </c>
      <c r="H1038" s="126">
        <v>37.263976044499998</v>
      </c>
      <c r="I1038" s="126">
        <v>-85.553146995700004</v>
      </c>
      <c r="J1038" s="127" t="s">
        <v>477</v>
      </c>
      <c r="K1038" s="127" t="s">
        <v>478</v>
      </c>
      <c r="L1038" s="127" t="s">
        <v>479</v>
      </c>
      <c r="M1038" s="114" t="s">
        <v>480</v>
      </c>
      <c r="N1038" s="127" t="s">
        <v>461</v>
      </c>
      <c r="O1038" s="116" t="s">
        <v>481</v>
      </c>
    </row>
    <row r="1039" spans="1:15" ht="20.100000000000001" customHeight="1">
      <c r="A1039" s="133" t="s">
        <v>444</v>
      </c>
      <c r="B1039" s="133" t="s">
        <v>900</v>
      </c>
      <c r="C1039" s="140">
        <f>ROUNDUP(D1039,0)</f>
        <v>38</v>
      </c>
      <c r="D1039" s="141">
        <f>2205/((F1039/1000000)*(G1039)*(0.9506)*(35))</f>
        <v>37.003681260313336</v>
      </c>
      <c r="E1039" s="134" t="s">
        <v>20</v>
      </c>
      <c r="F1039" s="146">
        <v>1164</v>
      </c>
      <c r="G1039" s="145">
        <v>1538.6676669999999</v>
      </c>
      <c r="H1039" s="126">
        <v>36.7236553312</v>
      </c>
      <c r="I1039" s="126">
        <v>-88.651270249199996</v>
      </c>
      <c r="J1039" s="116" t="s">
        <v>458</v>
      </c>
      <c r="K1039" s="127" t="s">
        <v>459</v>
      </c>
      <c r="L1039" s="116" t="s">
        <v>242</v>
      </c>
      <c r="M1039" s="117" t="s">
        <v>460</v>
      </c>
      <c r="N1039" s="116" t="s">
        <v>461</v>
      </c>
      <c r="O1039" s="116" t="s">
        <v>462</v>
      </c>
    </row>
    <row r="1040" spans="1:15" ht="20.100000000000001" customHeight="1">
      <c r="A1040" s="133" t="s">
        <v>465</v>
      </c>
      <c r="B1040" s="133" t="s">
        <v>101</v>
      </c>
      <c r="C1040" s="140">
        <f>ROUNDUP(D1040,0)</f>
        <v>37</v>
      </c>
      <c r="D1040" s="141">
        <f>2205/((F1040/1000000)*(G1040)*(0.9506)*(35))</f>
        <v>36.99231585387421</v>
      </c>
      <c r="E1040" s="134" t="s">
        <v>17</v>
      </c>
      <c r="F1040" s="146">
        <v>1206</v>
      </c>
      <c r="G1040" s="145">
        <v>1485.5384979999999</v>
      </c>
      <c r="H1040" s="126">
        <v>33.582604443800001</v>
      </c>
      <c r="I1040" s="126">
        <v>-85.079916284600003</v>
      </c>
      <c r="J1040" s="116" t="s">
        <v>467</v>
      </c>
      <c r="K1040" s="152" t="s">
        <v>468</v>
      </c>
      <c r="L1040" s="127" t="s">
        <v>469</v>
      </c>
      <c r="M1040" s="114" t="s">
        <v>470</v>
      </c>
      <c r="N1040" s="116" t="s">
        <v>471</v>
      </c>
      <c r="O1040" s="127" t="s">
        <v>472</v>
      </c>
    </row>
    <row r="1041" spans="1:15" ht="20.100000000000001" customHeight="1">
      <c r="A1041" s="133" t="s">
        <v>418</v>
      </c>
      <c r="B1041" s="133" t="s">
        <v>901</v>
      </c>
      <c r="C1041" s="140">
        <f>ROUNDUP(D1041,0)</f>
        <v>37</v>
      </c>
      <c r="D1041" s="141">
        <f>2205/((F1041/1000000)*(G1041)*(0.9506)*(35))</f>
        <v>36.986400697414005</v>
      </c>
      <c r="E1041" s="134" t="s">
        <v>35</v>
      </c>
      <c r="F1041" s="146">
        <v>1180</v>
      </c>
      <c r="G1041" s="145">
        <v>1518.513516</v>
      </c>
      <c r="H1041" s="126">
        <v>38.373764640600001</v>
      </c>
      <c r="I1041" s="126">
        <v>-75.618555692599998</v>
      </c>
      <c r="J1041" s="116"/>
      <c r="K1041" s="116"/>
      <c r="L1041" s="116"/>
      <c r="M1041" s="116"/>
      <c r="N1041" s="116"/>
      <c r="O1041" s="116"/>
    </row>
    <row r="1042" spans="1:15" ht="20.100000000000001" customHeight="1">
      <c r="A1042" s="133" t="s">
        <v>314</v>
      </c>
      <c r="B1042" s="133" t="s">
        <v>155</v>
      </c>
      <c r="C1042" s="140">
        <f>ROUNDUP(D1042,0)</f>
        <v>37</v>
      </c>
      <c r="D1042" s="141">
        <f>2205/((F1042/1000000)*(G1042)*(0.9506)*(35))</f>
        <v>36.984447512507863</v>
      </c>
      <c r="E1042" s="134" t="s">
        <v>35</v>
      </c>
      <c r="F1042" s="146">
        <v>1030</v>
      </c>
      <c r="G1042" s="145">
        <v>1739.7481339999999</v>
      </c>
      <c r="H1042" s="126">
        <v>30.717768043500001</v>
      </c>
      <c r="I1042" s="126">
        <v>-99.226649165200001</v>
      </c>
      <c r="J1042" s="116"/>
      <c r="K1042" s="116"/>
      <c r="L1042" s="116"/>
      <c r="M1042" s="116"/>
      <c r="N1042" s="116"/>
      <c r="O1042" s="116"/>
    </row>
    <row r="1043" spans="1:15" ht="20.100000000000001" customHeight="1">
      <c r="A1043" s="133" t="s">
        <v>146</v>
      </c>
      <c r="B1043" s="133" t="s">
        <v>902</v>
      </c>
      <c r="C1043" s="140">
        <f>ROUNDUP(D1043,0)</f>
        <v>37</v>
      </c>
      <c r="D1043" s="141">
        <f>2205/((F1043/1000000)*(G1043)*(0.9506)*(35))</f>
        <v>36.982417263009722</v>
      </c>
      <c r="E1043" s="134" t="s">
        <v>17</v>
      </c>
      <c r="F1043" s="146">
        <v>993</v>
      </c>
      <c r="G1043" s="145">
        <v>1804.6716530000001</v>
      </c>
      <c r="H1043" s="126">
        <v>38.454537166100003</v>
      </c>
      <c r="I1043" s="126">
        <v>-121.337312758</v>
      </c>
      <c r="J1043" s="116"/>
      <c r="K1043" s="116"/>
      <c r="L1043" s="116"/>
      <c r="M1043" s="116"/>
      <c r="N1043" s="116"/>
      <c r="O1043" s="116"/>
    </row>
    <row r="1044" spans="1:15" ht="20.100000000000001" customHeight="1">
      <c r="A1044" s="133" t="s">
        <v>418</v>
      </c>
      <c r="B1044" s="133" t="s">
        <v>76</v>
      </c>
      <c r="C1044" s="140">
        <f>ROUNDUP(D1044,0)</f>
        <v>37</v>
      </c>
      <c r="D1044" s="141">
        <f>2205/((F1044/1000000)*(G1044)*(0.9506)*(35))</f>
        <v>36.978762051447539</v>
      </c>
      <c r="E1044" s="134" t="s">
        <v>23</v>
      </c>
      <c r="F1044" s="146">
        <v>1180</v>
      </c>
      <c r="G1044" s="145">
        <v>1518.8271930000001</v>
      </c>
      <c r="H1044" s="126">
        <v>38.123157687800003</v>
      </c>
      <c r="I1044" s="126">
        <v>-75.742314828700003</v>
      </c>
      <c r="J1044" s="116"/>
      <c r="K1044" s="116"/>
      <c r="L1044" s="116"/>
      <c r="M1044" s="116"/>
      <c r="N1044" s="116"/>
      <c r="O1044" s="116"/>
    </row>
    <row r="1045" spans="1:15" ht="20.100000000000001" customHeight="1">
      <c r="A1045" s="133" t="s">
        <v>444</v>
      </c>
      <c r="B1045" s="133" t="s">
        <v>607</v>
      </c>
      <c r="C1045" s="140">
        <f>ROUNDUP(D1045,0)</f>
        <v>37</v>
      </c>
      <c r="D1045" s="141">
        <f>2205/((F1045/1000000)*(G1045)*(0.9506)*(35))</f>
        <v>36.976820005194597</v>
      </c>
      <c r="E1045" s="134" t="s">
        <v>23</v>
      </c>
      <c r="F1045" s="146">
        <v>1164</v>
      </c>
      <c r="G1045" s="145">
        <v>1539.7854090000001</v>
      </c>
      <c r="H1045" s="126">
        <v>36.678466532000002</v>
      </c>
      <c r="I1045" s="126">
        <v>-88.977170932600004</v>
      </c>
      <c r="J1045" s="127" t="s">
        <v>477</v>
      </c>
      <c r="K1045" s="127" t="s">
        <v>478</v>
      </c>
      <c r="L1045" s="116" t="s">
        <v>479</v>
      </c>
      <c r="M1045" s="117" t="s">
        <v>480</v>
      </c>
      <c r="N1045" s="116" t="s">
        <v>461</v>
      </c>
      <c r="O1045" s="116" t="s">
        <v>481</v>
      </c>
    </row>
    <row r="1046" spans="1:15" ht="20.100000000000001" customHeight="1">
      <c r="A1046" s="133" t="s">
        <v>444</v>
      </c>
      <c r="B1046" s="133" t="s">
        <v>607</v>
      </c>
      <c r="C1046" s="140">
        <f>ROUNDUP(D1046,0)</f>
        <v>37</v>
      </c>
      <c r="D1046" s="141">
        <f>2205/((F1046/1000000)*(G1046)*(0.9506)*(35))</f>
        <v>36.976820005194597</v>
      </c>
      <c r="E1046" s="134" t="s">
        <v>23</v>
      </c>
      <c r="F1046" s="146">
        <v>1164</v>
      </c>
      <c r="G1046" s="145">
        <v>1539.7854090000001</v>
      </c>
      <c r="H1046" s="126">
        <v>36.678466532000002</v>
      </c>
      <c r="I1046" s="126">
        <v>-88.977170932600004</v>
      </c>
      <c r="J1046" s="127" t="s">
        <v>458</v>
      </c>
      <c r="K1046" s="127" t="s">
        <v>459</v>
      </c>
      <c r="L1046" s="127" t="s">
        <v>242</v>
      </c>
      <c r="M1046" s="114" t="s">
        <v>460</v>
      </c>
      <c r="N1046" s="127" t="s">
        <v>461</v>
      </c>
      <c r="O1046" s="116" t="s">
        <v>462</v>
      </c>
    </row>
    <row r="1047" spans="1:15" ht="20.100000000000001" customHeight="1">
      <c r="A1047" s="133" t="s">
        <v>314</v>
      </c>
      <c r="B1047" s="133" t="s">
        <v>903</v>
      </c>
      <c r="C1047" s="140">
        <f>ROUNDUP(D1047,0)</f>
        <v>37</v>
      </c>
      <c r="D1047" s="141">
        <f>2205/((F1047/1000000)*(G1047)*(0.9506)*(35))</f>
        <v>36.97643106144583</v>
      </c>
      <c r="E1047" s="134" t="s">
        <v>17</v>
      </c>
      <c r="F1047" s="146">
        <v>1078</v>
      </c>
      <c r="G1047" s="145">
        <v>1662.6429209999999</v>
      </c>
      <c r="H1047" s="126">
        <v>31.038685849099998</v>
      </c>
      <c r="I1047" s="126">
        <v>-97.479011787199994</v>
      </c>
      <c r="J1047" s="116"/>
      <c r="K1047" s="116"/>
      <c r="L1047" s="116"/>
      <c r="M1047" s="116"/>
      <c r="N1047" s="116"/>
      <c r="O1047" s="116"/>
    </row>
    <row r="1048" spans="1:15" ht="20.100000000000001" customHeight="1">
      <c r="A1048" s="133" t="s">
        <v>543</v>
      </c>
      <c r="B1048" s="133" t="s">
        <v>904</v>
      </c>
      <c r="C1048" s="140">
        <f>ROUNDUP(D1048,0)</f>
        <v>37</v>
      </c>
      <c r="D1048" s="141">
        <f>2205/((F1048/1000000)*(G1048)*(0.9506)*(35))</f>
        <v>36.971857842881818</v>
      </c>
      <c r="E1048" s="134" t="s">
        <v>35</v>
      </c>
      <c r="F1048" s="146">
        <v>1206</v>
      </c>
      <c r="G1048" s="145">
        <v>1486.360506</v>
      </c>
      <c r="H1048" s="126">
        <v>32.936453837199998</v>
      </c>
      <c r="I1048" s="126">
        <v>-86.248362609699996</v>
      </c>
      <c r="J1048" s="127" t="s">
        <v>670</v>
      </c>
      <c r="K1048" s="127" t="s">
        <v>544</v>
      </c>
      <c r="L1048" s="148" t="s">
        <v>242</v>
      </c>
      <c r="M1048" s="114" t="s">
        <v>671</v>
      </c>
      <c r="N1048" s="148" t="s">
        <v>589</v>
      </c>
      <c r="O1048" s="116" t="s">
        <v>519</v>
      </c>
    </row>
    <row r="1049" spans="1:15" ht="20.100000000000001" customHeight="1">
      <c r="A1049" s="133" t="s">
        <v>350</v>
      </c>
      <c r="B1049" s="133" t="s">
        <v>905</v>
      </c>
      <c r="C1049" s="140">
        <f>ROUNDUP(D1049,0)</f>
        <v>37</v>
      </c>
      <c r="D1049" s="141">
        <f>2205/((F1049/1000000)*(G1049)*(0.9506)*(35))</f>
        <v>36.96743192189939</v>
      </c>
      <c r="E1049" s="134" t="s">
        <v>17</v>
      </c>
      <c r="F1049" s="146">
        <v>1164</v>
      </c>
      <c r="G1049" s="145">
        <v>1540.1764459999999</v>
      </c>
      <c r="H1049" s="126">
        <v>35.812825458200003</v>
      </c>
      <c r="I1049" s="126">
        <v>-89.139511435700001</v>
      </c>
      <c r="J1049" s="116"/>
      <c r="K1049" s="116"/>
      <c r="L1049" s="116"/>
      <c r="M1049" s="116"/>
      <c r="N1049" s="116"/>
      <c r="O1049" s="116"/>
    </row>
    <row r="1050" spans="1:15" ht="20.100000000000001" customHeight="1">
      <c r="A1050" s="133" t="s">
        <v>526</v>
      </c>
      <c r="B1050" s="133" t="s">
        <v>906</v>
      </c>
      <c r="C1050" s="140">
        <f>ROUNDUP(D1050,0)</f>
        <v>37</v>
      </c>
      <c r="D1050" s="141">
        <f>2205/((F1050/1000000)*(G1050)*(0.9506)*(35))</f>
        <v>36.961514588014076</v>
      </c>
      <c r="E1050" s="134" t="s">
        <v>17</v>
      </c>
      <c r="F1050" s="146">
        <v>1346</v>
      </c>
      <c r="G1050" s="145">
        <v>1332.1340230000001</v>
      </c>
      <c r="H1050" s="126">
        <v>47.603318522599999</v>
      </c>
      <c r="I1050" s="126">
        <v>-92.471553787700003</v>
      </c>
      <c r="J1050" s="116"/>
      <c r="K1050" s="116"/>
      <c r="L1050" s="116"/>
      <c r="M1050" s="116"/>
      <c r="N1050" s="116"/>
      <c r="O1050" s="116"/>
    </row>
    <row r="1051" spans="1:15" ht="20.100000000000001" customHeight="1">
      <c r="A1051" s="133" t="s">
        <v>596</v>
      </c>
      <c r="B1051" s="133" t="s">
        <v>716</v>
      </c>
      <c r="C1051" s="140">
        <f>ROUNDUP(D1051,0)</f>
        <v>37</v>
      </c>
      <c r="D1051" s="141">
        <f>2205/((F1051/1000000)*(G1051)*(0.9506)*(35))</f>
        <v>36.957517394785278</v>
      </c>
      <c r="E1051" s="134" t="s">
        <v>35</v>
      </c>
      <c r="F1051" s="146">
        <v>1273</v>
      </c>
      <c r="G1051" s="145">
        <v>1408.677396</v>
      </c>
      <c r="H1051" s="126">
        <v>47.587724252000001</v>
      </c>
      <c r="I1051" s="126">
        <v>-99.661699173599999</v>
      </c>
      <c r="J1051" s="116"/>
      <c r="K1051" s="116"/>
      <c r="L1051" s="116"/>
      <c r="M1051" s="116"/>
      <c r="N1051" s="116"/>
      <c r="O1051" s="116"/>
    </row>
    <row r="1052" spans="1:15" ht="20.100000000000001" customHeight="1">
      <c r="A1052" s="133" t="s">
        <v>596</v>
      </c>
      <c r="B1052" s="133" t="s">
        <v>907</v>
      </c>
      <c r="C1052" s="140">
        <f>ROUNDUP(D1052,0)</f>
        <v>37</v>
      </c>
      <c r="D1052" s="141">
        <f>2205/((F1052/1000000)*(G1052)*(0.9506)*(35))</f>
        <v>36.956798218613926</v>
      </c>
      <c r="E1052" s="134" t="s">
        <v>35</v>
      </c>
      <c r="F1052" s="146">
        <v>1310</v>
      </c>
      <c r="G1052" s="145">
        <v>1368.9169629999999</v>
      </c>
      <c r="H1052" s="126">
        <v>48.771849096799997</v>
      </c>
      <c r="I1052" s="126">
        <v>-98.4673023151</v>
      </c>
      <c r="J1052" s="116"/>
      <c r="K1052" s="116"/>
      <c r="L1052" s="116"/>
      <c r="M1052" s="116"/>
      <c r="N1052" s="116"/>
      <c r="O1052" s="116"/>
    </row>
    <row r="1053" spans="1:15" ht="20.100000000000001" customHeight="1">
      <c r="A1053" s="133" t="s">
        <v>596</v>
      </c>
      <c r="B1053" s="133" t="s">
        <v>554</v>
      </c>
      <c r="C1053" s="140">
        <f>ROUNDUP(D1053,0)</f>
        <v>37</v>
      </c>
      <c r="D1053" s="141">
        <f>2205/((F1053/1000000)*(G1053)*(0.9506)*(35))</f>
        <v>36.953006285534897</v>
      </c>
      <c r="E1053" s="134" t="s">
        <v>17</v>
      </c>
      <c r="F1053" s="146">
        <v>1273</v>
      </c>
      <c r="G1053" s="145">
        <v>1408.849363</v>
      </c>
      <c r="H1053" s="126">
        <v>46.264271604400001</v>
      </c>
      <c r="I1053" s="126">
        <v>-96.949264547499993</v>
      </c>
      <c r="J1053" s="127"/>
      <c r="K1053" s="127"/>
      <c r="L1053" s="127"/>
      <c r="M1053" s="114"/>
      <c r="N1053" s="127"/>
      <c r="O1053" s="116"/>
    </row>
    <row r="1054" spans="1:15" ht="20.100000000000001" customHeight="1">
      <c r="A1054" s="133" t="s">
        <v>526</v>
      </c>
      <c r="B1054" s="133" t="s">
        <v>908</v>
      </c>
      <c r="C1054" s="140">
        <f>ROUNDUP(D1054,0)</f>
        <v>37</v>
      </c>
      <c r="D1054" s="141">
        <f>2205/((F1054/1000000)*(G1054)*(0.9506)*(35))</f>
        <v>36.927828185190158</v>
      </c>
      <c r="E1054" s="134" t="s">
        <v>35</v>
      </c>
      <c r="F1054" s="146">
        <v>1310</v>
      </c>
      <c r="G1054" s="145">
        <v>1369.9908840000001</v>
      </c>
      <c r="H1054" s="126">
        <v>47.327659440200001</v>
      </c>
      <c r="I1054" s="126">
        <v>-96.456109554799994</v>
      </c>
      <c r="J1054" s="116"/>
      <c r="K1054" s="116"/>
      <c r="L1054" s="116"/>
      <c r="M1054" s="116"/>
      <c r="N1054" s="116"/>
      <c r="O1054" s="116"/>
    </row>
    <row r="1055" spans="1:15" ht="20.100000000000001" customHeight="1">
      <c r="A1055" s="133" t="s">
        <v>205</v>
      </c>
      <c r="B1055" s="133" t="s">
        <v>909</v>
      </c>
      <c r="C1055" s="140">
        <f>ROUNDUP(D1055,0)</f>
        <v>37</v>
      </c>
      <c r="D1055" s="141">
        <f>2205/((F1055/1000000)*(G1055)*(0.9506)*(35))</f>
        <v>36.92504222215095</v>
      </c>
      <c r="E1055" s="134" t="s">
        <v>23</v>
      </c>
      <c r="F1055" s="146">
        <v>1282</v>
      </c>
      <c r="G1055" s="145">
        <v>1400.0183039999999</v>
      </c>
      <c r="H1055" s="126">
        <v>48.705904882399999</v>
      </c>
      <c r="I1055" s="126">
        <v>-112.996928242</v>
      </c>
      <c r="J1055" s="116" t="s">
        <v>210</v>
      </c>
      <c r="K1055" s="116" t="s">
        <v>211</v>
      </c>
      <c r="L1055" s="116" t="s">
        <v>212</v>
      </c>
      <c r="M1055" s="116" t="s">
        <v>213</v>
      </c>
      <c r="N1055" s="116" t="s">
        <v>214</v>
      </c>
      <c r="O1055" s="116" t="s">
        <v>215</v>
      </c>
    </row>
    <row r="1056" spans="1:15" ht="20.100000000000001" customHeight="1">
      <c r="A1056" s="133" t="s">
        <v>418</v>
      </c>
      <c r="B1056" s="133" t="s">
        <v>910</v>
      </c>
      <c r="C1056" s="140">
        <f>ROUNDUP(D1056,0)</f>
        <v>37</v>
      </c>
      <c r="D1056" s="141">
        <f>2205/((F1056/1000000)*(G1056)*(0.9506)*(35))</f>
        <v>36.920341790758506</v>
      </c>
      <c r="E1056" s="134" t="s">
        <v>26</v>
      </c>
      <c r="F1056" s="146">
        <v>1245</v>
      </c>
      <c r="G1056" s="145">
        <v>1441.8088110000001</v>
      </c>
      <c r="H1056" s="126">
        <v>39.563880006799998</v>
      </c>
      <c r="I1056" s="126">
        <v>-76.319231402</v>
      </c>
      <c r="J1056" s="116"/>
      <c r="K1056" s="116"/>
      <c r="L1056" s="116"/>
      <c r="M1056" s="116"/>
      <c r="N1056" s="116"/>
      <c r="O1056" s="116"/>
    </row>
    <row r="1057" spans="1:15" ht="20.100000000000001" customHeight="1">
      <c r="A1057" s="133" t="s">
        <v>420</v>
      </c>
      <c r="B1057" s="133" t="s">
        <v>580</v>
      </c>
      <c r="C1057" s="140">
        <f>ROUNDUP(D1057,0)</f>
        <v>37</v>
      </c>
      <c r="D1057" s="141">
        <f>2205/((F1057/1000000)*(G1057)*(0.9506)*(35))</f>
        <v>36.909146758073177</v>
      </c>
      <c r="E1057" s="134" t="s">
        <v>23</v>
      </c>
      <c r="F1057" s="146">
        <v>1242</v>
      </c>
      <c r="G1057" s="145">
        <v>1445.7298169999999</v>
      </c>
      <c r="H1057" s="126">
        <v>36.6561042644</v>
      </c>
      <c r="I1057" s="126">
        <v>-81.222431715799999</v>
      </c>
      <c r="J1057" s="116" t="s">
        <v>514</v>
      </c>
      <c r="K1057" s="116" t="s">
        <v>515</v>
      </c>
      <c r="L1057" s="116" t="s">
        <v>516</v>
      </c>
      <c r="M1057" s="116" t="s">
        <v>517</v>
      </c>
      <c r="N1057" s="116" t="s">
        <v>518</v>
      </c>
      <c r="O1057" s="116" t="s">
        <v>519</v>
      </c>
    </row>
    <row r="1058" spans="1:15" ht="20.100000000000001" customHeight="1">
      <c r="A1058" s="133" t="s">
        <v>566</v>
      </c>
      <c r="B1058" s="133" t="s">
        <v>911</v>
      </c>
      <c r="C1058" s="140">
        <f>ROUNDUP(D1058,0)</f>
        <v>37</v>
      </c>
      <c r="D1058" s="141">
        <f>2205/((F1058/1000000)*(G1058)*(0.9506)*(35))</f>
        <v>36.908464224948688</v>
      </c>
      <c r="E1058" s="134" t="s">
        <v>20</v>
      </c>
      <c r="F1058" s="146">
        <v>1164</v>
      </c>
      <c r="G1058" s="145">
        <v>1542.637146</v>
      </c>
      <c r="H1058" s="126">
        <v>33.475032686600002</v>
      </c>
      <c r="I1058" s="126">
        <v>-88.443447835599997</v>
      </c>
      <c r="J1058" s="116" t="s">
        <v>458</v>
      </c>
      <c r="K1058" s="127" t="s">
        <v>459</v>
      </c>
      <c r="L1058" s="116" t="s">
        <v>242</v>
      </c>
      <c r="M1058" s="117" t="s">
        <v>460</v>
      </c>
      <c r="N1058" s="116" t="s">
        <v>461</v>
      </c>
      <c r="O1058" s="116" t="s">
        <v>462</v>
      </c>
    </row>
    <row r="1059" spans="1:15" ht="20.100000000000001" customHeight="1">
      <c r="A1059" s="133" t="s">
        <v>465</v>
      </c>
      <c r="B1059" s="133" t="s">
        <v>912</v>
      </c>
      <c r="C1059" s="140">
        <f>ROUNDUP(D1059,0)</f>
        <v>37</v>
      </c>
      <c r="D1059" s="141">
        <f>2205/((F1059/1000000)*(G1059)*(0.9506)*(35))</f>
        <v>36.90395177422733</v>
      </c>
      <c r="E1059" s="134" t="s">
        <v>26</v>
      </c>
      <c r="F1059" s="146">
        <v>1206</v>
      </c>
      <c r="G1059" s="145">
        <v>1489.0955220000001</v>
      </c>
      <c r="H1059" s="126">
        <v>33.353485258299997</v>
      </c>
      <c r="I1059" s="126">
        <v>-84.763535311400005</v>
      </c>
      <c r="J1059" s="116" t="s">
        <v>467</v>
      </c>
      <c r="K1059" s="152" t="s">
        <v>468</v>
      </c>
      <c r="L1059" s="127" t="s">
        <v>469</v>
      </c>
      <c r="M1059" s="114" t="s">
        <v>470</v>
      </c>
      <c r="N1059" s="116" t="s">
        <v>471</v>
      </c>
      <c r="O1059" s="127" t="s">
        <v>472</v>
      </c>
    </row>
    <row r="1060" spans="1:15" ht="20.100000000000001" customHeight="1">
      <c r="A1060" s="133" t="s">
        <v>863</v>
      </c>
      <c r="B1060" s="133" t="s">
        <v>913</v>
      </c>
      <c r="C1060" s="140">
        <f>ROUNDUP(D1060,0)</f>
        <v>37</v>
      </c>
      <c r="D1060" s="141">
        <f>2205/((F1060/1000000)*(G1060)*(0.9506)*(35))</f>
        <v>36.897074655379072</v>
      </c>
      <c r="E1060" s="134" t="s">
        <v>17</v>
      </c>
      <c r="F1060" s="146">
        <v>1266</v>
      </c>
      <c r="G1060" s="145">
        <v>1418.786668</v>
      </c>
      <c r="H1060" s="126">
        <v>43.205332016100002</v>
      </c>
      <c r="I1060" s="126">
        <v>-94.206977761999994</v>
      </c>
      <c r="J1060" s="116"/>
      <c r="K1060" s="116"/>
      <c r="L1060" s="116"/>
      <c r="M1060" s="116"/>
      <c r="N1060" s="116"/>
      <c r="O1060" s="116"/>
    </row>
    <row r="1061" spans="1:15" ht="20.100000000000001" customHeight="1">
      <c r="A1061" s="133" t="s">
        <v>665</v>
      </c>
      <c r="B1061" s="133" t="s">
        <v>914</v>
      </c>
      <c r="C1061" s="140">
        <f>ROUNDUP(D1061,0)</f>
        <v>37</v>
      </c>
      <c r="D1061" s="141">
        <f>2205/((F1061/1000000)*(G1061)*(0.9506)*(35))</f>
        <v>36.888022784517688</v>
      </c>
      <c r="E1061" s="134" t="s">
        <v>35</v>
      </c>
      <c r="F1061" s="146">
        <v>1362</v>
      </c>
      <c r="G1061" s="145">
        <v>1319.1076969999999</v>
      </c>
      <c r="H1061" s="126">
        <v>46.891350139399997</v>
      </c>
      <c r="I1061" s="126">
        <v>-88.694164424500002</v>
      </c>
      <c r="J1061" s="116"/>
      <c r="K1061" s="116"/>
      <c r="L1061" s="116"/>
      <c r="M1061" s="116"/>
      <c r="N1061" s="116"/>
      <c r="O1061" s="116"/>
    </row>
    <row r="1062" spans="1:15" ht="20.100000000000001" customHeight="1">
      <c r="A1062" s="133" t="s">
        <v>665</v>
      </c>
      <c r="B1062" s="133" t="s">
        <v>201</v>
      </c>
      <c r="C1062" s="140">
        <f>ROUNDUP(D1062,0)</f>
        <v>37</v>
      </c>
      <c r="D1062" s="141">
        <f>2205/((F1062/1000000)*(G1062)*(0.9506)*(35))</f>
        <v>36.884466332969005</v>
      </c>
      <c r="E1062" s="134" t="s">
        <v>23</v>
      </c>
      <c r="F1062" s="146">
        <v>1367</v>
      </c>
      <c r="G1062" s="145">
        <v>1314.4095950000001</v>
      </c>
      <c r="H1062" s="126">
        <v>43.989298048800002</v>
      </c>
      <c r="I1062" s="126">
        <v>-85.801285770000007</v>
      </c>
      <c r="J1062" s="116" t="s">
        <v>801</v>
      </c>
      <c r="K1062" s="121" t="s">
        <v>802</v>
      </c>
      <c r="L1062" s="116" t="s">
        <v>803</v>
      </c>
      <c r="M1062" s="116" t="s">
        <v>804</v>
      </c>
      <c r="N1062" s="116" t="s">
        <v>805</v>
      </c>
      <c r="O1062" s="124" t="s">
        <v>806</v>
      </c>
    </row>
    <row r="1063" spans="1:15" ht="20.100000000000001" customHeight="1">
      <c r="A1063" s="133" t="s">
        <v>665</v>
      </c>
      <c r="B1063" s="133" t="s">
        <v>201</v>
      </c>
      <c r="C1063" s="140">
        <f>ROUNDUP(D1063,0)</f>
        <v>37</v>
      </c>
      <c r="D1063" s="141">
        <f>2205/((F1063/1000000)*(G1063)*(0.9506)*(35))</f>
        <v>36.884466332969005</v>
      </c>
      <c r="E1063" s="134" t="s">
        <v>23</v>
      </c>
      <c r="F1063" s="146">
        <v>1367</v>
      </c>
      <c r="G1063" s="145">
        <v>1314.4095950000001</v>
      </c>
      <c r="H1063" s="126">
        <v>43.989298048800002</v>
      </c>
      <c r="I1063" s="126">
        <v>-85.801285770000007</v>
      </c>
      <c r="J1063" s="127" t="s">
        <v>833</v>
      </c>
      <c r="K1063" s="127" t="s">
        <v>834</v>
      </c>
      <c r="L1063" s="147" t="s">
        <v>835</v>
      </c>
      <c r="M1063" s="114" t="s">
        <v>836</v>
      </c>
      <c r="N1063" s="147" t="s">
        <v>837</v>
      </c>
      <c r="O1063" s="116" t="s">
        <v>519</v>
      </c>
    </row>
    <row r="1064" spans="1:15" ht="20.100000000000001" customHeight="1">
      <c r="A1064" s="133" t="s">
        <v>420</v>
      </c>
      <c r="B1064" s="133" t="s">
        <v>915</v>
      </c>
      <c r="C1064" s="140">
        <f>ROUNDUP(D1064,0)</f>
        <v>37</v>
      </c>
      <c r="D1064" s="141">
        <f>2205/((F1064/1000000)*(G1064)*(0.9506)*(35))</f>
        <v>36.881003061957422</v>
      </c>
      <c r="E1064" s="134" t="s">
        <v>26</v>
      </c>
      <c r="F1064" s="146">
        <v>1245</v>
      </c>
      <c r="G1064" s="145">
        <v>1443.3467009999999</v>
      </c>
      <c r="H1064" s="126">
        <v>39.093249872999998</v>
      </c>
      <c r="I1064" s="126">
        <v>-77.635865544500007</v>
      </c>
      <c r="J1064" s="116"/>
      <c r="K1064" s="116"/>
      <c r="L1064" s="116"/>
      <c r="M1064" s="116"/>
      <c r="N1064" s="116"/>
      <c r="O1064" s="116"/>
    </row>
    <row r="1065" spans="1:15" ht="20.100000000000001" customHeight="1">
      <c r="A1065" s="133" t="s">
        <v>314</v>
      </c>
      <c r="B1065" s="133" t="s">
        <v>916</v>
      </c>
      <c r="C1065" s="140">
        <f>ROUNDUP(D1065,0)</f>
        <v>37</v>
      </c>
      <c r="D1065" s="141">
        <f>2205/((F1065/1000000)*(G1065)*(0.9506)*(35))</f>
        <v>36.879235968177809</v>
      </c>
      <c r="E1065" s="134" t="s">
        <v>35</v>
      </c>
      <c r="F1065" s="146">
        <v>1109</v>
      </c>
      <c r="G1065" s="145">
        <v>1620.426281</v>
      </c>
      <c r="H1065" s="126">
        <v>28.655090101599999</v>
      </c>
      <c r="I1065" s="126">
        <v>-97.424348569200006</v>
      </c>
      <c r="J1065" s="116"/>
      <c r="K1065" s="116"/>
      <c r="L1065" s="116"/>
      <c r="M1065" s="116"/>
      <c r="N1065" s="116"/>
      <c r="O1065" s="116"/>
    </row>
    <row r="1066" spans="1:15" ht="20.100000000000001" customHeight="1">
      <c r="A1066" s="133" t="s">
        <v>543</v>
      </c>
      <c r="B1066" s="133" t="s">
        <v>321</v>
      </c>
      <c r="C1066" s="140">
        <f>ROUNDUP(D1066,0)</f>
        <v>37</v>
      </c>
      <c r="D1066" s="141">
        <f>2205/((F1066/1000000)*(G1066)*(0.9506)*(35))</f>
        <v>36.877516228873134</v>
      </c>
      <c r="E1066" s="134" t="s">
        <v>23</v>
      </c>
      <c r="F1066" s="146">
        <v>1206</v>
      </c>
      <c r="G1066" s="145">
        <v>1490.1629760000001</v>
      </c>
      <c r="H1066" s="126">
        <v>33.721487928999998</v>
      </c>
      <c r="I1066" s="126">
        <v>-87.738707540799993</v>
      </c>
      <c r="J1066" s="127" t="s">
        <v>670</v>
      </c>
      <c r="K1066" s="127" t="s">
        <v>544</v>
      </c>
      <c r="L1066" s="148" t="s">
        <v>242</v>
      </c>
      <c r="M1066" s="114" t="s">
        <v>671</v>
      </c>
      <c r="N1066" s="148" t="s">
        <v>589</v>
      </c>
      <c r="O1066" s="116" t="s">
        <v>519</v>
      </c>
    </row>
    <row r="1067" spans="1:15" ht="19.5" customHeight="1">
      <c r="A1067" s="133" t="s">
        <v>444</v>
      </c>
      <c r="B1067" s="133" t="s">
        <v>367</v>
      </c>
      <c r="C1067" s="140">
        <f>ROUNDUP(D1067,0)</f>
        <v>37</v>
      </c>
      <c r="D1067" s="141">
        <f>2205/((F1067/1000000)*(G1067)*(0.9506)*(35))</f>
        <v>36.866374485604595</v>
      </c>
      <c r="E1067" s="134" t="s">
        <v>35</v>
      </c>
      <c r="F1067" s="146">
        <v>1242</v>
      </c>
      <c r="G1067" s="145">
        <v>1447.4071489999999</v>
      </c>
      <c r="H1067" s="126">
        <v>37.811274340099999</v>
      </c>
      <c r="I1067" s="126">
        <v>-84.874538487300001</v>
      </c>
      <c r="J1067" s="116" t="s">
        <v>477</v>
      </c>
      <c r="K1067" s="127" t="s">
        <v>478</v>
      </c>
      <c r="L1067" s="116" t="s">
        <v>479</v>
      </c>
      <c r="M1067" s="117" t="s">
        <v>480</v>
      </c>
      <c r="N1067" s="116" t="s">
        <v>461</v>
      </c>
      <c r="O1067" s="116" t="s">
        <v>481</v>
      </c>
    </row>
    <row r="1068" spans="1:15" ht="19.5" customHeight="1">
      <c r="A1068" s="133" t="s">
        <v>566</v>
      </c>
      <c r="B1068" s="133" t="s">
        <v>917</v>
      </c>
      <c r="C1068" s="140">
        <f>ROUNDUP(D1068,0)</f>
        <v>37</v>
      </c>
      <c r="D1068" s="141">
        <f>2205/((F1068/1000000)*(G1068)*(0.9506)*(35))</f>
        <v>36.862761857237032</v>
      </c>
      <c r="E1068" s="134" t="s">
        <v>35</v>
      </c>
      <c r="F1068" s="146">
        <v>1164</v>
      </c>
      <c r="G1068" s="145">
        <v>1544.549704</v>
      </c>
      <c r="H1068" s="126">
        <v>33.426352411000003</v>
      </c>
      <c r="I1068" s="126">
        <v>-88.881918931499996</v>
      </c>
      <c r="J1068" s="116" t="s">
        <v>458</v>
      </c>
      <c r="K1068" s="127" t="s">
        <v>459</v>
      </c>
      <c r="L1068" s="116" t="s">
        <v>242</v>
      </c>
      <c r="M1068" s="117" t="s">
        <v>460</v>
      </c>
      <c r="N1068" s="116" t="s">
        <v>461</v>
      </c>
      <c r="O1068" s="116" t="s">
        <v>462</v>
      </c>
    </row>
    <row r="1069" spans="1:15" ht="20.100000000000001" customHeight="1">
      <c r="A1069" s="133" t="s">
        <v>526</v>
      </c>
      <c r="B1069" s="133" t="s">
        <v>918</v>
      </c>
      <c r="C1069" s="140">
        <f>ROUNDUP(D1069,0)</f>
        <v>37</v>
      </c>
      <c r="D1069" s="141">
        <f>2205/((F1069/1000000)*(G1069)*(0.9506)*(35))</f>
        <v>36.860669544317275</v>
      </c>
      <c r="E1069" s="134" t="s">
        <v>35</v>
      </c>
      <c r="F1069" s="146">
        <v>1262</v>
      </c>
      <c r="G1069" s="145">
        <v>1424.689308</v>
      </c>
      <c r="H1069" s="126">
        <v>43.979545588500002</v>
      </c>
      <c r="I1069" s="126">
        <v>-94.614953295299998</v>
      </c>
      <c r="J1069" s="116"/>
      <c r="K1069" s="116"/>
      <c r="L1069" s="116"/>
      <c r="M1069" s="116"/>
      <c r="N1069" s="116"/>
      <c r="O1069" s="116"/>
    </row>
    <row r="1070" spans="1:15" ht="20.100000000000001" customHeight="1">
      <c r="A1070" s="133" t="s">
        <v>465</v>
      </c>
      <c r="B1070" s="133" t="s">
        <v>393</v>
      </c>
      <c r="C1070" s="140">
        <f>ROUNDUP(D1070,0)</f>
        <v>37</v>
      </c>
      <c r="D1070" s="141">
        <f>2205/((F1070/1000000)*(G1070)*(0.9506)*(35))</f>
        <v>36.860089546701111</v>
      </c>
      <c r="E1070" s="134" t="s">
        <v>26</v>
      </c>
      <c r="F1070" s="146">
        <v>1206</v>
      </c>
      <c r="G1070" s="145">
        <v>1490.8674940000001</v>
      </c>
      <c r="H1070" s="126">
        <v>34.243942430499999</v>
      </c>
      <c r="I1070" s="126">
        <v>-84.476072632400005</v>
      </c>
      <c r="J1070" s="116" t="s">
        <v>467</v>
      </c>
      <c r="K1070" s="152" t="s">
        <v>468</v>
      </c>
      <c r="L1070" s="127" t="s">
        <v>469</v>
      </c>
      <c r="M1070" s="114" t="s">
        <v>470</v>
      </c>
      <c r="N1070" s="116" t="s">
        <v>471</v>
      </c>
      <c r="O1070" s="127" t="s">
        <v>472</v>
      </c>
    </row>
    <row r="1071" spans="1:15" ht="20.100000000000001" customHeight="1">
      <c r="A1071" s="133" t="s">
        <v>420</v>
      </c>
      <c r="B1071" s="133" t="s">
        <v>919</v>
      </c>
      <c r="C1071" s="140">
        <f>ROUNDUP(D1071,0)</f>
        <v>37</v>
      </c>
      <c r="D1071" s="141">
        <f>2205/((F1071/1000000)*(G1071)*(0.9506)*(35))</f>
        <v>36.859315122630036</v>
      </c>
      <c r="E1071" s="134" t="s">
        <v>17</v>
      </c>
      <c r="F1071" s="146">
        <v>1245</v>
      </c>
      <c r="G1071" s="145">
        <v>1444.1959629999999</v>
      </c>
      <c r="H1071" s="126">
        <v>37.334497366599997</v>
      </c>
      <c r="I1071" s="126">
        <v>-77.979329573300006</v>
      </c>
      <c r="J1071" s="150" t="s">
        <v>641</v>
      </c>
      <c r="K1071" s="150" t="s">
        <v>642</v>
      </c>
      <c r="L1071" s="150" t="s">
        <v>643</v>
      </c>
      <c r="M1071" s="114" t="s">
        <v>644</v>
      </c>
      <c r="N1071" s="150" t="s">
        <v>348</v>
      </c>
      <c r="O1071" s="116" t="s">
        <v>519</v>
      </c>
    </row>
    <row r="1072" spans="1:15" ht="20.100000000000001" customHeight="1">
      <c r="A1072" s="133" t="s">
        <v>543</v>
      </c>
      <c r="B1072" s="133" t="s">
        <v>150</v>
      </c>
      <c r="C1072" s="140">
        <f>ROUNDUP(D1072,0)</f>
        <v>37</v>
      </c>
      <c r="D1072" s="141">
        <f>2205/((F1072/1000000)*(G1072)*(0.9506)*(35))</f>
        <v>36.858159896274238</v>
      </c>
      <c r="E1072" s="134" t="s">
        <v>20</v>
      </c>
      <c r="F1072" s="146">
        <v>1206</v>
      </c>
      <c r="G1072" s="145">
        <v>1490.9455459999999</v>
      </c>
      <c r="H1072" s="126">
        <v>34.136848505499998</v>
      </c>
      <c r="I1072" s="126">
        <v>-87.8863695995</v>
      </c>
      <c r="J1072" s="127" t="s">
        <v>670</v>
      </c>
      <c r="K1072" s="127" t="s">
        <v>544</v>
      </c>
      <c r="L1072" s="148" t="s">
        <v>242</v>
      </c>
      <c r="M1072" s="114" t="s">
        <v>671</v>
      </c>
      <c r="N1072" s="148" t="s">
        <v>589</v>
      </c>
      <c r="O1072" s="116" t="s">
        <v>519</v>
      </c>
    </row>
    <row r="1073" spans="1:15" ht="20.100000000000001" customHeight="1">
      <c r="A1073" s="133" t="s">
        <v>314</v>
      </c>
      <c r="B1073" s="133" t="s">
        <v>920</v>
      </c>
      <c r="C1073" s="140">
        <f>ROUNDUP(D1073,0)</f>
        <v>37</v>
      </c>
      <c r="D1073" s="141">
        <f>2205/((F1073/1000000)*(G1073)*(0.9506)*(35))</f>
        <v>36.854285028788254</v>
      </c>
      <c r="E1073" s="134" t="s">
        <v>20</v>
      </c>
      <c r="F1073" s="146">
        <v>1030</v>
      </c>
      <c r="G1073" s="145">
        <v>1745.892601</v>
      </c>
      <c r="H1073" s="126">
        <v>31.9477027125</v>
      </c>
      <c r="I1073" s="126">
        <v>-98.559149913799999</v>
      </c>
      <c r="J1073" s="116"/>
      <c r="K1073" s="116"/>
      <c r="L1073" s="116"/>
      <c r="M1073" s="116"/>
      <c r="N1073" s="116"/>
      <c r="O1073" s="116"/>
    </row>
    <row r="1074" spans="1:15" ht="20.100000000000001" customHeight="1">
      <c r="A1074" s="133" t="s">
        <v>526</v>
      </c>
      <c r="B1074" s="133" t="s">
        <v>264</v>
      </c>
      <c r="C1074" s="140">
        <f>ROUNDUP(D1074,0)</f>
        <v>37</v>
      </c>
      <c r="D1074" s="141">
        <f>2205/((F1074/1000000)*(G1074)*(0.9506)*(35))</f>
        <v>36.851798248615424</v>
      </c>
      <c r="E1074" s="134" t="s">
        <v>35</v>
      </c>
      <c r="F1074" s="146">
        <v>1262</v>
      </c>
      <c r="G1074" s="145">
        <v>1425.0322719999999</v>
      </c>
      <c r="H1074" s="126">
        <v>43.676597619399999</v>
      </c>
      <c r="I1074" s="126">
        <v>-94.552252898199995</v>
      </c>
      <c r="J1074" s="116"/>
      <c r="K1074" s="116"/>
      <c r="L1074" s="116"/>
      <c r="M1074" s="116"/>
      <c r="N1074" s="116"/>
      <c r="O1074" s="116"/>
    </row>
    <row r="1075" spans="1:15" ht="20.100000000000001" customHeight="1">
      <c r="A1075" s="133" t="s">
        <v>566</v>
      </c>
      <c r="B1075" s="133" t="s">
        <v>271</v>
      </c>
      <c r="C1075" s="140">
        <f>ROUNDUP(D1075,0)</f>
        <v>37</v>
      </c>
      <c r="D1075" s="141">
        <f>2205/((F1075/1000000)*(G1075)*(0.9506)*(35))</f>
        <v>36.844978912386644</v>
      </c>
      <c r="E1075" s="134" t="s">
        <v>35</v>
      </c>
      <c r="F1075" s="146">
        <v>1164</v>
      </c>
      <c r="G1075" s="145">
        <v>1545.295169</v>
      </c>
      <c r="H1075" s="126">
        <v>34.291665973199997</v>
      </c>
      <c r="I1075" s="126">
        <v>-88.6814447151</v>
      </c>
      <c r="J1075" s="116" t="s">
        <v>458</v>
      </c>
      <c r="K1075" s="127" t="s">
        <v>459</v>
      </c>
      <c r="L1075" s="116" t="s">
        <v>242</v>
      </c>
      <c r="M1075" s="117" t="s">
        <v>460</v>
      </c>
      <c r="N1075" s="116" t="s">
        <v>461</v>
      </c>
      <c r="O1075" s="116" t="s">
        <v>462</v>
      </c>
    </row>
    <row r="1076" spans="1:15" ht="20.100000000000001" customHeight="1">
      <c r="A1076" s="133" t="s">
        <v>566</v>
      </c>
      <c r="B1076" s="133" t="s">
        <v>271</v>
      </c>
      <c r="C1076" s="140">
        <f>ROUNDUP(D1076,0)</f>
        <v>37</v>
      </c>
      <c r="D1076" s="141">
        <f>2205/((F1076/1000000)*(G1076)*(0.9506)*(35))</f>
        <v>36.844978912386644</v>
      </c>
      <c r="E1076" s="134" t="s">
        <v>35</v>
      </c>
      <c r="F1076" s="146">
        <v>1164</v>
      </c>
      <c r="G1076" s="145">
        <v>1545.295169</v>
      </c>
      <c r="H1076" s="126">
        <v>34.291665973199997</v>
      </c>
      <c r="I1076" s="126">
        <v>-88.6814447151</v>
      </c>
      <c r="J1076" s="116" t="s">
        <v>798</v>
      </c>
      <c r="K1076" s="116"/>
      <c r="L1076" s="116"/>
      <c r="M1076" s="117" t="s">
        <v>460</v>
      </c>
      <c r="N1076" s="116" t="s">
        <v>461</v>
      </c>
      <c r="O1076" s="116" t="s">
        <v>462</v>
      </c>
    </row>
    <row r="1077" spans="1:15" ht="20.100000000000001" customHeight="1">
      <c r="A1077" s="133" t="s">
        <v>665</v>
      </c>
      <c r="B1077" s="133" t="s">
        <v>58</v>
      </c>
      <c r="C1077" s="140">
        <f>ROUNDUP(D1077,0)</f>
        <v>37</v>
      </c>
      <c r="D1077" s="141">
        <f>2205/((F1077/1000000)*(G1077)*(0.9506)*(35))</f>
        <v>36.840217221945942</v>
      </c>
      <c r="E1077" s="134" t="s">
        <v>26</v>
      </c>
      <c r="F1077" s="146">
        <v>1367</v>
      </c>
      <c r="G1077" s="145">
        <v>1315.9883440000001</v>
      </c>
      <c r="H1077" s="126">
        <v>45.020692127700002</v>
      </c>
      <c r="I1077" s="126">
        <v>-84.601120877300005</v>
      </c>
      <c r="J1077" s="116"/>
      <c r="K1077" s="116"/>
      <c r="L1077" s="116"/>
      <c r="M1077" s="116"/>
      <c r="N1077" s="116"/>
      <c r="O1077" s="116"/>
    </row>
    <row r="1078" spans="1:15" ht="20.100000000000001" customHeight="1">
      <c r="A1078" s="133" t="s">
        <v>205</v>
      </c>
      <c r="B1078" s="133" t="s">
        <v>921</v>
      </c>
      <c r="C1078" s="140">
        <f>ROUNDUP(D1078,0)</f>
        <v>37</v>
      </c>
      <c r="D1078" s="141">
        <f>2205/((F1078/1000000)*(G1078)*(0.9506)*(35))</f>
        <v>36.838250675323941</v>
      </c>
      <c r="E1078" s="134" t="s">
        <v>26</v>
      </c>
      <c r="F1078" s="146">
        <v>1282</v>
      </c>
      <c r="G1078" s="145">
        <v>1403.316771</v>
      </c>
      <c r="H1078" s="126">
        <v>46.082008836999997</v>
      </c>
      <c r="I1078" s="126">
        <v>-114.121182725</v>
      </c>
      <c r="J1078" s="116"/>
      <c r="K1078" s="116"/>
      <c r="L1078" s="116"/>
      <c r="M1078" s="116"/>
      <c r="N1078" s="116"/>
      <c r="O1078" s="116"/>
    </row>
    <row r="1079" spans="1:15" ht="20.100000000000001" customHeight="1">
      <c r="A1079" s="133" t="s">
        <v>420</v>
      </c>
      <c r="B1079" s="133" t="s">
        <v>922</v>
      </c>
      <c r="C1079" s="140">
        <f>ROUNDUP(D1079,0)</f>
        <v>37</v>
      </c>
      <c r="D1079" s="141">
        <f>2205/((F1079/1000000)*(G1079)*(0.9506)*(35))</f>
        <v>36.831088561487832</v>
      </c>
      <c r="E1079" s="134" t="s">
        <v>26</v>
      </c>
      <c r="F1079" s="146">
        <v>1245</v>
      </c>
      <c r="G1079" s="145">
        <v>1445.302764</v>
      </c>
      <c r="H1079" s="126">
        <v>38.839479473499999</v>
      </c>
      <c r="I1079" s="126">
        <v>-77.279260688400001</v>
      </c>
      <c r="J1079" s="116"/>
      <c r="K1079" s="116"/>
      <c r="L1079" s="116"/>
      <c r="M1079" s="116"/>
      <c r="N1079" s="116"/>
      <c r="O1079" s="116"/>
    </row>
    <row r="1080" spans="1:15" ht="20.100000000000001" customHeight="1">
      <c r="A1080" s="133" t="s">
        <v>314</v>
      </c>
      <c r="B1080" s="133" t="s">
        <v>923</v>
      </c>
      <c r="C1080" s="140">
        <f>ROUNDUP(D1080,0)</f>
        <v>37</v>
      </c>
      <c r="D1080" s="141">
        <f>2205/((F1080/1000000)*(G1080)*(0.9506)*(35))</f>
        <v>36.830214201601954</v>
      </c>
      <c r="E1080" s="134" t="s">
        <v>17</v>
      </c>
      <c r="F1080" s="146">
        <v>1030</v>
      </c>
      <c r="G1080" s="145">
        <v>1747.0336500000001</v>
      </c>
      <c r="H1080" s="126">
        <v>33.614323049699998</v>
      </c>
      <c r="I1080" s="126">
        <v>-98.687884859299999</v>
      </c>
      <c r="J1080" s="116"/>
      <c r="K1080" s="116"/>
      <c r="L1080" s="116"/>
      <c r="M1080" s="116"/>
      <c r="N1080" s="116"/>
      <c r="O1080" s="116"/>
    </row>
    <row r="1081" spans="1:15" ht="20.100000000000001" customHeight="1">
      <c r="A1081" s="133" t="s">
        <v>465</v>
      </c>
      <c r="B1081" s="133" t="s">
        <v>924</v>
      </c>
      <c r="C1081" s="140">
        <f>ROUNDUP(D1081,0)</f>
        <v>37</v>
      </c>
      <c r="D1081" s="141">
        <f>2205/((F1081/1000000)*(G1081)*(0.9506)*(35))</f>
        <v>36.821599553066655</v>
      </c>
      <c r="E1081" s="134" t="s">
        <v>17</v>
      </c>
      <c r="F1081" s="146">
        <v>1206</v>
      </c>
      <c r="G1081" s="145">
        <v>1492.425913</v>
      </c>
      <c r="H1081" s="126">
        <v>33.794133766100003</v>
      </c>
      <c r="I1081" s="126">
        <v>-85.209907035699999</v>
      </c>
      <c r="J1081" s="116" t="s">
        <v>467</v>
      </c>
      <c r="K1081" s="152" t="s">
        <v>468</v>
      </c>
      <c r="L1081" s="127" t="s">
        <v>469</v>
      </c>
      <c r="M1081" s="114" t="s">
        <v>470</v>
      </c>
      <c r="N1081" s="116" t="s">
        <v>471</v>
      </c>
      <c r="O1081" s="127" t="s">
        <v>472</v>
      </c>
    </row>
    <row r="1082" spans="1:15" ht="20.100000000000001" customHeight="1">
      <c r="A1082" s="133" t="s">
        <v>543</v>
      </c>
      <c r="B1082" s="133" t="s">
        <v>795</v>
      </c>
      <c r="C1082" s="140">
        <f>ROUNDUP(D1082,0)</f>
        <v>37</v>
      </c>
      <c r="D1082" s="141">
        <f>2205/((F1082/1000000)*(G1082)*(0.9506)*(35))</f>
        <v>36.810168891783491</v>
      </c>
      <c r="E1082" s="134" t="s">
        <v>20</v>
      </c>
      <c r="F1082" s="146">
        <v>1206</v>
      </c>
      <c r="G1082" s="145">
        <v>1492.8893559999999</v>
      </c>
      <c r="H1082" s="126">
        <v>34.149475232999997</v>
      </c>
      <c r="I1082" s="126">
        <v>-87.373539425900006</v>
      </c>
      <c r="J1082" s="127" t="s">
        <v>670</v>
      </c>
      <c r="K1082" s="127" t="s">
        <v>544</v>
      </c>
      <c r="L1082" s="148" t="s">
        <v>242</v>
      </c>
      <c r="M1082" s="114" t="s">
        <v>671</v>
      </c>
      <c r="N1082" s="148" t="s">
        <v>589</v>
      </c>
      <c r="O1082" s="116" t="s">
        <v>519</v>
      </c>
    </row>
    <row r="1083" spans="1:15" ht="20.100000000000001" customHeight="1">
      <c r="A1083" s="133" t="s">
        <v>543</v>
      </c>
      <c r="B1083" s="133" t="s">
        <v>795</v>
      </c>
      <c r="C1083" s="140">
        <f>ROUNDUP(D1083,0)</f>
        <v>37</v>
      </c>
      <c r="D1083" s="141">
        <f>2205/((F1083/1000000)*(G1083)*(0.9506)*(35))</f>
        <v>36.810168891783491</v>
      </c>
      <c r="E1083" s="134" t="s">
        <v>20</v>
      </c>
      <c r="F1083" s="146">
        <v>1206</v>
      </c>
      <c r="G1083" s="145">
        <v>1492.8893559999999</v>
      </c>
      <c r="H1083" s="126">
        <v>34.149475232999997</v>
      </c>
      <c r="I1083" s="126">
        <v>-87.373539425900006</v>
      </c>
      <c r="J1083" s="127" t="s">
        <v>458</v>
      </c>
      <c r="K1083" s="127" t="s">
        <v>544</v>
      </c>
      <c r="L1083" s="116" t="s">
        <v>242</v>
      </c>
      <c r="M1083" s="117" t="s">
        <v>460</v>
      </c>
      <c r="N1083" s="116" t="s">
        <v>461</v>
      </c>
      <c r="O1083" s="116" t="s">
        <v>462</v>
      </c>
    </row>
    <row r="1084" spans="1:15" ht="20.100000000000001" customHeight="1">
      <c r="A1084" s="133" t="s">
        <v>543</v>
      </c>
      <c r="B1084" s="133" t="s">
        <v>153</v>
      </c>
      <c r="C1084" s="140">
        <f>ROUNDUP(D1084,0)</f>
        <v>37</v>
      </c>
      <c r="D1084" s="141">
        <f>2205/((F1084/1000000)*(G1084)*(0.9506)*(35))</f>
        <v>36.809420024695306</v>
      </c>
      <c r="E1084" s="134" t="s">
        <v>23</v>
      </c>
      <c r="F1084" s="146">
        <v>1206</v>
      </c>
      <c r="G1084" s="145">
        <v>1492.9197280000001</v>
      </c>
      <c r="H1084" s="126">
        <v>32.853540413300003</v>
      </c>
      <c r="I1084" s="126">
        <v>-87.951579141899998</v>
      </c>
      <c r="J1084" s="127" t="s">
        <v>670</v>
      </c>
      <c r="K1084" s="127" t="s">
        <v>544</v>
      </c>
      <c r="L1084" s="148" t="s">
        <v>242</v>
      </c>
      <c r="M1084" s="114" t="s">
        <v>671</v>
      </c>
      <c r="N1084" s="148" t="s">
        <v>589</v>
      </c>
      <c r="O1084" s="116" t="s">
        <v>519</v>
      </c>
    </row>
    <row r="1085" spans="1:15" ht="20.100000000000001" customHeight="1">
      <c r="A1085" s="133" t="s">
        <v>925</v>
      </c>
      <c r="B1085" s="133" t="s">
        <v>925</v>
      </c>
      <c r="C1085" s="140">
        <f>ROUNDUP(D1085,0)</f>
        <v>37</v>
      </c>
      <c r="D1085" s="141">
        <f>2205/((F1085/1000000)*(G1085)*(0.9506)*(35))</f>
        <v>36.807178833654035</v>
      </c>
      <c r="E1085" s="134" t="s">
        <v>17</v>
      </c>
      <c r="F1085" s="146">
        <v>1216</v>
      </c>
      <c r="G1085" s="145">
        <v>1480.7325840000001</v>
      </c>
      <c r="H1085" s="126">
        <v>38.910566587600002</v>
      </c>
      <c r="I1085" s="126">
        <v>-77.014361500500002</v>
      </c>
      <c r="J1085" s="116"/>
      <c r="K1085" s="116"/>
      <c r="L1085" s="116"/>
      <c r="M1085" s="116"/>
      <c r="N1085" s="116"/>
      <c r="O1085" s="116"/>
    </row>
    <row r="1086" spans="1:15" ht="20.100000000000001" customHeight="1">
      <c r="A1086" s="133" t="s">
        <v>420</v>
      </c>
      <c r="B1086" s="133" t="s">
        <v>926</v>
      </c>
      <c r="C1086" s="140">
        <f>ROUNDUP(D1086,0)</f>
        <v>37</v>
      </c>
      <c r="D1086" s="141">
        <f>2205/((F1086/1000000)*(G1086)*(0.9506)*(35))</f>
        <v>36.804553870222634</v>
      </c>
      <c r="E1086" s="134" t="s">
        <v>35</v>
      </c>
      <c r="F1086" s="146">
        <v>1240</v>
      </c>
      <c r="G1086" s="145">
        <v>1452.1768079999999</v>
      </c>
      <c r="H1086" s="126">
        <v>37.816383642600002</v>
      </c>
      <c r="I1086" s="126">
        <v>-79.445140539199997</v>
      </c>
      <c r="J1086" s="116"/>
      <c r="K1086" s="116"/>
      <c r="L1086" s="116"/>
      <c r="M1086" s="116"/>
      <c r="N1086" s="116"/>
      <c r="O1086" s="116"/>
    </row>
    <row r="1087" spans="1:15" ht="20.100000000000001" customHeight="1">
      <c r="A1087" s="133" t="s">
        <v>543</v>
      </c>
      <c r="B1087" s="133" t="s">
        <v>496</v>
      </c>
      <c r="C1087" s="140">
        <f>ROUNDUP(D1087,0)</f>
        <v>37</v>
      </c>
      <c r="D1087" s="141">
        <f>2205/((F1087/1000000)*(G1087)*(0.9506)*(35))</f>
        <v>36.803418945258386</v>
      </c>
      <c r="E1087" s="134" t="s">
        <v>20</v>
      </c>
      <c r="F1087" s="146">
        <v>1206</v>
      </c>
      <c r="G1087" s="145">
        <v>1493.1631600000001</v>
      </c>
      <c r="H1087" s="126">
        <v>33.779392238200003</v>
      </c>
      <c r="I1087" s="126">
        <v>-88.096384947700002</v>
      </c>
      <c r="J1087" s="127" t="s">
        <v>670</v>
      </c>
      <c r="K1087" s="127" t="s">
        <v>544</v>
      </c>
      <c r="L1087" s="148" t="s">
        <v>242</v>
      </c>
      <c r="M1087" s="114" t="s">
        <v>671</v>
      </c>
      <c r="N1087" s="148" t="s">
        <v>589</v>
      </c>
      <c r="O1087" s="116" t="s">
        <v>519</v>
      </c>
    </row>
    <row r="1088" spans="1:15" ht="20.100000000000001" customHeight="1">
      <c r="A1088" s="133" t="s">
        <v>411</v>
      </c>
      <c r="B1088" s="133" t="s">
        <v>675</v>
      </c>
      <c r="C1088" s="140">
        <f>ROUNDUP(D1088,0)</f>
        <v>37</v>
      </c>
      <c r="D1088" s="141">
        <f>2205/((F1088/1000000)*(G1088)*(0.9506)*(35))</f>
        <v>36.802831183007982</v>
      </c>
      <c r="E1088" s="134" t="s">
        <v>35</v>
      </c>
      <c r="F1088" s="146">
        <v>1223</v>
      </c>
      <c r="G1088" s="145">
        <v>1472.431341</v>
      </c>
      <c r="H1088" s="126">
        <v>35.682942688600001</v>
      </c>
      <c r="I1088" s="126">
        <v>-82.048970809099998</v>
      </c>
      <c r="J1088" s="116"/>
      <c r="K1088" s="116"/>
      <c r="L1088" s="116"/>
      <c r="M1088" s="116"/>
      <c r="N1088" s="116"/>
      <c r="O1088" s="116"/>
    </row>
    <row r="1089" spans="1:15" ht="20.100000000000001" customHeight="1">
      <c r="A1089" s="133" t="s">
        <v>543</v>
      </c>
      <c r="B1089" s="133" t="s">
        <v>395</v>
      </c>
      <c r="C1089" s="140">
        <f>ROUNDUP(D1089,0)</f>
        <v>37</v>
      </c>
      <c r="D1089" s="141">
        <f>2205/((F1089/1000000)*(G1089)*(0.9506)*(35))</f>
        <v>36.794425305349023</v>
      </c>
      <c r="E1089" s="134" t="s">
        <v>20</v>
      </c>
      <c r="F1089" s="146">
        <v>1206</v>
      </c>
      <c r="G1089" s="145">
        <v>1493.528133</v>
      </c>
      <c r="H1089" s="126">
        <v>33.771617105700003</v>
      </c>
      <c r="I1089" s="126">
        <v>-85.826511252900005</v>
      </c>
      <c r="J1089" s="127" t="s">
        <v>670</v>
      </c>
      <c r="K1089" s="127" t="s">
        <v>544</v>
      </c>
      <c r="L1089" s="148" t="s">
        <v>242</v>
      </c>
      <c r="M1089" s="114" t="s">
        <v>671</v>
      </c>
      <c r="N1089" s="148" t="s">
        <v>589</v>
      </c>
      <c r="O1089" s="116" t="s">
        <v>519</v>
      </c>
    </row>
    <row r="1090" spans="1:15" ht="20.100000000000001" customHeight="1">
      <c r="A1090" s="133" t="s">
        <v>418</v>
      </c>
      <c r="B1090" s="133" t="s">
        <v>101</v>
      </c>
      <c r="C1090" s="140">
        <f>ROUNDUP(D1090,0)</f>
        <v>37</v>
      </c>
      <c r="D1090" s="141">
        <f>2205/((F1090/1000000)*(G1090)*(0.9506)*(35))</f>
        <v>36.79084010086757</v>
      </c>
      <c r="E1090" s="134" t="s">
        <v>26</v>
      </c>
      <c r="F1090" s="146">
        <v>1245</v>
      </c>
      <c r="G1090" s="145">
        <v>1446.8838969999999</v>
      </c>
      <c r="H1090" s="126">
        <v>39.562618431899999</v>
      </c>
      <c r="I1090" s="126">
        <v>-77.022364296899994</v>
      </c>
      <c r="J1090" s="116"/>
      <c r="K1090" s="116"/>
      <c r="L1090" s="116"/>
      <c r="M1090" s="116"/>
      <c r="N1090" s="116"/>
      <c r="O1090" s="116"/>
    </row>
    <row r="1091" spans="1:15" ht="20.100000000000001" customHeight="1">
      <c r="A1091" s="133" t="s">
        <v>566</v>
      </c>
      <c r="B1091" s="133" t="s">
        <v>885</v>
      </c>
      <c r="C1091" s="140">
        <f>ROUNDUP(D1091,0)</f>
        <v>37</v>
      </c>
      <c r="D1091" s="141">
        <f>2205/((F1091/1000000)*(G1091)*(0.9506)*(35))</f>
        <v>36.790540854129368</v>
      </c>
      <c r="E1091" s="134" t="s">
        <v>23</v>
      </c>
      <c r="F1091" s="146">
        <v>1206</v>
      </c>
      <c r="G1091" s="145">
        <v>1493.6858239999999</v>
      </c>
      <c r="H1091" s="126">
        <v>32.4041161934</v>
      </c>
      <c r="I1091" s="126">
        <v>-88.660757781599997</v>
      </c>
      <c r="J1091" s="116" t="s">
        <v>927</v>
      </c>
      <c r="K1091" s="121" t="s">
        <v>928</v>
      </c>
      <c r="L1091" s="116" t="s">
        <v>242</v>
      </c>
      <c r="M1091" s="119" t="s">
        <v>929</v>
      </c>
      <c r="N1091" s="116" t="s">
        <v>461</v>
      </c>
      <c r="O1091" s="116" t="s">
        <v>340</v>
      </c>
    </row>
    <row r="1092" spans="1:15" ht="20.100000000000001" customHeight="1">
      <c r="A1092" s="133" t="s">
        <v>314</v>
      </c>
      <c r="B1092" s="133" t="s">
        <v>930</v>
      </c>
      <c r="C1092" s="140">
        <f>ROUNDUP(D1092,0)</f>
        <v>37</v>
      </c>
      <c r="D1092" s="141">
        <f>2205/((F1092/1000000)*(G1092)*(0.9506)*(35))</f>
        <v>36.789423485195009</v>
      </c>
      <c r="E1092" s="134" t="s">
        <v>23</v>
      </c>
      <c r="F1092" s="146">
        <v>1109</v>
      </c>
      <c r="G1092" s="145">
        <v>1624.3821600000001</v>
      </c>
      <c r="H1092" s="126">
        <v>29.0813862153</v>
      </c>
      <c r="I1092" s="126">
        <v>-97.356445312600002</v>
      </c>
      <c r="J1092" s="116"/>
      <c r="K1092" s="116"/>
      <c r="L1092" s="116"/>
      <c r="M1092" s="116"/>
      <c r="N1092" s="116"/>
      <c r="O1092" s="116"/>
    </row>
    <row r="1093" spans="1:15" ht="20.100000000000001" customHeight="1">
      <c r="A1093" s="133" t="s">
        <v>543</v>
      </c>
      <c r="B1093" s="133" t="s">
        <v>325</v>
      </c>
      <c r="C1093" s="140">
        <f>ROUNDUP(D1093,0)</f>
        <v>37</v>
      </c>
      <c r="D1093" s="141">
        <f>2205/((F1093/1000000)*(G1093)*(0.9506)*(35))</f>
        <v>36.788616261952242</v>
      </c>
      <c r="E1093" s="134" t="s">
        <v>26</v>
      </c>
      <c r="F1093" s="146">
        <v>1206</v>
      </c>
      <c r="G1093" s="145">
        <v>1493.763966</v>
      </c>
      <c r="H1093" s="126">
        <v>33.264608808200002</v>
      </c>
      <c r="I1093" s="126">
        <v>-86.661944274999996</v>
      </c>
      <c r="J1093" s="127" t="s">
        <v>670</v>
      </c>
      <c r="K1093" s="127" t="s">
        <v>715</v>
      </c>
      <c r="L1093" s="148" t="s">
        <v>242</v>
      </c>
      <c r="M1093" s="114" t="s">
        <v>671</v>
      </c>
      <c r="N1093" s="148" t="s">
        <v>589</v>
      </c>
      <c r="O1093" s="116" t="s">
        <v>519</v>
      </c>
    </row>
    <row r="1094" spans="1:15" ht="20.100000000000001" customHeight="1">
      <c r="A1094" s="133" t="s">
        <v>543</v>
      </c>
      <c r="B1094" s="133" t="s">
        <v>417</v>
      </c>
      <c r="C1094" s="140">
        <f>ROUNDUP(D1094,0)</f>
        <v>37</v>
      </c>
      <c r="D1094" s="141">
        <f>2205/((F1094/1000000)*(G1094)*(0.9506)*(35))</f>
        <v>36.786462042249276</v>
      </c>
      <c r="E1094" s="134" t="s">
        <v>35</v>
      </c>
      <c r="F1094" s="146">
        <v>1206</v>
      </c>
      <c r="G1094" s="145">
        <v>1493.851441</v>
      </c>
      <c r="H1094" s="126">
        <v>33.981806485900002</v>
      </c>
      <c r="I1094" s="126">
        <v>-86.568685108099999</v>
      </c>
      <c r="J1094" s="127" t="s">
        <v>670</v>
      </c>
      <c r="K1094" s="127" t="s">
        <v>715</v>
      </c>
      <c r="L1094" s="148" t="s">
        <v>242</v>
      </c>
      <c r="M1094" s="114" t="s">
        <v>671</v>
      </c>
      <c r="N1094" s="148" t="s">
        <v>589</v>
      </c>
      <c r="O1094" s="116" t="s">
        <v>519</v>
      </c>
    </row>
    <row r="1095" spans="1:15" ht="20.100000000000001" customHeight="1">
      <c r="A1095" s="133" t="s">
        <v>543</v>
      </c>
      <c r="B1095" s="133" t="s">
        <v>417</v>
      </c>
      <c r="C1095" s="140">
        <f>ROUNDUP(D1095,0)</f>
        <v>37</v>
      </c>
      <c r="D1095" s="141">
        <f>2205/((F1095/1000000)*(G1095)*(0.9506)*(35))</f>
        <v>36.786462042249276</v>
      </c>
      <c r="E1095" s="134" t="s">
        <v>35</v>
      </c>
      <c r="F1095" s="146">
        <v>1206</v>
      </c>
      <c r="G1095" s="145">
        <v>1493.851441</v>
      </c>
      <c r="H1095" s="126">
        <v>33.981806485900002</v>
      </c>
      <c r="I1095" s="126">
        <v>-86.568685108099999</v>
      </c>
      <c r="J1095" s="127" t="s">
        <v>458</v>
      </c>
      <c r="K1095" s="127" t="s">
        <v>459</v>
      </c>
      <c r="L1095" s="116" t="s">
        <v>242</v>
      </c>
      <c r="M1095" s="117" t="s">
        <v>460</v>
      </c>
      <c r="N1095" s="116" t="s">
        <v>461</v>
      </c>
      <c r="O1095" s="116" t="s">
        <v>462</v>
      </c>
    </row>
    <row r="1096" spans="1:15" ht="20.100000000000001" customHeight="1">
      <c r="A1096" s="133" t="s">
        <v>566</v>
      </c>
      <c r="B1096" s="133" t="s">
        <v>931</v>
      </c>
      <c r="C1096" s="140">
        <f>ROUNDUP(D1096,0)</f>
        <v>37</v>
      </c>
      <c r="D1096" s="141">
        <f>2205/((F1096/1000000)*(G1096)*(0.9506)*(35))</f>
        <v>36.770277123269366</v>
      </c>
      <c r="E1096" s="134" t="s">
        <v>35</v>
      </c>
      <c r="F1096" s="146">
        <v>1164</v>
      </c>
      <c r="G1096" s="145">
        <v>1548.434561</v>
      </c>
      <c r="H1096" s="126">
        <v>34.228792309600003</v>
      </c>
      <c r="I1096" s="126">
        <v>-89.038216449999993</v>
      </c>
      <c r="J1096" s="116" t="s">
        <v>458</v>
      </c>
      <c r="K1096" s="127" t="s">
        <v>459</v>
      </c>
      <c r="L1096" s="116" t="s">
        <v>242</v>
      </c>
      <c r="M1096" s="117" t="s">
        <v>460</v>
      </c>
      <c r="N1096" s="116" t="s">
        <v>461</v>
      </c>
      <c r="O1096" s="116" t="s">
        <v>462</v>
      </c>
    </row>
    <row r="1097" spans="1:15" ht="20.100000000000001" customHeight="1">
      <c r="A1097" s="133" t="s">
        <v>543</v>
      </c>
      <c r="B1097" s="133" t="s">
        <v>466</v>
      </c>
      <c r="C1097" s="140">
        <f>ROUNDUP(D1097,0)</f>
        <v>37</v>
      </c>
      <c r="D1097" s="141">
        <f>2205/((F1097/1000000)*(G1097)*(0.9506)*(35))</f>
        <v>36.767233820154509</v>
      </c>
      <c r="E1097" s="134" t="s">
        <v>23</v>
      </c>
      <c r="F1097" s="146">
        <v>1206</v>
      </c>
      <c r="G1097" s="145">
        <v>1494.632683</v>
      </c>
      <c r="H1097" s="126">
        <v>33.803568572499998</v>
      </c>
      <c r="I1097" s="126">
        <v>-87.297333147000003</v>
      </c>
      <c r="J1097" s="127" t="s">
        <v>670</v>
      </c>
      <c r="K1097" s="127" t="s">
        <v>544</v>
      </c>
      <c r="L1097" s="148" t="s">
        <v>242</v>
      </c>
      <c r="M1097" s="114" t="s">
        <v>671</v>
      </c>
      <c r="N1097" s="148" t="s">
        <v>589</v>
      </c>
      <c r="O1097" s="116" t="s">
        <v>519</v>
      </c>
    </row>
    <row r="1098" spans="1:15" ht="20.100000000000001" customHeight="1">
      <c r="A1098" s="133" t="s">
        <v>543</v>
      </c>
      <c r="B1098" s="133" t="s">
        <v>932</v>
      </c>
      <c r="C1098" s="140">
        <f>ROUNDUP(D1098,0)</f>
        <v>37</v>
      </c>
      <c r="D1098" s="141">
        <f>2205/((F1098/1000000)*(G1098)*(0.9506)*(35))</f>
        <v>36.765158107571622</v>
      </c>
      <c r="E1098" s="134" t="s">
        <v>35</v>
      </c>
      <c r="F1098" s="146">
        <v>1206</v>
      </c>
      <c r="G1098" s="145">
        <v>1494.7170679999999</v>
      </c>
      <c r="H1098" s="126">
        <v>32.914746102099997</v>
      </c>
      <c r="I1098" s="126">
        <v>-85.392792765699994</v>
      </c>
      <c r="J1098" s="127" t="s">
        <v>670</v>
      </c>
      <c r="K1098" s="127" t="s">
        <v>715</v>
      </c>
      <c r="L1098" s="148" t="s">
        <v>242</v>
      </c>
      <c r="M1098" s="114" t="s">
        <v>671</v>
      </c>
      <c r="N1098" s="148" t="s">
        <v>589</v>
      </c>
      <c r="O1098" s="116" t="s">
        <v>519</v>
      </c>
    </row>
    <row r="1099" spans="1:15" ht="20.100000000000001" customHeight="1">
      <c r="A1099" s="133" t="s">
        <v>566</v>
      </c>
      <c r="B1099" s="133" t="s">
        <v>748</v>
      </c>
      <c r="C1099" s="140">
        <f>ROUNDUP(D1099,0)</f>
        <v>37</v>
      </c>
      <c r="D1099" s="141">
        <f>2205/((F1099/1000000)*(G1099)*(0.9506)*(35))</f>
        <v>36.760475879349542</v>
      </c>
      <c r="E1099" s="134" t="s">
        <v>23</v>
      </c>
      <c r="F1099" s="146">
        <v>1206</v>
      </c>
      <c r="G1099" s="145">
        <v>1494.9074519999999</v>
      </c>
      <c r="H1099" s="126">
        <v>32.040606044</v>
      </c>
      <c r="I1099" s="126">
        <v>-88.688293074900002</v>
      </c>
      <c r="J1099" s="116" t="s">
        <v>927</v>
      </c>
      <c r="K1099" s="127" t="s">
        <v>928</v>
      </c>
      <c r="L1099" s="116" t="s">
        <v>242</v>
      </c>
      <c r="M1099" s="117" t="s">
        <v>929</v>
      </c>
      <c r="N1099" s="116" t="s">
        <v>461</v>
      </c>
      <c r="O1099" s="116" t="s">
        <v>340</v>
      </c>
    </row>
    <row r="1100" spans="1:15" ht="20.100000000000001" customHeight="1">
      <c r="A1100" s="133" t="s">
        <v>420</v>
      </c>
      <c r="B1100" s="133" t="s">
        <v>933</v>
      </c>
      <c r="C1100" s="140">
        <f>ROUNDUP(D1100,0)</f>
        <v>37</v>
      </c>
      <c r="D1100" s="141">
        <f>2205/((F1100/1000000)*(G1100)*(0.9506)*(35))</f>
        <v>36.757915373166618</v>
      </c>
      <c r="E1100" s="134" t="s">
        <v>26</v>
      </c>
      <c r="F1100" s="146">
        <v>1245</v>
      </c>
      <c r="G1100" s="145">
        <v>1448.179897</v>
      </c>
      <c r="H1100" s="126">
        <v>37.539499844799998</v>
      </c>
      <c r="I1100" s="126">
        <v>-77.406825967200007</v>
      </c>
      <c r="J1100" s="150"/>
      <c r="K1100" s="150"/>
      <c r="L1100" s="150"/>
      <c r="M1100" s="114"/>
      <c r="N1100" s="150"/>
      <c r="O1100" s="116"/>
    </row>
    <row r="1101" spans="1:15" ht="20.100000000000001" customHeight="1">
      <c r="A1101" s="133" t="s">
        <v>350</v>
      </c>
      <c r="B1101" s="133" t="s">
        <v>885</v>
      </c>
      <c r="C1101" s="140">
        <f>ROUNDUP(D1101,0)</f>
        <v>37</v>
      </c>
      <c r="D1101" s="141">
        <f>2205/((F1101/1000000)*(G1101)*(0.9506)*(35))</f>
        <v>36.75624933927763</v>
      </c>
      <c r="E1101" s="134" t="s">
        <v>23</v>
      </c>
      <c r="F1101" s="146">
        <v>1164</v>
      </c>
      <c r="G1101" s="145">
        <v>1549.0255110000001</v>
      </c>
      <c r="H1101" s="126">
        <v>35.761235149999997</v>
      </c>
      <c r="I1101" s="126">
        <v>-89.629922618799995</v>
      </c>
      <c r="J1101" s="116"/>
      <c r="K1101" s="116"/>
      <c r="L1101" s="116"/>
      <c r="M1101" s="116"/>
      <c r="N1101" s="116"/>
      <c r="O1101" s="116"/>
    </row>
    <row r="1102" spans="1:15" ht="20.100000000000001" customHeight="1">
      <c r="A1102" s="133" t="s">
        <v>420</v>
      </c>
      <c r="B1102" s="133" t="s">
        <v>934</v>
      </c>
      <c r="C1102" s="140">
        <f>ROUNDUP(D1102,0)</f>
        <v>37</v>
      </c>
      <c r="D1102" s="141">
        <f>2205/((F1102/1000000)*(G1102)*(0.9506)*(35))</f>
        <v>36.753958798485058</v>
      </c>
      <c r="E1102" s="134" t="s">
        <v>35</v>
      </c>
      <c r="F1102" s="146">
        <v>1245</v>
      </c>
      <c r="G1102" s="145">
        <v>1448.3357940000001</v>
      </c>
      <c r="H1102" s="126">
        <v>37.372583259899997</v>
      </c>
      <c r="I1102" s="126">
        <v>-78.815406329599995</v>
      </c>
      <c r="J1102" s="116"/>
      <c r="K1102" s="116"/>
      <c r="L1102" s="116"/>
      <c r="M1102" s="116"/>
      <c r="N1102" s="116"/>
      <c r="O1102" s="116"/>
    </row>
    <row r="1103" spans="1:15" ht="20.100000000000001" customHeight="1">
      <c r="A1103" s="139" t="s">
        <v>866</v>
      </c>
      <c r="B1103" s="139" t="s">
        <v>935</v>
      </c>
      <c r="C1103" s="140">
        <f>ROUNDUP(D1103,0)</f>
        <v>37</v>
      </c>
      <c r="D1103" s="141">
        <f>2205/((F1103/1000000)*(G1103)*(0.9506)*(35))</f>
        <v>36.751148998006606</v>
      </c>
      <c r="E1103" s="134" t="s">
        <v>17</v>
      </c>
      <c r="F1103" s="146">
        <v>1362</v>
      </c>
      <c r="G1103" s="145">
        <v>1324.020503</v>
      </c>
      <c r="H1103" s="64">
        <v>45.849087990599998</v>
      </c>
      <c r="I1103" s="64">
        <v>-88.398119344999998</v>
      </c>
      <c r="J1103" s="34"/>
      <c r="K1103" s="34"/>
      <c r="L1103" s="34"/>
      <c r="M1103" s="34"/>
      <c r="N1103" s="34"/>
      <c r="O1103" s="34"/>
    </row>
    <row r="1104" spans="1:15" ht="20.100000000000001" customHeight="1">
      <c r="A1104" s="133" t="s">
        <v>665</v>
      </c>
      <c r="B1104" s="133" t="s">
        <v>936</v>
      </c>
      <c r="C1104" s="140">
        <f>ROUNDUP(D1104,0)</f>
        <v>37</v>
      </c>
      <c r="D1104" s="141">
        <f>2205/((F1104/1000000)*(G1104)*(0.9506)*(35))</f>
        <v>36.748819473476814</v>
      </c>
      <c r="E1104" s="134" t="s">
        <v>35</v>
      </c>
      <c r="F1104" s="146">
        <v>1367</v>
      </c>
      <c r="G1104" s="145">
        <v>1319.26133</v>
      </c>
      <c r="H1104" s="126">
        <v>45.027553303399998</v>
      </c>
      <c r="I1104" s="126">
        <v>-84.127896953000004</v>
      </c>
      <c r="J1104" s="116"/>
      <c r="K1104" s="116"/>
      <c r="L1104" s="116"/>
      <c r="M1104" s="116"/>
      <c r="N1104" s="116"/>
      <c r="O1104" s="116"/>
    </row>
    <row r="1105" spans="1:15" ht="20.100000000000001" customHeight="1">
      <c r="A1105" s="133" t="s">
        <v>526</v>
      </c>
      <c r="B1105" s="133" t="s">
        <v>201</v>
      </c>
      <c r="C1105" s="140">
        <f>ROUNDUP(D1105,0)</f>
        <v>37</v>
      </c>
      <c r="D1105" s="141">
        <f>2205/((F1105/1000000)*(G1105)*(0.9506)*(35))</f>
        <v>36.732525636271035</v>
      </c>
      <c r="E1105" s="134" t="s">
        <v>26</v>
      </c>
      <c r="F1105" s="146">
        <v>1346</v>
      </c>
      <c r="G1105" s="145">
        <v>1340.438488</v>
      </c>
      <c r="H1105" s="126">
        <v>47.638085178700003</v>
      </c>
      <c r="I1105" s="126">
        <v>-91.447937791000001</v>
      </c>
      <c r="J1105" s="116"/>
      <c r="K1105" s="116"/>
      <c r="L1105" s="116"/>
      <c r="M1105" s="116"/>
      <c r="N1105" s="116"/>
      <c r="O1105" s="116"/>
    </row>
    <row r="1106" spans="1:15" ht="20.100000000000001" customHeight="1">
      <c r="A1106" s="133" t="s">
        <v>665</v>
      </c>
      <c r="B1106" s="133" t="s">
        <v>937</v>
      </c>
      <c r="C1106" s="140">
        <f>ROUNDUP(D1106,0)</f>
        <v>37</v>
      </c>
      <c r="D1106" s="141">
        <f>2205/((F1106/1000000)*(G1106)*(0.9506)*(35))</f>
        <v>36.728471559937091</v>
      </c>
      <c r="E1106" s="134" t="s">
        <v>20</v>
      </c>
      <c r="F1106" s="146">
        <v>1367</v>
      </c>
      <c r="G1106" s="145">
        <v>1319.992213</v>
      </c>
      <c r="H1106" s="126">
        <v>44.334746080599999</v>
      </c>
      <c r="I1106" s="126">
        <v>-84.613512715599995</v>
      </c>
      <c r="J1106" s="116" t="s">
        <v>801</v>
      </c>
      <c r="K1106" s="121" t="s">
        <v>802</v>
      </c>
      <c r="L1106" s="116" t="s">
        <v>803</v>
      </c>
      <c r="M1106" s="116" t="s">
        <v>804</v>
      </c>
      <c r="N1106" s="116" t="s">
        <v>805</v>
      </c>
      <c r="O1106" s="116" t="s">
        <v>806</v>
      </c>
    </row>
    <row r="1107" spans="1:15" ht="20.100000000000001" customHeight="1">
      <c r="A1107" s="133" t="s">
        <v>420</v>
      </c>
      <c r="B1107" s="133" t="s">
        <v>938</v>
      </c>
      <c r="C1107" s="140">
        <f>ROUNDUP(D1107,0)</f>
        <v>37</v>
      </c>
      <c r="D1107" s="141">
        <f>2205/((F1107/1000000)*(G1107)*(0.9506)*(35))</f>
        <v>36.725278213721339</v>
      </c>
      <c r="E1107" s="134" t="s">
        <v>23</v>
      </c>
      <c r="F1107" s="146">
        <v>1245</v>
      </c>
      <c r="G1107" s="145">
        <v>1449.4668710000001</v>
      </c>
      <c r="H1107" s="126">
        <v>36.765347392499997</v>
      </c>
      <c r="I1107" s="126">
        <v>-77.861211243400007</v>
      </c>
      <c r="J1107" s="150" t="s">
        <v>641</v>
      </c>
      <c r="K1107" s="150" t="s">
        <v>642</v>
      </c>
      <c r="L1107" s="150" t="s">
        <v>643</v>
      </c>
      <c r="M1107" s="114" t="s">
        <v>644</v>
      </c>
      <c r="N1107" s="150" t="s">
        <v>348</v>
      </c>
      <c r="O1107" s="116" t="s">
        <v>519</v>
      </c>
    </row>
    <row r="1108" spans="1:15" ht="20.100000000000001" customHeight="1">
      <c r="A1108" s="133" t="s">
        <v>350</v>
      </c>
      <c r="B1108" s="133" t="s">
        <v>201</v>
      </c>
      <c r="C1108" s="140">
        <f>ROUNDUP(D1108,0)</f>
        <v>37</v>
      </c>
      <c r="D1108" s="141">
        <f>2205/((F1108/1000000)*(G1108)*(0.9506)*(35))</f>
        <v>36.7144010153906</v>
      </c>
      <c r="E1108" s="134" t="s">
        <v>23</v>
      </c>
      <c r="F1108" s="146">
        <v>1164</v>
      </c>
      <c r="G1108" s="145">
        <v>1550.7911429999999</v>
      </c>
      <c r="H1108" s="126">
        <v>36.336111732500001</v>
      </c>
      <c r="I1108" s="126">
        <v>-89.4942196131</v>
      </c>
      <c r="J1108" s="116"/>
      <c r="K1108" s="116"/>
      <c r="L1108" s="116"/>
      <c r="M1108" s="116"/>
      <c r="N1108" s="116"/>
      <c r="O1108" s="116"/>
    </row>
    <row r="1109" spans="1:15" ht="20.100000000000001" customHeight="1">
      <c r="A1109" s="133" t="s">
        <v>444</v>
      </c>
      <c r="B1109" s="133" t="s">
        <v>939</v>
      </c>
      <c r="C1109" s="140">
        <f>ROUNDUP(D1109,0)</f>
        <v>37</v>
      </c>
      <c r="D1109" s="141">
        <f>2205/((F1109/1000000)*(G1109)*(0.9506)*(35))</f>
        <v>36.706601486265015</v>
      </c>
      <c r="E1109" s="134" t="s">
        <v>20</v>
      </c>
      <c r="F1109" s="146">
        <v>1242</v>
      </c>
      <c r="G1109" s="145">
        <v>1453.707285</v>
      </c>
      <c r="H1109" s="126">
        <v>36.990613714299997</v>
      </c>
      <c r="I1109" s="126">
        <v>-85.6291216897</v>
      </c>
      <c r="J1109" s="116" t="s">
        <v>458</v>
      </c>
      <c r="K1109" s="127" t="s">
        <v>459</v>
      </c>
      <c r="L1109" s="116" t="s">
        <v>242</v>
      </c>
      <c r="M1109" s="117" t="s">
        <v>460</v>
      </c>
      <c r="N1109" s="116" t="s">
        <v>461</v>
      </c>
      <c r="O1109" s="116" t="s">
        <v>462</v>
      </c>
    </row>
    <row r="1110" spans="1:15" ht="20.100000000000001" customHeight="1">
      <c r="A1110" s="133" t="s">
        <v>205</v>
      </c>
      <c r="B1110" s="133" t="s">
        <v>940</v>
      </c>
      <c r="C1110" s="140">
        <f>ROUNDUP(D1110,0)</f>
        <v>37</v>
      </c>
      <c r="D1110" s="141">
        <f>2205/((F1110/1000000)*(G1110)*(0.9506)*(35))</f>
        <v>36.704296137896861</v>
      </c>
      <c r="E1110" s="134" t="s">
        <v>20</v>
      </c>
      <c r="F1110" s="146">
        <v>1282</v>
      </c>
      <c r="G1110" s="145">
        <v>1408.4382599999999</v>
      </c>
      <c r="H1110" s="126">
        <v>47.880940027699999</v>
      </c>
      <c r="I1110" s="126">
        <v>-110.43685399100001</v>
      </c>
      <c r="J1110" s="116" t="s">
        <v>210</v>
      </c>
      <c r="K1110" s="116" t="s">
        <v>211</v>
      </c>
      <c r="L1110" s="116" t="s">
        <v>212</v>
      </c>
      <c r="M1110" s="116" t="s">
        <v>213</v>
      </c>
      <c r="N1110" s="116" t="s">
        <v>214</v>
      </c>
      <c r="O1110" s="116" t="s">
        <v>215</v>
      </c>
    </row>
    <row r="1111" spans="1:15" ht="20.100000000000001" customHeight="1">
      <c r="A1111" s="133" t="s">
        <v>205</v>
      </c>
      <c r="B1111" s="133" t="s">
        <v>941</v>
      </c>
      <c r="C1111" s="140">
        <f>ROUNDUP(D1111,0)</f>
        <v>37</v>
      </c>
      <c r="D1111" s="141">
        <f>2205/((F1111/1000000)*(G1111)*(0.9506)*(35))</f>
        <v>36.702963776241226</v>
      </c>
      <c r="E1111" s="134" t="s">
        <v>17</v>
      </c>
      <c r="F1111" s="146">
        <v>1282</v>
      </c>
      <c r="G1111" s="145">
        <v>1408.489388</v>
      </c>
      <c r="H1111" s="126">
        <v>47.8364363078</v>
      </c>
      <c r="I1111" s="126">
        <v>-112.241658499</v>
      </c>
      <c r="J1111" s="150"/>
      <c r="K1111" s="150"/>
      <c r="L1111" s="150"/>
      <c r="M1111" s="114"/>
      <c r="N1111" s="150"/>
      <c r="O1111" s="155"/>
    </row>
    <row r="1112" spans="1:15" ht="20.100000000000001" customHeight="1">
      <c r="A1112" s="133" t="s">
        <v>420</v>
      </c>
      <c r="B1112" s="133" t="s">
        <v>942</v>
      </c>
      <c r="C1112" s="140">
        <f>ROUNDUP(D1112,0)</f>
        <v>37</v>
      </c>
      <c r="D1112" s="141">
        <f>2205/((F1112/1000000)*(G1112)*(0.9506)*(35))</f>
        <v>36.70163316965894</v>
      </c>
      <c r="E1112" s="134" t="s">
        <v>23</v>
      </c>
      <c r="F1112" s="146">
        <v>1180</v>
      </c>
      <c r="G1112" s="145">
        <v>1530.295644</v>
      </c>
      <c r="H1112" s="126">
        <v>37.766260865200003</v>
      </c>
      <c r="I1112" s="126">
        <v>-75.646694619399995</v>
      </c>
      <c r="J1112" s="116"/>
      <c r="K1112" s="116"/>
      <c r="L1112" s="116"/>
      <c r="M1112" s="116"/>
      <c r="N1112" s="116"/>
      <c r="O1112" s="116"/>
    </row>
    <row r="1113" spans="1:15" ht="20.100000000000001" customHeight="1">
      <c r="A1113" s="133" t="s">
        <v>665</v>
      </c>
      <c r="B1113" s="133" t="s">
        <v>943</v>
      </c>
      <c r="C1113" s="140">
        <f>ROUNDUP(D1113,0)</f>
        <v>37</v>
      </c>
      <c r="D1113" s="141">
        <f>2205/((F1113/1000000)*(G1113)*(0.9506)*(35))</f>
        <v>36.697289494496218</v>
      </c>
      <c r="E1113" s="134" t="s">
        <v>20</v>
      </c>
      <c r="F1113" s="146">
        <v>1367</v>
      </c>
      <c r="G1113" s="145">
        <v>1321.113824</v>
      </c>
      <c r="H1113" s="126">
        <v>45.340944258999997</v>
      </c>
      <c r="I1113" s="126">
        <v>-83.920509373100003</v>
      </c>
      <c r="J1113" s="127"/>
      <c r="K1113" s="127"/>
      <c r="L1113" s="147"/>
      <c r="M1113" s="114"/>
      <c r="N1113" s="147"/>
      <c r="O1113" s="116"/>
    </row>
    <row r="1114" spans="1:15" ht="20.100000000000001" customHeight="1">
      <c r="A1114" s="133" t="s">
        <v>863</v>
      </c>
      <c r="B1114" s="133" t="s">
        <v>944</v>
      </c>
      <c r="C1114" s="140">
        <f>ROUNDUP(D1114,0)</f>
        <v>37</v>
      </c>
      <c r="D1114" s="141">
        <f>2205/((F1114/1000000)*(G1114)*(0.9506)*(35))</f>
        <v>36.694287439468091</v>
      </c>
      <c r="E1114" s="134" t="s">
        <v>26</v>
      </c>
      <c r="F1114" s="146">
        <v>1266</v>
      </c>
      <c r="G1114" s="145">
        <v>1426.6274470000001</v>
      </c>
      <c r="H1114" s="126">
        <v>43.2916533812</v>
      </c>
      <c r="I1114" s="126">
        <v>-91.843175104300002</v>
      </c>
      <c r="J1114" s="116"/>
      <c r="K1114" s="116"/>
      <c r="L1114" s="116"/>
      <c r="M1114" s="116"/>
      <c r="N1114" s="116"/>
      <c r="O1114" s="116"/>
    </row>
    <row r="1115" spans="1:15" ht="20.100000000000001" customHeight="1">
      <c r="A1115" s="133" t="s">
        <v>465</v>
      </c>
      <c r="B1115" s="133" t="s">
        <v>945</v>
      </c>
      <c r="C1115" s="140">
        <f>ROUNDUP(D1115,0)</f>
        <v>37</v>
      </c>
      <c r="D1115" s="141">
        <f>2205/((F1115/1000000)*(G1115)*(0.9506)*(35))</f>
        <v>36.693971290484342</v>
      </c>
      <c r="E1115" s="134" t="s">
        <v>20</v>
      </c>
      <c r="F1115" s="146">
        <v>1206</v>
      </c>
      <c r="G1115" s="145">
        <v>1497.6168399999999</v>
      </c>
      <c r="H1115" s="126">
        <v>34.630974579499998</v>
      </c>
      <c r="I1115" s="126">
        <v>-83.531077204200002</v>
      </c>
      <c r="J1115" s="116" t="s">
        <v>467</v>
      </c>
      <c r="K1115" s="152" t="s">
        <v>468</v>
      </c>
      <c r="L1115" s="127" t="s">
        <v>469</v>
      </c>
      <c r="M1115" s="114" t="s">
        <v>470</v>
      </c>
      <c r="N1115" s="116" t="s">
        <v>471</v>
      </c>
      <c r="O1115" s="127" t="s">
        <v>472</v>
      </c>
    </row>
    <row r="1116" spans="1:15" ht="20.100000000000001" customHeight="1">
      <c r="A1116" s="133" t="s">
        <v>314</v>
      </c>
      <c r="B1116" s="133" t="s">
        <v>946</v>
      </c>
      <c r="C1116" s="140">
        <f>ROUNDUP(D1116,0)</f>
        <v>37</v>
      </c>
      <c r="D1116" s="141">
        <f>2205/((F1116/1000000)*(G1116)*(0.9506)*(35))</f>
        <v>36.69307271377356</v>
      </c>
      <c r="E1116" s="134" t="s">
        <v>35</v>
      </c>
      <c r="F1116" s="146">
        <v>1030</v>
      </c>
      <c r="G1116" s="145">
        <v>1753.5632419999999</v>
      </c>
      <c r="H1116" s="126">
        <v>31.495864926399999</v>
      </c>
      <c r="I1116" s="126">
        <v>-98.593773491899995</v>
      </c>
      <c r="J1116" s="116"/>
      <c r="K1116" s="116"/>
      <c r="L1116" s="116"/>
      <c r="M1116" s="116"/>
      <c r="N1116" s="116"/>
      <c r="O1116" s="116"/>
    </row>
    <row r="1117" spans="1:15" ht="20.100000000000001" customHeight="1">
      <c r="A1117" s="133" t="s">
        <v>420</v>
      </c>
      <c r="B1117" s="133" t="s">
        <v>947</v>
      </c>
      <c r="C1117" s="140">
        <f>ROUNDUP(D1117,0)</f>
        <v>37</v>
      </c>
      <c r="D1117" s="141">
        <f>2205/((F1117/1000000)*(G1117)*(0.9506)*(35))</f>
        <v>36.683269077103255</v>
      </c>
      <c r="E1117" s="134" t="s">
        <v>23</v>
      </c>
      <c r="F1117" s="146">
        <v>1245</v>
      </c>
      <c r="G1117" s="145">
        <v>1451.1267789999999</v>
      </c>
      <c r="H1117" s="126">
        <v>37.141820085699997</v>
      </c>
      <c r="I1117" s="126">
        <v>-78.054828320200002</v>
      </c>
      <c r="J1117" s="116" t="s">
        <v>641</v>
      </c>
      <c r="K1117" s="121" t="s">
        <v>642</v>
      </c>
      <c r="L1117" s="116" t="s">
        <v>643</v>
      </c>
      <c r="M1117" s="116" t="s">
        <v>644</v>
      </c>
      <c r="N1117" s="116" t="s">
        <v>348</v>
      </c>
      <c r="O1117" s="116" t="s">
        <v>519</v>
      </c>
    </row>
    <row r="1118" spans="1:15" ht="20.100000000000001" customHeight="1">
      <c r="A1118" s="133" t="s">
        <v>444</v>
      </c>
      <c r="B1118" s="133" t="s">
        <v>948</v>
      </c>
      <c r="C1118" s="140">
        <f>ROUNDUP(D1118,0)</f>
        <v>37</v>
      </c>
      <c r="D1118" s="141">
        <f>2205/((F1118/1000000)*(G1118)*(0.9506)*(35))</f>
        <v>36.681594463825945</v>
      </c>
      <c r="E1118" s="134" t="s">
        <v>26</v>
      </c>
      <c r="F1118" s="146">
        <v>1242</v>
      </c>
      <c r="G1118" s="145">
        <v>1454.698324</v>
      </c>
      <c r="H1118" s="126">
        <v>38.032646694599997</v>
      </c>
      <c r="I1118" s="126">
        <v>-85.328098436100007</v>
      </c>
      <c r="J1118" s="127" t="s">
        <v>477</v>
      </c>
      <c r="K1118" s="127" t="s">
        <v>478</v>
      </c>
      <c r="L1118" s="127" t="s">
        <v>479</v>
      </c>
      <c r="M1118" s="114" t="s">
        <v>480</v>
      </c>
      <c r="N1118" s="127" t="s">
        <v>461</v>
      </c>
      <c r="O1118" s="116" t="s">
        <v>481</v>
      </c>
    </row>
    <row r="1119" spans="1:15" ht="20.100000000000001" customHeight="1">
      <c r="A1119" s="133" t="s">
        <v>314</v>
      </c>
      <c r="B1119" s="133" t="s">
        <v>753</v>
      </c>
      <c r="C1119" s="140">
        <f>ROUNDUP(D1119,0)</f>
        <v>37</v>
      </c>
      <c r="D1119" s="141">
        <f>2205/((F1119/1000000)*(G1119)*(0.9506)*(35))</f>
        <v>36.680075395639825</v>
      </c>
      <c r="E1119" s="134" t="s">
        <v>26</v>
      </c>
      <c r="F1119" s="146">
        <v>1078</v>
      </c>
      <c r="G1119" s="145">
        <v>1676.0761990000001</v>
      </c>
      <c r="H1119" s="126">
        <v>30.648684249999999</v>
      </c>
      <c r="I1119" s="126">
        <v>-97.603435047900007</v>
      </c>
      <c r="J1119" s="116"/>
      <c r="K1119" s="116"/>
      <c r="L1119" s="116"/>
      <c r="M1119" s="116"/>
      <c r="N1119" s="116"/>
      <c r="O1119" s="116"/>
    </row>
    <row r="1120" spans="1:15" ht="20.100000000000001" customHeight="1">
      <c r="A1120" s="133" t="s">
        <v>420</v>
      </c>
      <c r="B1120" s="133" t="s">
        <v>949</v>
      </c>
      <c r="C1120" s="140">
        <f>ROUNDUP(D1120,0)</f>
        <v>37</v>
      </c>
      <c r="D1120" s="141">
        <f>2205/((F1120/1000000)*(G1120)*(0.9506)*(35))</f>
        <v>36.677132196982249</v>
      </c>
      <c r="E1120" s="134" t="s">
        <v>17</v>
      </c>
      <c r="F1120" s="146">
        <v>1245</v>
      </c>
      <c r="G1120" s="145">
        <v>1451.369584</v>
      </c>
      <c r="H1120" s="126">
        <v>37.723886660600002</v>
      </c>
      <c r="I1120" s="126">
        <v>-76.899303682899998</v>
      </c>
      <c r="J1120" s="116"/>
      <c r="K1120" s="116"/>
      <c r="L1120" s="116"/>
      <c r="M1120" s="116"/>
      <c r="N1120" s="116"/>
      <c r="O1120" s="116"/>
    </row>
    <row r="1121" spans="1:15" ht="20.100000000000001" customHeight="1">
      <c r="A1121" s="133" t="s">
        <v>420</v>
      </c>
      <c r="B1121" s="133" t="s">
        <v>121</v>
      </c>
      <c r="C1121" s="140">
        <f>ROUNDUP(D1121,0)</f>
        <v>37</v>
      </c>
      <c r="D1121" s="141">
        <f>2205/((F1121/1000000)*(G1121)*(0.9506)*(35))</f>
        <v>36.673331649416106</v>
      </c>
      <c r="E1121" s="134" t="s">
        <v>26</v>
      </c>
      <c r="F1121" s="146">
        <v>1245</v>
      </c>
      <c r="G1121" s="145">
        <v>1451.5199930000001</v>
      </c>
      <c r="H1121" s="126">
        <v>38.512153573699997</v>
      </c>
      <c r="I1121" s="126">
        <v>-78.874408581400004</v>
      </c>
      <c r="J1121" s="116"/>
      <c r="K1121" s="116"/>
      <c r="L1121" s="116"/>
      <c r="M1121" s="116"/>
      <c r="N1121" s="116"/>
      <c r="O1121" s="116"/>
    </row>
    <row r="1122" spans="1:15" ht="20.100000000000001" customHeight="1">
      <c r="A1122" s="133" t="s">
        <v>420</v>
      </c>
      <c r="B1122" s="133" t="s">
        <v>950</v>
      </c>
      <c r="C1122" s="140">
        <f>ROUNDUP(D1122,0)</f>
        <v>37</v>
      </c>
      <c r="D1122" s="141">
        <f>2205/((F1122/1000000)*(G1122)*(0.9506)*(35))</f>
        <v>36.66992759521932</v>
      </c>
      <c r="E1122" s="134" t="s">
        <v>20</v>
      </c>
      <c r="F1122" s="146">
        <v>1245</v>
      </c>
      <c r="G1122" s="145">
        <v>1451.6547370000001</v>
      </c>
      <c r="H1122" s="126">
        <v>38.620828398</v>
      </c>
      <c r="I1122" s="126">
        <v>-78.484298032200002</v>
      </c>
      <c r="J1122" s="150" t="s">
        <v>641</v>
      </c>
      <c r="K1122" s="150" t="s">
        <v>642</v>
      </c>
      <c r="L1122" s="150" t="s">
        <v>643</v>
      </c>
      <c r="M1122" s="114" t="s">
        <v>644</v>
      </c>
      <c r="N1122" s="150" t="s">
        <v>348</v>
      </c>
      <c r="O1122" s="116" t="s">
        <v>519</v>
      </c>
    </row>
    <row r="1123" spans="1:15" ht="20.100000000000001" customHeight="1">
      <c r="A1123" s="133" t="s">
        <v>420</v>
      </c>
      <c r="B1123" s="133" t="s">
        <v>131</v>
      </c>
      <c r="C1123" s="140">
        <f>ROUNDUP(D1123,0)</f>
        <v>37</v>
      </c>
      <c r="D1123" s="141">
        <f>2205/((F1123/1000000)*(G1123)*(0.9506)*(35))</f>
        <v>36.669635153528226</v>
      </c>
      <c r="E1123" s="134" t="s">
        <v>35</v>
      </c>
      <c r="F1123" s="146">
        <v>1245</v>
      </c>
      <c r="G1123" s="145">
        <v>1451.6663140000001</v>
      </c>
      <c r="H1123" s="126">
        <v>37.633809217299998</v>
      </c>
      <c r="I1123" s="126">
        <v>-76.574767873499994</v>
      </c>
      <c r="J1123" s="116"/>
      <c r="K1123" s="116"/>
      <c r="L1123" s="116"/>
      <c r="M1123" s="116"/>
      <c r="N1123" s="116"/>
      <c r="O1123" s="116"/>
    </row>
    <row r="1124" spans="1:15" ht="20.100000000000001" customHeight="1">
      <c r="A1124" s="139" t="s">
        <v>866</v>
      </c>
      <c r="B1124" s="139" t="s">
        <v>546</v>
      </c>
      <c r="C1124" s="140">
        <f>ROUNDUP(D1124,0)</f>
        <v>37</v>
      </c>
      <c r="D1124" s="141">
        <f>2205/((F1124/1000000)*(G1124)*(0.9506)*(35))</f>
        <v>36.658105660140812</v>
      </c>
      <c r="E1124" s="134" t="s">
        <v>35</v>
      </c>
      <c r="F1124" s="146">
        <v>1362</v>
      </c>
      <c r="G1124" s="145">
        <v>1327.38105</v>
      </c>
      <c r="H1124" s="64">
        <v>46.314903290799997</v>
      </c>
      <c r="I1124" s="64">
        <v>-90.680132966800002</v>
      </c>
      <c r="J1124" s="34"/>
      <c r="K1124" s="34"/>
      <c r="L1124" s="34"/>
      <c r="M1124" s="34"/>
      <c r="N1124" s="34"/>
      <c r="O1124" s="34"/>
    </row>
    <row r="1125" spans="1:15" ht="20.100000000000001" customHeight="1">
      <c r="A1125" s="133" t="s">
        <v>444</v>
      </c>
      <c r="B1125" s="133" t="s">
        <v>790</v>
      </c>
      <c r="C1125" s="140">
        <f>ROUNDUP(D1125,0)</f>
        <v>37</v>
      </c>
      <c r="D1125" s="141">
        <f>2205/((F1125/1000000)*(G1125)*(0.9506)*(35))</f>
        <v>36.647865993428766</v>
      </c>
      <c r="E1125" s="134" t="s">
        <v>26</v>
      </c>
      <c r="F1125" s="146">
        <v>1242</v>
      </c>
      <c r="G1125" s="145">
        <v>1456.0371399999999</v>
      </c>
      <c r="H1125" s="126">
        <v>37.804912810300003</v>
      </c>
      <c r="I1125" s="126">
        <v>-85.466346320100001</v>
      </c>
      <c r="J1125" s="127" t="s">
        <v>477</v>
      </c>
      <c r="K1125" s="127" t="s">
        <v>478</v>
      </c>
      <c r="L1125" s="127" t="s">
        <v>479</v>
      </c>
      <c r="M1125" s="114" t="s">
        <v>480</v>
      </c>
      <c r="N1125" s="127" t="s">
        <v>461</v>
      </c>
      <c r="O1125" s="116" t="s">
        <v>481</v>
      </c>
    </row>
    <row r="1126" spans="1:15" ht="20.100000000000001" customHeight="1">
      <c r="A1126" s="133" t="s">
        <v>205</v>
      </c>
      <c r="B1126" s="133" t="s">
        <v>951</v>
      </c>
      <c r="C1126" s="140">
        <f>ROUNDUP(D1126,0)</f>
        <v>37</v>
      </c>
      <c r="D1126" s="141">
        <f>2205/((F1126/1000000)*(G1126)*(0.9506)*(35))</f>
        <v>36.646084631571064</v>
      </c>
      <c r="E1126" s="134" t="s">
        <v>23</v>
      </c>
      <c r="F1126" s="146">
        <v>1310</v>
      </c>
      <c r="G1126" s="145">
        <v>1380.52369</v>
      </c>
      <c r="H1126" s="126">
        <v>48.295453699600003</v>
      </c>
      <c r="I1126" s="126">
        <v>-105.01637928300001</v>
      </c>
      <c r="J1126" s="150" t="s">
        <v>210</v>
      </c>
      <c r="K1126" s="150" t="s">
        <v>211</v>
      </c>
      <c r="L1126" s="150" t="s">
        <v>212</v>
      </c>
      <c r="M1126" s="114" t="s">
        <v>213</v>
      </c>
      <c r="N1126" s="150" t="s">
        <v>214</v>
      </c>
      <c r="O1126" s="116" t="s">
        <v>215</v>
      </c>
    </row>
    <row r="1127" spans="1:15" ht="20.100000000000001" customHeight="1">
      <c r="A1127" s="133" t="s">
        <v>420</v>
      </c>
      <c r="B1127" s="133" t="s">
        <v>952</v>
      </c>
      <c r="C1127" s="140">
        <f>ROUNDUP(D1127,0)</f>
        <v>37</v>
      </c>
      <c r="D1127" s="141">
        <f>2205/((F1127/1000000)*(G1127)*(0.9506)*(35))</f>
        <v>36.64514461262619</v>
      </c>
      <c r="E1127" s="134" t="s">
        <v>26</v>
      </c>
      <c r="F1127" s="146">
        <v>1245</v>
      </c>
      <c r="G1127" s="145">
        <v>1452.6364860000001</v>
      </c>
      <c r="H1127" s="126">
        <v>37.504800318999997</v>
      </c>
      <c r="I1127" s="126">
        <v>-77.004390866899996</v>
      </c>
      <c r="J1127" s="116"/>
      <c r="K1127" s="116"/>
      <c r="L1127" s="116"/>
      <c r="M1127" s="116"/>
      <c r="N1127" s="116"/>
      <c r="O1127" s="116"/>
    </row>
    <row r="1128" spans="1:15" ht="20.100000000000001" customHeight="1">
      <c r="A1128" s="133" t="s">
        <v>418</v>
      </c>
      <c r="B1128" s="133" t="s">
        <v>115</v>
      </c>
      <c r="C1128" s="140">
        <f>ROUNDUP(D1128,0)</f>
        <v>37</v>
      </c>
      <c r="D1128" s="141">
        <f>2205/((F1128/1000000)*(G1128)*(0.9506)*(35))</f>
        <v>36.641443909654647</v>
      </c>
      <c r="E1128" s="134" t="s">
        <v>26</v>
      </c>
      <c r="F1128" s="146">
        <v>1245</v>
      </c>
      <c r="G1128" s="145">
        <v>1452.783199</v>
      </c>
      <c r="H1128" s="126">
        <v>39.137332673000003</v>
      </c>
      <c r="I1128" s="126">
        <v>-77.2024768231</v>
      </c>
      <c r="J1128" s="116"/>
      <c r="K1128" s="116"/>
      <c r="L1128" s="116"/>
      <c r="M1128" s="116"/>
      <c r="N1128" s="116"/>
      <c r="O1128" s="116"/>
    </row>
    <row r="1129" spans="1:15" ht="20.100000000000001" customHeight="1">
      <c r="A1129" s="133" t="s">
        <v>205</v>
      </c>
      <c r="B1129" s="133" t="s">
        <v>953</v>
      </c>
      <c r="C1129" s="140">
        <f>ROUNDUP(D1129,0)</f>
        <v>37</v>
      </c>
      <c r="D1129" s="141">
        <f>2205/((F1129/1000000)*(G1129)*(0.9506)*(35))</f>
        <v>36.640626744902569</v>
      </c>
      <c r="E1129" s="134" t="s">
        <v>17</v>
      </c>
      <c r="F1129" s="146">
        <v>1310</v>
      </c>
      <c r="G1129" s="145">
        <v>1380.729329</v>
      </c>
      <c r="H1129" s="126">
        <v>48.784985059299999</v>
      </c>
      <c r="I1129" s="126">
        <v>-105.54875583899999</v>
      </c>
      <c r="J1129" s="116"/>
      <c r="K1129" s="116"/>
      <c r="L1129" s="116"/>
      <c r="M1129" s="116"/>
      <c r="N1129" s="116"/>
      <c r="O1129" s="116"/>
    </row>
    <row r="1130" spans="1:15" ht="20.100000000000001" customHeight="1">
      <c r="A1130" s="133" t="s">
        <v>444</v>
      </c>
      <c r="B1130" s="133" t="s">
        <v>954</v>
      </c>
      <c r="C1130" s="140">
        <f>ROUNDUP(D1130,0)</f>
        <v>37</v>
      </c>
      <c r="D1130" s="141">
        <f>2205/((F1130/1000000)*(G1130)*(0.9506)*(35))</f>
        <v>36.636488339080493</v>
      </c>
      <c r="E1130" s="134" t="s">
        <v>23</v>
      </c>
      <c r="F1130" s="146">
        <v>1242</v>
      </c>
      <c r="G1130" s="145">
        <v>1456.4893199999999</v>
      </c>
      <c r="H1130" s="126">
        <v>36.965601693499998</v>
      </c>
      <c r="I1130" s="126">
        <v>-85.933552222499998</v>
      </c>
      <c r="J1130" s="127" t="s">
        <v>477</v>
      </c>
      <c r="K1130" s="127" t="s">
        <v>478</v>
      </c>
      <c r="L1130" s="127" t="s">
        <v>479</v>
      </c>
      <c r="M1130" s="114" t="s">
        <v>480</v>
      </c>
      <c r="N1130" s="127" t="s">
        <v>461</v>
      </c>
      <c r="O1130" s="116" t="s">
        <v>481</v>
      </c>
    </row>
    <row r="1131" spans="1:15" ht="20.100000000000001" customHeight="1">
      <c r="A1131" s="133" t="s">
        <v>444</v>
      </c>
      <c r="B1131" s="133" t="s">
        <v>954</v>
      </c>
      <c r="C1131" s="140">
        <f>ROUNDUP(D1131,0)</f>
        <v>37</v>
      </c>
      <c r="D1131" s="141">
        <f>2205/((F1131/1000000)*(G1131)*(0.9506)*(35))</f>
        <v>36.636488339080493</v>
      </c>
      <c r="E1131" s="134" t="s">
        <v>23</v>
      </c>
      <c r="F1131" s="146">
        <v>1242</v>
      </c>
      <c r="G1131" s="145">
        <v>1456.4893199999999</v>
      </c>
      <c r="H1131" s="126">
        <v>36.965601693499998</v>
      </c>
      <c r="I1131" s="126">
        <v>-85.933552222499998</v>
      </c>
      <c r="J1131" s="127" t="s">
        <v>458</v>
      </c>
      <c r="K1131" s="127" t="s">
        <v>459</v>
      </c>
      <c r="L1131" s="116" t="s">
        <v>242</v>
      </c>
      <c r="M1131" s="117" t="s">
        <v>460</v>
      </c>
      <c r="N1131" s="116" t="s">
        <v>461</v>
      </c>
      <c r="O1131" s="116" t="s">
        <v>462</v>
      </c>
    </row>
    <row r="1132" spans="1:15" ht="20.100000000000001" customHeight="1">
      <c r="A1132" s="133" t="s">
        <v>596</v>
      </c>
      <c r="B1132" s="133" t="s">
        <v>955</v>
      </c>
      <c r="C1132" s="140">
        <f>ROUNDUP(D1132,0)</f>
        <v>37</v>
      </c>
      <c r="D1132" s="141">
        <f>2205/((F1132/1000000)*(G1132)*(0.9506)*(35))</f>
        <v>36.6355198242426</v>
      </c>
      <c r="E1132" s="134" t="s">
        <v>35</v>
      </c>
      <c r="F1132" s="146">
        <v>1310</v>
      </c>
      <c r="G1132" s="145">
        <v>1380.9218000000001</v>
      </c>
      <c r="H1132" s="126">
        <v>48.719023546899997</v>
      </c>
      <c r="I1132" s="126">
        <v>-101.66002207299999</v>
      </c>
      <c r="J1132" s="116"/>
      <c r="K1132" s="116"/>
      <c r="L1132" s="116"/>
      <c r="M1132" s="116"/>
      <c r="N1132" s="116"/>
      <c r="O1132" s="116"/>
    </row>
    <row r="1133" spans="1:15" ht="20.100000000000001" customHeight="1">
      <c r="A1133" s="133" t="s">
        <v>596</v>
      </c>
      <c r="B1133" s="133" t="s">
        <v>956</v>
      </c>
      <c r="C1133" s="140">
        <f>ROUNDUP(D1133,0)</f>
        <v>37</v>
      </c>
      <c r="D1133" s="141">
        <f>2205/((F1133/1000000)*(G1133)*(0.9506)*(35))</f>
        <v>36.626928746717148</v>
      </c>
      <c r="E1133" s="134" t="s">
        <v>17</v>
      </c>
      <c r="F1133" s="146">
        <v>1273</v>
      </c>
      <c r="G1133" s="145">
        <v>1421.391887</v>
      </c>
      <c r="H1133" s="126">
        <v>46.979721474599998</v>
      </c>
      <c r="I1133" s="126">
        <v>-99.780835103599998</v>
      </c>
      <c r="J1133" s="116"/>
      <c r="K1133" s="116"/>
      <c r="L1133" s="116"/>
      <c r="M1133" s="116"/>
      <c r="N1133" s="116"/>
      <c r="O1133" s="116"/>
    </row>
    <row r="1134" spans="1:15" ht="20.100000000000001" customHeight="1">
      <c r="A1134" s="133" t="s">
        <v>205</v>
      </c>
      <c r="B1134" s="133" t="s">
        <v>957</v>
      </c>
      <c r="C1134" s="140">
        <f>ROUNDUP(D1134,0)</f>
        <v>37</v>
      </c>
      <c r="D1134" s="141">
        <f>2205/((F1134/1000000)*(G1134)*(0.9506)*(35))</f>
        <v>36.62377617903762</v>
      </c>
      <c r="E1134" s="134" t="s">
        <v>20</v>
      </c>
      <c r="F1134" s="146">
        <v>1282</v>
      </c>
      <c r="G1134" s="145">
        <v>1411.534811</v>
      </c>
      <c r="H1134" s="126">
        <v>46.210977625399998</v>
      </c>
      <c r="I1134" s="126">
        <v>-107.271464392</v>
      </c>
      <c r="J1134" s="116"/>
      <c r="K1134" s="116"/>
      <c r="L1134" s="116"/>
      <c r="M1134" s="116"/>
      <c r="N1134" s="116"/>
      <c r="O1134" s="116"/>
    </row>
    <row r="1135" spans="1:15" ht="20.100000000000001" customHeight="1">
      <c r="A1135" s="133" t="s">
        <v>863</v>
      </c>
      <c r="B1135" s="133" t="s">
        <v>958</v>
      </c>
      <c r="C1135" s="140">
        <f>ROUNDUP(D1135,0)</f>
        <v>37</v>
      </c>
      <c r="D1135" s="141">
        <f>2205/((F1135/1000000)*(G1135)*(0.9506)*(35))</f>
        <v>36.621245794983857</v>
      </c>
      <c r="E1135" s="134" t="s">
        <v>17</v>
      </c>
      <c r="F1135" s="146">
        <v>1262</v>
      </c>
      <c r="G1135" s="145">
        <v>1434.0036950000001</v>
      </c>
      <c r="H1135" s="126">
        <v>43.081724745300001</v>
      </c>
      <c r="I1135" s="126">
        <v>-94.679519492099999</v>
      </c>
      <c r="J1135" s="116"/>
      <c r="K1135" s="116"/>
      <c r="L1135" s="116"/>
      <c r="M1135" s="116"/>
      <c r="N1135" s="116"/>
      <c r="O1135" s="116"/>
    </row>
    <row r="1136" spans="1:15" ht="20.100000000000001" customHeight="1">
      <c r="A1136" s="133" t="s">
        <v>444</v>
      </c>
      <c r="B1136" s="133" t="s">
        <v>959</v>
      </c>
      <c r="C1136" s="140">
        <f>ROUNDUP(D1136,0)</f>
        <v>37</v>
      </c>
      <c r="D1136" s="141">
        <f>2205/((F1136/1000000)*(G1136)*(0.9506)*(35))</f>
        <v>36.610673364504031</v>
      </c>
      <c r="E1136" s="134" t="s">
        <v>20</v>
      </c>
      <c r="F1136" s="146">
        <v>1242</v>
      </c>
      <c r="G1136" s="145">
        <v>1457.5163219999999</v>
      </c>
      <c r="H1136" s="126">
        <v>37.545606856200003</v>
      </c>
      <c r="I1136" s="126">
        <v>-85.698009393600003</v>
      </c>
      <c r="J1136" s="127" t="s">
        <v>477</v>
      </c>
      <c r="K1136" s="127" t="s">
        <v>478</v>
      </c>
      <c r="L1136" s="127" t="s">
        <v>479</v>
      </c>
      <c r="M1136" s="114" t="s">
        <v>480</v>
      </c>
      <c r="N1136" s="127" t="s">
        <v>461</v>
      </c>
      <c r="O1136" s="116" t="s">
        <v>481</v>
      </c>
    </row>
    <row r="1137" spans="1:15" ht="20.100000000000001" customHeight="1">
      <c r="A1137" s="133" t="s">
        <v>566</v>
      </c>
      <c r="B1137" s="133" t="s">
        <v>395</v>
      </c>
      <c r="C1137" s="140">
        <f>ROUNDUP(D1137,0)</f>
        <v>37</v>
      </c>
      <c r="D1137" s="141">
        <f>2205/((F1137/1000000)*(G1137)*(0.9506)*(35))</f>
        <v>36.60925543691765</v>
      </c>
      <c r="E1137" s="134" t="s">
        <v>23</v>
      </c>
      <c r="F1137" s="146">
        <v>1164</v>
      </c>
      <c r="G1137" s="145">
        <v>1555.2451759999999</v>
      </c>
      <c r="H1137" s="126">
        <v>33.938439400199996</v>
      </c>
      <c r="I1137" s="126">
        <v>-89.335784389099999</v>
      </c>
      <c r="J1137" s="116" t="s">
        <v>458</v>
      </c>
      <c r="K1137" s="121" t="s">
        <v>459</v>
      </c>
      <c r="L1137" s="116" t="s">
        <v>242</v>
      </c>
      <c r="M1137" s="116" t="s">
        <v>460</v>
      </c>
      <c r="N1137" s="116" t="s">
        <v>461</v>
      </c>
      <c r="O1137" s="116" t="s">
        <v>462</v>
      </c>
    </row>
    <row r="1138" spans="1:15" ht="20.100000000000001" customHeight="1">
      <c r="A1138" s="133" t="s">
        <v>526</v>
      </c>
      <c r="B1138" s="133" t="s">
        <v>960</v>
      </c>
      <c r="C1138" s="140">
        <f>ROUNDUP(D1138,0)</f>
        <v>37</v>
      </c>
      <c r="D1138" s="141">
        <f>2205/((F1138/1000000)*(G1138)*(0.9506)*(35))</f>
        <v>36.602453813883145</v>
      </c>
      <c r="E1138" s="134" t="s">
        <v>35</v>
      </c>
      <c r="F1138" s="146">
        <v>1266</v>
      </c>
      <c r="G1138" s="145">
        <v>1430.20678</v>
      </c>
      <c r="H1138" s="126">
        <v>43.674408728700001</v>
      </c>
      <c r="I1138" s="126">
        <v>-92.753608392800004</v>
      </c>
      <c r="J1138" s="116"/>
      <c r="K1138" s="116"/>
      <c r="L1138" s="116"/>
      <c r="M1138" s="116"/>
      <c r="N1138" s="116"/>
      <c r="O1138" s="116"/>
    </row>
    <row r="1139" spans="1:15" ht="20.100000000000001" customHeight="1">
      <c r="A1139" s="133" t="s">
        <v>420</v>
      </c>
      <c r="B1139" s="133" t="s">
        <v>961</v>
      </c>
      <c r="C1139" s="140">
        <f>ROUNDUP(D1139,0)</f>
        <v>37</v>
      </c>
      <c r="D1139" s="141">
        <f>2205/((F1139/1000000)*(G1139)*(0.9506)*(35))</f>
        <v>36.60218594840417</v>
      </c>
      <c r="E1139" s="134" t="s">
        <v>26</v>
      </c>
      <c r="F1139" s="146">
        <v>1245</v>
      </c>
      <c r="G1139" s="145">
        <v>1454.3413929999999</v>
      </c>
      <c r="H1139" s="126">
        <v>38.878749203399998</v>
      </c>
      <c r="I1139" s="126">
        <v>-77.100013134299999</v>
      </c>
      <c r="J1139" s="116"/>
      <c r="K1139" s="116"/>
      <c r="L1139" s="116"/>
      <c r="M1139" s="116"/>
      <c r="N1139" s="116"/>
      <c r="O1139" s="116"/>
    </row>
    <row r="1140" spans="1:15" ht="20.100000000000001" customHeight="1">
      <c r="A1140" s="133" t="s">
        <v>665</v>
      </c>
      <c r="B1140" s="133" t="s">
        <v>865</v>
      </c>
      <c r="C1140" s="140">
        <f>ROUNDUP(D1140,0)</f>
        <v>37</v>
      </c>
      <c r="D1140" s="141">
        <f>2205/((F1140/1000000)*(G1140)*(0.9506)*(35))</f>
        <v>36.600364438380687</v>
      </c>
      <c r="E1140" s="134" t="s">
        <v>17</v>
      </c>
      <c r="F1140" s="146">
        <v>1362</v>
      </c>
      <c r="G1140" s="145">
        <v>1329.475144</v>
      </c>
      <c r="H1140" s="126">
        <v>46.009100132199997</v>
      </c>
      <c r="I1140" s="126">
        <v>-87.871890304000004</v>
      </c>
      <c r="J1140" s="116"/>
      <c r="K1140" s="116"/>
      <c r="L1140" s="116"/>
      <c r="M1140" s="116"/>
      <c r="N1140" s="116"/>
      <c r="O1140" s="116"/>
    </row>
    <row r="1141" spans="1:15" ht="20.100000000000001" customHeight="1">
      <c r="A1141" s="133" t="s">
        <v>543</v>
      </c>
      <c r="B1141" s="133" t="s">
        <v>962</v>
      </c>
      <c r="C1141" s="140">
        <f>ROUNDUP(D1141,0)</f>
        <v>37</v>
      </c>
      <c r="D1141" s="141">
        <f>2205/((F1141/1000000)*(G1141)*(0.9506)*(35))</f>
        <v>36.60001208043348</v>
      </c>
      <c r="E1141" s="134" t="s">
        <v>20</v>
      </c>
      <c r="F1141" s="146">
        <v>1206</v>
      </c>
      <c r="G1141" s="145">
        <v>1501.4615080000001</v>
      </c>
      <c r="H1141" s="126">
        <v>33.380195609300003</v>
      </c>
      <c r="I1141" s="126">
        <v>-86.167569172200004</v>
      </c>
      <c r="J1141" s="127" t="s">
        <v>670</v>
      </c>
      <c r="K1141" s="127" t="s">
        <v>544</v>
      </c>
      <c r="L1141" s="148" t="s">
        <v>242</v>
      </c>
      <c r="M1141" s="114" t="s">
        <v>671</v>
      </c>
      <c r="N1141" s="148" t="s">
        <v>589</v>
      </c>
      <c r="O1141" s="116" t="s">
        <v>519</v>
      </c>
    </row>
    <row r="1142" spans="1:15" ht="20.100000000000001" customHeight="1">
      <c r="A1142" s="133" t="s">
        <v>543</v>
      </c>
      <c r="B1142" s="133" t="s">
        <v>380</v>
      </c>
      <c r="C1142" s="140">
        <f>ROUNDUP(D1142,0)</f>
        <v>37</v>
      </c>
      <c r="D1142" s="141">
        <f>2205/((F1142/1000000)*(G1142)*(0.9506)*(35))</f>
        <v>36.589130147861646</v>
      </c>
      <c r="E1142" s="134" t="s">
        <v>20</v>
      </c>
      <c r="F1142" s="146">
        <v>1206</v>
      </c>
      <c r="G1142" s="145">
        <v>1501.908056</v>
      </c>
      <c r="H1142" s="126">
        <v>33.269189560599997</v>
      </c>
      <c r="I1142" s="126">
        <v>-85.860575826399995</v>
      </c>
      <c r="J1142" s="127" t="s">
        <v>670</v>
      </c>
      <c r="K1142" s="127" t="s">
        <v>544</v>
      </c>
      <c r="L1142" s="148" t="s">
        <v>242</v>
      </c>
      <c r="M1142" s="114" t="s">
        <v>671</v>
      </c>
      <c r="N1142" s="148" t="s">
        <v>589</v>
      </c>
      <c r="O1142" s="116" t="s">
        <v>519</v>
      </c>
    </row>
    <row r="1143" spans="1:15" ht="20.100000000000001" customHeight="1">
      <c r="A1143" s="133" t="s">
        <v>420</v>
      </c>
      <c r="B1143" s="133" t="s">
        <v>963</v>
      </c>
      <c r="C1143" s="140">
        <f>ROUNDUP(D1143,0)</f>
        <v>37</v>
      </c>
      <c r="D1143" s="141">
        <f>2205/((F1143/1000000)*(G1143)*(0.9506)*(35))</f>
        <v>36.585604459905944</v>
      </c>
      <c r="E1143" s="134" t="s">
        <v>17</v>
      </c>
      <c r="F1143" s="146">
        <v>1245</v>
      </c>
      <c r="G1143" s="145">
        <v>1455.000536</v>
      </c>
      <c r="H1143" s="126">
        <v>38.277358390800003</v>
      </c>
      <c r="I1143" s="126">
        <v>-77.159689350500003</v>
      </c>
      <c r="J1143" s="116"/>
      <c r="K1143" s="116"/>
      <c r="L1143" s="116"/>
      <c r="M1143" s="116"/>
      <c r="N1143" s="116"/>
      <c r="O1143" s="116"/>
    </row>
    <row r="1144" spans="1:15" ht="20.100000000000001" customHeight="1">
      <c r="A1144" s="133" t="s">
        <v>526</v>
      </c>
      <c r="B1144" s="133" t="s">
        <v>964</v>
      </c>
      <c r="C1144" s="140">
        <f>ROUNDUP(D1144,0)</f>
        <v>37</v>
      </c>
      <c r="D1144" s="141">
        <f>2205/((F1144/1000000)*(G1144)*(0.9506)*(35))</f>
        <v>36.585440527665504</v>
      </c>
      <c r="E1144" s="134" t="s">
        <v>17</v>
      </c>
      <c r="F1144" s="146">
        <v>1310</v>
      </c>
      <c r="G1144" s="145">
        <v>1382.8120489999999</v>
      </c>
      <c r="H1144" s="126">
        <v>47.872986828099997</v>
      </c>
      <c r="I1144" s="126">
        <v>-96.097096362499997</v>
      </c>
      <c r="J1144" s="116"/>
      <c r="K1144" s="116"/>
      <c r="L1144" s="116"/>
      <c r="M1144" s="116"/>
      <c r="N1144" s="116"/>
      <c r="O1144" s="116"/>
    </row>
    <row r="1145" spans="1:15" ht="20.100000000000001" customHeight="1">
      <c r="A1145" s="133" t="s">
        <v>863</v>
      </c>
      <c r="B1145" s="133" t="s">
        <v>36</v>
      </c>
      <c r="C1145" s="140">
        <f>ROUNDUP(D1145,0)</f>
        <v>37</v>
      </c>
      <c r="D1145" s="141">
        <f>2205/((F1145/1000000)*(G1145)*(0.9506)*(35))</f>
        <v>36.584829433399037</v>
      </c>
      <c r="E1145" s="134" t="s">
        <v>20</v>
      </c>
      <c r="F1145" s="146">
        <v>1266</v>
      </c>
      <c r="G1145" s="145">
        <v>1430.8957680000001</v>
      </c>
      <c r="H1145" s="126">
        <v>42.732004377599999</v>
      </c>
      <c r="I1145" s="126">
        <v>-93.263352841499994</v>
      </c>
      <c r="J1145" s="116"/>
      <c r="K1145" s="116"/>
      <c r="L1145" s="116"/>
      <c r="M1145" s="116"/>
      <c r="N1145" s="116"/>
      <c r="O1145" s="116"/>
    </row>
    <row r="1146" spans="1:15" ht="20.100000000000001" customHeight="1">
      <c r="A1146" s="133" t="s">
        <v>205</v>
      </c>
      <c r="B1146" s="133" t="s">
        <v>965</v>
      </c>
      <c r="C1146" s="140">
        <f>ROUNDUP(D1146,0)</f>
        <v>37</v>
      </c>
      <c r="D1146" s="141">
        <f>2205/((F1146/1000000)*(G1146)*(0.9506)*(35))</f>
        <v>36.584547936196103</v>
      </c>
      <c r="E1146" s="134" t="s">
        <v>17</v>
      </c>
      <c r="F1146" s="146">
        <v>1282</v>
      </c>
      <c r="G1146" s="145">
        <v>1413.0483469999999</v>
      </c>
      <c r="H1146" s="126">
        <v>47.308074275599999</v>
      </c>
      <c r="I1146" s="126">
        <v>-111.346058601</v>
      </c>
      <c r="J1146" s="150"/>
      <c r="K1146" s="150"/>
      <c r="L1146" s="150"/>
      <c r="M1146" s="114"/>
      <c r="N1146" s="150"/>
      <c r="O1146" s="155"/>
    </row>
    <row r="1147" spans="1:15" ht="20.100000000000001" customHeight="1">
      <c r="A1147" s="133" t="s">
        <v>665</v>
      </c>
      <c r="B1147" s="133" t="s">
        <v>966</v>
      </c>
      <c r="C1147" s="140">
        <f>ROUNDUP(D1147,0)</f>
        <v>37</v>
      </c>
      <c r="D1147" s="141">
        <f>2205/((F1147/1000000)*(G1147)*(0.9506)*(35))</f>
        <v>36.58323009600339</v>
      </c>
      <c r="E1147" s="134" t="s">
        <v>17</v>
      </c>
      <c r="F1147" s="146">
        <v>1362</v>
      </c>
      <c r="G1147" s="145">
        <v>1330.0978250000001</v>
      </c>
      <c r="H1147" s="126">
        <v>47.608283661000002</v>
      </c>
      <c r="I1147" s="126">
        <v>-88.425002942000006</v>
      </c>
      <c r="J1147" s="116"/>
      <c r="K1147" s="116"/>
      <c r="L1147" s="116"/>
      <c r="M1147" s="116"/>
      <c r="N1147" s="116"/>
      <c r="O1147" s="116"/>
    </row>
    <row r="1148" spans="1:15" ht="20.100000000000001" customHeight="1">
      <c r="A1148" s="133" t="s">
        <v>314</v>
      </c>
      <c r="B1148" s="133" t="s">
        <v>967</v>
      </c>
      <c r="C1148" s="140">
        <f>ROUNDUP(D1148,0)</f>
        <v>37</v>
      </c>
      <c r="D1148" s="141">
        <f>2205/((F1148/1000000)*(G1148)*(0.9506)*(35))</f>
        <v>36.579410401195368</v>
      </c>
      <c r="E1148" s="134" t="s">
        <v>26</v>
      </c>
      <c r="F1148" s="146">
        <v>1078</v>
      </c>
      <c r="G1148" s="145">
        <v>1680.68869</v>
      </c>
      <c r="H1148" s="126">
        <v>30.266804413999999</v>
      </c>
      <c r="I1148" s="126">
        <v>-98.399071999</v>
      </c>
      <c r="J1148" s="116"/>
      <c r="K1148" s="116"/>
      <c r="L1148" s="116"/>
      <c r="M1148" s="116"/>
      <c r="N1148" s="116"/>
      <c r="O1148" s="116"/>
    </row>
    <row r="1149" spans="1:15" ht="14.45" customHeight="1">
      <c r="A1149" s="133" t="s">
        <v>420</v>
      </c>
      <c r="B1149" s="133" t="s">
        <v>968</v>
      </c>
      <c r="C1149" s="140">
        <f>ROUNDUP(D1149,0)</f>
        <v>37</v>
      </c>
      <c r="D1149" s="141">
        <f>2205/((F1149/1000000)*(G1149)*(0.9506)*(35))</f>
        <v>36.578997088735974</v>
      </c>
      <c r="E1149" s="134" t="s">
        <v>17</v>
      </c>
      <c r="F1149" s="146">
        <v>1245</v>
      </c>
      <c r="G1149" s="145">
        <v>1455.263357</v>
      </c>
      <c r="H1149" s="126">
        <v>38.818341384299998</v>
      </c>
      <c r="I1149" s="126">
        <v>-77.0865488572</v>
      </c>
      <c r="J1149" s="150"/>
      <c r="K1149" s="150"/>
      <c r="L1149" s="150"/>
      <c r="M1149" s="114"/>
      <c r="N1149" s="150"/>
      <c r="O1149" s="116"/>
    </row>
    <row r="1150" spans="1:15" ht="20.100000000000001" customHeight="1">
      <c r="A1150" s="133" t="s">
        <v>596</v>
      </c>
      <c r="B1150" s="133" t="s">
        <v>969</v>
      </c>
      <c r="C1150" s="140">
        <f>ROUNDUP(D1150,0)</f>
        <v>37</v>
      </c>
      <c r="D1150" s="141">
        <f>2205/((F1150/1000000)*(G1150)*(0.9506)*(35))</f>
        <v>36.572984636175541</v>
      </c>
      <c r="E1150" s="134" t="s">
        <v>20</v>
      </c>
      <c r="F1150" s="146">
        <v>1310</v>
      </c>
      <c r="G1150" s="145">
        <v>1383.2830019999999</v>
      </c>
      <c r="H1150" s="126">
        <v>47.575011397300003</v>
      </c>
      <c r="I1150" s="126">
        <v>-100.345892564</v>
      </c>
      <c r="J1150" s="116" t="s">
        <v>775</v>
      </c>
      <c r="K1150" s="116" t="s">
        <v>776</v>
      </c>
      <c r="L1150" s="116" t="s">
        <v>242</v>
      </c>
      <c r="M1150" s="116" t="s">
        <v>777</v>
      </c>
      <c r="N1150" s="116" t="s">
        <v>778</v>
      </c>
      <c r="O1150" s="116" t="s">
        <v>779</v>
      </c>
    </row>
    <row r="1151" spans="1:15" ht="20.100000000000001" customHeight="1">
      <c r="A1151" s="133" t="s">
        <v>444</v>
      </c>
      <c r="B1151" s="133" t="s">
        <v>114</v>
      </c>
      <c r="C1151" s="140">
        <f>ROUNDUP(D1151,0)</f>
        <v>37</v>
      </c>
      <c r="D1151" s="141">
        <f>2205/((F1151/1000000)*(G1151)*(0.9506)*(35))</f>
        <v>36.566817202719506</v>
      </c>
      <c r="E1151" s="134" t="s">
        <v>35</v>
      </c>
      <c r="F1151" s="146">
        <v>1244</v>
      </c>
      <c r="G1151" s="145">
        <v>1456.9183</v>
      </c>
      <c r="H1151" s="126">
        <v>37.9712509768</v>
      </c>
      <c r="I1151" s="126">
        <v>-84.148577248500004</v>
      </c>
      <c r="J1151" s="127" t="s">
        <v>477</v>
      </c>
      <c r="K1151" s="127" t="s">
        <v>478</v>
      </c>
      <c r="L1151" s="127" t="s">
        <v>479</v>
      </c>
      <c r="M1151" s="114" t="s">
        <v>480</v>
      </c>
      <c r="N1151" s="127" t="s">
        <v>461</v>
      </c>
      <c r="O1151" s="116" t="s">
        <v>481</v>
      </c>
    </row>
    <row r="1152" spans="1:15" ht="20.100000000000001" customHeight="1">
      <c r="A1152" s="133" t="s">
        <v>314</v>
      </c>
      <c r="B1152" s="133" t="s">
        <v>970</v>
      </c>
      <c r="C1152" s="140">
        <f>ROUNDUP(D1152,0)</f>
        <v>37</v>
      </c>
      <c r="D1152" s="141">
        <f>2205/((F1152/1000000)*(G1152)*(0.9506)*(35))</f>
        <v>36.560903299486959</v>
      </c>
      <c r="E1152" s="134" t="s">
        <v>20</v>
      </c>
      <c r="F1152" s="146">
        <v>1030</v>
      </c>
      <c r="G1152" s="145">
        <v>1759.9024569999999</v>
      </c>
      <c r="H1152" s="126">
        <v>32.328867761300003</v>
      </c>
      <c r="I1152" s="126">
        <v>-98.8326044338</v>
      </c>
      <c r="J1152" s="116"/>
      <c r="K1152" s="116"/>
      <c r="L1152" s="116"/>
      <c r="M1152" s="116"/>
      <c r="N1152" s="116"/>
      <c r="O1152" s="116"/>
    </row>
    <row r="1153" spans="1:23" ht="20.100000000000001" customHeight="1">
      <c r="A1153" s="133" t="s">
        <v>444</v>
      </c>
      <c r="B1153" s="133" t="s">
        <v>63</v>
      </c>
      <c r="C1153" s="140">
        <f>ROUNDUP(D1153,0)</f>
        <v>37</v>
      </c>
      <c r="D1153" s="141">
        <f>2205/((F1153/1000000)*(G1153)*(0.9506)*(35))</f>
        <v>36.554590372486082</v>
      </c>
      <c r="E1153" s="134" t="s">
        <v>35</v>
      </c>
      <c r="F1153" s="146">
        <v>1242</v>
      </c>
      <c r="G1153" s="145">
        <v>1459.752481</v>
      </c>
      <c r="H1153" s="126">
        <v>37.753243420099999</v>
      </c>
      <c r="I1153" s="126">
        <v>-85.174616023400006</v>
      </c>
      <c r="J1153" s="116" t="s">
        <v>477</v>
      </c>
      <c r="K1153" s="116" t="s">
        <v>478</v>
      </c>
      <c r="L1153" s="116" t="s">
        <v>479</v>
      </c>
      <c r="M1153" s="116" t="s">
        <v>480</v>
      </c>
      <c r="N1153" s="116" t="s">
        <v>461</v>
      </c>
      <c r="O1153" s="116" t="s">
        <v>481</v>
      </c>
    </row>
    <row r="1154" spans="1:23" ht="20.100000000000001" customHeight="1">
      <c r="A1154" s="133" t="s">
        <v>465</v>
      </c>
      <c r="B1154" s="133" t="s">
        <v>971</v>
      </c>
      <c r="C1154" s="140">
        <f>ROUNDUP(D1154,0)</f>
        <v>37</v>
      </c>
      <c r="D1154" s="141">
        <f>2205/((F1154/1000000)*(G1154)*(0.9506)*(35))</f>
        <v>36.554582468040941</v>
      </c>
      <c r="E1154" s="134" t="s">
        <v>20</v>
      </c>
      <c r="F1154" s="146">
        <v>1206</v>
      </c>
      <c r="G1154" s="145">
        <v>1503.327507</v>
      </c>
      <c r="H1154" s="126">
        <v>33.033341230600001</v>
      </c>
      <c r="I1154" s="126">
        <v>-85.028946361600006</v>
      </c>
      <c r="J1154" s="116" t="s">
        <v>467</v>
      </c>
      <c r="K1154" s="152" t="s">
        <v>468</v>
      </c>
      <c r="L1154" s="127" t="s">
        <v>469</v>
      </c>
      <c r="M1154" s="114" t="s">
        <v>470</v>
      </c>
      <c r="N1154" s="116" t="s">
        <v>471</v>
      </c>
      <c r="O1154" s="118" t="s">
        <v>472</v>
      </c>
    </row>
    <row r="1155" spans="1:23" ht="20.100000000000001" customHeight="1">
      <c r="A1155" s="133" t="s">
        <v>863</v>
      </c>
      <c r="B1155" s="133" t="s">
        <v>190</v>
      </c>
      <c r="C1155" s="140">
        <f>ROUNDUP(D1155,0)</f>
        <v>37</v>
      </c>
      <c r="D1155" s="141">
        <f>2205/((F1155/1000000)*(G1155)*(0.9506)*(35))</f>
        <v>36.546403007980253</v>
      </c>
      <c r="E1155" s="134" t="s">
        <v>26</v>
      </c>
      <c r="F1155" s="146">
        <v>1266</v>
      </c>
      <c r="G1155" s="145">
        <v>1432.4002720000001</v>
      </c>
      <c r="H1155" s="126">
        <v>42.0791736786</v>
      </c>
      <c r="I1155" s="126">
        <v>-91.599594637500005</v>
      </c>
      <c r="J1155" s="116"/>
      <c r="K1155" s="116"/>
      <c r="L1155" s="116"/>
      <c r="M1155" s="116"/>
      <c r="N1155" s="116"/>
      <c r="O1155" s="115"/>
    </row>
    <row r="1156" spans="1:23" ht="20.100000000000001" customHeight="1">
      <c r="A1156" s="133" t="s">
        <v>566</v>
      </c>
      <c r="B1156" s="133" t="s">
        <v>83</v>
      </c>
      <c r="C1156" s="140">
        <f>ROUNDUP(D1156,0)</f>
        <v>37</v>
      </c>
      <c r="D1156" s="141">
        <f>2205/((F1156/1000000)*(G1156)*(0.9506)*(35))</f>
        <v>36.540633570623079</v>
      </c>
      <c r="E1156" s="134" t="s">
        <v>23</v>
      </c>
      <c r="F1156" s="146">
        <v>1164</v>
      </c>
      <c r="G1156" s="145">
        <v>1558.1658649999999</v>
      </c>
      <c r="H1156" s="126">
        <v>33.894019857000004</v>
      </c>
      <c r="I1156" s="126">
        <v>-88.480826844800006</v>
      </c>
      <c r="J1156" s="116"/>
      <c r="K1156" s="116"/>
      <c r="L1156" s="116"/>
      <c r="M1156" s="116"/>
      <c r="N1156" s="116"/>
      <c r="O1156" s="115"/>
    </row>
    <row r="1157" spans="1:23" ht="20.100000000000001" customHeight="1">
      <c r="A1157" s="133" t="s">
        <v>444</v>
      </c>
      <c r="B1157" s="133" t="s">
        <v>539</v>
      </c>
      <c r="C1157" s="140">
        <f>ROUNDUP(D1157,0)</f>
        <v>37</v>
      </c>
      <c r="D1157" s="141">
        <f>2205/((F1157/1000000)*(G1157)*(0.9506)*(35))</f>
        <v>36.539708079437681</v>
      </c>
      <c r="E1157" s="134" t="s">
        <v>17</v>
      </c>
      <c r="F1157" s="146">
        <v>1242</v>
      </c>
      <c r="G1157" s="145">
        <v>1460.347025</v>
      </c>
      <c r="H1157" s="126">
        <v>37.697510294399997</v>
      </c>
      <c r="I1157" s="126">
        <v>-85.963854627200007</v>
      </c>
      <c r="J1157" s="127" t="s">
        <v>477</v>
      </c>
      <c r="K1157" s="127" t="s">
        <v>478</v>
      </c>
      <c r="L1157" s="127" t="s">
        <v>479</v>
      </c>
      <c r="M1157" s="114" t="s">
        <v>480</v>
      </c>
      <c r="N1157" s="127" t="s">
        <v>461</v>
      </c>
      <c r="O1157" s="115" t="s">
        <v>481</v>
      </c>
    </row>
    <row r="1158" spans="1:23" ht="18" customHeight="1">
      <c r="A1158" s="133" t="s">
        <v>314</v>
      </c>
      <c r="B1158" s="133" t="s">
        <v>972</v>
      </c>
      <c r="C1158" s="140">
        <f>ROUNDUP(D1158,0)</f>
        <v>37</v>
      </c>
      <c r="D1158" s="141">
        <f>2205/((F1158/1000000)*(G1158)*(0.9506)*(35))</f>
        <v>36.533389330160738</v>
      </c>
      <c r="E1158" s="134" t="s">
        <v>17</v>
      </c>
      <c r="F1158" s="146">
        <v>1030</v>
      </c>
      <c r="G1158" s="145">
        <v>1761.2278719999999</v>
      </c>
      <c r="H1158" s="126">
        <v>32.300121536600003</v>
      </c>
      <c r="I1158" s="126">
        <v>-99.374828837199999</v>
      </c>
      <c r="J1158" s="116"/>
      <c r="K1158" s="116"/>
      <c r="L1158" s="116"/>
      <c r="M1158" s="116"/>
      <c r="N1158" s="116"/>
      <c r="O1158" s="115"/>
    </row>
    <row r="1159" spans="1:23" ht="20.100000000000001" customHeight="1">
      <c r="A1159" s="133" t="s">
        <v>205</v>
      </c>
      <c r="B1159" s="133" t="s">
        <v>973</v>
      </c>
      <c r="C1159" s="140">
        <f>ROUNDUP(D1159,0)</f>
        <v>37</v>
      </c>
      <c r="D1159" s="141">
        <f>2205/((F1159/1000000)*(G1159)*(0.9506)*(35))</f>
        <v>36.52921757836522</v>
      </c>
      <c r="E1159" s="134" t="s">
        <v>26</v>
      </c>
      <c r="F1159" s="146">
        <v>1282</v>
      </c>
      <c r="G1159" s="145">
        <v>1415.188674</v>
      </c>
      <c r="H1159" s="126">
        <v>47.123261958500002</v>
      </c>
      <c r="I1159" s="126">
        <v>-112.390686699</v>
      </c>
      <c r="J1159" s="150"/>
      <c r="K1159" s="150"/>
      <c r="L1159" s="150"/>
      <c r="M1159" s="114"/>
      <c r="N1159" s="150"/>
      <c r="O1159" s="122"/>
    </row>
    <row r="1160" spans="1:23" ht="20.100000000000001" customHeight="1">
      <c r="A1160" s="133" t="s">
        <v>314</v>
      </c>
      <c r="B1160" s="133" t="s">
        <v>974</v>
      </c>
      <c r="C1160" s="140">
        <f>ROUNDUP(D1160,0)</f>
        <v>37</v>
      </c>
      <c r="D1160" s="141">
        <f>2205/((F1160/1000000)*(G1160)*(0.9506)*(35))</f>
        <v>36.526929171211144</v>
      </c>
      <c r="E1160" s="134" t="s">
        <v>35</v>
      </c>
      <c r="F1160" s="146">
        <v>1109</v>
      </c>
      <c r="G1160" s="145">
        <v>1636.0554950000001</v>
      </c>
      <c r="H1160" s="126">
        <v>29.381572556399998</v>
      </c>
      <c r="I1160" s="126">
        <v>-96.929737156300007</v>
      </c>
      <c r="J1160" s="116"/>
      <c r="K1160" s="116"/>
      <c r="L1160" s="116"/>
      <c r="M1160" s="116"/>
      <c r="N1160" s="116"/>
      <c r="O1160" s="115"/>
    </row>
    <row r="1161" spans="1:23" ht="20.100000000000001" customHeight="1">
      <c r="A1161" s="133" t="s">
        <v>665</v>
      </c>
      <c r="B1161" s="133" t="s">
        <v>975</v>
      </c>
      <c r="C1161" s="140">
        <f>ROUNDUP(D1161,0)</f>
        <v>37</v>
      </c>
      <c r="D1161" s="141">
        <f>2205/((F1161/1000000)*(G1161)*(0.9506)*(35))</f>
        <v>36.525701859158403</v>
      </c>
      <c r="E1161" s="134" t="s">
        <v>26</v>
      </c>
      <c r="F1161" s="146">
        <v>1367</v>
      </c>
      <c r="G1161" s="145">
        <v>1327.3200509999999</v>
      </c>
      <c r="H1161" s="126">
        <v>44.998905048499999</v>
      </c>
      <c r="I1161" s="126">
        <v>-85.142213255499996</v>
      </c>
      <c r="J1161" s="116"/>
      <c r="K1161" s="116"/>
      <c r="L1161" s="116"/>
      <c r="M1161" s="116"/>
      <c r="N1161" s="116"/>
      <c r="O1161" s="115"/>
    </row>
    <row r="1162" spans="1:23" ht="20.100000000000001" customHeight="1">
      <c r="A1162" s="133" t="s">
        <v>543</v>
      </c>
      <c r="B1162" s="133" t="s">
        <v>93</v>
      </c>
      <c r="C1162" s="140">
        <f>ROUNDUP(D1162,0)</f>
        <v>37</v>
      </c>
      <c r="D1162" s="141">
        <f>2205/((F1162/1000000)*(G1162)*(0.9506)*(35))</f>
        <v>36.525580137944289</v>
      </c>
      <c r="E1162" s="134" t="s">
        <v>35</v>
      </c>
      <c r="F1162" s="146">
        <v>1206</v>
      </c>
      <c r="G1162" s="145">
        <v>1504.521191</v>
      </c>
      <c r="H1162" s="126">
        <v>33.554595812899997</v>
      </c>
      <c r="I1162" s="126">
        <v>-86.896393319599994</v>
      </c>
      <c r="J1162" s="127" t="s">
        <v>670</v>
      </c>
      <c r="K1162" s="127" t="s">
        <v>715</v>
      </c>
      <c r="L1162" s="148" t="s">
        <v>242</v>
      </c>
      <c r="M1162" s="114" t="s">
        <v>671</v>
      </c>
      <c r="N1162" s="148" t="s">
        <v>589</v>
      </c>
      <c r="O1162" s="115" t="s">
        <v>519</v>
      </c>
    </row>
    <row r="1163" spans="1:23" ht="20.100000000000001" customHeight="1">
      <c r="A1163" s="133" t="s">
        <v>543</v>
      </c>
      <c r="B1163" s="133" t="s">
        <v>93</v>
      </c>
      <c r="C1163" s="140">
        <f>ROUNDUP(D1163,0)</f>
        <v>37</v>
      </c>
      <c r="D1163" s="141">
        <f>2205/((F1163/1000000)*(G1163)*(0.9506)*(35))</f>
        <v>36.525580137944289</v>
      </c>
      <c r="E1163" s="134" t="s">
        <v>35</v>
      </c>
      <c r="F1163" s="146">
        <v>1206</v>
      </c>
      <c r="G1163" s="145">
        <v>1504.521191</v>
      </c>
      <c r="H1163" s="126">
        <v>33.554595812899997</v>
      </c>
      <c r="I1163" s="126">
        <v>-86.896393319599994</v>
      </c>
      <c r="J1163" s="127" t="s">
        <v>458</v>
      </c>
      <c r="K1163" s="127" t="s">
        <v>459</v>
      </c>
      <c r="L1163" s="116" t="s">
        <v>242</v>
      </c>
      <c r="M1163" s="117" t="s">
        <v>460</v>
      </c>
      <c r="N1163" s="116" t="s">
        <v>461</v>
      </c>
      <c r="O1163" s="115" t="s">
        <v>462</v>
      </c>
    </row>
    <row r="1164" spans="1:23" s="130" customFormat="1" ht="20.100000000000001" customHeight="1">
      <c r="A1164" s="133" t="s">
        <v>420</v>
      </c>
      <c r="B1164" s="133" t="s">
        <v>176</v>
      </c>
      <c r="C1164" s="140">
        <f>ROUNDUP(D1164,0)</f>
        <v>37</v>
      </c>
      <c r="D1164" s="141">
        <f>2205/((F1164/1000000)*(G1164)*(0.9506)*(35))</f>
        <v>36.516845248334747</v>
      </c>
      <c r="E1164" s="134" t="s">
        <v>23</v>
      </c>
      <c r="F1164" s="146">
        <v>1245</v>
      </c>
      <c r="G1164" s="145">
        <v>1457.7402219999999</v>
      </c>
      <c r="H1164" s="126">
        <v>37.943871733999998</v>
      </c>
      <c r="I1164" s="126">
        <v>-76.725148980200004</v>
      </c>
      <c r="J1164" s="150" t="s">
        <v>641</v>
      </c>
      <c r="K1164" s="150" t="s">
        <v>642</v>
      </c>
      <c r="L1164" s="150" t="s">
        <v>643</v>
      </c>
      <c r="M1164" s="114" t="s">
        <v>644</v>
      </c>
      <c r="N1164" s="150" t="s">
        <v>348</v>
      </c>
      <c r="O1164" s="115" t="s">
        <v>519</v>
      </c>
      <c r="R1164"/>
      <c r="S1164"/>
      <c r="T1164"/>
      <c r="U1164"/>
      <c r="V1164"/>
      <c r="W1164"/>
    </row>
    <row r="1165" spans="1:23" ht="20.100000000000001" customHeight="1">
      <c r="A1165" s="133" t="s">
        <v>420</v>
      </c>
      <c r="B1165" s="133" t="s">
        <v>976</v>
      </c>
      <c r="C1165" s="140">
        <f>ROUNDUP(D1165,0)</f>
        <v>37</v>
      </c>
      <c r="D1165" s="141">
        <f>2205/((F1165/1000000)*(G1165)*(0.9506)*(35))</f>
        <v>36.501686161027337</v>
      </c>
      <c r="E1165" s="134" t="s">
        <v>23</v>
      </c>
      <c r="F1165" s="146">
        <v>1245</v>
      </c>
      <c r="G1165" s="145">
        <v>1458.3456189999999</v>
      </c>
      <c r="H1165" s="126">
        <v>37.011000000300001</v>
      </c>
      <c r="I1165" s="126">
        <v>-78.662979789900007</v>
      </c>
      <c r="J1165" s="116" t="s">
        <v>641</v>
      </c>
      <c r="K1165" s="121" t="s">
        <v>642</v>
      </c>
      <c r="L1165" s="116" t="s">
        <v>643</v>
      </c>
      <c r="M1165" s="116" t="s">
        <v>644</v>
      </c>
      <c r="N1165" s="116" t="s">
        <v>348</v>
      </c>
      <c r="O1165" s="115" t="s">
        <v>519</v>
      </c>
    </row>
    <row r="1166" spans="1:23" ht="20.100000000000001" customHeight="1">
      <c r="A1166" s="133" t="s">
        <v>863</v>
      </c>
      <c r="B1166" s="133" t="s">
        <v>621</v>
      </c>
      <c r="C1166" s="140">
        <f>ROUNDUP(D1166,0)</f>
        <v>37</v>
      </c>
      <c r="D1166" s="141">
        <f>2205/((F1166/1000000)*(G1166)*(0.9506)*(35))</f>
        <v>36.500940862030497</v>
      </c>
      <c r="E1166" s="134" t="s">
        <v>35</v>
      </c>
      <c r="F1166" s="146">
        <v>1262</v>
      </c>
      <c r="G1166" s="145">
        <v>1438.730086</v>
      </c>
      <c r="H1166" s="126">
        <v>42.732989558200003</v>
      </c>
      <c r="I1166" s="126">
        <v>-94.6807070654</v>
      </c>
      <c r="J1166" s="116"/>
      <c r="K1166" s="116"/>
      <c r="L1166" s="116"/>
      <c r="M1166" s="116"/>
      <c r="N1166" s="116"/>
      <c r="O1166" s="115"/>
    </row>
    <row r="1167" spans="1:23" ht="20.100000000000001" customHeight="1">
      <c r="A1167" s="133" t="s">
        <v>420</v>
      </c>
      <c r="B1167" s="133" t="s">
        <v>379</v>
      </c>
      <c r="C1167" s="140">
        <f>ROUNDUP(D1167,0)</f>
        <v>37</v>
      </c>
      <c r="D1167" s="141">
        <f>2205/((F1167/1000000)*(G1167)*(0.9506)*(35))</f>
        <v>36.498520001573638</v>
      </c>
      <c r="E1167" s="134" t="s">
        <v>23</v>
      </c>
      <c r="F1167" s="146">
        <v>1245</v>
      </c>
      <c r="G1167" s="145">
        <v>1458.472127</v>
      </c>
      <c r="H1167" s="126">
        <v>38.112920713000001</v>
      </c>
      <c r="I1167" s="126">
        <v>-76.804840299199995</v>
      </c>
      <c r="J1167" s="116"/>
      <c r="K1167" s="116"/>
      <c r="L1167" s="116"/>
      <c r="M1167" s="116"/>
      <c r="N1167" s="116"/>
      <c r="O1167" s="115"/>
    </row>
    <row r="1168" spans="1:23" ht="20.100000000000001" customHeight="1">
      <c r="A1168" s="133" t="s">
        <v>420</v>
      </c>
      <c r="B1168" s="133" t="s">
        <v>977</v>
      </c>
      <c r="C1168" s="140">
        <f>ROUNDUP(D1168,0)</f>
        <v>37</v>
      </c>
      <c r="D1168" s="141">
        <f>2205/((F1168/1000000)*(G1168)*(0.9506)*(35))</f>
        <v>36.495846557781086</v>
      </c>
      <c r="E1168" s="134" t="s">
        <v>17</v>
      </c>
      <c r="F1168" s="146">
        <v>1245</v>
      </c>
      <c r="G1168" s="145">
        <v>1458.5789649999999</v>
      </c>
      <c r="H1168" s="126">
        <v>37.362772515499998</v>
      </c>
      <c r="I1168" s="126">
        <v>-77.061328905500005</v>
      </c>
      <c r="J1168" s="150"/>
      <c r="K1168" s="150"/>
      <c r="L1168" s="150"/>
      <c r="M1168" s="114"/>
      <c r="N1168" s="150"/>
      <c r="O1168" s="115"/>
    </row>
    <row r="1169" spans="1:15" ht="20.100000000000001" customHeight="1">
      <c r="A1169" s="133" t="s">
        <v>314</v>
      </c>
      <c r="B1169" s="133" t="s">
        <v>978</v>
      </c>
      <c r="C1169" s="140">
        <f>ROUNDUP(D1169,0)</f>
        <v>37</v>
      </c>
      <c r="D1169" s="141">
        <f>2205/((F1169/1000000)*(G1169)*(0.9506)*(35))</f>
        <v>36.49573347920002</v>
      </c>
      <c r="E1169" s="134" t="s">
        <v>35</v>
      </c>
      <c r="F1169" s="146">
        <v>1153</v>
      </c>
      <c r="G1169" s="145">
        <v>1574.966555</v>
      </c>
      <c r="H1169" s="126">
        <v>29.8580102345</v>
      </c>
      <c r="I1169" s="126">
        <v>-95.394265071700005</v>
      </c>
      <c r="J1169" s="127" t="s">
        <v>501</v>
      </c>
      <c r="K1169" s="127" t="s">
        <v>502</v>
      </c>
      <c r="L1169" s="127" t="s">
        <v>242</v>
      </c>
      <c r="M1169" s="114" t="s">
        <v>503</v>
      </c>
      <c r="N1169" s="148" t="s">
        <v>504</v>
      </c>
      <c r="O1169" s="115"/>
    </row>
    <row r="1170" spans="1:15" ht="20.100000000000001" customHeight="1">
      <c r="A1170" s="133" t="s">
        <v>566</v>
      </c>
      <c r="B1170" s="133" t="s">
        <v>278</v>
      </c>
      <c r="C1170" s="140">
        <f>ROUNDUP(D1170,0)</f>
        <v>37</v>
      </c>
      <c r="D1170" s="141">
        <f>2205/((F1170/1000000)*(G1170)*(0.9506)*(35))</f>
        <v>36.494870455092979</v>
      </c>
      <c r="E1170" s="134" t="s">
        <v>35</v>
      </c>
      <c r="F1170" s="146">
        <v>1164</v>
      </c>
      <c r="G1170" s="145">
        <v>1560.119743</v>
      </c>
      <c r="H1170" s="126">
        <v>34.493510864800001</v>
      </c>
      <c r="I1170" s="126">
        <v>-89.003769125100007</v>
      </c>
      <c r="J1170" s="127" t="s">
        <v>458</v>
      </c>
      <c r="K1170" s="127" t="s">
        <v>459</v>
      </c>
      <c r="L1170" s="127" t="s">
        <v>242</v>
      </c>
      <c r="M1170" s="114" t="s">
        <v>460</v>
      </c>
      <c r="N1170" s="127" t="s">
        <v>461</v>
      </c>
      <c r="O1170" s="115" t="s">
        <v>462</v>
      </c>
    </row>
    <row r="1171" spans="1:15" ht="20.100000000000001" customHeight="1">
      <c r="A1171" s="133" t="s">
        <v>350</v>
      </c>
      <c r="B1171" s="133" t="s">
        <v>979</v>
      </c>
      <c r="C1171" s="140">
        <f>ROUNDUP(D1171,0)</f>
        <v>37</v>
      </c>
      <c r="D1171" s="141">
        <f>2205/((F1171/1000000)*(G1171)*(0.9506)*(35))</f>
        <v>36.493357079451826</v>
      </c>
      <c r="E1171" s="134" t="s">
        <v>26</v>
      </c>
      <c r="F1171" s="146">
        <v>1164</v>
      </c>
      <c r="G1171" s="145">
        <v>1560.1844410000001</v>
      </c>
      <c r="H1171" s="126">
        <v>35.501441169300001</v>
      </c>
      <c r="I1171" s="126">
        <v>-89.735705457400002</v>
      </c>
      <c r="J1171" s="116"/>
      <c r="K1171" s="116"/>
      <c r="L1171" s="116"/>
      <c r="M1171" s="116"/>
      <c r="N1171" s="116"/>
      <c r="O1171" s="115"/>
    </row>
    <row r="1172" spans="1:15" ht="20.100000000000001" customHeight="1">
      <c r="A1172" s="133" t="s">
        <v>571</v>
      </c>
      <c r="B1172" s="133" t="s">
        <v>980</v>
      </c>
      <c r="C1172" s="140">
        <f>ROUNDUP(D1172,0)</f>
        <v>37</v>
      </c>
      <c r="D1172" s="141">
        <f>2205/((F1172/1000000)*(G1172)*(0.9506)*(35))</f>
        <v>36.492726410890882</v>
      </c>
      <c r="E1172" s="134" t="s">
        <v>26</v>
      </c>
      <c r="F1172" s="146">
        <v>1114</v>
      </c>
      <c r="G1172" s="145">
        <v>1630.238846</v>
      </c>
      <c r="H1172" s="126">
        <v>32.3868768938</v>
      </c>
      <c r="I1172" s="126">
        <v>-80.733615745500003</v>
      </c>
      <c r="J1172" s="127" t="s">
        <v>573</v>
      </c>
      <c r="K1172" s="127" t="s">
        <v>574</v>
      </c>
      <c r="L1172" s="127" t="s">
        <v>575</v>
      </c>
      <c r="M1172" s="114" t="s">
        <v>576</v>
      </c>
      <c r="N1172" s="127" t="s">
        <v>577</v>
      </c>
      <c r="O1172" s="115" t="s">
        <v>462</v>
      </c>
    </row>
    <row r="1173" spans="1:15" ht="20.100000000000001" customHeight="1">
      <c r="A1173" s="133" t="s">
        <v>665</v>
      </c>
      <c r="B1173" s="133" t="s">
        <v>981</v>
      </c>
      <c r="C1173" s="140">
        <f>ROUNDUP(D1173,0)</f>
        <v>37</v>
      </c>
      <c r="D1173" s="141">
        <f>2205/((F1173/1000000)*(G1173)*(0.9506)*(35))</f>
        <v>36.492669083042209</v>
      </c>
      <c r="E1173" s="134" t="s">
        <v>35</v>
      </c>
      <c r="F1173" s="146">
        <v>1367</v>
      </c>
      <c r="G1173" s="145">
        <v>1328.5215270000001</v>
      </c>
      <c r="H1173" s="126">
        <v>44.332144522900002</v>
      </c>
      <c r="I1173" s="126">
        <v>-86.056206037899997</v>
      </c>
      <c r="J1173" s="116"/>
      <c r="K1173" s="116"/>
      <c r="L1173" s="116"/>
      <c r="M1173" s="116"/>
      <c r="N1173" s="116"/>
      <c r="O1173" s="115"/>
    </row>
    <row r="1174" spans="1:15" ht="20.100000000000001" customHeight="1">
      <c r="A1174" s="133" t="s">
        <v>420</v>
      </c>
      <c r="B1174" s="133" t="s">
        <v>389</v>
      </c>
      <c r="C1174" s="140">
        <f>ROUNDUP(D1174,0)</f>
        <v>37</v>
      </c>
      <c r="D1174" s="141">
        <f>2205/((F1174/1000000)*(G1174)*(0.9506)*(35))</f>
        <v>36.49000654827514</v>
      </c>
      <c r="E1174" s="134" t="s">
        <v>35</v>
      </c>
      <c r="F1174" s="146">
        <v>1240</v>
      </c>
      <c r="G1174" s="145">
        <v>1464.69471</v>
      </c>
      <c r="H1174" s="126">
        <v>37.209894738400003</v>
      </c>
      <c r="I1174" s="126">
        <v>-79.100243771199999</v>
      </c>
      <c r="J1174" s="116"/>
      <c r="K1174" s="116"/>
      <c r="L1174" s="116"/>
      <c r="M1174" s="116"/>
      <c r="N1174" s="116"/>
      <c r="O1174" s="115"/>
    </row>
    <row r="1175" spans="1:15" ht="20.100000000000001" customHeight="1">
      <c r="A1175" s="133" t="s">
        <v>869</v>
      </c>
      <c r="B1175" s="133" t="s">
        <v>181</v>
      </c>
      <c r="C1175" s="140">
        <f>ROUNDUP(D1175,0)</f>
        <v>37</v>
      </c>
      <c r="D1175" s="141">
        <f>2205/((F1175/1000000)*(G1175)*(0.9506)*(35))</f>
        <v>36.48727561517412</v>
      </c>
      <c r="E1175" s="134" t="s">
        <v>17</v>
      </c>
      <c r="F1175" s="146">
        <v>1036</v>
      </c>
      <c r="G1175" s="145">
        <v>1753.240712</v>
      </c>
      <c r="H1175" s="126">
        <v>41.406346673400002</v>
      </c>
      <c r="I1175" s="126">
        <v>-118.111601682</v>
      </c>
      <c r="J1175" s="156"/>
      <c r="K1175" s="127"/>
      <c r="L1175" s="127"/>
      <c r="M1175" s="114"/>
      <c r="N1175" s="116"/>
      <c r="O1175" s="195"/>
    </row>
    <row r="1176" spans="1:15" ht="20.100000000000001" customHeight="1">
      <c r="A1176" s="133" t="s">
        <v>596</v>
      </c>
      <c r="B1176" s="133" t="s">
        <v>790</v>
      </c>
      <c r="C1176" s="140">
        <f>ROUNDUP(D1176,0)</f>
        <v>37</v>
      </c>
      <c r="D1176" s="141">
        <f>2205/((F1176/1000000)*(G1176)*(0.9506)*(35))</f>
        <v>36.484802741029725</v>
      </c>
      <c r="E1176" s="134" t="s">
        <v>20</v>
      </c>
      <c r="F1176" s="146">
        <v>1310</v>
      </c>
      <c r="G1176" s="145">
        <v>1386.6263260000001</v>
      </c>
      <c r="H1176" s="126">
        <v>47.921939653000003</v>
      </c>
      <c r="I1176" s="126">
        <v>-98.193119801799995</v>
      </c>
      <c r="J1176" s="116"/>
      <c r="K1176" s="116"/>
      <c r="L1176" s="116"/>
      <c r="M1176" s="116"/>
      <c r="N1176" s="116"/>
      <c r="O1176" s="115"/>
    </row>
    <row r="1177" spans="1:15" ht="20.100000000000001" customHeight="1">
      <c r="A1177" s="133" t="s">
        <v>420</v>
      </c>
      <c r="B1177" s="133" t="s">
        <v>982</v>
      </c>
      <c r="C1177" s="140">
        <f>ROUNDUP(D1177,0)</f>
        <v>37</v>
      </c>
      <c r="D1177" s="141">
        <f>2205/((F1177/1000000)*(G1177)*(0.9506)*(35))</f>
        <v>36.484462320869731</v>
      </c>
      <c r="E1177" s="134" t="s">
        <v>26</v>
      </c>
      <c r="F1177" s="146">
        <v>1245</v>
      </c>
      <c r="G1177" s="145">
        <v>1459.034085</v>
      </c>
      <c r="H1177" s="126">
        <v>37.714038829899998</v>
      </c>
      <c r="I1177" s="126">
        <v>-77.097610905300002</v>
      </c>
      <c r="J1177" s="116"/>
      <c r="K1177" s="116"/>
      <c r="L1177" s="116"/>
      <c r="M1177" s="116"/>
      <c r="N1177" s="116"/>
      <c r="O1177" s="115"/>
    </row>
    <row r="1178" spans="1:15" ht="20.100000000000001" customHeight="1">
      <c r="A1178" s="133" t="s">
        <v>465</v>
      </c>
      <c r="B1178" s="133" t="s">
        <v>310</v>
      </c>
      <c r="C1178" s="140">
        <f>ROUNDUP(D1178,0)</f>
        <v>37</v>
      </c>
      <c r="D1178" s="141">
        <f>2205/((F1178/1000000)*(G1178)*(0.9506)*(35))</f>
        <v>36.481127473634579</v>
      </c>
      <c r="E1178" s="134" t="s">
        <v>17</v>
      </c>
      <c r="F1178" s="146">
        <v>1206</v>
      </c>
      <c r="G1178" s="145">
        <v>1506.3544670000001</v>
      </c>
      <c r="H1178" s="126">
        <v>33.700771338800003</v>
      </c>
      <c r="I1178" s="126">
        <v>-84.768212758600001</v>
      </c>
      <c r="J1178" s="116" t="s">
        <v>467</v>
      </c>
      <c r="K1178" s="152" t="s">
        <v>468</v>
      </c>
      <c r="L1178" s="127" t="s">
        <v>469</v>
      </c>
      <c r="M1178" s="114" t="s">
        <v>470</v>
      </c>
      <c r="N1178" s="116" t="s">
        <v>471</v>
      </c>
      <c r="O1178" s="118" t="s">
        <v>472</v>
      </c>
    </row>
    <row r="1179" spans="1:15" ht="20.100000000000001" customHeight="1">
      <c r="A1179" s="133" t="s">
        <v>444</v>
      </c>
      <c r="B1179" s="133" t="s">
        <v>983</v>
      </c>
      <c r="C1179" s="140">
        <f>ROUNDUP(D1179,0)</f>
        <v>37</v>
      </c>
      <c r="D1179" s="141">
        <f>2205/((F1179/1000000)*(G1179)*(0.9506)*(35))</f>
        <v>36.480193445925082</v>
      </c>
      <c r="E1179" s="134" t="s">
        <v>23</v>
      </c>
      <c r="F1179" s="146">
        <v>1242</v>
      </c>
      <c r="G1179" s="145">
        <v>1462.7294690000001</v>
      </c>
      <c r="H1179" s="126">
        <v>37.299820065299997</v>
      </c>
      <c r="I1179" s="126">
        <v>-85.884894827400004</v>
      </c>
      <c r="J1179" s="127" t="s">
        <v>477</v>
      </c>
      <c r="K1179" s="127" t="s">
        <v>478</v>
      </c>
      <c r="L1179" s="127" t="s">
        <v>479</v>
      </c>
      <c r="M1179" s="114" t="s">
        <v>480</v>
      </c>
      <c r="N1179" s="127" t="s">
        <v>461</v>
      </c>
      <c r="O1179" s="115" t="s">
        <v>481</v>
      </c>
    </row>
    <row r="1180" spans="1:15" ht="20.100000000000001" customHeight="1">
      <c r="A1180" s="133" t="s">
        <v>86</v>
      </c>
      <c r="B1180" s="133" t="s">
        <v>984</v>
      </c>
      <c r="C1180" s="140">
        <f>ROUNDUP(D1180,0)</f>
        <v>37</v>
      </c>
      <c r="D1180" s="141">
        <f>2205/((F1180/1000000)*(G1180)*(0.9506)*(35))</f>
        <v>36.478669288527357</v>
      </c>
      <c r="E1180" s="134" t="s">
        <v>17</v>
      </c>
      <c r="F1180" s="146">
        <v>1306</v>
      </c>
      <c r="G1180" s="145">
        <v>1391.1071260000001</v>
      </c>
      <c r="H1180" s="126">
        <v>45.520802915600001</v>
      </c>
      <c r="I1180" s="126">
        <v>-121.651624348</v>
      </c>
      <c r="J1180" s="116"/>
      <c r="K1180" s="116"/>
      <c r="L1180" s="116"/>
      <c r="M1180" s="116"/>
      <c r="N1180" s="116"/>
      <c r="O1180" s="115"/>
    </row>
    <row r="1181" spans="1:15" ht="20.100000000000001" customHeight="1">
      <c r="A1181" s="133" t="s">
        <v>863</v>
      </c>
      <c r="B1181" s="133" t="s">
        <v>551</v>
      </c>
      <c r="C1181" s="140">
        <f>ROUNDUP(D1181,0)</f>
        <v>37</v>
      </c>
      <c r="D1181" s="141">
        <f>2205/((F1181/1000000)*(G1181)*(0.9506)*(35))</f>
        <v>36.465505353660667</v>
      </c>
      <c r="E1181" s="134" t="s">
        <v>17</v>
      </c>
      <c r="F1181" s="146">
        <v>1266</v>
      </c>
      <c r="G1181" s="145">
        <v>1435.5780099999999</v>
      </c>
      <c r="H1181" s="126">
        <v>43.380718877600003</v>
      </c>
      <c r="I1181" s="126">
        <v>-93.733605857499995</v>
      </c>
      <c r="J1181" s="116"/>
      <c r="K1181" s="116"/>
      <c r="L1181" s="116"/>
      <c r="M1181" s="116"/>
      <c r="N1181" s="116"/>
      <c r="O1181" s="115"/>
    </row>
    <row r="1182" spans="1:15" ht="20.100000000000001" customHeight="1">
      <c r="A1182" s="133" t="s">
        <v>420</v>
      </c>
      <c r="B1182" s="133" t="s">
        <v>985</v>
      </c>
      <c r="C1182" s="140">
        <f>ROUNDUP(D1182,0)</f>
        <v>37</v>
      </c>
      <c r="D1182" s="141">
        <f>2205/((F1182/1000000)*(G1182)*(0.9506)*(35))</f>
        <v>36.461941862444228</v>
      </c>
      <c r="E1182" s="134" t="s">
        <v>26</v>
      </c>
      <c r="F1182" s="146">
        <v>1245</v>
      </c>
      <c r="G1182" s="145">
        <v>1459.9352469999999</v>
      </c>
      <c r="H1182" s="126">
        <v>38.165143685799997</v>
      </c>
      <c r="I1182" s="126">
        <v>-79.127946216500007</v>
      </c>
      <c r="J1182" s="150"/>
      <c r="K1182" s="150"/>
      <c r="L1182" s="150"/>
      <c r="M1182" s="114"/>
      <c r="N1182" s="150"/>
      <c r="O1182" s="115"/>
    </row>
    <row r="1183" spans="1:15" ht="20.100000000000001" customHeight="1">
      <c r="A1183" s="133" t="s">
        <v>418</v>
      </c>
      <c r="B1183" s="133" t="s">
        <v>986</v>
      </c>
      <c r="C1183" s="140">
        <f>ROUNDUP(D1183,0)</f>
        <v>37</v>
      </c>
      <c r="D1183" s="141">
        <f>2205/((F1183/1000000)*(G1183)*(0.9506)*(35))</f>
        <v>36.461803026722947</v>
      </c>
      <c r="E1183" s="134" t="s">
        <v>26</v>
      </c>
      <c r="F1183" s="146">
        <v>1245</v>
      </c>
      <c r="G1183" s="145">
        <v>1459.9408060000001</v>
      </c>
      <c r="H1183" s="126">
        <v>39.2516945574</v>
      </c>
      <c r="I1183" s="126">
        <v>-76.931180413099995</v>
      </c>
      <c r="J1183" s="116"/>
      <c r="K1183" s="116"/>
      <c r="L1183" s="116"/>
      <c r="M1183" s="116"/>
      <c r="N1183" s="116"/>
      <c r="O1183" s="115"/>
    </row>
    <row r="1184" spans="1:15" ht="20.100000000000001" customHeight="1">
      <c r="A1184" s="133" t="s">
        <v>205</v>
      </c>
      <c r="B1184" s="133" t="s">
        <v>987</v>
      </c>
      <c r="C1184" s="140">
        <f>ROUNDUP(D1184,0)</f>
        <v>37</v>
      </c>
      <c r="D1184" s="141">
        <f>2205/((F1184/1000000)*(G1184)*(0.9506)*(35))</f>
        <v>36.461004578305172</v>
      </c>
      <c r="E1184" s="134" t="s">
        <v>20</v>
      </c>
      <c r="F1184" s="146">
        <v>1282</v>
      </c>
      <c r="G1184" s="145">
        <v>1417.8362770000001</v>
      </c>
      <c r="H1184" s="126">
        <v>46.496247919799998</v>
      </c>
      <c r="I1184" s="126">
        <v>-108.398100255</v>
      </c>
      <c r="J1184" s="116" t="s">
        <v>210</v>
      </c>
      <c r="K1184" s="116" t="s">
        <v>211</v>
      </c>
      <c r="L1184" s="116" t="s">
        <v>212</v>
      </c>
      <c r="M1184" s="116" t="s">
        <v>213</v>
      </c>
      <c r="N1184" s="116" t="s">
        <v>214</v>
      </c>
      <c r="O1184" s="115" t="s">
        <v>215</v>
      </c>
    </row>
    <row r="1185" spans="1:15" ht="20.100000000000001" customHeight="1">
      <c r="A1185" s="133" t="s">
        <v>21</v>
      </c>
      <c r="B1185" s="133" t="s">
        <v>988</v>
      </c>
      <c r="C1185" s="140">
        <f>ROUNDUP(D1185,0)</f>
        <v>37</v>
      </c>
      <c r="D1185" s="141">
        <f>2205/((F1185/1000000)*(G1185)*(0.9506)*(35))</f>
        <v>36.456779010930809</v>
      </c>
      <c r="E1185" s="134" t="s">
        <v>20</v>
      </c>
      <c r="F1185" s="146">
        <v>1262</v>
      </c>
      <c r="G1185" s="145">
        <v>1440.4728889999999</v>
      </c>
      <c r="H1185" s="126">
        <v>45.631645895200002</v>
      </c>
      <c r="I1185" s="126">
        <v>-96.946790089100006</v>
      </c>
      <c r="J1185" s="116"/>
      <c r="K1185" s="116"/>
      <c r="L1185" s="116"/>
      <c r="M1185" s="116"/>
      <c r="N1185" s="116"/>
      <c r="O1185" s="115"/>
    </row>
    <row r="1186" spans="1:15" ht="20.100000000000001" customHeight="1">
      <c r="A1186" s="133" t="s">
        <v>420</v>
      </c>
      <c r="B1186" s="133" t="s">
        <v>307</v>
      </c>
      <c r="C1186" s="140">
        <f>ROUNDUP(D1186,0)</f>
        <v>37</v>
      </c>
      <c r="D1186" s="141">
        <f>2205/((F1186/1000000)*(G1186)*(0.9506)*(35))</f>
        <v>36.455698172671113</v>
      </c>
      <c r="E1186" s="134" t="s">
        <v>23</v>
      </c>
      <c r="F1186" s="146">
        <v>1245</v>
      </c>
      <c r="G1186" s="145">
        <v>1460.185287</v>
      </c>
      <c r="H1186" s="126">
        <v>36.922409478299997</v>
      </c>
      <c r="I1186" s="126">
        <v>-77.262579801000001</v>
      </c>
      <c r="J1186" s="116" t="s">
        <v>641</v>
      </c>
      <c r="K1186" s="121" t="s">
        <v>642</v>
      </c>
      <c r="L1186" s="116" t="s">
        <v>643</v>
      </c>
      <c r="M1186" s="116" t="s">
        <v>644</v>
      </c>
      <c r="N1186" s="116" t="s">
        <v>348</v>
      </c>
      <c r="O1186" s="115" t="s">
        <v>519</v>
      </c>
    </row>
    <row r="1187" spans="1:15" ht="20.100000000000001" customHeight="1">
      <c r="A1187" s="133" t="s">
        <v>863</v>
      </c>
      <c r="B1187" s="133" t="s">
        <v>726</v>
      </c>
      <c r="C1187" s="140">
        <f>ROUNDUP(D1187,0)</f>
        <v>37</v>
      </c>
      <c r="D1187" s="141">
        <f>2205/((F1187/1000000)*(G1187)*(0.9506)*(35))</f>
        <v>36.44976038321888</v>
      </c>
      <c r="E1187" s="134" t="s">
        <v>26</v>
      </c>
      <c r="F1187" s="146">
        <v>1262</v>
      </c>
      <c r="G1187" s="145">
        <v>1440.7502609999999</v>
      </c>
      <c r="H1187" s="126">
        <v>41.0285575284</v>
      </c>
      <c r="I1187" s="126">
        <v>-93.329186222000004</v>
      </c>
      <c r="J1187" s="116"/>
      <c r="K1187" s="116"/>
      <c r="L1187" s="116"/>
      <c r="M1187" s="116"/>
      <c r="N1187" s="116"/>
      <c r="O1187" s="115"/>
    </row>
    <row r="1188" spans="1:15" ht="20.100000000000001" customHeight="1">
      <c r="A1188" s="133" t="s">
        <v>596</v>
      </c>
      <c r="B1188" s="133" t="s">
        <v>989</v>
      </c>
      <c r="C1188" s="140">
        <f>ROUNDUP(D1188,0)</f>
        <v>37</v>
      </c>
      <c r="D1188" s="141">
        <f>2205/((F1188/1000000)*(G1188)*(0.9506)*(35))</f>
        <v>36.446781789012753</v>
      </c>
      <c r="E1188" s="134" t="s">
        <v>35</v>
      </c>
      <c r="F1188" s="146">
        <v>1310</v>
      </c>
      <c r="G1188" s="145">
        <v>1388.072842</v>
      </c>
      <c r="H1188" s="126">
        <v>48.815142691200002</v>
      </c>
      <c r="I1188" s="126">
        <v>-103.488210264</v>
      </c>
      <c r="J1188" s="116"/>
      <c r="K1188" s="116"/>
      <c r="L1188" s="116"/>
      <c r="M1188" s="116"/>
      <c r="N1188" s="116"/>
      <c r="O1188" s="115"/>
    </row>
    <row r="1189" spans="1:15" ht="20.100000000000001" customHeight="1">
      <c r="A1189" s="133" t="s">
        <v>863</v>
      </c>
      <c r="B1189" s="133" t="s">
        <v>990</v>
      </c>
      <c r="C1189" s="140">
        <f>ROUNDUP(D1189,0)</f>
        <v>37</v>
      </c>
      <c r="D1189" s="141">
        <f>2205/((F1189/1000000)*(G1189)*(0.9506)*(35))</f>
        <v>36.440343768829642</v>
      </c>
      <c r="E1189" s="134" t="s">
        <v>35</v>
      </c>
      <c r="F1189" s="146">
        <v>1266</v>
      </c>
      <c r="G1189" s="145">
        <v>1436.569258</v>
      </c>
      <c r="H1189" s="126">
        <v>42.0798335948</v>
      </c>
      <c r="I1189" s="126">
        <v>-92.533270617200003</v>
      </c>
      <c r="J1189" s="116"/>
      <c r="K1189" s="116"/>
      <c r="L1189" s="116"/>
      <c r="M1189" s="116"/>
      <c r="N1189" s="116"/>
      <c r="O1189" s="115"/>
    </row>
    <row r="1190" spans="1:15" ht="20.100000000000001" customHeight="1">
      <c r="A1190" s="136" t="s">
        <v>566</v>
      </c>
      <c r="B1190" s="136" t="s">
        <v>380</v>
      </c>
      <c r="C1190" s="140">
        <f>ROUNDUP(D1190,0)</f>
        <v>37</v>
      </c>
      <c r="D1190" s="141">
        <f>2205/((F1190/1000000)*(G1190)*(0.9506)*(35))</f>
        <v>36.434020129404928</v>
      </c>
      <c r="E1190" s="134" t="s">
        <v>23</v>
      </c>
      <c r="F1190" s="146">
        <v>1164</v>
      </c>
      <c r="G1190" s="145">
        <v>1562.725379</v>
      </c>
      <c r="H1190" s="126">
        <v>33.655640979399998</v>
      </c>
      <c r="I1190" s="126">
        <v>-88.783332822899993</v>
      </c>
      <c r="J1190" s="116" t="s">
        <v>458</v>
      </c>
      <c r="K1190" s="121" t="s">
        <v>459</v>
      </c>
      <c r="L1190" s="116" t="s">
        <v>242</v>
      </c>
      <c r="M1190" s="116" t="s">
        <v>460</v>
      </c>
      <c r="N1190" s="116" t="s">
        <v>461</v>
      </c>
      <c r="O1190" s="115" t="s">
        <v>462</v>
      </c>
    </row>
    <row r="1191" spans="1:15" ht="20.100000000000001" customHeight="1">
      <c r="A1191" s="133" t="s">
        <v>420</v>
      </c>
      <c r="B1191" s="133" t="s">
        <v>991</v>
      </c>
      <c r="C1191" s="140">
        <f>ROUNDUP(D1191,0)</f>
        <v>37</v>
      </c>
      <c r="D1191" s="141">
        <f>2205/((F1191/1000000)*(G1191)*(0.9506)*(35))</f>
        <v>36.429847165307706</v>
      </c>
      <c r="E1191" s="134" t="s">
        <v>20</v>
      </c>
      <c r="F1191" s="146">
        <v>1240</v>
      </c>
      <c r="G1191" s="145">
        <v>1467.113472</v>
      </c>
      <c r="H1191" s="126">
        <v>36.814849850400002</v>
      </c>
      <c r="I1191" s="126">
        <v>-79.398648042800005</v>
      </c>
      <c r="J1191" s="150"/>
      <c r="K1191" s="150"/>
      <c r="L1191" s="150"/>
      <c r="M1191" s="114"/>
      <c r="N1191" s="150"/>
      <c r="O1191" s="115"/>
    </row>
    <row r="1192" spans="1:15" ht="20.100000000000001" customHeight="1">
      <c r="A1192" s="133" t="s">
        <v>420</v>
      </c>
      <c r="B1192" s="133" t="s">
        <v>991</v>
      </c>
      <c r="C1192" s="140">
        <f>ROUNDUP(D1192,0)</f>
        <v>37</v>
      </c>
      <c r="D1192" s="141">
        <f>2205/((F1192/1000000)*(G1192)*(0.9506)*(35))</f>
        <v>36.429847165307706</v>
      </c>
      <c r="E1192" s="134" t="s">
        <v>20</v>
      </c>
      <c r="F1192" s="146">
        <v>1240</v>
      </c>
      <c r="G1192" s="145">
        <v>1467.113472</v>
      </c>
      <c r="H1192" s="126">
        <v>36.814849850400002</v>
      </c>
      <c r="I1192" s="126">
        <v>-79.398648042800005</v>
      </c>
      <c r="J1192" s="116" t="s">
        <v>514</v>
      </c>
      <c r="K1192" s="116" t="s">
        <v>515</v>
      </c>
      <c r="L1192" s="116" t="s">
        <v>516</v>
      </c>
      <c r="M1192" s="116" t="s">
        <v>517</v>
      </c>
      <c r="N1192" s="116" t="s">
        <v>518</v>
      </c>
      <c r="O1192" s="115" t="s">
        <v>519</v>
      </c>
    </row>
    <row r="1193" spans="1:15" ht="20.100000000000001" customHeight="1">
      <c r="A1193" s="133" t="s">
        <v>15</v>
      </c>
      <c r="B1193" s="133" t="s">
        <v>93</v>
      </c>
      <c r="C1193" s="140">
        <f>ROUNDUP(D1193,0)</f>
        <v>37</v>
      </c>
      <c r="D1193" s="141">
        <f>2205/((F1193/1000000)*(G1193)*(0.9506)*(35))</f>
        <v>36.426794775932329</v>
      </c>
      <c r="E1193" s="134" t="s">
        <v>20</v>
      </c>
      <c r="F1193" s="146">
        <v>1136</v>
      </c>
      <c r="G1193" s="145">
        <v>1601.5608689999999</v>
      </c>
      <c r="H1193" s="126">
        <v>30.438087911</v>
      </c>
      <c r="I1193" s="126">
        <v>-83.895319767800004</v>
      </c>
      <c r="J1193" s="150" t="s">
        <v>240</v>
      </c>
      <c r="K1193" s="150" t="s">
        <v>241</v>
      </c>
      <c r="L1193" s="150" t="s">
        <v>242</v>
      </c>
      <c r="M1193" s="114" t="s">
        <v>243</v>
      </c>
      <c r="N1193" s="116" t="s">
        <v>222</v>
      </c>
      <c r="O1193" s="118" t="s">
        <v>223</v>
      </c>
    </row>
    <row r="1194" spans="1:15" ht="20.100000000000001" customHeight="1">
      <c r="A1194" s="133" t="s">
        <v>526</v>
      </c>
      <c r="B1194" s="133" t="s">
        <v>992</v>
      </c>
      <c r="C1194" s="140">
        <f>ROUNDUP(D1194,0)</f>
        <v>37</v>
      </c>
      <c r="D1194" s="141">
        <f>2205/((F1194/1000000)*(G1194)*(0.9506)*(35))</f>
        <v>36.420180044564191</v>
      </c>
      <c r="E1194" s="134" t="s">
        <v>26</v>
      </c>
      <c r="F1194" s="146">
        <v>1346</v>
      </c>
      <c r="G1194" s="145">
        <v>1351.9343140000001</v>
      </c>
      <c r="H1194" s="126">
        <v>46.409550147099999</v>
      </c>
      <c r="I1194" s="126">
        <v>-95.708230495999999</v>
      </c>
      <c r="J1194" s="116"/>
      <c r="K1194" s="116"/>
      <c r="L1194" s="116"/>
      <c r="M1194" s="116"/>
      <c r="N1194" s="116"/>
      <c r="O1194" s="115"/>
    </row>
    <row r="1195" spans="1:15" ht="20.100000000000001" customHeight="1">
      <c r="A1195" s="133" t="s">
        <v>314</v>
      </c>
      <c r="B1195" s="133" t="s">
        <v>993</v>
      </c>
      <c r="C1195" s="140">
        <f>ROUNDUP(D1195,0)</f>
        <v>37</v>
      </c>
      <c r="D1195" s="141">
        <f>2205/((F1195/1000000)*(G1195)*(0.9506)*(35))</f>
        <v>36.418459272332925</v>
      </c>
      <c r="E1195" s="134" t="s">
        <v>35</v>
      </c>
      <c r="F1195" s="146">
        <v>1030</v>
      </c>
      <c r="G1195" s="145">
        <v>1766.7859880000001</v>
      </c>
      <c r="H1195" s="126">
        <v>29.9816568649</v>
      </c>
      <c r="I1195" s="126">
        <v>-100.30291354400001</v>
      </c>
      <c r="J1195" s="116"/>
      <c r="K1195" s="116"/>
      <c r="L1195" s="116"/>
      <c r="M1195" s="116"/>
      <c r="N1195" s="116"/>
      <c r="O1195" s="115"/>
    </row>
    <row r="1196" spans="1:15" ht="20.100000000000001" customHeight="1">
      <c r="A1196" s="133" t="s">
        <v>596</v>
      </c>
      <c r="B1196" s="133" t="s">
        <v>994</v>
      </c>
      <c r="C1196" s="140">
        <f>ROUNDUP(D1196,0)</f>
        <v>37</v>
      </c>
      <c r="D1196" s="141">
        <f>2205/((F1196/1000000)*(G1196)*(0.9506)*(35))</f>
        <v>36.404345257172345</v>
      </c>
      <c r="E1196" s="134" t="s">
        <v>35</v>
      </c>
      <c r="F1196" s="146">
        <v>1310</v>
      </c>
      <c r="G1196" s="145">
        <v>1389.690918</v>
      </c>
      <c r="H1196" s="126">
        <v>47.4577468369</v>
      </c>
      <c r="I1196" s="126">
        <v>-98.238225487700007</v>
      </c>
      <c r="J1196" s="116"/>
      <c r="K1196" s="116"/>
      <c r="L1196" s="116"/>
      <c r="M1196" s="116"/>
      <c r="N1196" s="116"/>
      <c r="O1196" s="115"/>
    </row>
    <row r="1197" spans="1:15" ht="20.100000000000001" customHeight="1">
      <c r="A1197" s="133" t="s">
        <v>526</v>
      </c>
      <c r="B1197" s="133" t="s">
        <v>995</v>
      </c>
      <c r="C1197" s="140">
        <f>ROUNDUP(D1197,0)</f>
        <v>37</v>
      </c>
      <c r="D1197" s="141">
        <f>2205/((F1197/1000000)*(G1197)*(0.9506)*(35))</f>
        <v>36.403272824787891</v>
      </c>
      <c r="E1197" s="134" t="s">
        <v>35</v>
      </c>
      <c r="F1197" s="146">
        <v>1262</v>
      </c>
      <c r="G1197" s="145">
        <v>1442.5901220000001</v>
      </c>
      <c r="H1197" s="126">
        <v>44.025721771800001</v>
      </c>
      <c r="I1197" s="126">
        <v>-96.258866066799996</v>
      </c>
      <c r="J1197" s="116"/>
      <c r="K1197" s="116"/>
      <c r="L1197" s="116"/>
      <c r="M1197" s="116"/>
      <c r="N1197" s="116"/>
      <c r="O1197" s="115"/>
    </row>
    <row r="1198" spans="1:15" ht="20.100000000000001" customHeight="1">
      <c r="A1198" s="133" t="s">
        <v>526</v>
      </c>
      <c r="B1198" s="133" t="s">
        <v>996</v>
      </c>
      <c r="C1198" s="140">
        <f>ROUNDUP(D1198,0)</f>
        <v>37</v>
      </c>
      <c r="D1198" s="141">
        <f>2205/((F1198/1000000)*(G1198)*(0.9506)*(35))</f>
        <v>36.392651452750535</v>
      </c>
      <c r="E1198" s="134" t="s">
        <v>20</v>
      </c>
      <c r="F1198" s="146">
        <v>1266</v>
      </c>
      <c r="G1198" s="145">
        <v>1438.4518720000001</v>
      </c>
      <c r="H1198" s="126">
        <v>43.677226574199999</v>
      </c>
      <c r="I1198" s="126">
        <v>-93.948338789800005</v>
      </c>
      <c r="J1198" s="116"/>
      <c r="K1198" s="116"/>
      <c r="L1198" s="116"/>
      <c r="M1198" s="116"/>
      <c r="N1198" s="116"/>
      <c r="O1198" s="115"/>
    </row>
    <row r="1199" spans="1:15" ht="20.100000000000001" customHeight="1">
      <c r="A1199" s="133" t="s">
        <v>543</v>
      </c>
      <c r="B1199" s="133" t="s">
        <v>997</v>
      </c>
      <c r="C1199" s="140">
        <f>ROUNDUP(D1199,0)</f>
        <v>37</v>
      </c>
      <c r="D1199" s="141">
        <f>2205/((F1199/1000000)*(G1199)*(0.9506)*(35))</f>
        <v>36.383600270566717</v>
      </c>
      <c r="E1199" s="134" t="s">
        <v>20</v>
      </c>
      <c r="F1199" s="146">
        <v>1206</v>
      </c>
      <c r="G1199" s="145">
        <v>1510.39229</v>
      </c>
      <c r="H1199" s="126">
        <v>32.862599128200003</v>
      </c>
      <c r="I1199" s="126">
        <v>-85.797464791500005</v>
      </c>
      <c r="J1199" s="127" t="s">
        <v>670</v>
      </c>
      <c r="K1199" s="127" t="s">
        <v>544</v>
      </c>
      <c r="L1199" s="148" t="s">
        <v>242</v>
      </c>
      <c r="M1199" s="114" t="s">
        <v>671</v>
      </c>
      <c r="N1199" s="148" t="s">
        <v>589</v>
      </c>
      <c r="O1199" s="115" t="s">
        <v>519</v>
      </c>
    </row>
    <row r="1200" spans="1:15" ht="20.100000000000001" customHeight="1">
      <c r="A1200" s="133" t="s">
        <v>465</v>
      </c>
      <c r="B1200" s="133" t="s">
        <v>998</v>
      </c>
      <c r="C1200" s="140">
        <f>ROUNDUP(D1200,0)</f>
        <v>37</v>
      </c>
      <c r="D1200" s="141">
        <f>2205/((F1200/1000000)*(G1200)*(0.9506)*(35))</f>
        <v>36.382975272225117</v>
      </c>
      <c r="E1200" s="134" t="s">
        <v>17</v>
      </c>
      <c r="F1200" s="146">
        <v>1206</v>
      </c>
      <c r="G1200" s="145">
        <v>1510.418236</v>
      </c>
      <c r="H1200" s="126">
        <v>33.5550182076</v>
      </c>
      <c r="I1200" s="126">
        <v>-83.850423039500001</v>
      </c>
      <c r="J1200" s="116" t="s">
        <v>467</v>
      </c>
      <c r="K1200" s="152" t="s">
        <v>468</v>
      </c>
      <c r="L1200" s="127" t="s">
        <v>469</v>
      </c>
      <c r="M1200" s="114" t="s">
        <v>470</v>
      </c>
      <c r="N1200" s="116" t="s">
        <v>471</v>
      </c>
      <c r="O1200" s="118" t="s">
        <v>472</v>
      </c>
    </row>
    <row r="1201" spans="1:15" ht="20.100000000000001" customHeight="1">
      <c r="A1201" s="133" t="s">
        <v>420</v>
      </c>
      <c r="B1201" s="133" t="s">
        <v>537</v>
      </c>
      <c r="C1201" s="140">
        <f>ROUNDUP(D1201,0)</f>
        <v>37</v>
      </c>
      <c r="D1201" s="141">
        <f>2205/((F1201/1000000)*(G1201)*(0.9506)*(35))</f>
        <v>36.382560537600931</v>
      </c>
      <c r="E1201" s="134" t="s">
        <v>17</v>
      </c>
      <c r="F1201" s="146">
        <v>1240</v>
      </c>
      <c r="G1201" s="145">
        <v>1469.0202879999999</v>
      </c>
      <c r="H1201" s="126">
        <v>36.932598990000002</v>
      </c>
      <c r="I1201" s="126">
        <v>-80.360737293100001</v>
      </c>
      <c r="J1201" s="116"/>
      <c r="K1201" s="116"/>
      <c r="L1201" s="116"/>
      <c r="M1201" s="116"/>
      <c r="N1201" s="116"/>
      <c r="O1201" s="115"/>
    </row>
    <row r="1202" spans="1:15" ht="20.100000000000001" customHeight="1">
      <c r="A1202" s="133" t="s">
        <v>205</v>
      </c>
      <c r="B1202" s="133" t="s">
        <v>999</v>
      </c>
      <c r="C1202" s="140">
        <f>ROUNDUP(D1202,0)</f>
        <v>37</v>
      </c>
      <c r="D1202" s="141">
        <f>2205/((F1202/1000000)*(G1202)*(0.9506)*(35))</f>
        <v>36.381837308716086</v>
      </c>
      <c r="E1202" s="134" t="s">
        <v>26</v>
      </c>
      <c r="F1202" s="146">
        <v>1282</v>
      </c>
      <c r="G1202" s="145">
        <v>1420.9215039999999</v>
      </c>
      <c r="H1202" s="126">
        <v>45.6706894167</v>
      </c>
      <c r="I1202" s="126">
        <v>-109.39196373199999</v>
      </c>
      <c r="J1202" s="116"/>
      <c r="K1202" s="116"/>
      <c r="L1202" s="116"/>
      <c r="M1202" s="116"/>
      <c r="N1202" s="116"/>
      <c r="O1202" s="115"/>
    </row>
    <row r="1203" spans="1:15" ht="20.100000000000001" customHeight="1">
      <c r="A1203" s="133" t="s">
        <v>420</v>
      </c>
      <c r="B1203" s="133" t="s">
        <v>1000</v>
      </c>
      <c r="C1203" s="140">
        <f>ROUNDUP(D1203,0)</f>
        <v>37</v>
      </c>
      <c r="D1203" s="141">
        <f>2205/((F1203/1000000)*(G1203)*(0.9506)*(35))</f>
        <v>36.380343213606814</v>
      </c>
      <c r="E1203" s="134" t="s">
        <v>23</v>
      </c>
      <c r="F1203" s="146">
        <v>1245</v>
      </c>
      <c r="G1203" s="145">
        <v>1463.209783</v>
      </c>
      <c r="H1203" s="126">
        <v>37.225492435600003</v>
      </c>
      <c r="I1203" s="126">
        <v>-78.445240790200003</v>
      </c>
      <c r="J1203" s="116" t="s">
        <v>641</v>
      </c>
      <c r="K1203" s="121" t="s">
        <v>642</v>
      </c>
      <c r="L1203" s="116" t="s">
        <v>643</v>
      </c>
      <c r="M1203" s="116" t="s">
        <v>644</v>
      </c>
      <c r="N1203" s="116" t="s">
        <v>348</v>
      </c>
      <c r="O1203" s="115" t="s">
        <v>519</v>
      </c>
    </row>
    <row r="1204" spans="1:15" ht="20.100000000000001" customHeight="1">
      <c r="A1204" s="133" t="s">
        <v>418</v>
      </c>
      <c r="B1204" s="133" t="s">
        <v>1001</v>
      </c>
      <c r="C1204" s="140">
        <f>ROUNDUP(D1204,0)</f>
        <v>37</v>
      </c>
      <c r="D1204" s="141">
        <f>2205/((F1204/1000000)*(G1204)*(0.9506)*(35))</f>
        <v>36.368903887839195</v>
      </c>
      <c r="E1204" s="134" t="s">
        <v>23</v>
      </c>
      <c r="F1204" s="146">
        <v>1245</v>
      </c>
      <c r="G1204" s="145">
        <v>1463.6700149999999</v>
      </c>
      <c r="H1204" s="126">
        <v>39.309399474999999</v>
      </c>
      <c r="I1204" s="126">
        <v>-76.616817721999993</v>
      </c>
      <c r="J1204" s="116"/>
      <c r="K1204" s="116"/>
      <c r="L1204" s="116"/>
      <c r="M1204" s="116"/>
      <c r="N1204" s="116"/>
      <c r="O1204" s="115"/>
    </row>
    <row r="1205" spans="1:15" ht="20.100000000000001" customHeight="1">
      <c r="A1205" s="133" t="s">
        <v>420</v>
      </c>
      <c r="B1205" s="133" t="s">
        <v>364</v>
      </c>
      <c r="C1205" s="140">
        <f>ROUNDUP(D1205,0)</f>
        <v>37</v>
      </c>
      <c r="D1205" s="141">
        <f>2205/((F1205/1000000)*(G1205)*(0.9506)*(35))</f>
        <v>36.366018139199902</v>
      </c>
      <c r="E1205" s="134" t="s">
        <v>23</v>
      </c>
      <c r="F1205" s="146">
        <v>1180</v>
      </c>
      <c r="G1205" s="145">
        <v>1544.4184499999999</v>
      </c>
      <c r="H1205" s="126">
        <v>37.356492855699997</v>
      </c>
      <c r="I1205" s="126">
        <v>-75.901007957700003</v>
      </c>
      <c r="J1205" s="150" t="s">
        <v>641</v>
      </c>
      <c r="K1205" s="150" t="s">
        <v>642</v>
      </c>
      <c r="L1205" s="150" t="s">
        <v>643</v>
      </c>
      <c r="M1205" s="114" t="s">
        <v>644</v>
      </c>
      <c r="N1205" s="150" t="s">
        <v>348</v>
      </c>
      <c r="O1205" s="115" t="s">
        <v>519</v>
      </c>
    </row>
    <row r="1206" spans="1:15" ht="20.100000000000001" customHeight="1">
      <c r="A1206" s="133" t="s">
        <v>543</v>
      </c>
      <c r="B1206" s="133" t="s">
        <v>843</v>
      </c>
      <c r="C1206" s="140">
        <f>ROUNDUP(D1206,0)</f>
        <v>37</v>
      </c>
      <c r="D1206" s="141">
        <f>2205/((F1206/1000000)*(G1206)*(0.9506)*(35))</f>
        <v>36.363667587180792</v>
      </c>
      <c r="E1206" s="134" t="s">
        <v>23</v>
      </c>
      <c r="F1206" s="146">
        <v>1206</v>
      </c>
      <c r="G1206" s="145">
        <v>1511.2202090000001</v>
      </c>
      <c r="H1206" s="126">
        <v>33.281453406099999</v>
      </c>
      <c r="I1206" s="126">
        <v>-88.087730391799994</v>
      </c>
      <c r="J1206" s="127" t="s">
        <v>670</v>
      </c>
      <c r="K1206" s="127" t="s">
        <v>544</v>
      </c>
      <c r="L1206" s="148" t="s">
        <v>242</v>
      </c>
      <c r="M1206" s="114" t="s">
        <v>671</v>
      </c>
      <c r="N1206" s="148" t="s">
        <v>589</v>
      </c>
      <c r="O1206" s="115" t="s">
        <v>519</v>
      </c>
    </row>
    <row r="1207" spans="1:15" ht="20.100000000000001" customHeight="1">
      <c r="A1207" s="133" t="s">
        <v>863</v>
      </c>
      <c r="B1207" s="133" t="s">
        <v>1002</v>
      </c>
      <c r="C1207" s="140">
        <f>ROUNDUP(D1207,0)</f>
        <v>37</v>
      </c>
      <c r="D1207" s="141">
        <f>2205/((F1207/1000000)*(G1207)*(0.9506)*(35))</f>
        <v>36.358621883218817</v>
      </c>
      <c r="E1207" s="134" t="s">
        <v>35</v>
      </c>
      <c r="F1207" s="146">
        <v>1262</v>
      </c>
      <c r="G1207" s="145">
        <v>1444.3617240000001</v>
      </c>
      <c r="H1207" s="126">
        <v>43.379867326400003</v>
      </c>
      <c r="I1207" s="126">
        <v>-94.678182348600004</v>
      </c>
      <c r="J1207" s="116"/>
      <c r="K1207" s="116"/>
      <c r="L1207" s="116"/>
      <c r="M1207" s="116"/>
      <c r="N1207" s="116"/>
      <c r="O1207" s="115"/>
    </row>
    <row r="1208" spans="1:15" ht="20.100000000000001" customHeight="1">
      <c r="A1208" s="133" t="s">
        <v>596</v>
      </c>
      <c r="B1208" s="133" t="s">
        <v>1003</v>
      </c>
      <c r="C1208" s="140">
        <f>ROUNDUP(D1208,0)</f>
        <v>37</v>
      </c>
      <c r="D1208" s="141">
        <f>2205/((F1208/1000000)*(G1208)*(0.9506)*(35))</f>
        <v>36.357771058821569</v>
      </c>
      <c r="E1208" s="134" t="s">
        <v>35</v>
      </c>
      <c r="F1208" s="146">
        <v>1310</v>
      </c>
      <c r="G1208" s="145">
        <v>1391.471108</v>
      </c>
      <c r="H1208" s="126">
        <v>47.717949984299999</v>
      </c>
      <c r="I1208" s="126">
        <v>-98.903287996399996</v>
      </c>
      <c r="J1208" s="116"/>
      <c r="K1208" s="116"/>
      <c r="L1208" s="116"/>
      <c r="M1208" s="116"/>
      <c r="N1208" s="116"/>
      <c r="O1208" s="115"/>
    </row>
    <row r="1209" spans="1:15" ht="20.100000000000001" customHeight="1">
      <c r="A1209" s="133" t="s">
        <v>665</v>
      </c>
      <c r="B1209" s="133" t="s">
        <v>443</v>
      </c>
      <c r="C1209" s="140">
        <f>ROUNDUP(D1209,0)</f>
        <v>37</v>
      </c>
      <c r="D1209" s="141">
        <f>2205/((F1209/1000000)*(G1209)*(0.9506)*(35))</f>
        <v>36.357437900961813</v>
      </c>
      <c r="E1209" s="134" t="s">
        <v>35</v>
      </c>
      <c r="F1209" s="146">
        <v>1362</v>
      </c>
      <c r="G1209" s="145">
        <v>1338.3581899999999</v>
      </c>
      <c r="H1209" s="126">
        <v>45.918429028699997</v>
      </c>
      <c r="I1209" s="126">
        <v>-86.9269636577</v>
      </c>
      <c r="J1209" s="116"/>
      <c r="K1209" s="116"/>
      <c r="L1209" s="116"/>
      <c r="M1209" s="116"/>
      <c r="N1209" s="116"/>
      <c r="O1209" s="115"/>
    </row>
    <row r="1210" spans="1:15" ht="20.100000000000001" customHeight="1">
      <c r="A1210" s="133" t="s">
        <v>420</v>
      </c>
      <c r="B1210" s="133" t="s">
        <v>1004</v>
      </c>
      <c r="C1210" s="140">
        <f>ROUNDUP(D1210,0)</f>
        <v>37</v>
      </c>
      <c r="D1210" s="141">
        <f>2205/((F1210/1000000)*(G1210)*(0.9506)*(35))</f>
        <v>36.355796084349301</v>
      </c>
      <c r="E1210" s="134" t="s">
        <v>17</v>
      </c>
      <c r="F1210" s="146">
        <v>1245</v>
      </c>
      <c r="G1210" s="145">
        <v>1464.1977300000001</v>
      </c>
      <c r="H1210" s="126">
        <v>37.181479579200001</v>
      </c>
      <c r="I1210" s="126">
        <v>-77.229204930799995</v>
      </c>
      <c r="J1210" s="116"/>
      <c r="K1210" s="116"/>
      <c r="L1210" s="116"/>
      <c r="M1210" s="116"/>
      <c r="N1210" s="116"/>
      <c r="O1210" s="115"/>
    </row>
    <row r="1211" spans="1:15" ht="20.100000000000001" customHeight="1">
      <c r="A1211" s="133" t="s">
        <v>543</v>
      </c>
      <c r="B1211" s="133" t="s">
        <v>1005</v>
      </c>
      <c r="C1211" s="140">
        <f>ROUNDUP(D1211,0)</f>
        <v>37</v>
      </c>
      <c r="D1211" s="141">
        <f>2205/((F1211/1000000)*(G1211)*(0.9506)*(35))</f>
        <v>36.355266774900898</v>
      </c>
      <c r="E1211" s="134" t="s">
        <v>20</v>
      </c>
      <c r="F1211" s="146">
        <v>1206</v>
      </c>
      <c r="G1211" s="145">
        <v>1511.5694149999999</v>
      </c>
      <c r="H1211" s="126">
        <v>32.847780638800003</v>
      </c>
      <c r="I1211" s="126">
        <v>-86.719174670100003</v>
      </c>
      <c r="J1211" s="127" t="s">
        <v>670</v>
      </c>
      <c r="K1211" s="127" t="s">
        <v>715</v>
      </c>
      <c r="L1211" s="148" t="s">
        <v>242</v>
      </c>
      <c r="M1211" s="114" t="s">
        <v>671</v>
      </c>
      <c r="N1211" s="148" t="s">
        <v>589</v>
      </c>
      <c r="O1211" s="115" t="s">
        <v>519</v>
      </c>
    </row>
    <row r="1212" spans="1:15" ht="20.100000000000001" customHeight="1">
      <c r="A1212" s="133" t="s">
        <v>420</v>
      </c>
      <c r="B1212" s="133" t="s">
        <v>1006</v>
      </c>
      <c r="C1212" s="140">
        <f>ROUNDUP(D1212,0)</f>
        <v>37</v>
      </c>
      <c r="D1212" s="141">
        <f>2205/((F1212/1000000)*(G1212)*(0.9506)*(35))</f>
        <v>36.355135945367003</v>
      </c>
      <c r="E1212" s="134" t="s">
        <v>23</v>
      </c>
      <c r="F1212" s="146">
        <v>1245</v>
      </c>
      <c r="G1212" s="145">
        <v>1464.2243169999999</v>
      </c>
      <c r="H1212" s="126">
        <v>36.681563467899998</v>
      </c>
      <c r="I1212" s="126">
        <v>-78.363870448900002</v>
      </c>
      <c r="J1212" s="116" t="s">
        <v>641</v>
      </c>
      <c r="K1212" s="121" t="s">
        <v>642</v>
      </c>
      <c r="L1212" s="116" t="s">
        <v>643</v>
      </c>
      <c r="M1212" s="116" t="s">
        <v>644</v>
      </c>
      <c r="N1212" s="116" t="s">
        <v>348</v>
      </c>
      <c r="O1212" s="115" t="s">
        <v>519</v>
      </c>
    </row>
    <row r="1213" spans="1:15" ht="20.100000000000001" customHeight="1">
      <c r="A1213" s="139" t="s">
        <v>866</v>
      </c>
      <c r="B1213" s="139" t="s">
        <v>889</v>
      </c>
      <c r="C1213" s="140">
        <f>ROUNDUP(D1213,0)</f>
        <v>37</v>
      </c>
      <c r="D1213" s="141">
        <f>2205/((F1213/1000000)*(G1213)*(0.9506)*(35))</f>
        <v>36.353194760630934</v>
      </c>
      <c r="E1213" s="134" t="s">
        <v>17</v>
      </c>
      <c r="F1213" s="146">
        <v>1362</v>
      </c>
      <c r="G1213" s="145">
        <v>1338.5144029999999</v>
      </c>
      <c r="H1213" s="64">
        <v>46.262605951799998</v>
      </c>
      <c r="I1213" s="64">
        <v>-90.242551528500002</v>
      </c>
      <c r="J1213" s="34"/>
      <c r="K1213" s="34"/>
      <c r="L1213" s="34"/>
      <c r="M1213" s="34"/>
      <c r="N1213" s="34"/>
    </row>
    <row r="1214" spans="1:15" ht="20.100000000000001" customHeight="1">
      <c r="A1214" s="133" t="s">
        <v>21</v>
      </c>
      <c r="B1214" s="133" t="s">
        <v>1007</v>
      </c>
      <c r="C1214" s="140">
        <f>ROUNDUP(D1214,0)</f>
        <v>37</v>
      </c>
      <c r="D1214" s="141">
        <f>2205/((F1214/1000000)*(G1214)*(0.9506)*(35))</f>
        <v>36.353102058912036</v>
      </c>
      <c r="E1214" s="134" t="s">
        <v>17</v>
      </c>
      <c r="F1214" s="146">
        <v>1273</v>
      </c>
      <c r="G1214" s="145">
        <v>1432.0984020000001</v>
      </c>
      <c r="H1214" s="126">
        <v>44.979033853399997</v>
      </c>
      <c r="I1214" s="126">
        <v>-97.189764650000001</v>
      </c>
      <c r="J1214" s="116"/>
      <c r="K1214" s="116"/>
      <c r="L1214" s="116"/>
      <c r="M1214" s="116"/>
      <c r="N1214" s="116"/>
      <c r="O1214" s="115"/>
    </row>
    <row r="1215" spans="1:15" ht="20.100000000000001" customHeight="1">
      <c r="A1215" s="133" t="s">
        <v>21</v>
      </c>
      <c r="B1215" s="133" t="s">
        <v>382</v>
      </c>
      <c r="C1215" s="140">
        <f>ROUNDUP(D1215,0)</f>
        <v>37</v>
      </c>
      <c r="D1215" s="141">
        <f>2205/((F1215/1000000)*(G1215)*(0.9506)*(35))</f>
        <v>36.350748028048685</v>
      </c>
      <c r="E1215" s="134" t="s">
        <v>26</v>
      </c>
      <c r="F1215" s="146">
        <v>1262</v>
      </c>
      <c r="G1215" s="145">
        <v>1444.6745840000001</v>
      </c>
      <c r="H1215" s="126">
        <v>45.7590173639</v>
      </c>
      <c r="I1215" s="126">
        <v>-97.599593749700006</v>
      </c>
      <c r="J1215" s="116"/>
      <c r="K1215" s="116"/>
      <c r="L1215" s="116"/>
      <c r="M1215" s="116"/>
      <c r="N1215" s="116"/>
      <c r="O1215" s="115"/>
    </row>
    <row r="1216" spans="1:15" ht="20.100000000000001" customHeight="1">
      <c r="A1216" s="133" t="s">
        <v>665</v>
      </c>
      <c r="B1216" s="133" t="s">
        <v>1008</v>
      </c>
      <c r="C1216" s="140">
        <f>ROUNDUP(D1216,0)</f>
        <v>37</v>
      </c>
      <c r="D1216" s="141">
        <f>2205/((F1216/1000000)*(G1216)*(0.9506)*(35))</f>
        <v>36.339898461280036</v>
      </c>
      <c r="E1216" s="134" t="s">
        <v>35</v>
      </c>
      <c r="F1216" s="146">
        <v>1367</v>
      </c>
      <c r="G1216" s="145">
        <v>1334.1065470000001</v>
      </c>
      <c r="H1216" s="126">
        <v>45.034895897600002</v>
      </c>
      <c r="I1216" s="126">
        <v>-83.627572498899994</v>
      </c>
      <c r="J1216" s="116"/>
      <c r="K1216" s="116"/>
      <c r="L1216" s="116"/>
      <c r="M1216" s="116"/>
      <c r="N1216" s="116"/>
      <c r="O1216" s="115"/>
    </row>
    <row r="1217" spans="1:15" ht="20.100000000000001" customHeight="1">
      <c r="A1217" s="133" t="s">
        <v>21</v>
      </c>
      <c r="B1217" s="133" t="s">
        <v>1009</v>
      </c>
      <c r="C1217" s="140">
        <f>ROUNDUP(D1217,0)</f>
        <v>37</v>
      </c>
      <c r="D1217" s="141">
        <f>2205/((F1217/1000000)*(G1217)*(0.9506)*(35))</f>
        <v>36.33929937523876</v>
      </c>
      <c r="E1217" s="134" t="s">
        <v>35</v>
      </c>
      <c r="F1217" s="146">
        <v>1262</v>
      </c>
      <c r="G1217" s="145">
        <v>1445.129727</v>
      </c>
      <c r="H1217" s="126">
        <v>45.368720528899999</v>
      </c>
      <c r="I1217" s="126">
        <v>-97.606770386400001</v>
      </c>
      <c r="J1217" s="116"/>
      <c r="K1217" s="116"/>
      <c r="L1217" s="116"/>
      <c r="M1217" s="116"/>
      <c r="N1217" s="116"/>
      <c r="O1217" s="115"/>
    </row>
    <row r="1218" spans="1:15" ht="20.100000000000001" customHeight="1">
      <c r="A1218" s="133" t="s">
        <v>420</v>
      </c>
      <c r="B1218" s="133" t="s">
        <v>1010</v>
      </c>
      <c r="C1218" s="140">
        <f>ROUNDUP(D1218,0)</f>
        <v>37</v>
      </c>
      <c r="D1218" s="141">
        <f>2205/((F1218/1000000)*(G1218)*(0.9506)*(35))</f>
        <v>36.334022688444577</v>
      </c>
      <c r="E1218" s="134" t="s">
        <v>23</v>
      </c>
      <c r="F1218" s="146">
        <v>1240</v>
      </c>
      <c r="G1218" s="145">
        <v>1470.9827210000001</v>
      </c>
      <c r="H1218" s="126">
        <v>36.767267788700003</v>
      </c>
      <c r="I1218" s="126">
        <v>-78.937491966600007</v>
      </c>
      <c r="J1218" s="116" t="s">
        <v>641</v>
      </c>
      <c r="K1218" s="121" t="s">
        <v>642</v>
      </c>
      <c r="L1218" s="116" t="s">
        <v>643</v>
      </c>
      <c r="M1218" s="116" t="s">
        <v>644</v>
      </c>
      <c r="N1218" s="116" t="s">
        <v>348</v>
      </c>
      <c r="O1218" s="115" t="s">
        <v>519</v>
      </c>
    </row>
    <row r="1219" spans="1:15" ht="20.100000000000001" customHeight="1">
      <c r="A1219" s="133" t="s">
        <v>418</v>
      </c>
      <c r="B1219" s="133" t="s">
        <v>1011</v>
      </c>
      <c r="C1219" s="140">
        <f>ROUNDUP(D1219,0)</f>
        <v>37</v>
      </c>
      <c r="D1219" s="141">
        <f>2205/((F1219/1000000)*(G1219)*(0.9506)*(35))</f>
        <v>36.330810685597505</v>
      </c>
      <c r="E1219" s="134" t="s">
        <v>26</v>
      </c>
      <c r="F1219" s="146">
        <v>1245</v>
      </c>
      <c r="G1219" s="145">
        <v>1465.2046869999999</v>
      </c>
      <c r="H1219" s="126">
        <v>39.004035858800002</v>
      </c>
      <c r="I1219" s="126">
        <v>-76.613015044400001</v>
      </c>
      <c r="J1219" s="116"/>
      <c r="K1219" s="116"/>
      <c r="L1219" s="116"/>
      <c r="M1219" s="116"/>
      <c r="N1219" s="116"/>
      <c r="O1219" s="115"/>
    </row>
    <row r="1220" spans="1:15" ht="20.100000000000001" customHeight="1">
      <c r="A1220" s="133" t="s">
        <v>526</v>
      </c>
      <c r="B1220" s="133" t="s">
        <v>1012</v>
      </c>
      <c r="C1220" s="140">
        <f>ROUNDUP(D1220,0)</f>
        <v>37</v>
      </c>
      <c r="D1220" s="141">
        <f>2205/((F1220/1000000)*(G1220)*(0.9506)*(35))</f>
        <v>36.328930546011243</v>
      </c>
      <c r="E1220" s="134" t="s">
        <v>17</v>
      </c>
      <c r="F1220" s="146">
        <v>1262</v>
      </c>
      <c r="G1220" s="145">
        <v>1445.542189</v>
      </c>
      <c r="H1220" s="126">
        <v>44.414395346699997</v>
      </c>
      <c r="I1220" s="126">
        <v>-95.837157858300003</v>
      </c>
      <c r="J1220" s="116"/>
      <c r="K1220" s="116"/>
      <c r="L1220" s="116"/>
      <c r="M1220" s="116"/>
      <c r="N1220" s="116"/>
      <c r="O1220" s="115"/>
    </row>
    <row r="1221" spans="1:15" ht="20.100000000000001" customHeight="1">
      <c r="A1221" s="133" t="s">
        <v>596</v>
      </c>
      <c r="B1221" s="133" t="s">
        <v>1013</v>
      </c>
      <c r="C1221" s="140">
        <f>ROUNDUP(D1221,0)</f>
        <v>37</v>
      </c>
      <c r="D1221" s="141">
        <f>2205/((F1221/1000000)*(G1221)*(0.9506)*(35))</f>
        <v>36.326616701767151</v>
      </c>
      <c r="E1221" s="134" t="s">
        <v>17</v>
      </c>
      <c r="F1221" s="146">
        <v>1273</v>
      </c>
      <c r="G1221" s="145">
        <v>1433.1425300000001</v>
      </c>
      <c r="H1221" s="126">
        <v>46.935592928299997</v>
      </c>
      <c r="I1221" s="126">
        <v>-98.072742732799995</v>
      </c>
      <c r="J1221" s="116"/>
      <c r="K1221" s="116"/>
      <c r="L1221" s="116"/>
      <c r="M1221" s="116"/>
      <c r="N1221" s="116"/>
      <c r="O1221" s="115"/>
    </row>
    <row r="1222" spans="1:15" ht="20.100000000000001" customHeight="1">
      <c r="A1222" s="133" t="s">
        <v>465</v>
      </c>
      <c r="B1222" s="133" t="s">
        <v>1014</v>
      </c>
      <c r="C1222" s="140">
        <f>ROUNDUP(D1222,0)</f>
        <v>37</v>
      </c>
      <c r="D1222" s="141">
        <f>2205/((F1222/1000000)*(G1222)*(0.9506)*(35))</f>
        <v>36.321011998738896</v>
      </c>
      <c r="E1222" s="134" t="s">
        <v>17</v>
      </c>
      <c r="F1222" s="146">
        <v>1206</v>
      </c>
      <c r="G1222" s="145">
        <v>1512.9949939999999</v>
      </c>
      <c r="H1222" s="126">
        <v>34.316412287399999</v>
      </c>
      <c r="I1222" s="126">
        <v>-83.819452314100005</v>
      </c>
      <c r="J1222" s="116" t="s">
        <v>467</v>
      </c>
      <c r="K1222" s="152" t="s">
        <v>468</v>
      </c>
      <c r="L1222" s="127" t="s">
        <v>469</v>
      </c>
      <c r="M1222" s="114" t="s">
        <v>470</v>
      </c>
      <c r="N1222" s="116" t="s">
        <v>471</v>
      </c>
      <c r="O1222" s="118" t="s">
        <v>472</v>
      </c>
    </row>
    <row r="1223" spans="1:15" ht="20.100000000000001" customHeight="1">
      <c r="A1223" s="133" t="s">
        <v>465</v>
      </c>
      <c r="B1223" s="133" t="s">
        <v>895</v>
      </c>
      <c r="C1223" s="140">
        <f>ROUNDUP(D1223,0)</f>
        <v>37</v>
      </c>
      <c r="D1223" s="141">
        <f>2205/((F1223/1000000)*(G1223)*(0.9506)*(35))</f>
        <v>36.30794253602263</v>
      </c>
      <c r="E1223" s="134" t="s">
        <v>20</v>
      </c>
      <c r="F1223" s="146">
        <v>1206</v>
      </c>
      <c r="G1223" s="145">
        <v>1513.539614</v>
      </c>
      <c r="H1223" s="126">
        <v>34.554574654500001</v>
      </c>
      <c r="I1223" s="126">
        <v>-83.292822917899997</v>
      </c>
      <c r="J1223" s="116" t="s">
        <v>467</v>
      </c>
      <c r="K1223" s="152" t="s">
        <v>468</v>
      </c>
      <c r="L1223" s="127" t="s">
        <v>469</v>
      </c>
      <c r="M1223" s="114" t="s">
        <v>470</v>
      </c>
      <c r="N1223" s="116" t="s">
        <v>471</v>
      </c>
      <c r="O1223" s="118" t="s">
        <v>472</v>
      </c>
    </row>
    <row r="1224" spans="1:15" ht="20.100000000000001" customHeight="1">
      <c r="A1224" s="133" t="s">
        <v>465</v>
      </c>
      <c r="B1224" s="133" t="s">
        <v>1015</v>
      </c>
      <c r="C1224" s="140">
        <f>ROUNDUP(D1224,0)</f>
        <v>37</v>
      </c>
      <c r="D1224" s="141">
        <f>2205/((F1224/1000000)*(G1224)*(0.9506)*(35))</f>
        <v>36.304440106762087</v>
      </c>
      <c r="E1224" s="134" t="s">
        <v>17</v>
      </c>
      <c r="F1224" s="146">
        <v>1206</v>
      </c>
      <c r="G1224" s="145">
        <v>1513.6856310000001</v>
      </c>
      <c r="H1224" s="126">
        <v>33.88087256</v>
      </c>
      <c r="I1224" s="126">
        <v>-83.080598487499998</v>
      </c>
      <c r="J1224" s="116" t="s">
        <v>467</v>
      </c>
      <c r="K1224" s="152" t="s">
        <v>468</v>
      </c>
      <c r="L1224" s="127" t="s">
        <v>469</v>
      </c>
      <c r="M1224" s="114" t="s">
        <v>470</v>
      </c>
      <c r="N1224" s="116" t="s">
        <v>471</v>
      </c>
      <c r="O1224" s="118" t="s">
        <v>472</v>
      </c>
    </row>
    <row r="1225" spans="1:15" ht="20.100000000000001" customHeight="1">
      <c r="A1225" s="133" t="s">
        <v>465</v>
      </c>
      <c r="B1225" s="133" t="s">
        <v>134</v>
      </c>
      <c r="C1225" s="140">
        <f>ROUNDUP(D1225,0)</f>
        <v>37</v>
      </c>
      <c r="D1225" s="141">
        <f>2205/((F1225/1000000)*(G1225)*(0.9506)*(35))</f>
        <v>36.303801036757974</v>
      </c>
      <c r="E1225" s="134" t="s">
        <v>20</v>
      </c>
      <c r="F1225" s="146">
        <v>1206</v>
      </c>
      <c r="G1225" s="145">
        <v>1513.7122770000001</v>
      </c>
      <c r="H1225" s="126">
        <v>33.794354319999997</v>
      </c>
      <c r="I1225" s="126">
        <v>-82.451936827899999</v>
      </c>
      <c r="J1225" s="116" t="s">
        <v>467</v>
      </c>
      <c r="K1225" s="152" t="s">
        <v>468</v>
      </c>
      <c r="L1225" s="127" t="s">
        <v>469</v>
      </c>
      <c r="M1225" s="114" t="s">
        <v>470</v>
      </c>
      <c r="N1225" s="116" t="s">
        <v>471</v>
      </c>
      <c r="O1225" s="118" t="s">
        <v>472</v>
      </c>
    </row>
    <row r="1226" spans="1:15" ht="20.100000000000001" customHeight="1">
      <c r="A1226" s="133" t="s">
        <v>205</v>
      </c>
      <c r="B1226" s="133" t="s">
        <v>1016</v>
      </c>
      <c r="C1226" s="140">
        <f>ROUNDUP(D1226,0)</f>
        <v>37</v>
      </c>
      <c r="D1226" s="141">
        <f>2205/((F1226/1000000)*(G1226)*(0.9506)*(35))</f>
        <v>36.302936934721224</v>
      </c>
      <c r="E1226" s="134" t="s">
        <v>23</v>
      </c>
      <c r="F1226" s="146">
        <v>1282</v>
      </c>
      <c r="G1226" s="145">
        <v>1424.009718</v>
      </c>
      <c r="H1226" s="126">
        <v>48.655771593799997</v>
      </c>
      <c r="I1226" s="126">
        <v>-111.69564074199999</v>
      </c>
      <c r="J1226" s="116" t="s">
        <v>210</v>
      </c>
      <c r="K1226" s="116" t="s">
        <v>211</v>
      </c>
      <c r="L1226" s="116" t="s">
        <v>212</v>
      </c>
      <c r="M1226" s="116" t="s">
        <v>213</v>
      </c>
      <c r="N1226" s="116" t="s">
        <v>214</v>
      </c>
      <c r="O1226" s="115" t="s">
        <v>215</v>
      </c>
    </row>
    <row r="1227" spans="1:15" ht="20.100000000000001" customHeight="1">
      <c r="A1227" s="133" t="s">
        <v>418</v>
      </c>
      <c r="B1227" s="133" t="s">
        <v>1017</v>
      </c>
      <c r="C1227" s="140">
        <f>ROUNDUP(D1227,0)</f>
        <v>37</v>
      </c>
      <c r="D1227" s="141">
        <f>2205/((F1227/1000000)*(G1227)*(0.9506)*(35))</f>
        <v>36.302607103949271</v>
      </c>
      <c r="E1227" s="134" t="s">
        <v>26</v>
      </c>
      <c r="F1227" s="146">
        <v>1245</v>
      </c>
      <c r="G1227" s="145">
        <v>1466.3430080000001</v>
      </c>
      <c r="H1227" s="126">
        <v>38.553935568999997</v>
      </c>
      <c r="I1227" s="126">
        <v>-76.564498699400005</v>
      </c>
      <c r="J1227" s="116"/>
      <c r="K1227" s="116"/>
      <c r="L1227" s="116"/>
      <c r="M1227" s="116"/>
      <c r="N1227" s="116"/>
      <c r="O1227" s="115"/>
    </row>
    <row r="1228" spans="1:15" ht="20.100000000000001" customHeight="1">
      <c r="A1228" s="133" t="s">
        <v>596</v>
      </c>
      <c r="B1228" s="133" t="s">
        <v>1018</v>
      </c>
      <c r="C1228" s="140">
        <f>ROUNDUP(D1228,0)</f>
        <v>37</v>
      </c>
      <c r="D1228" s="141">
        <f>2205/((F1228/1000000)*(G1228)*(0.9506)*(35))</f>
        <v>36.300838805166144</v>
      </c>
      <c r="E1228" s="134" t="s">
        <v>35</v>
      </c>
      <c r="F1228" s="146">
        <v>1273</v>
      </c>
      <c r="G1228" s="145">
        <v>1434.1602310000001</v>
      </c>
      <c r="H1228" s="126">
        <v>46.455569851900002</v>
      </c>
      <c r="I1228" s="126">
        <v>-98.537309562000004</v>
      </c>
      <c r="J1228" s="116"/>
      <c r="K1228" s="116"/>
      <c r="L1228" s="116"/>
      <c r="M1228" s="116"/>
      <c r="N1228" s="116"/>
      <c r="O1228" s="115"/>
    </row>
    <row r="1229" spans="1:15" ht="20.100000000000001" customHeight="1">
      <c r="A1229" s="133" t="s">
        <v>665</v>
      </c>
      <c r="B1229" s="133" t="s">
        <v>1019</v>
      </c>
      <c r="C1229" s="140">
        <f>ROUNDUP(D1229,0)</f>
        <v>37</v>
      </c>
      <c r="D1229" s="141">
        <f>2205/((F1229/1000000)*(G1229)*(0.9506)*(35))</f>
        <v>36.296476242981875</v>
      </c>
      <c r="E1229" s="134" t="s">
        <v>20</v>
      </c>
      <c r="F1229" s="146">
        <v>1367</v>
      </c>
      <c r="G1229" s="145">
        <v>1335.7025659999999</v>
      </c>
      <c r="H1229" s="126">
        <v>44.355701448799998</v>
      </c>
      <c r="I1229" s="126">
        <v>-83.636851813800007</v>
      </c>
      <c r="J1229" s="116"/>
      <c r="K1229" s="116"/>
      <c r="L1229" s="116"/>
      <c r="M1229" s="116"/>
      <c r="N1229" s="116"/>
      <c r="O1229" s="115"/>
    </row>
    <row r="1230" spans="1:15" ht="20.100000000000001" customHeight="1">
      <c r="A1230" s="133" t="s">
        <v>21</v>
      </c>
      <c r="B1230" s="133" t="s">
        <v>1020</v>
      </c>
      <c r="C1230" s="140">
        <f>ROUNDUP(D1230,0)</f>
        <v>37</v>
      </c>
      <c r="D1230" s="141">
        <f>2205/((F1230/1000000)*(G1230)*(0.9506)*(35))</f>
        <v>36.296240377773486</v>
      </c>
      <c r="E1230" s="134" t="s">
        <v>17</v>
      </c>
      <c r="F1230" s="146">
        <v>1273</v>
      </c>
      <c r="G1230" s="145">
        <v>1434.3419269999999</v>
      </c>
      <c r="H1230" s="126">
        <v>44.370392426599999</v>
      </c>
      <c r="I1230" s="126">
        <v>-97.490196640999997</v>
      </c>
      <c r="J1230" s="116"/>
      <c r="K1230" s="116"/>
      <c r="L1230" s="116"/>
      <c r="M1230" s="116"/>
      <c r="N1230" s="116"/>
      <c r="O1230" s="115"/>
    </row>
    <row r="1231" spans="1:15" ht="20.100000000000001" customHeight="1">
      <c r="A1231" s="133" t="s">
        <v>665</v>
      </c>
      <c r="B1231" s="133" t="s">
        <v>1021</v>
      </c>
      <c r="C1231" s="140">
        <f>ROUNDUP(D1231,0)</f>
        <v>37</v>
      </c>
      <c r="D1231" s="141">
        <f>2205/((F1231/1000000)*(G1231)*(0.9506)*(35))</f>
        <v>36.293082002657641</v>
      </c>
      <c r="E1231" s="134" t="s">
        <v>35</v>
      </c>
      <c r="F1231" s="146">
        <v>1367</v>
      </c>
      <c r="G1231" s="145">
        <v>1335.827485</v>
      </c>
      <c r="H1231" s="126">
        <v>43.640449805499998</v>
      </c>
      <c r="I1231" s="126">
        <v>-84.847068308900006</v>
      </c>
      <c r="J1231" s="150"/>
      <c r="K1231" s="150"/>
      <c r="L1231" s="150"/>
      <c r="M1231" s="114"/>
      <c r="N1231" s="150"/>
      <c r="O1231" s="115"/>
    </row>
    <row r="1232" spans="1:15" ht="20.100000000000001" customHeight="1">
      <c r="A1232" s="133" t="s">
        <v>566</v>
      </c>
      <c r="B1232" s="133" t="s">
        <v>864</v>
      </c>
      <c r="C1232" s="140">
        <f>ROUNDUP(D1232,0)</f>
        <v>37</v>
      </c>
      <c r="D1232" s="141">
        <f>2205/((F1232/1000000)*(G1232)*(0.9506)*(35))</f>
        <v>36.286829767887873</v>
      </c>
      <c r="E1232" s="134" t="s">
        <v>20</v>
      </c>
      <c r="F1232" s="146">
        <v>1164</v>
      </c>
      <c r="G1232" s="145">
        <v>1569.0642660000001</v>
      </c>
      <c r="H1232" s="126">
        <v>33.921900386899999</v>
      </c>
      <c r="I1232" s="126">
        <v>-88.947994368799996</v>
      </c>
      <c r="J1232" s="116" t="s">
        <v>458</v>
      </c>
      <c r="K1232" s="127" t="s">
        <v>459</v>
      </c>
      <c r="L1232" s="116" t="s">
        <v>242</v>
      </c>
      <c r="M1232" s="117" t="s">
        <v>460</v>
      </c>
      <c r="N1232" s="116" t="s">
        <v>461</v>
      </c>
      <c r="O1232" s="115" t="s">
        <v>462</v>
      </c>
    </row>
    <row r="1233" spans="1:15" ht="20.100000000000001" customHeight="1">
      <c r="A1233" s="133" t="s">
        <v>543</v>
      </c>
      <c r="B1233" s="133" t="s">
        <v>1022</v>
      </c>
      <c r="C1233" s="140">
        <f>ROUNDUP(D1233,0)</f>
        <v>37</v>
      </c>
      <c r="D1233" s="141">
        <f>2205/((F1233/1000000)*(G1233)*(0.9506)*(35))</f>
        <v>36.278796934988428</v>
      </c>
      <c r="E1233" s="134" t="s">
        <v>23</v>
      </c>
      <c r="F1233" s="146">
        <v>1206</v>
      </c>
      <c r="G1233" s="145">
        <v>1514.7555589999999</v>
      </c>
      <c r="H1233" s="126">
        <v>32.019866685799997</v>
      </c>
      <c r="I1233" s="126">
        <v>-88.262908301500005</v>
      </c>
      <c r="J1233" s="127" t="s">
        <v>670</v>
      </c>
      <c r="K1233" s="127" t="s">
        <v>544</v>
      </c>
      <c r="L1233" s="148" t="s">
        <v>242</v>
      </c>
      <c r="M1233" s="114" t="s">
        <v>671</v>
      </c>
      <c r="N1233" s="148" t="s">
        <v>589</v>
      </c>
      <c r="O1233" s="115" t="s">
        <v>519</v>
      </c>
    </row>
    <row r="1234" spans="1:15" ht="20.100000000000001" customHeight="1">
      <c r="A1234" s="133" t="s">
        <v>465</v>
      </c>
      <c r="B1234" s="133" t="s">
        <v>748</v>
      </c>
      <c r="C1234" s="140">
        <f>ROUNDUP(D1234,0)</f>
        <v>37</v>
      </c>
      <c r="D1234" s="141">
        <f>2205/((F1234/1000000)*(G1234)*(0.9506)*(35))</f>
        <v>36.269710229656923</v>
      </c>
      <c r="E1234" s="134" t="s">
        <v>35</v>
      </c>
      <c r="F1234" s="146">
        <v>1206</v>
      </c>
      <c r="G1234" s="145">
        <v>1515.135053</v>
      </c>
      <c r="H1234" s="126">
        <v>33.951394474099999</v>
      </c>
      <c r="I1234" s="126">
        <v>-83.367147929699996</v>
      </c>
      <c r="J1234" s="116" t="s">
        <v>467</v>
      </c>
      <c r="K1234" s="152" t="s">
        <v>468</v>
      </c>
      <c r="L1234" s="127" t="s">
        <v>469</v>
      </c>
      <c r="M1234" s="114" t="s">
        <v>470</v>
      </c>
      <c r="N1234" s="116" t="s">
        <v>471</v>
      </c>
      <c r="O1234" s="118" t="s">
        <v>472</v>
      </c>
    </row>
    <row r="1235" spans="1:15" ht="20.100000000000001" customHeight="1">
      <c r="A1235" s="133" t="s">
        <v>863</v>
      </c>
      <c r="B1235" s="133" t="s">
        <v>537</v>
      </c>
      <c r="C1235" s="140">
        <f>ROUNDUP(D1235,0)</f>
        <v>37</v>
      </c>
      <c r="D1235" s="141">
        <f>2205/((F1235/1000000)*(G1235)*(0.9506)*(35))</f>
        <v>36.269027695405661</v>
      </c>
      <c r="E1235" s="134" t="s">
        <v>17</v>
      </c>
      <c r="F1235" s="146">
        <v>1266</v>
      </c>
      <c r="G1235" s="145">
        <v>1443.3548659999999</v>
      </c>
      <c r="H1235" s="126">
        <v>43.059447942200002</v>
      </c>
      <c r="I1235" s="126">
        <v>-92.789074214999999</v>
      </c>
      <c r="J1235" s="116"/>
      <c r="K1235" s="116"/>
      <c r="L1235" s="116"/>
      <c r="M1235" s="116"/>
      <c r="N1235" s="116"/>
      <c r="O1235" s="115"/>
    </row>
    <row r="1236" spans="1:15" ht="20.100000000000001" customHeight="1">
      <c r="A1236" s="133" t="s">
        <v>543</v>
      </c>
      <c r="B1236" s="133" t="s">
        <v>1023</v>
      </c>
      <c r="C1236" s="140">
        <f>ROUNDUP(D1236,0)</f>
        <v>37</v>
      </c>
      <c r="D1236" s="141">
        <f>2205/((F1236/1000000)*(G1236)*(0.9506)*(35))</f>
        <v>36.265066847917176</v>
      </c>
      <c r="E1236" s="134" t="s">
        <v>23</v>
      </c>
      <c r="F1236" s="146">
        <v>1206</v>
      </c>
      <c r="G1236" s="145">
        <v>1515.3290509999999</v>
      </c>
      <c r="H1236" s="126">
        <v>32.763553021600003</v>
      </c>
      <c r="I1236" s="126">
        <v>-87.628594795200001</v>
      </c>
      <c r="J1236" s="127" t="s">
        <v>670</v>
      </c>
      <c r="K1236" s="127" t="s">
        <v>544</v>
      </c>
      <c r="L1236" s="148" t="s">
        <v>242</v>
      </c>
      <c r="M1236" s="114" t="s">
        <v>671</v>
      </c>
      <c r="N1236" s="148" t="s">
        <v>589</v>
      </c>
      <c r="O1236" s="115" t="s">
        <v>519</v>
      </c>
    </row>
    <row r="1237" spans="1:15" ht="20.100000000000001" customHeight="1">
      <c r="A1237" s="133" t="s">
        <v>863</v>
      </c>
      <c r="B1237" s="133" t="s">
        <v>373</v>
      </c>
      <c r="C1237" s="140">
        <f>ROUNDUP(D1237,0)</f>
        <v>37</v>
      </c>
      <c r="D1237" s="141">
        <f>2205/((F1237/1000000)*(G1237)*(0.9506)*(35))</f>
        <v>36.257957443664736</v>
      </c>
      <c r="E1237" s="134" t="s">
        <v>26</v>
      </c>
      <c r="F1237" s="146">
        <v>1266</v>
      </c>
      <c r="G1237" s="145">
        <v>1443.79555</v>
      </c>
      <c r="H1237" s="126">
        <v>42.731079026400003</v>
      </c>
      <c r="I1237" s="126">
        <v>-92.791151251100004</v>
      </c>
      <c r="J1237" s="116"/>
      <c r="K1237" s="116"/>
      <c r="L1237" s="116"/>
      <c r="M1237" s="116"/>
      <c r="N1237" s="116"/>
      <c r="O1237" s="115"/>
    </row>
    <row r="1238" spans="1:15" ht="20.100000000000001" customHeight="1">
      <c r="A1238" s="133" t="s">
        <v>863</v>
      </c>
      <c r="B1238" s="133" t="s">
        <v>382</v>
      </c>
      <c r="C1238" s="140">
        <f>ROUNDUP(D1238,0)</f>
        <v>37</v>
      </c>
      <c r="D1238" s="141">
        <f>2205/((F1238/1000000)*(G1238)*(0.9506)*(35))</f>
        <v>36.254794493124855</v>
      </c>
      <c r="E1238" s="134" t="s">
        <v>35</v>
      </c>
      <c r="F1238" s="146">
        <v>1266</v>
      </c>
      <c r="G1238" s="145">
        <v>1443.9215099999999</v>
      </c>
      <c r="H1238" s="126">
        <v>42.035599107000003</v>
      </c>
      <c r="I1238" s="126">
        <v>-92.999576977100006</v>
      </c>
      <c r="J1238" s="116"/>
      <c r="K1238" s="116"/>
      <c r="L1238" s="116"/>
      <c r="M1238" s="116"/>
      <c r="N1238" s="116"/>
      <c r="O1238" s="116"/>
    </row>
    <row r="1239" spans="1:15" ht="20.100000000000001" customHeight="1">
      <c r="A1239" s="133" t="s">
        <v>543</v>
      </c>
      <c r="B1239" s="133" t="s">
        <v>63</v>
      </c>
      <c r="C1239" s="140">
        <f>ROUNDUP(D1239,0)</f>
        <v>37</v>
      </c>
      <c r="D1239" s="141">
        <f>2205/((F1239/1000000)*(G1239)*(0.9506)*(35))</f>
        <v>36.252104020611853</v>
      </c>
      <c r="E1239" s="134" t="s">
        <v>20</v>
      </c>
      <c r="F1239" s="146">
        <v>1206</v>
      </c>
      <c r="G1239" s="145">
        <v>1515.8708939999999</v>
      </c>
      <c r="H1239" s="126">
        <v>31.4079731932</v>
      </c>
      <c r="I1239" s="126">
        <v>-88.207766196500003</v>
      </c>
      <c r="J1239" s="127" t="s">
        <v>670</v>
      </c>
      <c r="K1239" s="127" t="s">
        <v>544</v>
      </c>
      <c r="L1239" s="148" t="s">
        <v>242</v>
      </c>
      <c r="M1239" s="114" t="s">
        <v>671</v>
      </c>
      <c r="N1239" s="148" t="s">
        <v>589</v>
      </c>
      <c r="O1239" s="116" t="s">
        <v>519</v>
      </c>
    </row>
    <row r="1240" spans="1:15" ht="20.100000000000001" customHeight="1">
      <c r="A1240" s="133" t="s">
        <v>420</v>
      </c>
      <c r="B1240" s="133" t="s">
        <v>1024</v>
      </c>
      <c r="C1240" s="140">
        <f>ROUNDUP(D1240,0)</f>
        <v>37</v>
      </c>
      <c r="D1240" s="141">
        <f>2205/((F1240/1000000)*(G1240)*(0.9506)*(35))</f>
        <v>36.251260996776587</v>
      </c>
      <c r="E1240" s="134" t="s">
        <v>23</v>
      </c>
      <c r="F1240" s="146">
        <v>1245</v>
      </c>
      <c r="G1240" s="145">
        <v>1468.4199289999999</v>
      </c>
      <c r="H1240" s="126">
        <v>36.677184897399997</v>
      </c>
      <c r="I1240" s="126">
        <v>-77.559959328600002</v>
      </c>
      <c r="J1240" s="150" t="s">
        <v>641</v>
      </c>
      <c r="K1240" s="150" t="s">
        <v>642</v>
      </c>
      <c r="L1240" s="150" t="s">
        <v>643</v>
      </c>
      <c r="M1240" s="114" t="s">
        <v>644</v>
      </c>
      <c r="N1240" s="150" t="s">
        <v>348</v>
      </c>
      <c r="O1240" s="116" t="s">
        <v>519</v>
      </c>
    </row>
    <row r="1241" spans="1:15" ht="20.100000000000001" customHeight="1">
      <c r="A1241" s="133" t="s">
        <v>543</v>
      </c>
      <c r="B1241" s="133" t="s">
        <v>1025</v>
      </c>
      <c r="C1241" s="140">
        <f>ROUNDUP(D1241,0)</f>
        <v>37</v>
      </c>
      <c r="D1241" s="141">
        <f>2205/((F1241/1000000)*(G1241)*(0.9506)*(35))</f>
        <v>36.249712483667366</v>
      </c>
      <c r="E1241" s="134" t="s">
        <v>23</v>
      </c>
      <c r="F1241" s="146">
        <v>1206</v>
      </c>
      <c r="G1241" s="145">
        <v>1515.970902</v>
      </c>
      <c r="H1241" s="126">
        <v>32.248017002899999</v>
      </c>
      <c r="I1241" s="126">
        <v>-87.789358448800002</v>
      </c>
      <c r="J1241" s="127" t="s">
        <v>670</v>
      </c>
      <c r="K1241" s="127" t="s">
        <v>544</v>
      </c>
      <c r="L1241" s="148" t="s">
        <v>242</v>
      </c>
      <c r="M1241" s="114" t="s">
        <v>671</v>
      </c>
      <c r="N1241" s="148" t="s">
        <v>589</v>
      </c>
      <c r="O1241" s="116" t="s">
        <v>519</v>
      </c>
    </row>
    <row r="1242" spans="1:15" ht="20.100000000000001" customHeight="1">
      <c r="A1242" s="133" t="s">
        <v>420</v>
      </c>
      <c r="B1242" s="133" t="s">
        <v>136</v>
      </c>
      <c r="C1242" s="140">
        <f>ROUNDUP(D1242,0)</f>
        <v>37</v>
      </c>
      <c r="D1242" s="141">
        <f>2205/((F1242/1000000)*(G1242)*(0.9506)*(35))</f>
        <v>36.240373434638748</v>
      </c>
      <c r="E1242" s="134" t="s">
        <v>26</v>
      </c>
      <c r="F1242" s="146">
        <v>1245</v>
      </c>
      <c r="G1242" s="145">
        <v>1468.861081</v>
      </c>
      <c r="H1242" s="126">
        <v>37.2376113491</v>
      </c>
      <c r="I1242" s="126">
        <v>-76.563263556199999</v>
      </c>
      <c r="J1242" s="150"/>
      <c r="K1242" s="150"/>
      <c r="L1242" s="150"/>
      <c r="M1242" s="114"/>
      <c r="N1242" s="150"/>
      <c r="O1242" s="116"/>
    </row>
    <row r="1243" spans="1:15" ht="20.100000000000001" customHeight="1">
      <c r="A1243" s="133" t="s">
        <v>665</v>
      </c>
      <c r="B1243" s="133" t="s">
        <v>1026</v>
      </c>
      <c r="C1243" s="140">
        <f>ROUNDUP(D1243,0)</f>
        <v>37</v>
      </c>
      <c r="D1243" s="141">
        <f>2205/((F1243/1000000)*(G1243)*(0.9506)*(35))</f>
        <v>36.237552431873674</v>
      </c>
      <c r="E1243" s="134" t="s">
        <v>20</v>
      </c>
      <c r="F1243" s="146">
        <v>1362</v>
      </c>
      <c r="G1243" s="145">
        <v>1342.7859089999999</v>
      </c>
      <c r="H1243" s="126">
        <v>46.304027056700001</v>
      </c>
      <c r="I1243" s="126">
        <v>-84.592300833500005</v>
      </c>
      <c r="J1243" s="116"/>
      <c r="K1243" s="116"/>
      <c r="L1243" s="116"/>
      <c r="M1243" s="116"/>
      <c r="N1243" s="116"/>
      <c r="O1243" s="116"/>
    </row>
    <row r="1244" spans="1:15" ht="20.100000000000001" customHeight="1">
      <c r="A1244" s="133" t="s">
        <v>314</v>
      </c>
      <c r="B1244" s="133" t="s">
        <v>1027</v>
      </c>
      <c r="C1244" s="140">
        <f>ROUNDUP(D1244,0)</f>
        <v>37</v>
      </c>
      <c r="D1244" s="141">
        <f>2205/((F1244/1000000)*(G1244)*(0.9506)*(35))</f>
        <v>36.235287273466767</v>
      </c>
      <c r="E1244" s="134" t="s">
        <v>23</v>
      </c>
      <c r="F1244" s="146">
        <v>1030</v>
      </c>
      <c r="G1244" s="145">
        <v>1775.7172190000001</v>
      </c>
      <c r="H1244" s="126">
        <v>33.614631043800003</v>
      </c>
      <c r="I1244" s="126">
        <v>-99.215386655399996</v>
      </c>
      <c r="J1244" s="116"/>
      <c r="K1244" s="116"/>
      <c r="L1244" s="116"/>
      <c r="M1244" s="116"/>
      <c r="N1244" s="116"/>
      <c r="O1244" s="116"/>
    </row>
    <row r="1245" spans="1:15" ht="20.100000000000001" customHeight="1">
      <c r="A1245" s="133" t="s">
        <v>465</v>
      </c>
      <c r="B1245" s="133" t="s">
        <v>153</v>
      </c>
      <c r="C1245" s="140">
        <f>ROUNDUP(D1245,0)</f>
        <v>37</v>
      </c>
      <c r="D1245" s="141">
        <f>2205/((F1245/1000000)*(G1245)*(0.9506)*(35))</f>
        <v>36.231514951598413</v>
      </c>
      <c r="E1245" s="134" t="s">
        <v>17</v>
      </c>
      <c r="F1245" s="146">
        <v>1206</v>
      </c>
      <c r="G1245" s="145">
        <v>1516.732309</v>
      </c>
      <c r="H1245" s="126">
        <v>33.5788696754</v>
      </c>
      <c r="I1245" s="126">
        <v>-83.166592596100003</v>
      </c>
      <c r="J1245" s="116" t="s">
        <v>467</v>
      </c>
      <c r="K1245" s="152" t="s">
        <v>468</v>
      </c>
      <c r="L1245" s="127" t="s">
        <v>469</v>
      </c>
      <c r="M1245" s="114" t="s">
        <v>470</v>
      </c>
      <c r="N1245" s="116" t="s">
        <v>471</v>
      </c>
      <c r="O1245" s="127" t="s">
        <v>472</v>
      </c>
    </row>
    <row r="1246" spans="1:15" ht="20.100000000000001" customHeight="1">
      <c r="A1246" s="133" t="s">
        <v>863</v>
      </c>
      <c r="B1246" s="133" t="s">
        <v>181</v>
      </c>
      <c r="C1246" s="140">
        <f>ROUNDUP(D1246,0)</f>
        <v>37</v>
      </c>
      <c r="D1246" s="141">
        <f>2205/((F1246/1000000)*(G1246)*(0.9506)*(35))</f>
        <v>36.228697465555669</v>
      </c>
      <c r="E1246" s="134" t="s">
        <v>35</v>
      </c>
      <c r="F1246" s="146">
        <v>1273</v>
      </c>
      <c r="G1246" s="145">
        <v>1437.01604</v>
      </c>
      <c r="H1246" s="126">
        <v>42.7753752912</v>
      </c>
      <c r="I1246" s="126">
        <v>-94.208545481599998</v>
      </c>
      <c r="J1246" s="116"/>
      <c r="K1246" s="116"/>
      <c r="L1246" s="116"/>
      <c r="M1246" s="116"/>
      <c r="N1246" s="116"/>
      <c r="O1246" s="116"/>
    </row>
    <row r="1247" spans="1:15" ht="20.100000000000001" customHeight="1">
      <c r="A1247" s="133" t="s">
        <v>465</v>
      </c>
      <c r="B1247" s="133" t="s">
        <v>154</v>
      </c>
      <c r="C1247" s="140">
        <f>ROUNDUP(D1247,0)</f>
        <v>37</v>
      </c>
      <c r="D1247" s="141">
        <f>2205/((F1247/1000000)*(G1247)*(0.9506)*(35))</f>
        <v>36.213167297885157</v>
      </c>
      <c r="E1247" s="134" t="s">
        <v>26</v>
      </c>
      <c r="F1247" s="146">
        <v>1206</v>
      </c>
      <c r="G1247" s="145">
        <v>1517.5007720000001</v>
      </c>
      <c r="H1247" s="126">
        <v>33.790060435400001</v>
      </c>
      <c r="I1247" s="126">
        <v>-84.467097091599996</v>
      </c>
      <c r="J1247" s="116" t="s">
        <v>467</v>
      </c>
      <c r="K1247" s="152" t="s">
        <v>468</v>
      </c>
      <c r="L1247" s="127" t="s">
        <v>469</v>
      </c>
      <c r="M1247" s="114" t="s">
        <v>470</v>
      </c>
      <c r="N1247" s="116" t="s">
        <v>471</v>
      </c>
      <c r="O1247" s="127" t="s">
        <v>472</v>
      </c>
    </row>
    <row r="1248" spans="1:15" ht="20.100000000000001" customHeight="1">
      <c r="A1248" s="133" t="s">
        <v>314</v>
      </c>
      <c r="B1248" s="133" t="s">
        <v>1028</v>
      </c>
      <c r="C1248" s="140">
        <f>ROUNDUP(D1248,0)</f>
        <v>37</v>
      </c>
      <c r="D1248" s="141">
        <f>2205/((F1248/1000000)*(G1248)*(0.9506)*(35))</f>
        <v>36.212078772023631</v>
      </c>
      <c r="E1248" s="134" t="s">
        <v>20</v>
      </c>
      <c r="F1248" s="146">
        <v>1030</v>
      </c>
      <c r="G1248" s="145">
        <v>1776.8552850000001</v>
      </c>
      <c r="H1248" s="126">
        <v>32.735929479100001</v>
      </c>
      <c r="I1248" s="126">
        <v>-99.355585194100001</v>
      </c>
      <c r="J1248" s="116"/>
      <c r="K1248" s="127"/>
      <c r="L1248" s="127"/>
      <c r="M1248" s="114"/>
      <c r="N1248" s="127"/>
      <c r="O1248" s="116"/>
    </row>
    <row r="1249" spans="1:15" ht="20.100000000000001" customHeight="1">
      <c r="A1249" s="133" t="s">
        <v>418</v>
      </c>
      <c r="B1249" s="133" t="s">
        <v>1029</v>
      </c>
      <c r="C1249" s="140">
        <f>ROUNDUP(D1249,0)</f>
        <v>37</v>
      </c>
      <c r="D1249" s="141">
        <f>2205/((F1249/1000000)*(G1249)*(0.9506)*(35))</f>
        <v>36.20297722557752</v>
      </c>
      <c r="E1249" s="134" t="s">
        <v>26</v>
      </c>
      <c r="F1249" s="146">
        <v>1245</v>
      </c>
      <c r="G1249" s="145">
        <v>1470.3783550000001</v>
      </c>
      <c r="H1249" s="126">
        <v>38.833052396900001</v>
      </c>
      <c r="I1249" s="126">
        <v>-76.8455889918</v>
      </c>
      <c r="J1249" s="116"/>
      <c r="K1249" s="116"/>
      <c r="L1249" s="116"/>
      <c r="M1249" s="116"/>
      <c r="N1249" s="116"/>
      <c r="O1249" s="116"/>
    </row>
    <row r="1250" spans="1:15" ht="20.100000000000001" customHeight="1">
      <c r="A1250" s="133" t="s">
        <v>543</v>
      </c>
      <c r="B1250" s="133" t="s">
        <v>83</v>
      </c>
      <c r="C1250" s="140">
        <f>ROUNDUP(D1250,0)</f>
        <v>37</v>
      </c>
      <c r="D1250" s="141">
        <f>2205/((F1250/1000000)*(G1250)*(0.9506)*(35))</f>
        <v>36.201742200852081</v>
      </c>
      <c r="E1250" s="134" t="s">
        <v>23</v>
      </c>
      <c r="F1250" s="146">
        <v>1206</v>
      </c>
      <c r="G1250" s="145">
        <v>1517.9796879999999</v>
      </c>
      <c r="H1250" s="126">
        <v>31.571185766700001</v>
      </c>
      <c r="I1250" s="126">
        <v>-87.365465509800003</v>
      </c>
      <c r="J1250" s="127" t="s">
        <v>670</v>
      </c>
      <c r="K1250" s="127" t="s">
        <v>544</v>
      </c>
      <c r="L1250" s="148" t="s">
        <v>242</v>
      </c>
      <c r="M1250" s="114" t="s">
        <v>671</v>
      </c>
      <c r="N1250" s="148" t="s">
        <v>589</v>
      </c>
      <c r="O1250" s="116" t="s">
        <v>519</v>
      </c>
    </row>
    <row r="1251" spans="1:15" ht="20.100000000000001" customHeight="1">
      <c r="A1251" s="133" t="s">
        <v>665</v>
      </c>
      <c r="B1251" s="133" t="s">
        <v>1030</v>
      </c>
      <c r="C1251" s="140">
        <f>ROUNDUP(D1251,0)</f>
        <v>37</v>
      </c>
      <c r="D1251" s="141">
        <f>2205/((F1251/1000000)*(G1251)*(0.9506)*(35))</f>
        <v>36.199903341606621</v>
      </c>
      <c r="E1251" s="134" t="s">
        <v>35</v>
      </c>
      <c r="F1251" s="146">
        <v>1367</v>
      </c>
      <c r="G1251" s="145">
        <v>1339.265909</v>
      </c>
      <c r="H1251" s="126">
        <v>43.640117709999998</v>
      </c>
      <c r="I1251" s="126">
        <v>-86.266681005799995</v>
      </c>
      <c r="J1251" s="116"/>
      <c r="K1251" s="116"/>
      <c r="L1251" s="116"/>
      <c r="M1251" s="116"/>
      <c r="N1251" s="116"/>
      <c r="O1251" s="116"/>
    </row>
    <row r="1252" spans="1:15" ht="20.100000000000001" customHeight="1">
      <c r="A1252" s="133" t="s">
        <v>665</v>
      </c>
      <c r="B1252" s="133" t="s">
        <v>1031</v>
      </c>
      <c r="C1252" s="140">
        <f>ROUNDUP(D1252,0)</f>
        <v>37</v>
      </c>
      <c r="D1252" s="141">
        <f>2205/((F1252/1000000)*(G1252)*(0.9506)*(35))</f>
        <v>36.191728634542422</v>
      </c>
      <c r="E1252" s="134" t="s">
        <v>35</v>
      </c>
      <c r="F1252" s="146">
        <v>1367</v>
      </c>
      <c r="G1252" s="145">
        <v>1339.5684120000001</v>
      </c>
      <c r="H1252" s="126">
        <v>45.446613833800001</v>
      </c>
      <c r="I1252" s="126">
        <v>-84.501588786200003</v>
      </c>
      <c r="J1252" s="116"/>
      <c r="K1252" s="116"/>
      <c r="L1252" s="116"/>
      <c r="M1252" s="116"/>
      <c r="N1252" s="116"/>
      <c r="O1252" s="116"/>
    </row>
    <row r="1253" spans="1:15" ht="20.100000000000001" customHeight="1">
      <c r="A1253" s="133" t="s">
        <v>526</v>
      </c>
      <c r="B1253" s="133" t="s">
        <v>624</v>
      </c>
      <c r="C1253" s="140">
        <f>ROUNDUP(D1253,0)</f>
        <v>37</v>
      </c>
      <c r="D1253" s="141">
        <f>2205/((F1253/1000000)*(G1253)*(0.9506)*(35))</f>
        <v>36.181621554747515</v>
      </c>
      <c r="E1253" s="134" t="s">
        <v>35</v>
      </c>
      <c r="F1253" s="146">
        <v>1262</v>
      </c>
      <c r="G1253" s="145">
        <v>1451.427535</v>
      </c>
      <c r="H1253" s="126">
        <v>44.024337204399998</v>
      </c>
      <c r="I1253" s="126">
        <v>-95.763538134399994</v>
      </c>
      <c r="J1253" s="116"/>
      <c r="K1253" s="116"/>
      <c r="L1253" s="116"/>
      <c r="M1253" s="116"/>
      <c r="N1253" s="116"/>
      <c r="O1253" s="116"/>
    </row>
    <row r="1254" spans="1:15" ht="20.100000000000001" customHeight="1">
      <c r="A1254" s="133" t="s">
        <v>543</v>
      </c>
      <c r="B1254" s="133" t="s">
        <v>1032</v>
      </c>
      <c r="C1254" s="140">
        <f>ROUNDUP(D1254,0)</f>
        <v>37</v>
      </c>
      <c r="D1254" s="141">
        <f>2205/((F1254/1000000)*(G1254)*(0.9506)*(35))</f>
        <v>36.18073259298356</v>
      </c>
      <c r="E1254" s="134" t="s">
        <v>23</v>
      </c>
      <c r="F1254" s="146">
        <v>1206</v>
      </c>
      <c r="G1254" s="145">
        <v>1518.8611559999999</v>
      </c>
      <c r="H1254" s="126">
        <v>31.989914549800002</v>
      </c>
      <c r="I1254" s="126">
        <v>-87.3082723829</v>
      </c>
      <c r="J1254" s="127" t="s">
        <v>670</v>
      </c>
      <c r="K1254" s="127" t="s">
        <v>544</v>
      </c>
      <c r="L1254" s="148" t="s">
        <v>242</v>
      </c>
      <c r="M1254" s="114" t="s">
        <v>671</v>
      </c>
      <c r="N1254" s="148" t="s">
        <v>589</v>
      </c>
      <c r="O1254" s="116" t="s">
        <v>519</v>
      </c>
    </row>
    <row r="1255" spans="1:15" ht="20.100000000000001" customHeight="1">
      <c r="A1255" s="133" t="s">
        <v>863</v>
      </c>
      <c r="B1255" s="133" t="s">
        <v>513</v>
      </c>
      <c r="C1255" s="140">
        <f>ROUNDUP(D1255,0)</f>
        <v>37</v>
      </c>
      <c r="D1255" s="141">
        <f>2205/((F1255/1000000)*(G1255)*(0.9506)*(35))</f>
        <v>36.178271210519483</v>
      </c>
      <c r="E1255" s="134" t="s">
        <v>26</v>
      </c>
      <c r="F1255" s="146">
        <v>1266</v>
      </c>
      <c r="G1255" s="145">
        <v>1446.975653</v>
      </c>
      <c r="H1255" s="126">
        <v>42.470686209900002</v>
      </c>
      <c r="I1255" s="126">
        <v>-91.837879670500001</v>
      </c>
      <c r="J1255" s="116"/>
      <c r="K1255" s="116"/>
      <c r="L1255" s="116"/>
      <c r="M1255" s="116"/>
      <c r="N1255" s="116"/>
      <c r="O1255" s="116"/>
    </row>
    <row r="1256" spans="1:15" ht="20.100000000000001" customHeight="1">
      <c r="A1256" s="133" t="s">
        <v>665</v>
      </c>
      <c r="B1256" s="133" t="s">
        <v>1033</v>
      </c>
      <c r="C1256" s="140">
        <f>ROUNDUP(D1256,0)</f>
        <v>37</v>
      </c>
      <c r="D1256" s="141">
        <f>2205/((F1256/1000000)*(G1256)*(0.9506)*(35))</f>
        <v>36.176936191489091</v>
      </c>
      <c r="E1256" s="134" t="s">
        <v>35</v>
      </c>
      <c r="F1256" s="146">
        <v>1362</v>
      </c>
      <c r="G1256" s="145">
        <v>1345.035813</v>
      </c>
      <c r="H1256" s="126">
        <v>46.080117276099998</v>
      </c>
      <c r="I1256" s="126">
        <v>-85.090623653500003</v>
      </c>
      <c r="J1256" s="116"/>
      <c r="K1256" s="116"/>
      <c r="L1256" s="116"/>
      <c r="M1256" s="116"/>
      <c r="N1256" s="116"/>
      <c r="O1256" s="116"/>
    </row>
    <row r="1257" spans="1:15" ht="20.100000000000001" customHeight="1">
      <c r="A1257" s="133" t="s">
        <v>869</v>
      </c>
      <c r="B1257" s="133" t="s">
        <v>1034</v>
      </c>
      <c r="C1257" s="140">
        <f>ROUNDUP(D1257,0)</f>
        <v>37</v>
      </c>
      <c r="D1257" s="141">
        <f>2205/((F1257/1000000)*(G1257)*(0.9506)*(35))</f>
        <v>36.175577635182414</v>
      </c>
      <c r="E1257" s="134" t="s">
        <v>35</v>
      </c>
      <c r="F1257" s="146">
        <v>1036</v>
      </c>
      <c r="G1257" s="145">
        <v>1768.34708</v>
      </c>
      <c r="H1257" s="126">
        <v>39.443030041900002</v>
      </c>
      <c r="I1257" s="126">
        <v>-114.901620392</v>
      </c>
      <c r="J1257" s="116" t="s">
        <v>1035</v>
      </c>
      <c r="K1257" s="121" t="s">
        <v>1036</v>
      </c>
      <c r="L1257" s="116" t="s">
        <v>1037</v>
      </c>
      <c r="M1257" s="116" t="s">
        <v>1038</v>
      </c>
      <c r="N1257" s="116" t="s">
        <v>1039</v>
      </c>
      <c r="O1257" s="121" t="s">
        <v>1040</v>
      </c>
    </row>
    <row r="1258" spans="1:15" ht="20.100000000000001" customHeight="1">
      <c r="A1258" s="133" t="s">
        <v>420</v>
      </c>
      <c r="B1258" s="133" t="s">
        <v>1041</v>
      </c>
      <c r="C1258" s="140">
        <f>ROUNDUP(D1258,0)</f>
        <v>37</v>
      </c>
      <c r="D1258" s="141">
        <f>2205/((F1258/1000000)*(G1258)*(0.9506)*(35))</f>
        <v>36.175269130030813</v>
      </c>
      <c r="E1258" s="134" t="s">
        <v>23</v>
      </c>
      <c r="F1258" s="146">
        <v>1245</v>
      </c>
      <c r="G1258" s="145">
        <v>1471.5045769999999</v>
      </c>
      <c r="H1258" s="126">
        <v>36.948258240100003</v>
      </c>
      <c r="I1258" s="126">
        <v>-78.242907848300007</v>
      </c>
      <c r="J1258" s="150" t="s">
        <v>641</v>
      </c>
      <c r="K1258" s="150" t="s">
        <v>642</v>
      </c>
      <c r="L1258" s="150" t="s">
        <v>643</v>
      </c>
      <c r="M1258" s="114" t="s">
        <v>644</v>
      </c>
      <c r="N1258" s="150" t="s">
        <v>348</v>
      </c>
      <c r="O1258" s="116" t="s">
        <v>519</v>
      </c>
    </row>
    <row r="1259" spans="1:15" ht="20.100000000000001" customHeight="1">
      <c r="A1259" s="139" t="s">
        <v>866</v>
      </c>
      <c r="B1259" s="139" t="s">
        <v>1042</v>
      </c>
      <c r="C1259" s="140">
        <f>ROUNDUP(D1259,0)</f>
        <v>37</v>
      </c>
      <c r="D1259" s="141">
        <f>2205/((F1259/1000000)*(G1259)*(0.9506)*(35))</f>
        <v>36.17429472378457</v>
      </c>
      <c r="E1259" s="134" t="s">
        <v>17</v>
      </c>
      <c r="F1259" s="146">
        <v>1364</v>
      </c>
      <c r="G1259" s="145">
        <v>1343.161691</v>
      </c>
      <c r="H1259" s="64">
        <v>46.5229149181</v>
      </c>
      <c r="I1259" s="64">
        <v>-91.203568067999996</v>
      </c>
      <c r="J1259" s="34"/>
      <c r="K1259" s="34"/>
      <c r="L1259" s="34"/>
      <c r="M1259" s="34"/>
      <c r="N1259" s="34"/>
      <c r="O1259" s="34"/>
    </row>
    <row r="1260" spans="1:15" ht="20.100000000000001" customHeight="1">
      <c r="A1260" s="133" t="s">
        <v>863</v>
      </c>
      <c r="B1260" s="133" t="s">
        <v>238</v>
      </c>
      <c r="C1260" s="140">
        <f>ROUNDUP(D1260,0)</f>
        <v>37</v>
      </c>
      <c r="D1260" s="141">
        <f>2205/((F1260/1000000)*(G1260)*(0.9506)*(35))</f>
        <v>36.168370483664113</v>
      </c>
      <c r="E1260" s="134" t="s">
        <v>26</v>
      </c>
      <c r="F1260" s="146">
        <v>1266</v>
      </c>
      <c r="G1260" s="145">
        <v>1447.371748</v>
      </c>
      <c r="H1260" s="126">
        <v>42.079992765199997</v>
      </c>
      <c r="I1260" s="126">
        <v>-92.065876586300007</v>
      </c>
      <c r="J1260" s="116"/>
      <c r="K1260" s="116"/>
      <c r="L1260" s="116"/>
      <c r="M1260" s="116"/>
      <c r="N1260" s="116"/>
      <c r="O1260" s="116"/>
    </row>
    <row r="1261" spans="1:15" ht="20.100000000000001" customHeight="1">
      <c r="A1261" s="133" t="s">
        <v>665</v>
      </c>
      <c r="B1261" s="133" t="s">
        <v>1043</v>
      </c>
      <c r="C1261" s="140">
        <f>ROUNDUP(D1261,0)</f>
        <v>37</v>
      </c>
      <c r="D1261" s="141">
        <f>2205/((F1261/1000000)*(G1261)*(0.9506)*(35))</f>
        <v>36.15521198099669</v>
      </c>
      <c r="E1261" s="134" t="s">
        <v>35</v>
      </c>
      <c r="F1261" s="146">
        <v>1367</v>
      </c>
      <c r="G1261" s="145">
        <v>1340.921372</v>
      </c>
      <c r="H1261" s="126">
        <v>44.6850460187</v>
      </c>
      <c r="I1261" s="126">
        <v>-83.594201073999997</v>
      </c>
      <c r="J1261" s="127" t="s">
        <v>801</v>
      </c>
      <c r="K1261" s="127" t="s">
        <v>802</v>
      </c>
      <c r="L1261" s="147" t="s">
        <v>803</v>
      </c>
      <c r="M1261" s="114" t="s">
        <v>804</v>
      </c>
      <c r="N1261" s="147" t="s">
        <v>805</v>
      </c>
      <c r="O1261" s="116" t="s">
        <v>806</v>
      </c>
    </row>
    <row r="1262" spans="1:15" ht="20.100000000000001" customHeight="1">
      <c r="A1262" s="133" t="s">
        <v>420</v>
      </c>
      <c r="B1262" s="133" t="s">
        <v>601</v>
      </c>
      <c r="C1262" s="140">
        <f>ROUNDUP(D1262,0)</f>
        <v>37</v>
      </c>
      <c r="D1262" s="141">
        <f>2205/((F1262/1000000)*(G1262)*(0.9506)*(35))</f>
        <v>36.154974148407724</v>
      </c>
      <c r="E1262" s="134" t="s">
        <v>23</v>
      </c>
      <c r="F1262" s="146">
        <v>1240</v>
      </c>
      <c r="G1262" s="145">
        <v>1478.267398</v>
      </c>
      <c r="H1262" s="126">
        <v>36.681865200399997</v>
      </c>
      <c r="I1262" s="126">
        <v>-79.875976891400001</v>
      </c>
      <c r="J1262" s="116" t="s">
        <v>514</v>
      </c>
      <c r="K1262" s="116" t="s">
        <v>515</v>
      </c>
      <c r="L1262" s="116" t="s">
        <v>516</v>
      </c>
      <c r="M1262" s="116" t="s">
        <v>517</v>
      </c>
      <c r="N1262" s="116" t="s">
        <v>518</v>
      </c>
      <c r="O1262" s="116" t="s">
        <v>519</v>
      </c>
    </row>
    <row r="1263" spans="1:15" ht="20.100000000000001" customHeight="1">
      <c r="A1263" s="133" t="s">
        <v>314</v>
      </c>
      <c r="B1263" s="133" t="s">
        <v>38</v>
      </c>
      <c r="C1263" s="140">
        <f>ROUNDUP(D1263,0)</f>
        <v>37</v>
      </c>
      <c r="D1263" s="141">
        <f>2205/((F1263/1000000)*(G1263)*(0.9506)*(35))</f>
        <v>36.152766335643875</v>
      </c>
      <c r="E1263" s="134" t="s">
        <v>509</v>
      </c>
      <c r="F1263" s="146">
        <v>1030</v>
      </c>
      <c r="G1263" s="145">
        <v>1779.7704040000001</v>
      </c>
      <c r="H1263" s="126">
        <v>33.6160962971</v>
      </c>
      <c r="I1263" s="126">
        <v>-100.259197386</v>
      </c>
      <c r="J1263" s="116"/>
      <c r="K1263" s="116"/>
      <c r="L1263" s="116"/>
      <c r="M1263" s="116"/>
      <c r="N1263" s="116"/>
      <c r="O1263" s="116"/>
    </row>
    <row r="1264" spans="1:15" ht="20.100000000000001" customHeight="1">
      <c r="A1264" s="133" t="s">
        <v>465</v>
      </c>
      <c r="B1264" s="133" t="s">
        <v>496</v>
      </c>
      <c r="C1264" s="140">
        <f>ROUNDUP(D1264,0)</f>
        <v>37</v>
      </c>
      <c r="D1264" s="141">
        <f>2205/((F1264/1000000)*(G1264)*(0.9506)*(35))</f>
        <v>36.149472341171297</v>
      </c>
      <c r="E1264" s="134" t="s">
        <v>35</v>
      </c>
      <c r="F1264" s="146">
        <v>1206</v>
      </c>
      <c r="G1264" s="145">
        <v>1520.174591</v>
      </c>
      <c r="H1264" s="126">
        <v>33.076500039700001</v>
      </c>
      <c r="I1264" s="126">
        <v>-84.139416800999996</v>
      </c>
      <c r="J1264" s="116" t="s">
        <v>467</v>
      </c>
      <c r="K1264" s="152" t="s">
        <v>468</v>
      </c>
      <c r="L1264" s="127" t="s">
        <v>469</v>
      </c>
      <c r="M1264" s="114" t="s">
        <v>470</v>
      </c>
      <c r="N1264" s="116" t="s">
        <v>471</v>
      </c>
      <c r="O1264" s="127" t="s">
        <v>472</v>
      </c>
    </row>
    <row r="1265" spans="1:15" ht="20.100000000000001" customHeight="1">
      <c r="A1265" s="133" t="s">
        <v>465</v>
      </c>
      <c r="B1265" s="133" t="s">
        <v>1044</v>
      </c>
      <c r="C1265" s="140">
        <f>ROUNDUP(D1265,0)</f>
        <v>37</v>
      </c>
      <c r="D1265" s="141">
        <f>2205/((F1265/1000000)*(G1265)*(0.9506)*(35))</f>
        <v>36.14880963362333</v>
      </c>
      <c r="E1265" s="134" t="s">
        <v>20</v>
      </c>
      <c r="F1265" s="146">
        <v>1206</v>
      </c>
      <c r="G1265" s="145">
        <v>1520.20246</v>
      </c>
      <c r="H1265" s="126">
        <v>34.3541086468</v>
      </c>
      <c r="I1265" s="126">
        <v>-83.497248837000001</v>
      </c>
      <c r="J1265" s="116" t="s">
        <v>467</v>
      </c>
      <c r="K1265" s="152" t="s">
        <v>468</v>
      </c>
      <c r="L1265" s="127" t="s">
        <v>469</v>
      </c>
      <c r="M1265" s="114" t="s">
        <v>470</v>
      </c>
      <c r="N1265" s="116" t="s">
        <v>471</v>
      </c>
      <c r="O1265" s="127" t="s">
        <v>472</v>
      </c>
    </row>
    <row r="1266" spans="1:15" ht="20.100000000000001" customHeight="1">
      <c r="A1266" s="133" t="s">
        <v>314</v>
      </c>
      <c r="B1266" s="133" t="s">
        <v>1045</v>
      </c>
      <c r="C1266" s="140">
        <f>ROUNDUP(D1266,0)</f>
        <v>37</v>
      </c>
      <c r="D1266" s="141">
        <f>2205/((F1266/1000000)*(G1266)*(0.9506)*(35))</f>
        <v>36.145420395015321</v>
      </c>
      <c r="E1266" s="134" t="s">
        <v>20</v>
      </c>
      <c r="F1266" s="146">
        <v>1030</v>
      </c>
      <c r="G1266" s="145">
        <v>1780.132112</v>
      </c>
      <c r="H1266" s="126">
        <v>31.775733633200002</v>
      </c>
      <c r="I1266" s="126">
        <v>-99.455341111899997</v>
      </c>
      <c r="J1266" s="116"/>
      <c r="K1266" s="116"/>
      <c r="L1266" s="116"/>
      <c r="M1266" s="116"/>
      <c r="N1266" s="116"/>
      <c r="O1266" s="116"/>
    </row>
    <row r="1267" spans="1:15" ht="20.100000000000001" customHeight="1">
      <c r="A1267" s="133" t="s">
        <v>314</v>
      </c>
      <c r="B1267" s="133" t="s">
        <v>1046</v>
      </c>
      <c r="C1267" s="140">
        <f>ROUNDUP(D1267,0)</f>
        <v>37</v>
      </c>
      <c r="D1267" s="141">
        <f>2205/((F1267/1000000)*(G1267)*(0.9506)*(35))</f>
        <v>36.145273399999233</v>
      </c>
      <c r="E1267" s="134" t="s">
        <v>17</v>
      </c>
      <c r="F1267" s="146">
        <v>1153</v>
      </c>
      <c r="G1267" s="145">
        <v>1590.2372350000001</v>
      </c>
      <c r="H1267" s="126">
        <v>30.101187981199999</v>
      </c>
      <c r="I1267" s="126">
        <v>-97.312407177300003</v>
      </c>
      <c r="J1267" s="116"/>
      <c r="K1267" s="116"/>
      <c r="L1267" s="116"/>
      <c r="M1267" s="116"/>
      <c r="N1267" s="116"/>
      <c r="O1267" s="116"/>
    </row>
    <row r="1268" spans="1:15" ht="20.100000000000001" customHeight="1">
      <c r="A1268" s="133" t="s">
        <v>596</v>
      </c>
      <c r="B1268" s="133" t="s">
        <v>1047</v>
      </c>
      <c r="C1268" s="140">
        <f>ROUNDUP(D1268,0)</f>
        <v>37</v>
      </c>
      <c r="D1268" s="141">
        <f>2205/((F1268/1000000)*(G1268)*(0.9506)*(35))</f>
        <v>36.143923204650648</v>
      </c>
      <c r="E1268" s="134" t="s">
        <v>20</v>
      </c>
      <c r="F1268" s="146">
        <v>1273</v>
      </c>
      <c r="G1268" s="145">
        <v>1440.3865089999999</v>
      </c>
      <c r="H1268" s="126">
        <v>46.9791901766</v>
      </c>
      <c r="I1268" s="126">
        <v>-98.959246814899998</v>
      </c>
      <c r="J1268" s="116"/>
      <c r="K1268" s="116"/>
      <c r="L1268" s="116"/>
      <c r="M1268" s="116"/>
      <c r="N1268" s="116"/>
      <c r="O1268" s="116"/>
    </row>
    <row r="1269" spans="1:15" ht="20.100000000000001" customHeight="1">
      <c r="A1269" s="133" t="s">
        <v>665</v>
      </c>
      <c r="B1269" s="133" t="s">
        <v>1048</v>
      </c>
      <c r="C1269" s="140">
        <f>ROUNDUP(D1269,0)</f>
        <v>37</v>
      </c>
      <c r="D1269" s="141">
        <f>2205/((F1269/1000000)*(G1269)*(0.9506)*(35))</f>
        <v>36.142438198852858</v>
      </c>
      <c r="E1269" s="134" t="s">
        <v>20</v>
      </c>
      <c r="F1269" s="146">
        <v>1362</v>
      </c>
      <c r="G1269" s="145">
        <v>1346.319651</v>
      </c>
      <c r="H1269" s="126">
        <v>46.195624636200002</v>
      </c>
      <c r="I1269" s="126">
        <v>-86.200651556699995</v>
      </c>
      <c r="J1269" s="116"/>
      <c r="K1269" s="116"/>
      <c r="L1269" s="116"/>
      <c r="M1269" s="116"/>
      <c r="N1269" s="116"/>
      <c r="O1269" s="116"/>
    </row>
    <row r="1270" spans="1:15" ht="20.100000000000001" customHeight="1">
      <c r="A1270" s="133" t="s">
        <v>863</v>
      </c>
      <c r="B1270" s="133" t="s">
        <v>321</v>
      </c>
      <c r="C1270" s="140">
        <f>ROUNDUP(D1270,0)</f>
        <v>37</v>
      </c>
      <c r="D1270" s="141">
        <f>2205/((F1270/1000000)*(G1270)*(0.9506)*(35))</f>
        <v>36.135641349557027</v>
      </c>
      <c r="E1270" s="134" t="s">
        <v>35</v>
      </c>
      <c r="F1270" s="146">
        <v>1266</v>
      </c>
      <c r="G1270" s="145">
        <v>1448.6826759999999</v>
      </c>
      <c r="H1270" s="126">
        <v>42.862326708399998</v>
      </c>
      <c r="I1270" s="126">
        <v>-91.843969507799997</v>
      </c>
      <c r="J1270" s="116"/>
      <c r="K1270" s="116"/>
      <c r="L1270" s="116"/>
      <c r="M1270" s="116"/>
      <c r="N1270" s="116"/>
      <c r="O1270" s="116"/>
    </row>
    <row r="1271" spans="1:15" ht="20.100000000000001" customHeight="1">
      <c r="A1271" s="133" t="s">
        <v>665</v>
      </c>
      <c r="B1271" s="133" t="s">
        <v>1049</v>
      </c>
      <c r="C1271" s="140">
        <f>ROUNDUP(D1271,0)</f>
        <v>37</v>
      </c>
      <c r="D1271" s="141">
        <f>2205/((F1271/1000000)*(G1271)*(0.9506)*(35))</f>
        <v>36.133679087502536</v>
      </c>
      <c r="E1271" s="134" t="s">
        <v>35</v>
      </c>
      <c r="F1271" s="146">
        <v>1367</v>
      </c>
      <c r="G1271" s="145">
        <v>1341.720458</v>
      </c>
      <c r="H1271" s="126">
        <v>44.065865258400002</v>
      </c>
      <c r="I1271" s="126">
        <v>-83.896929363500007</v>
      </c>
      <c r="J1271" s="116"/>
      <c r="K1271" s="116"/>
      <c r="L1271" s="116"/>
      <c r="M1271" s="116"/>
      <c r="N1271" s="116"/>
      <c r="O1271" s="116"/>
    </row>
    <row r="1272" spans="1:15" ht="20.100000000000001" customHeight="1">
      <c r="A1272" s="133" t="s">
        <v>526</v>
      </c>
      <c r="B1272" s="133" t="s">
        <v>1050</v>
      </c>
      <c r="C1272" s="140">
        <f>ROUNDUP(D1272,0)</f>
        <v>37</v>
      </c>
      <c r="D1272" s="141">
        <f>2205/((F1272/1000000)*(G1272)*(0.9506)*(35))</f>
        <v>36.131919052420926</v>
      </c>
      <c r="E1272" s="134" t="s">
        <v>35</v>
      </c>
      <c r="F1272" s="146">
        <v>1262</v>
      </c>
      <c r="G1272" s="145">
        <v>1453.424096</v>
      </c>
      <c r="H1272" s="126">
        <v>44.009200454000002</v>
      </c>
      <c r="I1272" s="126">
        <v>-95.181604572300003</v>
      </c>
      <c r="J1272" s="116"/>
      <c r="K1272" s="116"/>
      <c r="L1272" s="116"/>
      <c r="M1272" s="116"/>
      <c r="N1272" s="116"/>
      <c r="O1272" s="116"/>
    </row>
    <row r="1273" spans="1:15" ht="20.100000000000001" customHeight="1">
      <c r="A1273" s="133" t="s">
        <v>15</v>
      </c>
      <c r="B1273" s="133" t="s">
        <v>77</v>
      </c>
      <c r="C1273" s="140">
        <f>ROUNDUP(D1273,0)</f>
        <v>37</v>
      </c>
      <c r="D1273" s="141">
        <f>2205/((F1273/1000000)*(G1273)*(0.9506)*(35))</f>
        <v>36.126881034137874</v>
      </c>
      <c r="E1273" s="134" t="s">
        <v>23</v>
      </c>
      <c r="F1273" s="146">
        <v>1136</v>
      </c>
      <c r="G1273" s="145">
        <v>1614.8565120000001</v>
      </c>
      <c r="H1273" s="126">
        <v>30.443671528599999</v>
      </c>
      <c r="I1273" s="126">
        <v>-83.469800491100003</v>
      </c>
      <c r="J1273" s="151" t="s">
        <v>240</v>
      </c>
      <c r="K1273" s="151" t="s">
        <v>241</v>
      </c>
      <c r="L1273" s="151" t="s">
        <v>242</v>
      </c>
      <c r="M1273" s="175" t="s">
        <v>243</v>
      </c>
      <c r="N1273" s="116" t="s">
        <v>222</v>
      </c>
      <c r="O1273" s="151" t="s">
        <v>223</v>
      </c>
    </row>
    <row r="1274" spans="1:15" ht="20.100000000000001" customHeight="1">
      <c r="A1274" s="133" t="s">
        <v>543</v>
      </c>
      <c r="B1274" s="133" t="s">
        <v>1051</v>
      </c>
      <c r="C1274" s="140">
        <f>ROUNDUP(D1274,0)</f>
        <v>37</v>
      </c>
      <c r="D1274" s="141">
        <f>2205/((F1274/1000000)*(G1274)*(0.9506)*(35))</f>
        <v>36.124054193447549</v>
      </c>
      <c r="E1274" s="134" t="s">
        <v>20</v>
      </c>
      <c r="F1274" s="146">
        <v>1206</v>
      </c>
      <c r="G1274" s="145">
        <v>1521.2442390000001</v>
      </c>
      <c r="H1274" s="126">
        <v>31.4293265883</v>
      </c>
      <c r="I1274" s="126">
        <v>-86.993664377299993</v>
      </c>
      <c r="J1274" s="127" t="s">
        <v>670</v>
      </c>
      <c r="K1274" s="127" t="s">
        <v>544</v>
      </c>
      <c r="L1274" s="148" t="s">
        <v>242</v>
      </c>
      <c r="M1274" s="114" t="s">
        <v>671</v>
      </c>
      <c r="N1274" s="148" t="s">
        <v>589</v>
      </c>
      <c r="O1274" s="116" t="s">
        <v>519</v>
      </c>
    </row>
    <row r="1275" spans="1:15" ht="20.100000000000001" customHeight="1">
      <c r="A1275" s="133" t="s">
        <v>205</v>
      </c>
      <c r="B1275" s="133" t="s">
        <v>1052</v>
      </c>
      <c r="C1275" s="140">
        <f>ROUNDUP(D1275,0)</f>
        <v>37</v>
      </c>
      <c r="D1275" s="141">
        <f>2205/((F1275/1000000)*(G1275)*(0.9506)*(35))</f>
        <v>36.121584859865976</v>
      </c>
      <c r="E1275" s="134" t="s">
        <v>17</v>
      </c>
      <c r="F1275" s="146">
        <v>1282</v>
      </c>
      <c r="G1275" s="145">
        <v>1431.159103</v>
      </c>
      <c r="H1275" s="126">
        <v>46.404202514200001</v>
      </c>
      <c r="I1275" s="126">
        <v>-113.439628787</v>
      </c>
      <c r="J1275" s="150"/>
      <c r="K1275" s="150"/>
      <c r="L1275" s="150"/>
      <c r="M1275" s="114"/>
      <c r="N1275" s="150"/>
      <c r="O1275" s="155"/>
    </row>
    <row r="1276" spans="1:15" ht="20.100000000000001" customHeight="1">
      <c r="A1276" s="133" t="s">
        <v>418</v>
      </c>
      <c r="B1276" s="133" t="s">
        <v>1053</v>
      </c>
      <c r="C1276" s="140">
        <f>ROUNDUP(D1276,0)</f>
        <v>37</v>
      </c>
      <c r="D1276" s="141">
        <f>2205/((F1276/1000000)*(G1276)*(0.9506)*(35))</f>
        <v>36.118112780921216</v>
      </c>
      <c r="E1276" s="134" t="s">
        <v>26</v>
      </c>
      <c r="F1276" s="146">
        <v>1245</v>
      </c>
      <c r="G1276" s="145">
        <v>1473.83321</v>
      </c>
      <c r="H1276" s="126">
        <v>38.303666659500003</v>
      </c>
      <c r="I1276" s="126">
        <v>-76.602087939399993</v>
      </c>
      <c r="J1276" s="116"/>
      <c r="K1276" s="116"/>
      <c r="L1276" s="116"/>
      <c r="M1276" s="116"/>
      <c r="N1276" s="116"/>
      <c r="O1276" s="116"/>
    </row>
    <row r="1277" spans="1:15" ht="20.100000000000001" customHeight="1">
      <c r="A1277" s="133" t="s">
        <v>665</v>
      </c>
      <c r="B1277" s="133" t="s">
        <v>1054</v>
      </c>
      <c r="C1277" s="140">
        <f>ROUNDUP(D1277,0)</f>
        <v>37</v>
      </c>
      <c r="D1277" s="141">
        <f>2205/((F1277/1000000)*(G1277)*(0.9506)*(35))</f>
        <v>36.11806696336199</v>
      </c>
      <c r="E1277" s="134" t="s">
        <v>35</v>
      </c>
      <c r="F1277" s="146">
        <v>1367</v>
      </c>
      <c r="G1277" s="145">
        <v>1342.30042</v>
      </c>
      <c r="H1277" s="126">
        <v>43.4646607018</v>
      </c>
      <c r="I1277" s="126">
        <v>-83.418088167199997</v>
      </c>
      <c r="J1277" s="116"/>
      <c r="K1277" s="116"/>
      <c r="L1277" s="116"/>
      <c r="M1277" s="116"/>
      <c r="N1277" s="116"/>
      <c r="O1277" s="116"/>
    </row>
    <row r="1278" spans="1:15" ht="20.100000000000001" customHeight="1">
      <c r="A1278" s="133" t="s">
        <v>314</v>
      </c>
      <c r="B1278" s="133" t="s">
        <v>1055</v>
      </c>
      <c r="C1278" s="140">
        <f>ROUNDUP(D1278,0)</f>
        <v>37</v>
      </c>
      <c r="D1278" s="141">
        <f>2205/((F1278/1000000)*(G1278)*(0.9506)*(35))</f>
        <v>36.116365799513979</v>
      </c>
      <c r="E1278" s="134" t="s">
        <v>35</v>
      </c>
      <c r="F1278" s="146">
        <v>1078</v>
      </c>
      <c r="G1278" s="145">
        <v>1702.236645</v>
      </c>
      <c r="H1278" s="126">
        <v>31.390879827399999</v>
      </c>
      <c r="I1278" s="126">
        <v>-97.800381904600002</v>
      </c>
      <c r="J1278" s="116"/>
      <c r="K1278" s="116"/>
      <c r="L1278" s="116"/>
      <c r="M1278" s="116"/>
      <c r="N1278" s="116"/>
      <c r="O1278" s="116"/>
    </row>
    <row r="1279" spans="1:15" ht="20.100000000000001" customHeight="1">
      <c r="A1279" s="133" t="s">
        <v>205</v>
      </c>
      <c r="B1279" s="133" t="s">
        <v>1056</v>
      </c>
      <c r="C1279" s="140">
        <f>ROUNDUP(D1279,0)</f>
        <v>37</v>
      </c>
      <c r="D1279" s="141">
        <f>2205/((F1279/1000000)*(G1279)*(0.9506)*(35))</f>
        <v>36.115572828043291</v>
      </c>
      <c r="E1279" s="134" t="s">
        <v>23</v>
      </c>
      <c r="F1279" s="146">
        <v>1282</v>
      </c>
      <c r="G1279" s="145">
        <v>1431.3973430000001</v>
      </c>
      <c r="H1279" s="126">
        <v>45.424242593800003</v>
      </c>
      <c r="I1279" s="126">
        <v>-107.487743154</v>
      </c>
      <c r="J1279" s="150" t="s">
        <v>210</v>
      </c>
      <c r="K1279" s="150" t="s">
        <v>211</v>
      </c>
      <c r="L1279" s="150" t="s">
        <v>212</v>
      </c>
      <c r="M1279" s="114" t="s">
        <v>213</v>
      </c>
      <c r="N1279" s="150" t="s">
        <v>214</v>
      </c>
      <c r="O1279" s="155" t="s">
        <v>215</v>
      </c>
    </row>
    <row r="1280" spans="1:15" ht="20.100000000000001" customHeight="1">
      <c r="A1280" s="133" t="s">
        <v>314</v>
      </c>
      <c r="B1280" s="133" t="s">
        <v>1057</v>
      </c>
      <c r="C1280" s="140">
        <f>ROUNDUP(D1280,0)</f>
        <v>37</v>
      </c>
      <c r="D1280" s="141">
        <f>2205/((F1280/1000000)*(G1280)*(0.9506)*(35))</f>
        <v>36.113770464760982</v>
      </c>
      <c r="E1280" s="134" t="s">
        <v>35</v>
      </c>
      <c r="F1280" s="146">
        <v>1030</v>
      </c>
      <c r="G1280" s="145">
        <v>1781.692211</v>
      </c>
      <c r="H1280" s="126">
        <v>30.889704151099998</v>
      </c>
      <c r="I1280" s="126">
        <v>-99.820824814800005</v>
      </c>
      <c r="J1280" s="116"/>
      <c r="K1280" s="116"/>
      <c r="L1280" s="116"/>
      <c r="M1280" s="116"/>
      <c r="N1280" s="116"/>
      <c r="O1280" s="116"/>
    </row>
    <row r="1281" spans="1:15" ht="20.100000000000001" customHeight="1">
      <c r="A1281" s="133" t="s">
        <v>526</v>
      </c>
      <c r="B1281" s="133" t="s">
        <v>1058</v>
      </c>
      <c r="C1281" s="140">
        <f>ROUNDUP(D1281,0)</f>
        <v>37</v>
      </c>
      <c r="D1281" s="141">
        <f>2205/((F1281/1000000)*(G1281)*(0.9506)*(35))</f>
        <v>36.113540032514145</v>
      </c>
      <c r="E1281" s="134" t="s">
        <v>35</v>
      </c>
      <c r="F1281" s="146">
        <v>1266</v>
      </c>
      <c r="G1281" s="145">
        <v>1449.5692630000001</v>
      </c>
      <c r="H1281" s="126">
        <v>43.677050208300003</v>
      </c>
      <c r="I1281" s="126">
        <v>-93.348941580000002</v>
      </c>
      <c r="J1281" s="116"/>
      <c r="K1281" s="116"/>
      <c r="L1281" s="116"/>
      <c r="M1281" s="116"/>
      <c r="N1281" s="116"/>
      <c r="O1281" s="116"/>
    </row>
    <row r="1282" spans="1:15" ht="20.100000000000001" customHeight="1">
      <c r="A1282" s="133" t="s">
        <v>665</v>
      </c>
      <c r="B1282" s="133" t="s">
        <v>1059</v>
      </c>
      <c r="C1282" s="140">
        <f>ROUNDUP(D1282,0)</f>
        <v>37</v>
      </c>
      <c r="D1282" s="141">
        <f>2205/((F1282/1000000)*(G1282)*(0.9506)*(35))</f>
        <v>36.113193419081128</v>
      </c>
      <c r="E1282" s="134" t="s">
        <v>26</v>
      </c>
      <c r="F1282" s="146">
        <v>1367</v>
      </c>
      <c r="G1282" s="145">
        <v>1342.4815659999999</v>
      </c>
      <c r="H1282" s="126">
        <v>42.595788781800003</v>
      </c>
      <c r="I1282" s="126">
        <v>-84.839106758300005</v>
      </c>
      <c r="J1282" s="116"/>
      <c r="K1282" s="116"/>
      <c r="L1282" s="116"/>
      <c r="M1282" s="116"/>
      <c r="N1282" s="116"/>
      <c r="O1282" s="116"/>
    </row>
    <row r="1283" spans="1:15" ht="20.100000000000001" customHeight="1">
      <c r="A1283" s="133" t="s">
        <v>665</v>
      </c>
      <c r="B1283" s="133" t="s">
        <v>1060</v>
      </c>
      <c r="C1283" s="140">
        <f>ROUNDUP(D1283,0)</f>
        <v>37</v>
      </c>
      <c r="D1283" s="141">
        <f>2205/((F1283/1000000)*(G1283)*(0.9506)*(35))</f>
        <v>36.111875788180633</v>
      </c>
      <c r="E1283" s="134" t="s">
        <v>17</v>
      </c>
      <c r="F1283" s="146">
        <v>1362</v>
      </c>
      <c r="G1283" s="145">
        <v>1347.4590760000001</v>
      </c>
      <c r="H1283" s="126">
        <v>46.431837019299998</v>
      </c>
      <c r="I1283" s="126">
        <v>-87.643272067599995</v>
      </c>
      <c r="J1283" s="116"/>
      <c r="K1283" s="116"/>
      <c r="L1283" s="116"/>
      <c r="M1283" s="116"/>
      <c r="N1283" s="116"/>
      <c r="O1283" s="116"/>
    </row>
    <row r="1284" spans="1:15" ht="20.100000000000001" customHeight="1">
      <c r="A1284" s="133" t="s">
        <v>465</v>
      </c>
      <c r="B1284" s="133" t="s">
        <v>83</v>
      </c>
      <c r="C1284" s="140">
        <f>ROUNDUP(D1284,0)</f>
        <v>37</v>
      </c>
      <c r="D1284" s="141">
        <f>2205/((F1284/1000000)*(G1284)*(0.9506)*(35))</f>
        <v>36.10490666541461</v>
      </c>
      <c r="E1284" s="134" t="s">
        <v>17</v>
      </c>
      <c r="F1284" s="146">
        <v>1206</v>
      </c>
      <c r="G1284" s="145">
        <v>1522.051001</v>
      </c>
      <c r="H1284" s="126">
        <v>33.014174732199997</v>
      </c>
      <c r="I1284" s="126">
        <v>-83.918908146800007</v>
      </c>
      <c r="J1284" s="116" t="s">
        <v>467</v>
      </c>
      <c r="K1284" s="152" t="s">
        <v>468</v>
      </c>
      <c r="L1284" s="127" t="s">
        <v>469</v>
      </c>
      <c r="M1284" s="114" t="s">
        <v>470</v>
      </c>
      <c r="N1284" s="116" t="s">
        <v>471</v>
      </c>
      <c r="O1284" s="127" t="s">
        <v>472</v>
      </c>
    </row>
    <row r="1285" spans="1:15" ht="20.100000000000001" customHeight="1">
      <c r="A1285" s="133" t="s">
        <v>465</v>
      </c>
      <c r="B1285" s="133" t="s">
        <v>163</v>
      </c>
      <c r="C1285" s="140">
        <f>ROUNDUP(D1285,0)</f>
        <v>37</v>
      </c>
      <c r="D1285" s="141">
        <f>2205/((F1285/1000000)*(G1285)*(0.9506)*(35))</f>
        <v>36.10303349785751</v>
      </c>
      <c r="E1285" s="134" t="s">
        <v>35</v>
      </c>
      <c r="F1285" s="146">
        <v>1206</v>
      </c>
      <c r="G1285" s="145">
        <v>1522.1299710000001</v>
      </c>
      <c r="H1285" s="126">
        <v>33.321695766300003</v>
      </c>
      <c r="I1285" s="126">
        <v>-83.372680005600003</v>
      </c>
      <c r="J1285" s="116" t="s">
        <v>467</v>
      </c>
      <c r="K1285" s="152" t="s">
        <v>468</v>
      </c>
      <c r="L1285" s="127" t="s">
        <v>469</v>
      </c>
      <c r="M1285" s="114" t="s">
        <v>470</v>
      </c>
      <c r="N1285" s="116" t="s">
        <v>471</v>
      </c>
      <c r="O1285" s="127" t="s">
        <v>472</v>
      </c>
    </row>
    <row r="1286" spans="1:15" ht="20.100000000000001" customHeight="1">
      <c r="A1286" s="133" t="s">
        <v>465</v>
      </c>
      <c r="B1286" s="133" t="s">
        <v>1061</v>
      </c>
      <c r="C1286" s="140">
        <f>ROUNDUP(D1286,0)</f>
        <v>37</v>
      </c>
      <c r="D1286" s="141">
        <f>2205/((F1286/1000000)*(G1286)*(0.9506)*(35))</f>
        <v>36.094305018162181</v>
      </c>
      <c r="E1286" s="134" t="s">
        <v>23</v>
      </c>
      <c r="F1286" s="146">
        <v>1206</v>
      </c>
      <c r="G1286" s="145">
        <v>1522.498059</v>
      </c>
      <c r="H1286" s="126">
        <v>34.116878612299999</v>
      </c>
      <c r="I1286" s="126">
        <v>-82.840130340200005</v>
      </c>
      <c r="J1286" s="116" t="s">
        <v>467</v>
      </c>
      <c r="K1286" s="152" t="s">
        <v>468</v>
      </c>
      <c r="L1286" s="127" t="s">
        <v>469</v>
      </c>
      <c r="M1286" s="114" t="s">
        <v>470</v>
      </c>
      <c r="N1286" s="116" t="s">
        <v>471</v>
      </c>
      <c r="O1286" s="127" t="s">
        <v>472</v>
      </c>
    </row>
    <row r="1287" spans="1:15" ht="20.100000000000001" customHeight="1">
      <c r="A1287" s="133" t="s">
        <v>465</v>
      </c>
      <c r="B1287" s="133" t="s">
        <v>1062</v>
      </c>
      <c r="C1287" s="140">
        <f>ROUNDUP(D1287,0)</f>
        <v>37</v>
      </c>
      <c r="D1287" s="141">
        <f>2205/((F1287/1000000)*(G1287)*(0.9506)*(35))</f>
        <v>36.093059693409515</v>
      </c>
      <c r="E1287" s="134" t="s">
        <v>26</v>
      </c>
      <c r="F1287" s="146">
        <v>1206</v>
      </c>
      <c r="G1287" s="145">
        <v>1522.5505900000001</v>
      </c>
      <c r="H1287" s="126">
        <v>33.835271070099999</v>
      </c>
      <c r="I1287" s="126">
        <v>-83.437124628399999</v>
      </c>
      <c r="J1287" s="116" t="s">
        <v>467</v>
      </c>
      <c r="K1287" s="152" t="s">
        <v>468</v>
      </c>
      <c r="L1287" s="127" t="s">
        <v>469</v>
      </c>
      <c r="M1287" s="114" t="s">
        <v>470</v>
      </c>
      <c r="N1287" s="116" t="s">
        <v>471</v>
      </c>
      <c r="O1287" s="127" t="s">
        <v>472</v>
      </c>
    </row>
    <row r="1288" spans="1:15" ht="20.100000000000001" customHeight="1">
      <c r="A1288" s="133" t="s">
        <v>314</v>
      </c>
      <c r="B1288" s="133" t="s">
        <v>1063</v>
      </c>
      <c r="C1288" s="140">
        <f>ROUNDUP(D1288,0)</f>
        <v>37</v>
      </c>
      <c r="D1288" s="141">
        <f>2205/((F1288/1000000)*(G1288)*(0.9506)*(35))</f>
        <v>36.091366393362613</v>
      </c>
      <c r="E1288" s="134" t="s">
        <v>20</v>
      </c>
      <c r="F1288" s="146">
        <v>1030</v>
      </c>
      <c r="G1288" s="145">
        <v>1782.7982139999999</v>
      </c>
      <c r="H1288" s="126">
        <v>30.497226708300001</v>
      </c>
      <c r="I1288" s="126">
        <v>-100.536071564</v>
      </c>
      <c r="J1288" s="127"/>
      <c r="K1288" s="127"/>
      <c r="L1288" s="127"/>
      <c r="M1288" s="116"/>
      <c r="N1288" s="116"/>
      <c r="O1288" s="121"/>
    </row>
    <row r="1289" spans="1:15" ht="20.100000000000001" customHeight="1">
      <c r="A1289" s="133" t="s">
        <v>205</v>
      </c>
      <c r="B1289" s="133" t="s">
        <v>93</v>
      </c>
      <c r="C1289" s="140">
        <f>ROUNDUP(D1289,0)</f>
        <v>37</v>
      </c>
      <c r="D1289" s="141">
        <f>2205/((F1289/1000000)*(G1289)*(0.9506)*(35))</f>
        <v>36.081059418273846</v>
      </c>
      <c r="E1289" s="134" t="s">
        <v>26</v>
      </c>
      <c r="F1289" s="146">
        <v>1282</v>
      </c>
      <c r="G1289" s="145">
        <v>1432.7665489999999</v>
      </c>
      <c r="H1289" s="126">
        <v>46.149445765700001</v>
      </c>
      <c r="I1289" s="126">
        <v>-112.09406087799999</v>
      </c>
      <c r="J1289" s="116"/>
      <c r="K1289" s="116"/>
      <c r="L1289" s="116"/>
      <c r="M1289" s="116"/>
      <c r="N1289" s="116"/>
      <c r="O1289" s="116"/>
    </row>
    <row r="1290" spans="1:15" ht="20.100000000000001" customHeight="1">
      <c r="A1290" s="133" t="s">
        <v>863</v>
      </c>
      <c r="B1290" s="133" t="s">
        <v>1064</v>
      </c>
      <c r="C1290" s="140">
        <f>ROUNDUP(D1290,0)</f>
        <v>37</v>
      </c>
      <c r="D1290" s="141">
        <f>2205/((F1290/1000000)*(G1290)*(0.9506)*(35))</f>
        <v>36.080899567037164</v>
      </c>
      <c r="E1290" s="134" t="s">
        <v>26</v>
      </c>
      <c r="F1290" s="146">
        <v>1266</v>
      </c>
      <c r="G1290" s="145">
        <v>1450.880611</v>
      </c>
      <c r="H1290" s="126">
        <v>43.380122543900001</v>
      </c>
      <c r="I1290" s="126">
        <v>-93.260549027799996</v>
      </c>
      <c r="J1290" s="116"/>
      <c r="K1290" s="116"/>
      <c r="L1290" s="116"/>
      <c r="M1290" s="116"/>
      <c r="N1290" s="116"/>
      <c r="O1290" s="116"/>
    </row>
    <row r="1291" spans="1:15" ht="20.100000000000001" customHeight="1">
      <c r="A1291" s="133" t="s">
        <v>543</v>
      </c>
      <c r="B1291" s="133" t="s">
        <v>1065</v>
      </c>
      <c r="C1291" s="140">
        <f>ROUNDUP(D1291,0)</f>
        <v>37</v>
      </c>
      <c r="D1291" s="141">
        <f>2205/((F1291/1000000)*(G1291)*(0.9506)*(35))</f>
        <v>36.078937077570941</v>
      </c>
      <c r="E1291" s="134" t="s">
        <v>23</v>
      </c>
      <c r="F1291" s="146">
        <v>1206</v>
      </c>
      <c r="G1291" s="145">
        <v>1523.1465720000001</v>
      </c>
      <c r="H1291" s="126">
        <v>32.590878269599997</v>
      </c>
      <c r="I1291" s="126">
        <v>-88.197755009700003</v>
      </c>
      <c r="J1291" s="127" t="s">
        <v>670</v>
      </c>
      <c r="K1291" s="127" t="s">
        <v>544</v>
      </c>
      <c r="L1291" s="148" t="s">
        <v>242</v>
      </c>
      <c r="M1291" s="114" t="s">
        <v>671</v>
      </c>
      <c r="N1291" s="148" t="s">
        <v>589</v>
      </c>
      <c r="O1291" s="116" t="s">
        <v>519</v>
      </c>
    </row>
    <row r="1292" spans="1:15" ht="20.100000000000001" customHeight="1">
      <c r="A1292" s="133" t="s">
        <v>465</v>
      </c>
      <c r="B1292" s="133" t="s">
        <v>1066</v>
      </c>
      <c r="C1292" s="140">
        <f>ROUNDUP(D1292,0)</f>
        <v>37</v>
      </c>
      <c r="D1292" s="141">
        <f>2205/((F1292/1000000)*(G1292)*(0.9506)*(35))</f>
        <v>36.074083034284584</v>
      </c>
      <c r="E1292" s="134" t="s">
        <v>23</v>
      </c>
      <c r="F1292" s="146">
        <v>1206</v>
      </c>
      <c r="G1292" s="145">
        <v>1523.351523</v>
      </c>
      <c r="H1292" s="126">
        <v>33.782131781899999</v>
      </c>
      <c r="I1292" s="126">
        <v>-82.743765282200002</v>
      </c>
      <c r="J1292" s="116" t="s">
        <v>467</v>
      </c>
      <c r="K1292" s="152" t="s">
        <v>468</v>
      </c>
      <c r="L1292" s="127" t="s">
        <v>469</v>
      </c>
      <c r="M1292" s="114" t="s">
        <v>470</v>
      </c>
      <c r="N1292" s="116" t="s">
        <v>471</v>
      </c>
      <c r="O1292" s="127" t="s">
        <v>472</v>
      </c>
    </row>
    <row r="1293" spans="1:15" ht="20.100000000000001" customHeight="1">
      <c r="A1293" s="133" t="s">
        <v>665</v>
      </c>
      <c r="B1293" s="133" t="s">
        <v>1067</v>
      </c>
      <c r="C1293" s="140">
        <f>ROUNDUP(D1293,0)</f>
        <v>37</v>
      </c>
      <c r="D1293" s="141">
        <f>2205/((F1293/1000000)*(G1293)*(0.9506)*(35))</f>
        <v>36.0648487724307</v>
      </c>
      <c r="E1293" s="134" t="s">
        <v>26</v>
      </c>
      <c r="F1293" s="146">
        <v>1367</v>
      </c>
      <c r="G1293" s="145">
        <v>1344.281152</v>
      </c>
      <c r="H1293" s="126">
        <v>45.301638944899999</v>
      </c>
      <c r="I1293" s="126">
        <v>-85.128685398800002</v>
      </c>
      <c r="J1293" s="116"/>
      <c r="K1293" s="116"/>
      <c r="L1293" s="116"/>
      <c r="M1293" s="116"/>
      <c r="N1293" s="116"/>
      <c r="O1293" s="116"/>
    </row>
    <row r="1294" spans="1:15" ht="20.100000000000001" customHeight="1">
      <c r="A1294" s="133" t="s">
        <v>863</v>
      </c>
      <c r="B1294" s="133" t="s">
        <v>115</v>
      </c>
      <c r="C1294" s="140">
        <f>ROUNDUP(D1294,0)</f>
        <v>37</v>
      </c>
      <c r="D1294" s="141">
        <f>2205/((F1294/1000000)*(G1294)*(0.9506)*(35))</f>
        <v>36.060706689030177</v>
      </c>
      <c r="E1294" s="134" t="s">
        <v>35</v>
      </c>
      <c r="F1294" s="146">
        <v>1262</v>
      </c>
      <c r="G1294" s="145">
        <v>1456.2943049999999</v>
      </c>
      <c r="H1294" s="126">
        <v>41.030635844000003</v>
      </c>
      <c r="I1294" s="126">
        <v>-95.157013844299996</v>
      </c>
      <c r="J1294" s="116"/>
      <c r="K1294" s="116"/>
      <c r="L1294" s="116"/>
      <c r="M1294" s="116"/>
      <c r="N1294" s="116"/>
      <c r="O1294" s="116"/>
    </row>
    <row r="1295" spans="1:15" ht="20.100000000000001" customHeight="1">
      <c r="A1295" s="133" t="s">
        <v>205</v>
      </c>
      <c r="B1295" s="133" t="s">
        <v>1068</v>
      </c>
      <c r="C1295" s="140">
        <f>ROUNDUP(D1295,0)</f>
        <v>37</v>
      </c>
      <c r="D1295" s="141">
        <f>2205/((F1295/1000000)*(G1295)*(0.9506)*(35))</f>
        <v>36.053066583087066</v>
      </c>
      <c r="E1295" s="134" t="s">
        <v>26</v>
      </c>
      <c r="F1295" s="146">
        <v>1282</v>
      </c>
      <c r="G1295" s="145">
        <v>1433.8789979999999</v>
      </c>
      <c r="H1295" s="126">
        <v>45.9360950636</v>
      </c>
      <c r="I1295" s="126">
        <v>-108.27474147</v>
      </c>
      <c r="J1295" s="116"/>
      <c r="K1295" s="116"/>
      <c r="L1295" s="116"/>
      <c r="M1295" s="116"/>
      <c r="N1295" s="116"/>
      <c r="O1295" s="116"/>
    </row>
    <row r="1296" spans="1:15" ht="20.100000000000001" customHeight="1">
      <c r="A1296" s="133" t="s">
        <v>863</v>
      </c>
      <c r="B1296" s="133" t="s">
        <v>568</v>
      </c>
      <c r="C1296" s="140">
        <f>ROUNDUP(D1296,0)</f>
        <v>37</v>
      </c>
      <c r="D1296" s="141">
        <f>2205/((F1296/1000000)*(G1296)*(0.9506)*(35))</f>
        <v>36.047645449502213</v>
      </c>
      <c r="E1296" s="134" t="s">
        <v>26</v>
      </c>
      <c r="F1296" s="146">
        <v>1262</v>
      </c>
      <c r="G1296" s="145">
        <v>1456.821968</v>
      </c>
      <c r="H1296" s="126">
        <v>41.683887711499999</v>
      </c>
      <c r="I1296" s="126">
        <v>-94.040710142699993</v>
      </c>
      <c r="J1296" s="116"/>
      <c r="K1296" s="116"/>
      <c r="L1296" s="116"/>
      <c r="M1296" s="116"/>
      <c r="N1296" s="116"/>
      <c r="O1296" s="116"/>
    </row>
    <row r="1297" spans="1:15" ht="20.100000000000001" customHeight="1">
      <c r="A1297" s="133" t="s">
        <v>665</v>
      </c>
      <c r="B1297" s="133" t="s">
        <v>1069</v>
      </c>
      <c r="C1297" s="140">
        <f>ROUNDUP(D1297,0)</f>
        <v>37</v>
      </c>
      <c r="D1297" s="141">
        <f>2205/((F1297/1000000)*(G1297)*(0.9506)*(35))</f>
        <v>36.046268528102701</v>
      </c>
      <c r="E1297" s="134" t="s">
        <v>35</v>
      </c>
      <c r="F1297" s="146">
        <v>1367</v>
      </c>
      <c r="G1297" s="145">
        <v>1344.9740690000001</v>
      </c>
      <c r="H1297" s="126">
        <v>43.990230780499999</v>
      </c>
      <c r="I1297" s="126">
        <v>-84.389441917400006</v>
      </c>
      <c r="J1297" s="116"/>
      <c r="K1297" s="116"/>
      <c r="L1297" s="116"/>
      <c r="M1297" s="116"/>
      <c r="N1297" s="116"/>
      <c r="O1297" s="116"/>
    </row>
    <row r="1298" spans="1:15" ht="20.100000000000001" customHeight="1">
      <c r="A1298" s="133" t="s">
        <v>596</v>
      </c>
      <c r="B1298" s="133" t="s">
        <v>881</v>
      </c>
      <c r="C1298" s="140">
        <f>ROUNDUP(D1298,0)</f>
        <v>37</v>
      </c>
      <c r="D1298" s="141">
        <f>2205/((F1298/1000000)*(G1298)*(0.9506)*(35))</f>
        <v>36.041249482732617</v>
      </c>
      <c r="E1298" s="134" t="s">
        <v>26</v>
      </c>
      <c r="F1298" s="146">
        <v>1310</v>
      </c>
      <c r="G1298" s="145">
        <v>1403.69129</v>
      </c>
      <c r="H1298" s="126">
        <v>47.456936399999996</v>
      </c>
      <c r="I1298" s="126">
        <v>-97.725847806499999</v>
      </c>
      <c r="J1298" s="116"/>
      <c r="K1298" s="116"/>
      <c r="L1298" s="116"/>
      <c r="M1298" s="116"/>
      <c r="N1298" s="116"/>
      <c r="O1298" s="116"/>
    </row>
    <row r="1299" spans="1:15" ht="20.100000000000001" customHeight="1">
      <c r="A1299" s="133" t="s">
        <v>863</v>
      </c>
      <c r="B1299" s="133" t="s">
        <v>456</v>
      </c>
      <c r="C1299" s="140">
        <f>ROUNDUP(D1299,0)</f>
        <v>37</v>
      </c>
      <c r="D1299" s="141">
        <f>2205/((F1299/1000000)*(G1299)*(0.9506)*(35))</f>
        <v>36.03309280645886</v>
      </c>
      <c r="E1299" s="134" t="s">
        <v>26</v>
      </c>
      <c r="F1299" s="146">
        <v>1266</v>
      </c>
      <c r="G1299" s="145">
        <v>1452.8055609999999</v>
      </c>
      <c r="H1299" s="126">
        <v>43.357889839499997</v>
      </c>
      <c r="I1299" s="126">
        <v>-92.789362186199995</v>
      </c>
      <c r="J1299" s="116"/>
      <c r="K1299" s="116"/>
      <c r="L1299" s="116"/>
      <c r="M1299" s="116"/>
      <c r="N1299" s="116"/>
      <c r="O1299" s="116"/>
    </row>
    <row r="1300" spans="1:15" ht="20.100000000000001" customHeight="1">
      <c r="A1300" s="133" t="s">
        <v>314</v>
      </c>
      <c r="B1300" s="133" t="s">
        <v>137</v>
      </c>
      <c r="C1300" s="140">
        <f>ROUNDUP(D1300,0)</f>
        <v>37</v>
      </c>
      <c r="D1300" s="141">
        <f>2205/((F1300/1000000)*(G1300)*(0.9506)*(35))</f>
        <v>36.03303802642192</v>
      </c>
      <c r="E1300" s="134" t="s">
        <v>20</v>
      </c>
      <c r="F1300" s="146">
        <v>1030</v>
      </c>
      <c r="G1300" s="145">
        <v>1785.684113</v>
      </c>
      <c r="H1300" s="126">
        <v>33.603822888499998</v>
      </c>
      <c r="I1300" s="126">
        <v>-99.745983236300006</v>
      </c>
      <c r="J1300" s="116"/>
      <c r="K1300" s="116"/>
      <c r="L1300" s="116"/>
      <c r="M1300" s="116"/>
      <c r="N1300" s="116"/>
      <c r="O1300" s="116"/>
    </row>
    <row r="1301" spans="1:15" ht="20.100000000000001" customHeight="1">
      <c r="A1301" s="133" t="s">
        <v>863</v>
      </c>
      <c r="B1301" s="133" t="s">
        <v>524</v>
      </c>
      <c r="C1301" s="140">
        <f>ROUNDUP(D1301,0)</f>
        <v>37</v>
      </c>
      <c r="D1301" s="141">
        <f>2205/((F1301/1000000)*(G1301)*(0.9506)*(35))</f>
        <v>36.026054932291132</v>
      </c>
      <c r="E1301" s="134" t="s">
        <v>26</v>
      </c>
      <c r="F1301" s="146">
        <v>1266</v>
      </c>
      <c r="G1301" s="145">
        <v>1453.0893739999999</v>
      </c>
      <c r="H1301" s="126">
        <v>42.401803598599997</v>
      </c>
      <c r="I1301" s="126">
        <v>-92.792286348900006</v>
      </c>
      <c r="J1301" s="116"/>
      <c r="K1301" s="116"/>
      <c r="L1301" s="116"/>
      <c r="M1301" s="116"/>
      <c r="N1301" s="116"/>
      <c r="O1301" s="116"/>
    </row>
    <row r="1302" spans="1:15" ht="20.100000000000001" customHeight="1">
      <c r="A1302" s="133" t="s">
        <v>863</v>
      </c>
      <c r="B1302" s="133" t="s">
        <v>393</v>
      </c>
      <c r="C1302" s="140">
        <f>ROUNDUP(D1302,0)</f>
        <v>37</v>
      </c>
      <c r="D1302" s="141">
        <f>2205/((F1302/1000000)*(G1302)*(0.9506)*(35))</f>
        <v>36.021371319677812</v>
      </c>
      <c r="E1302" s="134" t="s">
        <v>17</v>
      </c>
      <c r="F1302" s="146">
        <v>1273</v>
      </c>
      <c r="G1302" s="145">
        <v>1445.2869909999999</v>
      </c>
      <c r="H1302" s="126">
        <v>42.734890729599996</v>
      </c>
      <c r="I1302" s="126">
        <v>-95.623487489300004</v>
      </c>
      <c r="J1302" s="116"/>
      <c r="K1302" s="116"/>
      <c r="L1302" s="116"/>
      <c r="M1302" s="116"/>
      <c r="N1302" s="116"/>
      <c r="O1302" s="116"/>
    </row>
    <row r="1303" spans="1:15" ht="20.100000000000001" customHeight="1">
      <c r="A1303" s="133" t="s">
        <v>314</v>
      </c>
      <c r="B1303" s="133" t="s">
        <v>1070</v>
      </c>
      <c r="C1303" s="140">
        <f>ROUNDUP(D1303,0)</f>
        <v>37</v>
      </c>
      <c r="D1303" s="141">
        <f>2205/((F1303/1000000)*(G1303)*(0.9506)*(35))</f>
        <v>36.012909561220312</v>
      </c>
      <c r="E1303" s="134" t="s">
        <v>23</v>
      </c>
      <c r="F1303" s="146">
        <v>1030</v>
      </c>
      <c r="G1303" s="145">
        <v>1786.682174</v>
      </c>
      <c r="H1303" s="126">
        <v>33.176332563899997</v>
      </c>
      <c r="I1303" s="126">
        <v>-99.2134085812</v>
      </c>
      <c r="J1303" s="116"/>
      <c r="K1303" s="127"/>
      <c r="L1303" s="127"/>
      <c r="M1303" s="114"/>
      <c r="N1303" s="127"/>
      <c r="O1303" s="116"/>
    </row>
    <row r="1304" spans="1:15" ht="20.100000000000001" customHeight="1">
      <c r="A1304" s="133" t="s">
        <v>172</v>
      </c>
      <c r="B1304" s="133" t="s">
        <v>320</v>
      </c>
      <c r="C1304" s="140">
        <f>ROUNDUP(D1304,0)</f>
        <v>37</v>
      </c>
      <c r="D1304" s="141">
        <f>2205/((F1304/1000000)*(G1304)*(0.9506)*(35))</f>
        <v>36.012389126761292</v>
      </c>
      <c r="E1304" s="134" t="s">
        <v>17</v>
      </c>
      <c r="F1304" s="146">
        <v>1279</v>
      </c>
      <c r="G1304" s="145">
        <v>1438.8657029999999</v>
      </c>
      <c r="H1304" s="126">
        <v>44.890285849199998</v>
      </c>
      <c r="I1304" s="126">
        <v>-116.45263112400001</v>
      </c>
      <c r="J1304" s="116"/>
      <c r="K1304" s="116"/>
      <c r="L1304" s="116"/>
      <c r="M1304" s="116"/>
      <c r="N1304" s="116"/>
      <c r="O1304" s="116"/>
    </row>
    <row r="1305" spans="1:15" ht="20.100000000000001" customHeight="1">
      <c r="A1305" s="133" t="s">
        <v>526</v>
      </c>
      <c r="B1305" s="133" t="s">
        <v>441</v>
      </c>
      <c r="C1305" s="140">
        <f>ROUNDUP(D1305,0)</f>
        <v>37</v>
      </c>
      <c r="D1305" s="141">
        <f>2205/((F1305/1000000)*(G1305)*(0.9506)*(35))</f>
        <v>36.009821074435962</v>
      </c>
      <c r="E1305" s="134" t="s">
        <v>17</v>
      </c>
      <c r="F1305" s="146">
        <v>1262</v>
      </c>
      <c r="G1305" s="145">
        <v>1458.3522</v>
      </c>
      <c r="H1305" s="126">
        <v>43.6771156955</v>
      </c>
      <c r="I1305" s="126">
        <v>-95.155243850700003</v>
      </c>
      <c r="J1305" s="116"/>
      <c r="K1305" s="116"/>
      <c r="L1305" s="116"/>
      <c r="M1305" s="116"/>
      <c r="N1305" s="116"/>
      <c r="O1305" s="116"/>
    </row>
    <row r="1306" spans="1:15" ht="20.100000000000001" customHeight="1">
      <c r="A1306" s="133" t="s">
        <v>15</v>
      </c>
      <c r="B1306" s="133" t="s">
        <v>36</v>
      </c>
      <c r="C1306" s="140">
        <f>ROUNDUP(D1306,0)</f>
        <v>37</v>
      </c>
      <c r="D1306" s="141">
        <f>2205/((F1306/1000000)*(G1306)*(0.9506)*(35))</f>
        <v>36.009246590494783</v>
      </c>
      <c r="E1306" s="134" t="s">
        <v>23</v>
      </c>
      <c r="F1306" s="146">
        <v>1136</v>
      </c>
      <c r="G1306" s="145">
        <v>1620.1319000000001</v>
      </c>
      <c r="H1306" s="126">
        <v>29.873633011999999</v>
      </c>
      <c r="I1306" s="126">
        <v>-84.817468025099998</v>
      </c>
      <c r="J1306" s="127" t="s">
        <v>240</v>
      </c>
      <c r="K1306" s="127" t="s">
        <v>241</v>
      </c>
      <c r="L1306" s="127" t="s">
        <v>242</v>
      </c>
      <c r="M1306" s="117" t="s">
        <v>243</v>
      </c>
      <c r="N1306" s="116" t="s">
        <v>222</v>
      </c>
      <c r="O1306" s="127" t="s">
        <v>223</v>
      </c>
    </row>
    <row r="1307" spans="1:15" ht="20.100000000000001" customHeight="1">
      <c r="A1307" s="133" t="s">
        <v>863</v>
      </c>
      <c r="B1307" s="133" t="s">
        <v>100</v>
      </c>
      <c r="C1307" s="140">
        <f>ROUNDUP(D1307,0)</f>
        <v>37</v>
      </c>
      <c r="D1307" s="141">
        <f>2205/((F1307/1000000)*(G1307)*(0.9506)*(35))</f>
        <v>36.008874947889495</v>
      </c>
      <c r="E1307" s="134" t="s">
        <v>26</v>
      </c>
      <c r="F1307" s="146">
        <v>1266</v>
      </c>
      <c r="G1307" s="145">
        <v>1453.782649</v>
      </c>
      <c r="H1307" s="126">
        <v>43.082317646</v>
      </c>
      <c r="I1307" s="126">
        <v>-93.734645539200002</v>
      </c>
      <c r="J1307" s="116"/>
      <c r="K1307" s="116"/>
      <c r="L1307" s="116"/>
      <c r="M1307" s="116"/>
      <c r="N1307" s="116"/>
      <c r="O1307" s="116"/>
    </row>
    <row r="1308" spans="1:15" ht="20.100000000000001" customHeight="1">
      <c r="A1308" s="133" t="s">
        <v>314</v>
      </c>
      <c r="B1308" s="133" t="s">
        <v>1071</v>
      </c>
      <c r="C1308" s="140">
        <f>ROUNDUP(D1308,0)</f>
        <v>37</v>
      </c>
      <c r="D1308" s="141">
        <f>2205/((F1308/1000000)*(G1308)*(0.9506)*(35))</f>
        <v>36.00740315673189</v>
      </c>
      <c r="E1308" s="134" t="s">
        <v>23</v>
      </c>
      <c r="F1308" s="146">
        <v>1030</v>
      </c>
      <c r="G1308" s="145">
        <v>1786.9554009999999</v>
      </c>
      <c r="H1308" s="126">
        <v>34.077544471499998</v>
      </c>
      <c r="I1308" s="126">
        <v>-99.242857601099999</v>
      </c>
      <c r="J1308" s="116" t="s">
        <v>1072</v>
      </c>
      <c r="K1308" s="116" t="s">
        <v>327</v>
      </c>
      <c r="L1308" s="116" t="s">
        <v>242</v>
      </c>
      <c r="M1308" s="116" t="s">
        <v>1073</v>
      </c>
      <c r="N1308" s="116" t="s">
        <v>1039</v>
      </c>
      <c r="O1308" s="121" t="s">
        <v>1074</v>
      </c>
    </row>
    <row r="1309" spans="1:15" ht="20.100000000000001" customHeight="1">
      <c r="A1309" s="133" t="s">
        <v>420</v>
      </c>
      <c r="B1309" s="133" t="s">
        <v>1075</v>
      </c>
      <c r="C1309" s="140">
        <f>ROUNDUP(D1309,0)</f>
        <v>37</v>
      </c>
      <c r="D1309" s="141">
        <f>2205/((F1309/1000000)*(G1309)*(0.9506)*(35))</f>
        <v>36.006308188626818</v>
      </c>
      <c r="E1309" s="134" t="s">
        <v>26</v>
      </c>
      <c r="F1309" s="146">
        <v>1245</v>
      </c>
      <c r="G1309" s="145">
        <v>1478.4096669999999</v>
      </c>
      <c r="H1309" s="126">
        <v>37.380124764999998</v>
      </c>
      <c r="I1309" s="126">
        <v>-77.588674724399993</v>
      </c>
      <c r="J1309" s="116"/>
      <c r="K1309" s="116"/>
      <c r="L1309" s="116"/>
      <c r="M1309" s="116"/>
      <c r="N1309" s="116"/>
      <c r="O1309" s="116"/>
    </row>
    <row r="1310" spans="1:15" ht="20.100000000000001" customHeight="1">
      <c r="A1310" s="133" t="s">
        <v>465</v>
      </c>
      <c r="B1310" s="133" t="s">
        <v>978</v>
      </c>
      <c r="C1310" s="140">
        <f>ROUNDUP(D1310,0)</f>
        <v>37</v>
      </c>
      <c r="D1310" s="141">
        <f>2205/((F1310/1000000)*(G1310)*(0.9506)*(35))</f>
        <v>36.002489118720405</v>
      </c>
      <c r="E1310" s="134" t="s">
        <v>26</v>
      </c>
      <c r="F1310" s="146">
        <v>1206</v>
      </c>
      <c r="G1310" s="145">
        <v>1526.3808329999999</v>
      </c>
      <c r="H1310" s="126">
        <v>32.736234607</v>
      </c>
      <c r="I1310" s="126">
        <v>-84.909521524200002</v>
      </c>
      <c r="J1310" s="116" t="s">
        <v>467</v>
      </c>
      <c r="K1310" s="152" t="s">
        <v>468</v>
      </c>
      <c r="L1310" s="127" t="s">
        <v>469</v>
      </c>
      <c r="M1310" s="114" t="s">
        <v>470</v>
      </c>
      <c r="N1310" s="116" t="s">
        <v>471</v>
      </c>
      <c r="O1310" s="127" t="s">
        <v>472</v>
      </c>
    </row>
    <row r="1311" spans="1:15" ht="20.100000000000001" customHeight="1">
      <c r="A1311" s="133" t="s">
        <v>596</v>
      </c>
      <c r="B1311" s="133" t="s">
        <v>1076</v>
      </c>
      <c r="C1311" s="140">
        <f>ROUNDUP(D1311,0)</f>
        <v>36</v>
      </c>
      <c r="D1311" s="141">
        <f>2205/((F1311/1000000)*(G1311)*(0.9506)*(35))</f>
        <v>35.998599456154786</v>
      </c>
      <c r="E1311" s="134" t="s">
        <v>26</v>
      </c>
      <c r="F1311" s="146">
        <v>1310</v>
      </c>
      <c r="G1311" s="145">
        <v>1405.3543400000001</v>
      </c>
      <c r="H1311" s="126">
        <v>47.606919953000002</v>
      </c>
      <c r="I1311" s="126">
        <v>-101.322625264</v>
      </c>
      <c r="J1311" s="116"/>
      <c r="K1311" s="116"/>
      <c r="L1311" s="116"/>
      <c r="M1311" s="116"/>
      <c r="N1311" s="116"/>
      <c r="O1311" s="116"/>
    </row>
    <row r="1312" spans="1:15" ht="20.100000000000001" customHeight="1">
      <c r="A1312" s="133" t="s">
        <v>863</v>
      </c>
      <c r="B1312" s="133" t="s">
        <v>1077</v>
      </c>
      <c r="C1312" s="140">
        <f>ROUNDUP(D1312,0)</f>
        <v>36</v>
      </c>
      <c r="D1312" s="141">
        <f>2205/((F1312/1000000)*(G1312)*(0.9506)*(35))</f>
        <v>35.998305188682814</v>
      </c>
      <c r="E1312" s="134" t="s">
        <v>17</v>
      </c>
      <c r="F1312" s="146">
        <v>1262</v>
      </c>
      <c r="G1312" s="145">
        <v>1458.818728</v>
      </c>
      <c r="H1312" s="126">
        <v>43.380945569700003</v>
      </c>
      <c r="I1312" s="126">
        <v>-95.622880827000003</v>
      </c>
      <c r="J1312" s="116"/>
      <c r="K1312" s="116"/>
      <c r="L1312" s="116"/>
      <c r="M1312" s="116"/>
      <c r="N1312" s="116"/>
      <c r="O1312" s="116"/>
    </row>
    <row r="1313" spans="1:15" ht="20.100000000000001" customHeight="1">
      <c r="A1313" s="133" t="s">
        <v>863</v>
      </c>
      <c r="B1313" s="133" t="s">
        <v>609</v>
      </c>
      <c r="C1313" s="140">
        <f>ROUNDUP(D1313,0)</f>
        <v>36</v>
      </c>
      <c r="D1313" s="141">
        <f>2205/((F1313/1000000)*(G1313)*(0.9506)*(35))</f>
        <v>35.994016877133859</v>
      </c>
      <c r="E1313" s="134" t="s">
        <v>26</v>
      </c>
      <c r="F1313" s="146">
        <v>1266</v>
      </c>
      <c r="G1313" s="145">
        <v>1454.38276</v>
      </c>
      <c r="H1313" s="126">
        <v>41.685513262500002</v>
      </c>
      <c r="I1313" s="126">
        <v>-93.0551716863</v>
      </c>
      <c r="J1313" s="116"/>
      <c r="K1313" s="116"/>
      <c r="L1313" s="116"/>
      <c r="M1313" s="116"/>
      <c r="N1313" s="116"/>
      <c r="O1313" s="116"/>
    </row>
    <row r="1314" spans="1:15" ht="20.100000000000001" customHeight="1">
      <c r="A1314" s="133" t="s">
        <v>465</v>
      </c>
      <c r="B1314" s="133" t="s">
        <v>1078</v>
      </c>
      <c r="C1314" s="140">
        <f>ROUNDUP(D1314,0)</f>
        <v>36</v>
      </c>
      <c r="D1314" s="141">
        <f>2205/((F1314/1000000)*(G1314)*(0.9506)*(35))</f>
        <v>35.98993263848746</v>
      </c>
      <c r="E1314" s="134" t="s">
        <v>20</v>
      </c>
      <c r="F1314" s="146">
        <v>1206</v>
      </c>
      <c r="G1314" s="145">
        <v>1526.91337</v>
      </c>
      <c r="H1314" s="126">
        <v>33.5661188256</v>
      </c>
      <c r="I1314" s="126">
        <v>-82.8787342647</v>
      </c>
      <c r="J1314" s="116" t="s">
        <v>467</v>
      </c>
      <c r="K1314" s="152" t="s">
        <v>468</v>
      </c>
      <c r="L1314" s="127" t="s">
        <v>469</v>
      </c>
      <c r="M1314" s="114" t="s">
        <v>470</v>
      </c>
      <c r="N1314" s="116" t="s">
        <v>471</v>
      </c>
      <c r="O1314" s="127" t="s">
        <v>472</v>
      </c>
    </row>
    <row r="1315" spans="1:15" ht="20.100000000000001" customHeight="1">
      <c r="A1315" s="133" t="s">
        <v>543</v>
      </c>
      <c r="B1315" s="133" t="s">
        <v>300</v>
      </c>
      <c r="C1315" s="140">
        <f>ROUNDUP(D1315,0)</f>
        <v>36</v>
      </c>
      <c r="D1315" s="141">
        <f>2205/((F1315/1000000)*(G1315)*(0.9506)*(35))</f>
        <v>35.988777043295009</v>
      </c>
      <c r="E1315" s="134" t="s">
        <v>23</v>
      </c>
      <c r="F1315" s="146">
        <v>1206</v>
      </c>
      <c r="G1315" s="145">
        <v>1526.962399</v>
      </c>
      <c r="H1315" s="126">
        <v>32.639540439100003</v>
      </c>
      <c r="I1315" s="126">
        <v>-87.294449855799996</v>
      </c>
      <c r="J1315" s="127" t="s">
        <v>670</v>
      </c>
      <c r="K1315" s="127" t="s">
        <v>544</v>
      </c>
      <c r="L1315" s="148" t="s">
        <v>242</v>
      </c>
      <c r="M1315" s="114" t="s">
        <v>671</v>
      </c>
      <c r="N1315" s="148" t="s">
        <v>589</v>
      </c>
      <c r="O1315" s="116" t="s">
        <v>519</v>
      </c>
    </row>
    <row r="1316" spans="1:15" ht="20.100000000000001" customHeight="1">
      <c r="A1316" s="133" t="s">
        <v>665</v>
      </c>
      <c r="B1316" s="133" t="s">
        <v>155</v>
      </c>
      <c r="C1316" s="140">
        <f>ROUNDUP(D1316,0)</f>
        <v>36</v>
      </c>
      <c r="D1316" s="141">
        <f>2205/((F1316/1000000)*(G1316)*(0.9506)*(35))</f>
        <v>35.987750728573744</v>
      </c>
      <c r="E1316" s="134" t="s">
        <v>35</v>
      </c>
      <c r="F1316" s="146">
        <v>1367</v>
      </c>
      <c r="G1316" s="145">
        <v>1347.161061</v>
      </c>
      <c r="H1316" s="126">
        <v>43.994873482300001</v>
      </c>
      <c r="I1316" s="126">
        <v>-86.249514462199997</v>
      </c>
      <c r="J1316" s="116"/>
      <c r="K1316" s="116"/>
      <c r="L1316" s="116"/>
      <c r="M1316" s="116"/>
      <c r="N1316" s="116"/>
      <c r="O1316" s="116"/>
    </row>
    <row r="1317" spans="1:15" ht="20.100000000000001" customHeight="1">
      <c r="A1317" s="133" t="s">
        <v>526</v>
      </c>
      <c r="B1317" s="133" t="s">
        <v>382</v>
      </c>
      <c r="C1317" s="140">
        <f>ROUNDUP(D1317,0)</f>
        <v>36</v>
      </c>
      <c r="D1317" s="141">
        <f>2205/((F1317/1000000)*(G1317)*(0.9506)*(35))</f>
        <v>35.984000216111731</v>
      </c>
      <c r="E1317" s="134" t="s">
        <v>17</v>
      </c>
      <c r="F1317" s="146">
        <v>1310</v>
      </c>
      <c r="G1317" s="145">
        <v>1405.9245129999999</v>
      </c>
      <c r="H1317" s="126">
        <v>48.358617982600002</v>
      </c>
      <c r="I1317" s="126">
        <v>-96.367946351200004</v>
      </c>
      <c r="J1317" s="116"/>
      <c r="K1317" s="116"/>
      <c r="L1317" s="116"/>
      <c r="M1317" s="116"/>
      <c r="N1317" s="116"/>
      <c r="O1317" s="116"/>
    </row>
    <row r="1318" spans="1:15" ht="20.100000000000001" customHeight="1">
      <c r="A1318" s="133" t="s">
        <v>863</v>
      </c>
      <c r="B1318" s="133" t="s">
        <v>1079</v>
      </c>
      <c r="C1318" s="140">
        <f>ROUNDUP(D1318,0)</f>
        <v>36</v>
      </c>
      <c r="D1318" s="141">
        <f>2205/((F1318/1000000)*(G1318)*(0.9506)*(35))</f>
        <v>35.983751466466529</v>
      </c>
      <c r="E1318" s="134" t="s">
        <v>17</v>
      </c>
      <c r="F1318" s="146">
        <v>1273</v>
      </c>
      <c r="G1318" s="145">
        <v>1446.797992</v>
      </c>
      <c r="H1318" s="126">
        <v>43.084108732700003</v>
      </c>
      <c r="I1318" s="126">
        <v>-95.624267370200002</v>
      </c>
      <c r="J1318" s="116"/>
      <c r="K1318" s="116"/>
      <c r="L1318" s="116"/>
      <c r="M1318" s="116"/>
      <c r="N1318" s="116"/>
      <c r="O1318" s="116"/>
    </row>
    <row r="1319" spans="1:15" ht="20.100000000000001" customHeight="1">
      <c r="A1319" s="133" t="s">
        <v>863</v>
      </c>
      <c r="B1319" s="133" t="s">
        <v>986</v>
      </c>
      <c r="C1319" s="140">
        <f>ROUNDUP(D1319,0)</f>
        <v>36</v>
      </c>
      <c r="D1319" s="141">
        <f>2205/((F1319/1000000)*(G1319)*(0.9506)*(35))</f>
        <v>35.982649921255984</v>
      </c>
      <c r="E1319" s="134" t="s">
        <v>17</v>
      </c>
      <c r="F1319" s="146">
        <v>1266</v>
      </c>
      <c r="G1319" s="145">
        <v>1454.8422009999999</v>
      </c>
      <c r="H1319" s="126">
        <v>43.357715604100001</v>
      </c>
      <c r="I1319" s="126">
        <v>-92.317779913199999</v>
      </c>
      <c r="J1319" s="124"/>
      <c r="K1319" s="116"/>
      <c r="L1319" s="116"/>
      <c r="M1319" s="116"/>
      <c r="N1319" s="116"/>
      <c r="O1319" s="116"/>
    </row>
    <row r="1320" spans="1:15" ht="20.100000000000001" customHeight="1">
      <c r="A1320" s="133" t="s">
        <v>566</v>
      </c>
      <c r="B1320" s="133" t="s">
        <v>1080</v>
      </c>
      <c r="C1320" s="140">
        <f>ROUNDUP(D1320,0)</f>
        <v>36</v>
      </c>
      <c r="D1320" s="141">
        <f>2205/((F1320/1000000)*(G1320)*(0.9506)*(35))</f>
        <v>35.981447959438007</v>
      </c>
      <c r="E1320" s="134" t="s">
        <v>23</v>
      </c>
      <c r="F1320" s="146">
        <v>1164</v>
      </c>
      <c r="G1320" s="145">
        <v>1582.3812310000001</v>
      </c>
      <c r="H1320" s="126">
        <v>34.029783220500001</v>
      </c>
      <c r="I1320" s="126">
        <v>-89.707327646099998</v>
      </c>
      <c r="J1320" s="116" t="s">
        <v>458</v>
      </c>
      <c r="K1320" s="121" t="s">
        <v>459</v>
      </c>
      <c r="L1320" s="116"/>
      <c r="M1320" s="116"/>
      <c r="N1320" s="116"/>
      <c r="O1320" s="116"/>
    </row>
    <row r="1321" spans="1:15" ht="20.100000000000001" customHeight="1">
      <c r="A1321" s="133" t="s">
        <v>566</v>
      </c>
      <c r="B1321" s="133" t="s">
        <v>1080</v>
      </c>
      <c r="C1321" s="140">
        <f>ROUNDUP(D1321,0)</f>
        <v>36</v>
      </c>
      <c r="D1321" s="141">
        <f>2205/((F1321/1000000)*(G1321)*(0.9506)*(35))</f>
        <v>35.981447959438007</v>
      </c>
      <c r="E1321" s="134" t="s">
        <v>23</v>
      </c>
      <c r="F1321" s="146">
        <v>1164</v>
      </c>
      <c r="G1321" s="145">
        <v>1582.3812310000001</v>
      </c>
      <c r="H1321" s="126">
        <v>34.029783220500001</v>
      </c>
      <c r="I1321" s="126">
        <v>-89.707327646099998</v>
      </c>
      <c r="J1321" s="116" t="s">
        <v>798</v>
      </c>
      <c r="K1321" s="127"/>
      <c r="L1321" s="116"/>
      <c r="M1321" s="116"/>
      <c r="N1321" s="116"/>
      <c r="O1321" s="116"/>
    </row>
    <row r="1322" spans="1:15" ht="20.100000000000001" customHeight="1">
      <c r="A1322" s="133" t="s">
        <v>543</v>
      </c>
      <c r="B1322" s="133" t="s">
        <v>1081</v>
      </c>
      <c r="C1322" s="140">
        <f>ROUNDUP(D1322,0)</f>
        <v>36</v>
      </c>
      <c r="D1322" s="141">
        <f>2205/((F1322/1000000)*(G1322)*(0.9506)*(35))</f>
        <v>35.977996714480405</v>
      </c>
      <c r="E1322" s="134" t="s">
        <v>35</v>
      </c>
      <c r="F1322" s="146">
        <v>1206</v>
      </c>
      <c r="G1322" s="145">
        <v>1527.4199329999999</v>
      </c>
      <c r="H1322" s="126">
        <v>30.787416278799999</v>
      </c>
      <c r="I1322" s="126">
        <v>-88.207672360999993</v>
      </c>
      <c r="J1322" s="127" t="s">
        <v>670</v>
      </c>
      <c r="K1322" s="127" t="s">
        <v>715</v>
      </c>
      <c r="L1322" s="148" t="s">
        <v>242</v>
      </c>
      <c r="M1322" s="114" t="s">
        <v>671</v>
      </c>
      <c r="N1322" s="148" t="s">
        <v>589</v>
      </c>
      <c r="O1322" s="116" t="s">
        <v>519</v>
      </c>
    </row>
    <row r="1323" spans="1:15" ht="20.100000000000001" customHeight="1">
      <c r="A1323" s="133" t="s">
        <v>596</v>
      </c>
      <c r="B1323" s="133" t="s">
        <v>367</v>
      </c>
      <c r="C1323" s="140">
        <f>ROUNDUP(D1323,0)</f>
        <v>36</v>
      </c>
      <c r="D1323" s="141">
        <f>2205/((F1323/1000000)*(G1323)*(0.9506)*(35))</f>
        <v>35.972315782082703</v>
      </c>
      <c r="E1323" s="134" t="s">
        <v>17</v>
      </c>
      <c r="F1323" s="146">
        <v>1301</v>
      </c>
      <c r="G1323" s="145">
        <v>1416.110183</v>
      </c>
      <c r="H1323" s="126">
        <v>47.308721396599999</v>
      </c>
      <c r="I1323" s="126">
        <v>-101.831938024</v>
      </c>
      <c r="J1323" s="116"/>
      <c r="K1323" s="116"/>
      <c r="L1323" s="116"/>
      <c r="M1323" s="116"/>
      <c r="N1323" s="116"/>
      <c r="O1323" s="116"/>
    </row>
    <row r="1324" spans="1:15" ht="20.100000000000001" customHeight="1">
      <c r="A1324" s="133" t="s">
        <v>526</v>
      </c>
      <c r="B1324" s="133" t="s">
        <v>134</v>
      </c>
      <c r="C1324" s="140">
        <f>ROUNDUP(D1324,0)</f>
        <v>36</v>
      </c>
      <c r="D1324" s="141">
        <f>2205/((F1324/1000000)*(G1324)*(0.9506)*(35))</f>
        <v>35.962273317082293</v>
      </c>
      <c r="E1324" s="134" t="s">
        <v>20</v>
      </c>
      <c r="F1324" s="146">
        <v>1262</v>
      </c>
      <c r="G1324" s="145">
        <v>1460.2803699999999</v>
      </c>
      <c r="H1324" s="126">
        <v>44.4138469771</v>
      </c>
      <c r="I1324" s="126">
        <v>-96.266726793999993</v>
      </c>
      <c r="J1324" s="116"/>
      <c r="K1324" s="116"/>
      <c r="L1324" s="116"/>
      <c r="M1324" s="116"/>
      <c r="N1324" s="116"/>
      <c r="O1324" s="116"/>
    </row>
    <row r="1325" spans="1:15" ht="20.100000000000001" customHeight="1">
      <c r="A1325" s="133" t="s">
        <v>596</v>
      </c>
      <c r="B1325" s="133" t="s">
        <v>1082</v>
      </c>
      <c r="C1325" s="140">
        <f>ROUNDUP(D1325,0)</f>
        <v>36</v>
      </c>
      <c r="D1325" s="141">
        <f>2205/((F1325/1000000)*(G1325)*(0.9506)*(35))</f>
        <v>35.961923383845246</v>
      </c>
      <c r="E1325" s="134" t="s">
        <v>23</v>
      </c>
      <c r="F1325" s="146">
        <v>1273</v>
      </c>
      <c r="G1325" s="145">
        <v>1447.676166</v>
      </c>
      <c r="H1325" s="126">
        <v>46.112244849699998</v>
      </c>
      <c r="I1325" s="126">
        <v>-101.042833182</v>
      </c>
      <c r="J1325" s="116"/>
      <c r="K1325" s="116"/>
      <c r="L1325" s="116"/>
      <c r="M1325" s="116"/>
      <c r="N1325" s="116"/>
      <c r="O1325" s="116"/>
    </row>
    <row r="1326" spans="1:15" ht="20.100000000000001" customHeight="1">
      <c r="A1326" s="133" t="s">
        <v>465</v>
      </c>
      <c r="B1326" s="133" t="s">
        <v>1083</v>
      </c>
      <c r="C1326" s="140">
        <f>ROUNDUP(D1326,0)</f>
        <v>36</v>
      </c>
      <c r="D1326" s="141">
        <f>2205/((F1326/1000000)*(G1326)*(0.9506)*(35))</f>
        <v>35.960106359488833</v>
      </c>
      <c r="E1326" s="134" t="s">
        <v>26</v>
      </c>
      <c r="F1326" s="146">
        <v>1206</v>
      </c>
      <c r="G1326" s="145">
        <v>1528.1798329999999</v>
      </c>
      <c r="H1326" s="126">
        <v>33.961331721599997</v>
      </c>
      <c r="I1326" s="126">
        <v>-84.023494523099998</v>
      </c>
      <c r="J1326" s="116" t="s">
        <v>467</v>
      </c>
      <c r="K1326" s="152" t="s">
        <v>468</v>
      </c>
      <c r="L1326" s="127" t="s">
        <v>469</v>
      </c>
      <c r="M1326" s="114" t="s">
        <v>470</v>
      </c>
      <c r="N1326" s="116" t="s">
        <v>471</v>
      </c>
      <c r="O1326" s="127" t="s">
        <v>472</v>
      </c>
    </row>
    <row r="1327" spans="1:15" ht="20.100000000000001" customHeight="1">
      <c r="A1327" s="133" t="s">
        <v>863</v>
      </c>
      <c r="B1327" s="133" t="s">
        <v>156</v>
      </c>
      <c r="C1327" s="140">
        <f>ROUNDUP(D1327,0)</f>
        <v>36</v>
      </c>
      <c r="D1327" s="141">
        <f>2205/((F1327/1000000)*(G1327)*(0.9506)*(35))</f>
        <v>35.955546734972216</v>
      </c>
      <c r="E1327" s="134" t="s">
        <v>26</v>
      </c>
      <c r="F1327" s="146">
        <v>1262</v>
      </c>
      <c r="G1327" s="145">
        <v>1460.5535600000001</v>
      </c>
      <c r="H1327" s="126">
        <v>41.332969493999997</v>
      </c>
      <c r="I1327" s="126">
        <v>-93.563470007600003</v>
      </c>
      <c r="J1327" s="116"/>
      <c r="K1327" s="116"/>
      <c r="L1327" s="116"/>
      <c r="M1327" s="116"/>
      <c r="N1327" s="116"/>
      <c r="O1327" s="116"/>
    </row>
    <row r="1328" spans="1:15" ht="20.100000000000001" customHeight="1">
      <c r="A1328" s="133" t="s">
        <v>543</v>
      </c>
      <c r="B1328" s="133" t="s">
        <v>271</v>
      </c>
      <c r="C1328" s="140">
        <f>ROUNDUP(D1328,0)</f>
        <v>36</v>
      </c>
      <c r="D1328" s="141">
        <f>2205/((F1328/1000000)*(G1328)*(0.9506)*(35))</f>
        <v>35.950054373327468</v>
      </c>
      <c r="E1328" s="134" t="s">
        <v>17</v>
      </c>
      <c r="F1328" s="146">
        <v>1206</v>
      </c>
      <c r="G1328" s="145">
        <v>1528.607127</v>
      </c>
      <c r="H1328" s="126">
        <v>32.6014684047</v>
      </c>
      <c r="I1328" s="126">
        <v>-85.355574819899999</v>
      </c>
      <c r="J1328" s="127" t="s">
        <v>670</v>
      </c>
      <c r="K1328" s="127" t="s">
        <v>715</v>
      </c>
      <c r="L1328" s="148" t="s">
        <v>242</v>
      </c>
      <c r="M1328" s="114" t="s">
        <v>671</v>
      </c>
      <c r="N1328" s="148" t="s">
        <v>589</v>
      </c>
      <c r="O1328" s="116" t="s">
        <v>519</v>
      </c>
    </row>
    <row r="1329" spans="1:15" ht="20.100000000000001" customHeight="1">
      <c r="A1329" s="133" t="s">
        <v>420</v>
      </c>
      <c r="B1329" s="133" t="s">
        <v>1084</v>
      </c>
      <c r="C1329" s="140">
        <f>ROUNDUP(D1329,0)</f>
        <v>36</v>
      </c>
      <c r="D1329" s="141">
        <f>2205/((F1329/1000000)*(G1329)*(0.9506)*(35))</f>
        <v>35.94633930877027</v>
      </c>
      <c r="E1329" s="134" t="s">
        <v>23</v>
      </c>
      <c r="F1329" s="146">
        <v>1240</v>
      </c>
      <c r="G1329" s="145">
        <v>1486.847356</v>
      </c>
      <c r="H1329" s="126">
        <v>36.678082830900003</v>
      </c>
      <c r="I1329" s="126">
        <v>-80.286338641200004</v>
      </c>
      <c r="J1329" s="150" t="s">
        <v>514</v>
      </c>
      <c r="K1329" s="150" t="s">
        <v>515</v>
      </c>
      <c r="L1329" s="150" t="s">
        <v>516</v>
      </c>
      <c r="M1329" s="114" t="s">
        <v>517</v>
      </c>
      <c r="N1329" s="150" t="s">
        <v>518</v>
      </c>
      <c r="O1329" s="116" t="s">
        <v>519</v>
      </c>
    </row>
    <row r="1330" spans="1:15" ht="20.100000000000001" customHeight="1">
      <c r="A1330" s="133" t="s">
        <v>314</v>
      </c>
      <c r="B1330" s="133" t="s">
        <v>1085</v>
      </c>
      <c r="C1330" s="140">
        <f>ROUNDUP(D1330,0)</f>
        <v>36</v>
      </c>
      <c r="D1330" s="141">
        <f>2205/((F1330/1000000)*(G1330)*(0.9506)*(35))</f>
        <v>35.94563227449212</v>
      </c>
      <c r="E1330" s="134" t="s">
        <v>23</v>
      </c>
      <c r="F1330" s="146">
        <v>1030</v>
      </c>
      <c r="G1330" s="145">
        <v>1790.0262</v>
      </c>
      <c r="H1330" s="126">
        <v>31.198868757700001</v>
      </c>
      <c r="I1330" s="126">
        <v>-99.349474387499995</v>
      </c>
      <c r="J1330" s="116"/>
      <c r="K1330" s="116"/>
      <c r="L1330" s="116"/>
      <c r="M1330" s="116"/>
      <c r="N1330" s="116"/>
      <c r="O1330" s="116"/>
    </row>
    <row r="1331" spans="1:15" ht="20.100000000000001" customHeight="1">
      <c r="A1331" s="133" t="s">
        <v>21</v>
      </c>
      <c r="B1331" s="133" t="s">
        <v>1086</v>
      </c>
      <c r="C1331" s="140">
        <f>ROUNDUP(D1331,0)</f>
        <v>36</v>
      </c>
      <c r="D1331" s="141">
        <f>2205/((F1331/1000000)*(G1331)*(0.9506)*(35))</f>
        <v>35.93834833764177</v>
      </c>
      <c r="E1331" s="134" t="s">
        <v>17</v>
      </c>
      <c r="F1331" s="146">
        <v>1262</v>
      </c>
      <c r="G1331" s="145">
        <v>1461.252512</v>
      </c>
      <c r="H1331" s="126">
        <v>44.022862345</v>
      </c>
      <c r="I1331" s="126">
        <v>-96.670787963699993</v>
      </c>
      <c r="J1331" s="116"/>
      <c r="K1331" s="116"/>
      <c r="L1331" s="116"/>
      <c r="M1331" s="116"/>
      <c r="N1331" s="116"/>
      <c r="O1331" s="116"/>
    </row>
    <row r="1332" spans="1:15" ht="20.100000000000001" customHeight="1">
      <c r="A1332" s="133" t="s">
        <v>21</v>
      </c>
      <c r="B1332" s="133" t="s">
        <v>201</v>
      </c>
      <c r="C1332" s="140">
        <f>ROUNDUP(D1332,0)</f>
        <v>36</v>
      </c>
      <c r="D1332" s="141">
        <f>2205/((F1332/1000000)*(G1332)*(0.9506)*(35))</f>
        <v>35.937552412913369</v>
      </c>
      <c r="E1332" s="134" t="s">
        <v>26</v>
      </c>
      <c r="F1332" s="146">
        <v>1262</v>
      </c>
      <c r="G1332" s="145">
        <v>1461.2848750000001</v>
      </c>
      <c r="H1332" s="126">
        <v>44.023339260199997</v>
      </c>
      <c r="I1332" s="126">
        <v>-97.128663219000003</v>
      </c>
      <c r="J1332" s="116"/>
      <c r="K1332" s="116"/>
      <c r="L1332" s="116"/>
      <c r="M1332" s="116"/>
      <c r="N1332" s="116"/>
      <c r="O1332" s="116"/>
    </row>
    <row r="1333" spans="1:15" ht="20.100000000000001" customHeight="1">
      <c r="A1333" s="133" t="s">
        <v>863</v>
      </c>
      <c r="B1333" s="133" t="s">
        <v>1087</v>
      </c>
      <c r="C1333" s="140">
        <f>ROUNDUP(D1333,0)</f>
        <v>36</v>
      </c>
      <c r="D1333" s="141">
        <f>2205/((F1333/1000000)*(G1333)*(0.9506)*(35))</f>
        <v>35.936781906990952</v>
      </c>
      <c r="E1333" s="134" t="s">
        <v>17</v>
      </c>
      <c r="F1333" s="146">
        <v>1266</v>
      </c>
      <c r="G1333" s="145">
        <v>1456.6990929999999</v>
      </c>
      <c r="H1333" s="126">
        <v>43.082067846800001</v>
      </c>
      <c r="I1333" s="126">
        <v>-93.261452436499994</v>
      </c>
      <c r="J1333" s="116"/>
      <c r="K1333" s="116"/>
      <c r="L1333" s="116"/>
      <c r="M1333" s="116"/>
      <c r="N1333" s="116"/>
      <c r="O1333" s="116"/>
    </row>
    <row r="1334" spans="1:15" ht="20.100000000000001" customHeight="1">
      <c r="A1334" s="133" t="s">
        <v>863</v>
      </c>
      <c r="B1334" s="133" t="s">
        <v>1088</v>
      </c>
      <c r="C1334" s="140">
        <f>ROUNDUP(D1334,0)</f>
        <v>36</v>
      </c>
      <c r="D1334" s="141">
        <f>2205/((F1334/1000000)*(G1334)*(0.9506)*(35))</f>
        <v>35.935102195410472</v>
      </c>
      <c r="E1334" s="134" t="s">
        <v>17</v>
      </c>
      <c r="F1334" s="146">
        <v>1262</v>
      </c>
      <c r="G1334" s="145">
        <v>1461.3845120000001</v>
      </c>
      <c r="H1334" s="126">
        <v>42.385940461300002</v>
      </c>
      <c r="I1334" s="126">
        <v>-95.105706403900001</v>
      </c>
      <c r="J1334" s="116"/>
      <c r="K1334" s="116"/>
      <c r="L1334" s="116"/>
      <c r="M1334" s="116"/>
      <c r="N1334" s="116"/>
      <c r="O1334" s="116"/>
    </row>
    <row r="1335" spans="1:15" ht="20.100000000000001" customHeight="1">
      <c r="A1335" s="133" t="s">
        <v>526</v>
      </c>
      <c r="B1335" s="133" t="s">
        <v>1089</v>
      </c>
      <c r="C1335" s="140">
        <f>ROUNDUP(D1335,0)</f>
        <v>36</v>
      </c>
      <c r="D1335" s="141">
        <f>2205/((F1335/1000000)*(G1335)*(0.9506)*(35))</f>
        <v>35.926220059974156</v>
      </c>
      <c r="E1335" s="134" t="s">
        <v>26</v>
      </c>
      <c r="F1335" s="146">
        <v>1262</v>
      </c>
      <c r="G1335" s="145">
        <v>1461.7458140000001</v>
      </c>
      <c r="H1335" s="126">
        <v>43.677389679400001</v>
      </c>
      <c r="I1335" s="126">
        <v>-96.253120278799997</v>
      </c>
      <c r="J1335" s="116"/>
      <c r="K1335" s="116"/>
      <c r="L1335" s="116"/>
      <c r="M1335" s="116"/>
      <c r="N1335" s="116"/>
      <c r="O1335" s="116"/>
    </row>
    <row r="1336" spans="1:15" ht="20.100000000000001" customHeight="1">
      <c r="A1336" s="133" t="s">
        <v>665</v>
      </c>
      <c r="B1336" s="133" t="s">
        <v>1002</v>
      </c>
      <c r="C1336" s="140">
        <f>ROUNDUP(D1336,0)</f>
        <v>36</v>
      </c>
      <c r="D1336" s="141">
        <f>2205/((F1336/1000000)*(G1336)*(0.9506)*(35))</f>
        <v>35.92184862993571</v>
      </c>
      <c r="E1336" s="134" t="s">
        <v>26</v>
      </c>
      <c r="F1336" s="146">
        <v>1367</v>
      </c>
      <c r="G1336" s="145">
        <v>1349.632558</v>
      </c>
      <c r="H1336" s="126">
        <v>45.519501649699997</v>
      </c>
      <c r="I1336" s="126">
        <v>-84.891719376899999</v>
      </c>
      <c r="J1336" s="116"/>
      <c r="K1336" s="116"/>
      <c r="L1336" s="116"/>
      <c r="M1336" s="116"/>
      <c r="N1336" s="116"/>
      <c r="O1336" s="116"/>
    </row>
    <row r="1337" spans="1:15" ht="20.100000000000001" customHeight="1">
      <c r="A1337" s="133" t="s">
        <v>420</v>
      </c>
      <c r="B1337" s="133" t="s">
        <v>101</v>
      </c>
      <c r="C1337" s="140">
        <f>ROUNDUP(D1337,0)</f>
        <v>36</v>
      </c>
      <c r="D1337" s="141">
        <f>2205/((F1337/1000000)*(G1337)*(0.9506)*(35))</f>
        <v>35.915706829226721</v>
      </c>
      <c r="E1337" s="134" t="s">
        <v>23</v>
      </c>
      <c r="F1337" s="146">
        <v>1240</v>
      </c>
      <c r="G1337" s="145">
        <v>1488.115487</v>
      </c>
      <c r="H1337" s="126">
        <v>36.731473760299998</v>
      </c>
      <c r="I1337" s="126">
        <v>-80.735544151499994</v>
      </c>
      <c r="J1337" s="116" t="s">
        <v>514</v>
      </c>
      <c r="K1337" s="116" t="s">
        <v>515</v>
      </c>
      <c r="L1337" s="116" t="s">
        <v>516</v>
      </c>
      <c r="M1337" s="116" t="s">
        <v>517</v>
      </c>
      <c r="N1337" s="116" t="s">
        <v>518</v>
      </c>
      <c r="O1337" s="116" t="s">
        <v>519</v>
      </c>
    </row>
    <row r="1338" spans="1:15" ht="20.100000000000001" customHeight="1">
      <c r="A1338" s="133" t="s">
        <v>314</v>
      </c>
      <c r="B1338" s="133" t="s">
        <v>1090</v>
      </c>
      <c r="C1338" s="140">
        <f>ROUNDUP(D1338,0)</f>
        <v>36</v>
      </c>
      <c r="D1338" s="141">
        <f>2205/((F1338/1000000)*(G1338)*(0.9506)*(35))</f>
        <v>35.913004235765001</v>
      </c>
      <c r="E1338" s="134" t="s">
        <v>26</v>
      </c>
      <c r="F1338" s="146">
        <v>1078</v>
      </c>
      <c r="G1338" s="145">
        <v>1711.8757579999999</v>
      </c>
      <c r="H1338" s="126">
        <v>30.790064959199999</v>
      </c>
      <c r="I1338" s="126">
        <v>-98.183654954299996</v>
      </c>
      <c r="J1338" s="127"/>
      <c r="K1338" s="127"/>
      <c r="L1338" s="127"/>
      <c r="M1338" s="114"/>
      <c r="N1338" s="148"/>
      <c r="O1338" s="116"/>
    </row>
    <row r="1339" spans="1:15" ht="20.100000000000001" customHeight="1">
      <c r="A1339" s="133" t="s">
        <v>526</v>
      </c>
      <c r="B1339" s="133" t="s">
        <v>1091</v>
      </c>
      <c r="C1339" s="140">
        <f>ROUNDUP(D1339,0)</f>
        <v>36</v>
      </c>
      <c r="D1339" s="141">
        <f>2205/((F1339/1000000)*(G1339)*(0.9506)*(35))</f>
        <v>35.910640512719745</v>
      </c>
      <c r="E1339" s="134" t="s">
        <v>35</v>
      </c>
      <c r="F1339" s="146">
        <v>1346</v>
      </c>
      <c r="G1339" s="145">
        <v>1371.1170400000001</v>
      </c>
      <c r="H1339" s="126">
        <v>47.510997172099998</v>
      </c>
      <c r="I1339" s="126">
        <v>-93.633512275900003</v>
      </c>
      <c r="J1339" s="116"/>
      <c r="K1339" s="116"/>
      <c r="L1339" s="116"/>
      <c r="M1339" s="116"/>
      <c r="N1339" s="116"/>
      <c r="O1339" s="116"/>
    </row>
    <row r="1340" spans="1:15" ht="20.100000000000001" customHeight="1">
      <c r="A1340" s="133" t="s">
        <v>863</v>
      </c>
      <c r="B1340" s="133" t="s">
        <v>390</v>
      </c>
      <c r="C1340" s="140">
        <f>ROUNDUP(D1340,0)</f>
        <v>36</v>
      </c>
      <c r="D1340" s="141">
        <f>2205/((F1340/1000000)*(G1340)*(0.9506)*(35))</f>
        <v>35.907644032181494</v>
      </c>
      <c r="E1340" s="134" t="s">
        <v>35</v>
      </c>
      <c r="F1340" s="146">
        <v>1273</v>
      </c>
      <c r="G1340" s="145">
        <v>1449.8645280000001</v>
      </c>
      <c r="H1340" s="126">
        <v>42.427088683900003</v>
      </c>
      <c r="I1340" s="126">
        <v>-94.182407642900003</v>
      </c>
      <c r="J1340" s="116"/>
      <c r="K1340" s="116"/>
      <c r="L1340" s="116"/>
      <c r="M1340" s="116"/>
      <c r="N1340" s="116"/>
      <c r="O1340" s="116"/>
    </row>
    <row r="1341" spans="1:15" ht="20.100000000000001" customHeight="1">
      <c r="A1341" s="133" t="s">
        <v>665</v>
      </c>
      <c r="B1341" s="133" t="s">
        <v>1092</v>
      </c>
      <c r="C1341" s="140">
        <f>ROUNDUP(D1341,0)</f>
        <v>36</v>
      </c>
      <c r="D1341" s="141">
        <f>2205/((F1341/1000000)*(G1341)*(0.9506)*(35))</f>
        <v>35.905601630724917</v>
      </c>
      <c r="E1341" s="134" t="s">
        <v>20</v>
      </c>
      <c r="F1341" s="146">
        <v>1367</v>
      </c>
      <c r="G1341" s="145">
        <v>1350.243256</v>
      </c>
      <c r="H1341" s="126">
        <v>43.987303134400001</v>
      </c>
      <c r="I1341" s="126">
        <v>-84.848436576899999</v>
      </c>
      <c r="J1341" s="116"/>
      <c r="K1341" s="116"/>
      <c r="L1341" s="116"/>
      <c r="M1341" s="116"/>
      <c r="N1341" s="116"/>
      <c r="O1341" s="116"/>
    </row>
    <row r="1342" spans="1:15" ht="20.100000000000001" customHeight="1">
      <c r="A1342" s="133" t="s">
        <v>465</v>
      </c>
      <c r="B1342" s="133" t="s">
        <v>1093</v>
      </c>
      <c r="C1342" s="140">
        <f>ROUNDUP(D1342,0)</f>
        <v>36</v>
      </c>
      <c r="D1342" s="141">
        <f>2205/((F1342/1000000)*(G1342)*(0.9506)*(35))</f>
        <v>35.90559504012424</v>
      </c>
      <c r="E1342" s="134" t="s">
        <v>26</v>
      </c>
      <c r="F1342" s="146">
        <v>1206</v>
      </c>
      <c r="G1342" s="145">
        <v>1530.499892</v>
      </c>
      <c r="H1342" s="126">
        <v>33.993088931099997</v>
      </c>
      <c r="I1342" s="126">
        <v>-83.712760723900004</v>
      </c>
      <c r="J1342" s="116" t="s">
        <v>467</v>
      </c>
      <c r="K1342" s="152" t="s">
        <v>468</v>
      </c>
      <c r="L1342" s="127" t="s">
        <v>469</v>
      </c>
      <c r="M1342" s="114" t="s">
        <v>470</v>
      </c>
      <c r="N1342" s="116" t="s">
        <v>471</v>
      </c>
      <c r="O1342" s="127" t="s">
        <v>472</v>
      </c>
    </row>
    <row r="1343" spans="1:15" ht="20.100000000000001" customHeight="1">
      <c r="A1343" s="133" t="s">
        <v>863</v>
      </c>
      <c r="B1343" s="133" t="s">
        <v>153</v>
      </c>
      <c r="C1343" s="140">
        <f>ROUNDUP(D1343,0)</f>
        <v>36</v>
      </c>
      <c r="D1343" s="141">
        <f>2205/((F1343/1000000)*(G1343)*(0.9506)*(35))</f>
        <v>35.878695839129207</v>
      </c>
      <c r="E1343" s="134" t="s">
        <v>17</v>
      </c>
      <c r="F1343" s="146">
        <v>1262</v>
      </c>
      <c r="G1343" s="145">
        <v>1463.682014</v>
      </c>
      <c r="H1343" s="126">
        <v>42.035380505299997</v>
      </c>
      <c r="I1343" s="126">
        <v>-94.398033584199993</v>
      </c>
      <c r="J1343" s="116"/>
      <c r="K1343" s="116"/>
      <c r="L1343" s="116"/>
      <c r="M1343" s="116"/>
      <c r="N1343" s="116"/>
      <c r="O1343" s="116"/>
    </row>
    <row r="1344" spans="1:15" ht="20.100000000000001" customHeight="1">
      <c r="A1344" s="133" t="s">
        <v>526</v>
      </c>
      <c r="B1344" s="133" t="s">
        <v>380</v>
      </c>
      <c r="C1344" s="140">
        <f>ROUNDUP(D1344,0)</f>
        <v>36</v>
      </c>
      <c r="D1344" s="141">
        <f>2205/((F1344/1000000)*(G1344)*(0.9506)*(35))</f>
        <v>35.875304496492909</v>
      </c>
      <c r="E1344" s="134" t="s">
        <v>26</v>
      </c>
      <c r="F1344" s="146">
        <v>1346</v>
      </c>
      <c r="G1344" s="145">
        <v>1372.4675460000001</v>
      </c>
      <c r="H1344" s="126">
        <v>46.892631193500002</v>
      </c>
      <c r="I1344" s="126">
        <v>-96.490656783600002</v>
      </c>
      <c r="J1344" s="116"/>
      <c r="K1344" s="116"/>
      <c r="L1344" s="116"/>
      <c r="M1344" s="116"/>
      <c r="N1344" s="116"/>
      <c r="O1344" s="116"/>
    </row>
    <row r="1345" spans="1:15" ht="20.100000000000001" customHeight="1">
      <c r="A1345" s="139" t="s">
        <v>866</v>
      </c>
      <c r="B1345" s="139" t="s">
        <v>1094</v>
      </c>
      <c r="C1345" s="140">
        <f>ROUNDUP(D1345,0)</f>
        <v>36</v>
      </c>
      <c r="D1345" s="141">
        <f>2205/((F1345/1000000)*(G1345)*(0.9506)*(35))</f>
        <v>35.872892918547194</v>
      </c>
      <c r="E1345" s="134" t="s">
        <v>17</v>
      </c>
      <c r="F1345" s="146">
        <v>1346</v>
      </c>
      <c r="G1345" s="145">
        <v>1372.5598110000001</v>
      </c>
      <c r="H1345" s="64">
        <v>45.862287830900001</v>
      </c>
      <c r="I1345" s="64">
        <v>-92.365912496600004</v>
      </c>
      <c r="J1345" s="34"/>
      <c r="K1345" s="34"/>
      <c r="L1345" s="34"/>
      <c r="M1345" s="34"/>
      <c r="N1345" s="34"/>
      <c r="O1345" s="34"/>
    </row>
    <row r="1346" spans="1:15" ht="20.100000000000001" customHeight="1">
      <c r="A1346" s="133" t="s">
        <v>543</v>
      </c>
      <c r="B1346" s="133" t="s">
        <v>1095</v>
      </c>
      <c r="C1346" s="140">
        <f>ROUNDUP(D1346,0)</f>
        <v>36</v>
      </c>
      <c r="D1346" s="141">
        <f>2205/((F1346/1000000)*(G1346)*(0.9506)*(35))</f>
        <v>35.87187254779856</v>
      </c>
      <c r="E1346" s="134" t="s">
        <v>17</v>
      </c>
      <c r="F1346" s="146">
        <v>1206</v>
      </c>
      <c r="G1346" s="145">
        <v>1531.9386870000001</v>
      </c>
      <c r="H1346" s="126">
        <v>33.289879358699999</v>
      </c>
      <c r="I1346" s="126">
        <v>-87.5248092004</v>
      </c>
      <c r="J1346" s="127" t="s">
        <v>670</v>
      </c>
      <c r="K1346" s="127" t="s">
        <v>715</v>
      </c>
      <c r="L1346" s="148" t="s">
        <v>242</v>
      </c>
      <c r="M1346" s="114" t="s">
        <v>671</v>
      </c>
      <c r="N1346" s="148" t="s">
        <v>589</v>
      </c>
      <c r="O1346" s="116" t="s">
        <v>519</v>
      </c>
    </row>
    <row r="1347" spans="1:15" ht="20.100000000000001" customHeight="1">
      <c r="A1347" s="133" t="s">
        <v>863</v>
      </c>
      <c r="B1347" s="133" t="s">
        <v>1096</v>
      </c>
      <c r="C1347" s="140">
        <f>ROUNDUP(D1347,0)</f>
        <v>36</v>
      </c>
      <c r="D1347" s="141">
        <f>2205/((F1347/1000000)*(G1347)*(0.9506)*(35))</f>
        <v>35.868253825776925</v>
      </c>
      <c r="E1347" s="134" t="s">
        <v>26</v>
      </c>
      <c r="F1347" s="146">
        <v>1266</v>
      </c>
      <c r="G1347" s="145">
        <v>1459.4821890000001</v>
      </c>
      <c r="H1347" s="126">
        <v>41.686058282899999</v>
      </c>
      <c r="I1347" s="126">
        <v>-92.066277596999996</v>
      </c>
      <c r="J1347" s="116"/>
      <c r="K1347" s="116"/>
      <c r="L1347" s="116"/>
      <c r="M1347" s="116"/>
      <c r="N1347" s="116"/>
      <c r="O1347" s="116"/>
    </row>
    <row r="1348" spans="1:15" ht="20.100000000000001" customHeight="1">
      <c r="A1348" s="133" t="s">
        <v>863</v>
      </c>
      <c r="B1348" s="133" t="s">
        <v>455</v>
      </c>
      <c r="C1348" s="140">
        <f>ROUNDUP(D1348,0)</f>
        <v>36</v>
      </c>
      <c r="D1348" s="141">
        <f>2205/((F1348/1000000)*(G1348)*(0.9506)*(35))</f>
        <v>35.863315955759987</v>
      </c>
      <c r="E1348" s="134" t="s">
        <v>26</v>
      </c>
      <c r="F1348" s="146">
        <v>1266</v>
      </c>
      <c r="G1348" s="145">
        <v>1459.683139</v>
      </c>
      <c r="H1348" s="126">
        <v>41.684359236200002</v>
      </c>
      <c r="I1348" s="126">
        <v>-93.574816460199997</v>
      </c>
      <c r="J1348" s="116"/>
      <c r="K1348" s="116"/>
      <c r="L1348" s="116"/>
      <c r="M1348" s="116"/>
      <c r="N1348" s="116"/>
      <c r="O1348" s="116"/>
    </row>
    <row r="1349" spans="1:15" ht="20.100000000000001" customHeight="1">
      <c r="A1349" s="133" t="s">
        <v>543</v>
      </c>
      <c r="B1349" s="133" t="s">
        <v>1097</v>
      </c>
      <c r="C1349" s="140">
        <f>ROUNDUP(D1349,0)</f>
        <v>36</v>
      </c>
      <c r="D1349" s="141">
        <f>2205/((F1349/1000000)*(G1349)*(0.9506)*(35))</f>
        <v>35.86260979197651</v>
      </c>
      <c r="E1349" s="134" t="s">
        <v>20</v>
      </c>
      <c r="F1349" s="146">
        <v>1206</v>
      </c>
      <c r="G1349" s="145">
        <v>1532.3343629999999</v>
      </c>
      <c r="H1349" s="126">
        <v>32.998646182900004</v>
      </c>
      <c r="I1349" s="126">
        <v>-87.126386344899998</v>
      </c>
      <c r="J1349" s="127" t="s">
        <v>670</v>
      </c>
      <c r="K1349" s="127" t="s">
        <v>544</v>
      </c>
      <c r="L1349" s="148" t="s">
        <v>242</v>
      </c>
      <c r="M1349" s="114" t="s">
        <v>671</v>
      </c>
      <c r="N1349" s="148" t="s">
        <v>589</v>
      </c>
      <c r="O1349" s="116" t="s">
        <v>519</v>
      </c>
    </row>
    <row r="1350" spans="1:15" ht="20.100000000000001" customHeight="1">
      <c r="A1350" s="133" t="s">
        <v>465</v>
      </c>
      <c r="B1350" s="133" t="s">
        <v>441</v>
      </c>
      <c r="C1350" s="140">
        <f>ROUNDUP(D1350,0)</f>
        <v>36</v>
      </c>
      <c r="D1350" s="141">
        <f>2205/((F1350/1000000)*(G1350)*(0.9506)*(35))</f>
        <v>35.860854655120271</v>
      </c>
      <c r="E1350" s="134" t="s">
        <v>26</v>
      </c>
      <c r="F1350" s="146">
        <v>1206</v>
      </c>
      <c r="G1350" s="145">
        <v>1532.4093600000001</v>
      </c>
      <c r="H1350" s="126">
        <v>34.133941691399997</v>
      </c>
      <c r="I1350" s="126">
        <v>-83.566583322499994</v>
      </c>
      <c r="J1350" s="116" t="s">
        <v>467</v>
      </c>
      <c r="K1350" s="152" t="s">
        <v>468</v>
      </c>
      <c r="L1350" s="127" t="s">
        <v>469</v>
      </c>
      <c r="M1350" s="114" t="s">
        <v>470</v>
      </c>
      <c r="N1350" s="116" t="s">
        <v>471</v>
      </c>
      <c r="O1350" s="127" t="s">
        <v>472</v>
      </c>
    </row>
    <row r="1351" spans="1:15" ht="20.100000000000001" customHeight="1">
      <c r="A1351" s="133" t="s">
        <v>543</v>
      </c>
      <c r="B1351" s="133" t="s">
        <v>748</v>
      </c>
      <c r="C1351" s="140">
        <f>ROUNDUP(D1351,0)</f>
        <v>36</v>
      </c>
      <c r="D1351" s="141">
        <f>2205/((F1351/1000000)*(G1351)*(0.9506)*(35))</f>
        <v>35.858068160477167</v>
      </c>
      <c r="E1351" s="134" t="s">
        <v>23</v>
      </c>
      <c r="F1351" s="146">
        <v>1206</v>
      </c>
      <c r="G1351" s="145">
        <v>1532.528442</v>
      </c>
      <c r="H1351" s="126">
        <v>31.677048041500001</v>
      </c>
      <c r="I1351" s="126">
        <v>-87.830808147499994</v>
      </c>
      <c r="J1351" s="127" t="s">
        <v>670</v>
      </c>
      <c r="K1351" s="127" t="s">
        <v>544</v>
      </c>
      <c r="L1351" s="148" t="s">
        <v>242</v>
      </c>
      <c r="M1351" s="114" t="s">
        <v>671</v>
      </c>
      <c r="N1351" s="148" t="s">
        <v>589</v>
      </c>
      <c r="O1351" s="116" t="s">
        <v>519</v>
      </c>
    </row>
    <row r="1352" spans="1:15" ht="20.100000000000001" customHeight="1">
      <c r="A1352" s="133" t="s">
        <v>596</v>
      </c>
      <c r="B1352" s="133" t="s">
        <v>1098</v>
      </c>
      <c r="C1352" s="140">
        <f>ROUNDUP(D1352,0)</f>
        <v>36</v>
      </c>
      <c r="D1352" s="141">
        <f>2205/((F1352/1000000)*(G1352)*(0.9506)*(35))</f>
        <v>35.852268568394237</v>
      </c>
      <c r="E1352" s="134" t="s">
        <v>17</v>
      </c>
      <c r="F1352" s="146">
        <v>1310</v>
      </c>
      <c r="G1352" s="145">
        <v>1411.0902880000001</v>
      </c>
      <c r="H1352" s="126">
        <v>47.115720050100002</v>
      </c>
      <c r="I1352" s="126">
        <v>-101.339900783</v>
      </c>
      <c r="J1352" s="116"/>
      <c r="K1352" s="116"/>
      <c r="L1352" s="116"/>
      <c r="M1352" s="116"/>
      <c r="N1352" s="116"/>
      <c r="O1352" s="116"/>
    </row>
    <row r="1353" spans="1:15" ht="20.100000000000001" customHeight="1">
      <c r="A1353" s="133" t="s">
        <v>314</v>
      </c>
      <c r="B1353" s="133" t="s">
        <v>1099</v>
      </c>
      <c r="C1353" s="140">
        <f>ROUNDUP(D1353,0)</f>
        <v>36</v>
      </c>
      <c r="D1353" s="141">
        <f>2205/((F1353/1000000)*(G1353)*(0.9506)*(35))</f>
        <v>35.850739135994196</v>
      </c>
      <c r="E1353" s="134" t="s">
        <v>20</v>
      </c>
      <c r="F1353" s="146">
        <v>1032</v>
      </c>
      <c r="G1353" s="145">
        <v>1791.2859860000001</v>
      </c>
      <c r="H1353" s="126">
        <v>29.892925757899999</v>
      </c>
      <c r="I1353" s="126">
        <v>-101.147774813</v>
      </c>
      <c r="J1353" s="116"/>
      <c r="K1353" s="127"/>
      <c r="L1353" s="127"/>
      <c r="M1353" s="114"/>
      <c r="N1353" s="127"/>
      <c r="O1353" s="116"/>
    </row>
    <row r="1354" spans="1:15" ht="20.100000000000001" customHeight="1">
      <c r="A1354" s="133" t="s">
        <v>465</v>
      </c>
      <c r="B1354" s="133" t="s">
        <v>1100</v>
      </c>
      <c r="C1354" s="140">
        <f>ROUNDUP(D1354,0)</f>
        <v>36</v>
      </c>
      <c r="D1354" s="141">
        <f>2205/((F1354/1000000)*(G1354)*(0.9506)*(35))</f>
        <v>35.848906168835022</v>
      </c>
      <c r="E1354" s="134" t="s">
        <v>26</v>
      </c>
      <c r="F1354" s="146">
        <v>1206</v>
      </c>
      <c r="G1354" s="145">
        <v>1532.920114</v>
      </c>
      <c r="H1354" s="126">
        <v>34.225384241599997</v>
      </c>
      <c r="I1354" s="126">
        <v>-84.125082588300003</v>
      </c>
      <c r="J1354" s="116" t="s">
        <v>467</v>
      </c>
      <c r="K1354" s="152" t="s">
        <v>468</v>
      </c>
      <c r="L1354" s="127" t="s">
        <v>469</v>
      </c>
      <c r="M1354" s="114" t="s">
        <v>470</v>
      </c>
      <c r="N1354" s="116" t="s">
        <v>471</v>
      </c>
      <c r="O1354" s="127" t="s">
        <v>472</v>
      </c>
    </row>
    <row r="1355" spans="1:15" ht="20.100000000000001" customHeight="1">
      <c r="A1355" s="133" t="s">
        <v>665</v>
      </c>
      <c r="B1355" s="133" t="s">
        <v>71</v>
      </c>
      <c r="C1355" s="140">
        <f>ROUNDUP(D1355,0)</f>
        <v>36</v>
      </c>
      <c r="D1355" s="141">
        <f>2205/((F1355/1000000)*(G1355)*(0.9506)*(35))</f>
        <v>35.847930047697133</v>
      </c>
      <c r="E1355" s="134" t="s">
        <v>26</v>
      </c>
      <c r="F1355" s="146">
        <v>1367</v>
      </c>
      <c r="G1355" s="145">
        <v>1352.4155060000001</v>
      </c>
      <c r="H1355" s="126">
        <v>42.944066032199999</v>
      </c>
      <c r="I1355" s="126">
        <v>-84.603166429500007</v>
      </c>
      <c r="J1355" s="116"/>
      <c r="K1355" s="116"/>
      <c r="L1355" s="116"/>
      <c r="M1355" s="116"/>
      <c r="N1355" s="116"/>
      <c r="O1355" s="116"/>
    </row>
    <row r="1356" spans="1:15" ht="20.100000000000001" customHeight="1">
      <c r="A1356" s="133" t="s">
        <v>596</v>
      </c>
      <c r="B1356" s="133" t="s">
        <v>1101</v>
      </c>
      <c r="C1356" s="140">
        <f>ROUNDUP(D1356,0)</f>
        <v>36</v>
      </c>
      <c r="D1356" s="141">
        <f>2205/((F1356/1000000)*(G1356)*(0.9506)*(35))</f>
        <v>35.846983750240554</v>
      </c>
      <c r="E1356" s="134" t="s">
        <v>23</v>
      </c>
      <c r="F1356" s="146">
        <v>1310</v>
      </c>
      <c r="G1356" s="145">
        <v>1411.298321</v>
      </c>
      <c r="H1356" s="126">
        <v>48.772117172100003</v>
      </c>
      <c r="I1356" s="126">
        <v>-99.842220622400006</v>
      </c>
      <c r="J1356" s="116" t="s">
        <v>775</v>
      </c>
      <c r="K1356" s="116" t="s">
        <v>776</v>
      </c>
      <c r="L1356" s="116" t="s">
        <v>242</v>
      </c>
      <c r="M1356" s="116" t="s">
        <v>777</v>
      </c>
      <c r="N1356" s="116" t="s">
        <v>778</v>
      </c>
      <c r="O1356" s="116" t="s">
        <v>779</v>
      </c>
    </row>
    <row r="1357" spans="1:15" ht="20.100000000000001" customHeight="1">
      <c r="A1357" s="133" t="s">
        <v>314</v>
      </c>
      <c r="B1357" s="133" t="s">
        <v>1102</v>
      </c>
      <c r="C1357" s="140">
        <f>ROUNDUP(D1357,0)</f>
        <v>36</v>
      </c>
      <c r="D1357" s="141">
        <f>2205/((F1357/1000000)*(G1357)*(0.9506)*(35))</f>
        <v>35.846384820191119</v>
      </c>
      <c r="E1357" s="134" t="s">
        <v>20</v>
      </c>
      <c r="F1357" s="146">
        <v>1030</v>
      </c>
      <c r="G1357" s="145">
        <v>1794.9822240000001</v>
      </c>
      <c r="H1357" s="126">
        <v>32.739620761700003</v>
      </c>
      <c r="I1357" s="126">
        <v>-99.880284975400002</v>
      </c>
      <c r="J1357" s="116"/>
      <c r="K1357" s="116"/>
      <c r="L1357" s="116"/>
      <c r="M1357" s="116"/>
      <c r="N1357" s="116"/>
      <c r="O1357" s="124"/>
    </row>
    <row r="1358" spans="1:15" ht="20.100000000000001" customHeight="1">
      <c r="A1358" s="133" t="s">
        <v>314</v>
      </c>
      <c r="B1358" s="133" t="s">
        <v>1103</v>
      </c>
      <c r="C1358" s="140">
        <f>ROUNDUP(D1358,0)</f>
        <v>36</v>
      </c>
      <c r="D1358" s="141">
        <f>2205/((F1358/1000000)*(G1358)*(0.9506)*(35))</f>
        <v>35.840612339641268</v>
      </c>
      <c r="E1358" s="134" t="s">
        <v>35</v>
      </c>
      <c r="F1358" s="146">
        <v>1153</v>
      </c>
      <c r="G1358" s="145">
        <v>1603.7549550000001</v>
      </c>
      <c r="H1358" s="126">
        <v>30.5441275837</v>
      </c>
      <c r="I1358" s="126">
        <v>-95.988929482200007</v>
      </c>
      <c r="J1358" s="116" t="s">
        <v>501</v>
      </c>
      <c r="K1358" s="127" t="s">
        <v>502</v>
      </c>
      <c r="L1358" s="127" t="s">
        <v>242</v>
      </c>
      <c r="M1358" s="114" t="s">
        <v>503</v>
      </c>
      <c r="N1358" s="127" t="s">
        <v>504</v>
      </c>
      <c r="O1358" s="116"/>
    </row>
    <row r="1359" spans="1:15" ht="20.100000000000001" customHeight="1">
      <c r="A1359" s="133" t="s">
        <v>863</v>
      </c>
      <c r="B1359" s="133" t="s">
        <v>1104</v>
      </c>
      <c r="C1359" s="140">
        <f>ROUNDUP(D1359,0)</f>
        <v>36</v>
      </c>
      <c r="D1359" s="141">
        <f>2205/((F1359/1000000)*(G1359)*(0.9506)*(35))</f>
        <v>35.840226765476537</v>
      </c>
      <c r="E1359" s="134" t="s">
        <v>17</v>
      </c>
      <c r="F1359" s="146">
        <v>1273</v>
      </c>
      <c r="G1359" s="145">
        <v>1452.5917959999999</v>
      </c>
      <c r="H1359" s="126">
        <v>42.732234753500002</v>
      </c>
      <c r="I1359" s="126">
        <v>-93.735402412799999</v>
      </c>
      <c r="J1359" s="116"/>
      <c r="K1359" s="116"/>
      <c r="L1359" s="116"/>
      <c r="M1359" s="116"/>
      <c r="N1359" s="116"/>
      <c r="O1359" s="116"/>
    </row>
    <row r="1360" spans="1:15" ht="20.100000000000001" customHeight="1">
      <c r="A1360" s="133" t="s">
        <v>314</v>
      </c>
      <c r="B1360" s="133" t="s">
        <v>1105</v>
      </c>
      <c r="C1360" s="140">
        <f>ROUNDUP(D1360,0)</f>
        <v>36</v>
      </c>
      <c r="D1360" s="141">
        <f>2205/((F1360/1000000)*(G1360)*(0.9506)*(35))</f>
        <v>35.828899864457171</v>
      </c>
      <c r="E1360" s="134" t="s">
        <v>20</v>
      </c>
      <c r="F1360" s="146">
        <v>1030</v>
      </c>
      <c r="G1360" s="145">
        <v>1795.8581979999999</v>
      </c>
      <c r="H1360" s="126">
        <v>33.177957276000001</v>
      </c>
      <c r="I1360" s="126">
        <v>-100.256388167</v>
      </c>
      <c r="J1360" s="116"/>
      <c r="K1360" s="116"/>
      <c r="L1360" s="116"/>
      <c r="M1360" s="116"/>
      <c r="N1360" s="116"/>
      <c r="O1360" s="116"/>
    </row>
    <row r="1361" spans="1:15" ht="20.100000000000001" customHeight="1">
      <c r="A1361" s="133" t="s">
        <v>21</v>
      </c>
      <c r="B1361" s="133" t="s">
        <v>114</v>
      </c>
      <c r="C1361" s="140">
        <f>ROUNDUP(D1361,0)</f>
        <v>36</v>
      </c>
      <c r="D1361" s="141">
        <f>2205/((F1361/1000000)*(G1361)*(0.9506)*(35))</f>
        <v>35.827581797217981</v>
      </c>
      <c r="E1361" s="134" t="s">
        <v>26</v>
      </c>
      <c r="F1361" s="146">
        <v>1273</v>
      </c>
      <c r="G1361" s="145">
        <v>1453.1044730000001</v>
      </c>
      <c r="H1361" s="126">
        <v>44.859321236699998</v>
      </c>
      <c r="I1361" s="126">
        <v>-97.729331311899998</v>
      </c>
      <c r="J1361" s="116"/>
      <c r="K1361" s="116"/>
      <c r="L1361" s="116"/>
      <c r="M1361" s="116"/>
      <c r="N1361" s="116"/>
      <c r="O1361" s="116"/>
    </row>
    <row r="1362" spans="1:15" ht="20.100000000000001" customHeight="1">
      <c r="A1362" s="133" t="s">
        <v>1106</v>
      </c>
      <c r="B1362" s="133" t="s">
        <v>1107</v>
      </c>
      <c r="C1362" s="140">
        <f>ROUNDUP(D1362,0)</f>
        <v>36</v>
      </c>
      <c r="D1362" s="141">
        <f>2205/((F1362/1000000)*(G1362)*(0.9506)*(35))</f>
        <v>35.825896120183344</v>
      </c>
      <c r="E1362" s="134" t="s">
        <v>17</v>
      </c>
      <c r="F1362" s="146">
        <v>1198</v>
      </c>
      <c r="G1362" s="145">
        <v>1544.147772</v>
      </c>
      <c r="H1362" s="126">
        <v>39.783872632799998</v>
      </c>
      <c r="I1362" s="126">
        <v>-96.013374028000001</v>
      </c>
      <c r="J1362" s="116"/>
      <c r="K1362" s="116"/>
      <c r="L1362" s="116"/>
      <c r="M1362" s="116"/>
      <c r="N1362" s="116"/>
      <c r="O1362" s="116"/>
    </row>
    <row r="1363" spans="1:15" ht="20.100000000000001" customHeight="1">
      <c r="A1363" s="133" t="s">
        <v>314</v>
      </c>
      <c r="B1363" s="133" t="s">
        <v>548</v>
      </c>
      <c r="C1363" s="140">
        <f>ROUNDUP(D1363,0)</f>
        <v>36</v>
      </c>
      <c r="D1363" s="141">
        <f>2205/((F1363/1000000)*(G1363)*(0.9506)*(35))</f>
        <v>35.818903267756667</v>
      </c>
      <c r="E1363" s="134" t="s">
        <v>20</v>
      </c>
      <c r="F1363" s="146">
        <v>1030</v>
      </c>
      <c r="G1363" s="145">
        <v>1796.3593989999999</v>
      </c>
      <c r="H1363" s="126">
        <v>34.290125417799999</v>
      </c>
      <c r="I1363" s="126">
        <v>-99.748469813300005</v>
      </c>
      <c r="J1363" s="127"/>
      <c r="K1363" s="127"/>
      <c r="L1363" s="127"/>
      <c r="M1363" s="116"/>
      <c r="N1363" s="116"/>
      <c r="O1363" s="121"/>
    </row>
    <row r="1364" spans="1:15" ht="20.100000000000001" customHeight="1">
      <c r="A1364" s="133" t="s">
        <v>465</v>
      </c>
      <c r="B1364" s="133" t="s">
        <v>1108</v>
      </c>
      <c r="C1364" s="140">
        <f>ROUNDUP(D1364,0)</f>
        <v>36</v>
      </c>
      <c r="D1364" s="141">
        <f>2205/((F1364/1000000)*(G1364)*(0.9506)*(35))</f>
        <v>35.815504682866184</v>
      </c>
      <c r="E1364" s="134" t="s">
        <v>17</v>
      </c>
      <c r="F1364" s="146">
        <v>1206</v>
      </c>
      <c r="G1364" s="145">
        <v>1534.3497130000001</v>
      </c>
      <c r="H1364" s="126">
        <v>33.781551019699997</v>
      </c>
      <c r="I1364" s="126">
        <v>-83.733786810200002</v>
      </c>
      <c r="J1364" s="116" t="s">
        <v>467</v>
      </c>
      <c r="K1364" s="152" t="s">
        <v>468</v>
      </c>
      <c r="L1364" s="127" t="s">
        <v>469</v>
      </c>
      <c r="M1364" s="114" t="s">
        <v>470</v>
      </c>
      <c r="N1364" s="116" t="s">
        <v>471</v>
      </c>
      <c r="O1364" s="127" t="s">
        <v>472</v>
      </c>
    </row>
    <row r="1365" spans="1:15" ht="20.100000000000001" customHeight="1">
      <c r="A1365" s="139" t="s">
        <v>866</v>
      </c>
      <c r="B1365" s="139" t="s">
        <v>310</v>
      </c>
      <c r="C1365" s="140">
        <f>ROUNDUP(D1365,0)</f>
        <v>36</v>
      </c>
      <c r="D1365" s="141">
        <f>2205/((F1365/1000000)*(G1365)*(0.9506)*(35))</f>
        <v>35.815204249317695</v>
      </c>
      <c r="E1365" s="134" t="s">
        <v>17</v>
      </c>
      <c r="F1365" s="146">
        <v>1346</v>
      </c>
      <c r="G1365" s="145">
        <v>1374.770636</v>
      </c>
      <c r="H1365" s="64">
        <v>46.431585738000003</v>
      </c>
      <c r="I1365" s="64">
        <v>-91.915510803499998</v>
      </c>
      <c r="J1365" s="34"/>
      <c r="K1365" s="34"/>
      <c r="L1365" s="34"/>
      <c r="M1365" s="34"/>
      <c r="N1365" s="34"/>
      <c r="O1365" s="34"/>
    </row>
    <row r="1366" spans="1:15" ht="20.100000000000001" customHeight="1">
      <c r="A1366" s="133" t="s">
        <v>665</v>
      </c>
      <c r="B1366" s="133" t="s">
        <v>55</v>
      </c>
      <c r="C1366" s="140">
        <f>ROUNDUP(D1366,0)</f>
        <v>36</v>
      </c>
      <c r="D1366" s="141">
        <f>2205/((F1366/1000000)*(G1366)*(0.9506)*(35))</f>
        <v>35.814893623497319</v>
      </c>
      <c r="E1366" s="134" t="s">
        <v>35</v>
      </c>
      <c r="F1366" s="146">
        <v>1367</v>
      </c>
      <c r="G1366" s="145">
        <v>1353.6630029999999</v>
      </c>
      <c r="H1366" s="126">
        <v>43.021865501400001</v>
      </c>
      <c r="I1366" s="126">
        <v>-83.706606464900005</v>
      </c>
      <c r="J1366" s="116"/>
      <c r="K1366" s="116"/>
      <c r="L1366" s="116"/>
      <c r="M1366" s="116"/>
      <c r="N1366" s="116"/>
      <c r="O1366" s="116"/>
    </row>
    <row r="1367" spans="1:15" ht="20.100000000000001" customHeight="1">
      <c r="A1367" s="133" t="s">
        <v>465</v>
      </c>
      <c r="B1367" s="133" t="s">
        <v>36</v>
      </c>
      <c r="C1367" s="140">
        <f>ROUNDUP(D1367,0)</f>
        <v>36</v>
      </c>
      <c r="D1367" s="141">
        <f>2205/((F1367/1000000)*(G1367)*(0.9506)*(35))</f>
        <v>35.814137566869405</v>
      </c>
      <c r="E1367" s="134" t="s">
        <v>23</v>
      </c>
      <c r="F1367" s="146">
        <v>1206</v>
      </c>
      <c r="G1367" s="145">
        <v>1534.408283</v>
      </c>
      <c r="H1367" s="126">
        <v>34.375893193400003</v>
      </c>
      <c r="I1367" s="126">
        <v>-83.229031235999997</v>
      </c>
      <c r="J1367" s="116" t="s">
        <v>467</v>
      </c>
      <c r="K1367" s="152" t="s">
        <v>468</v>
      </c>
      <c r="L1367" s="127" t="s">
        <v>469</v>
      </c>
      <c r="M1367" s="114" t="s">
        <v>470</v>
      </c>
      <c r="N1367" s="116" t="s">
        <v>471</v>
      </c>
      <c r="O1367" s="127" t="s">
        <v>472</v>
      </c>
    </row>
    <row r="1368" spans="1:15" ht="20.100000000000001" customHeight="1">
      <c r="A1368" s="133" t="s">
        <v>665</v>
      </c>
      <c r="B1368" s="133" t="s">
        <v>1109</v>
      </c>
      <c r="C1368" s="140">
        <f>ROUNDUP(D1368,0)</f>
        <v>36</v>
      </c>
      <c r="D1368" s="141">
        <f>2205/((F1368/1000000)*(G1368)*(0.9506)*(35))</f>
        <v>35.813634516410481</v>
      </c>
      <c r="E1368" s="134" t="s">
        <v>26</v>
      </c>
      <c r="F1368" s="146">
        <v>1367</v>
      </c>
      <c r="G1368" s="145">
        <v>1353.7105939999999</v>
      </c>
      <c r="H1368" s="126">
        <v>44.938444622600002</v>
      </c>
      <c r="I1368" s="126">
        <v>-85.813524130299996</v>
      </c>
      <c r="J1368" s="116"/>
      <c r="K1368" s="116"/>
      <c r="L1368" s="116"/>
      <c r="M1368" s="116"/>
      <c r="N1368" s="116"/>
      <c r="O1368" s="116"/>
    </row>
    <row r="1369" spans="1:15" ht="20.100000000000001" customHeight="1">
      <c r="A1369" s="133" t="s">
        <v>420</v>
      </c>
      <c r="B1369" s="133" t="s">
        <v>1110</v>
      </c>
      <c r="C1369" s="140">
        <f>ROUNDUP(D1369,0)</f>
        <v>36</v>
      </c>
      <c r="D1369" s="141">
        <f>2205/((F1369/1000000)*(G1369)*(0.9506)*(35))</f>
        <v>35.811230185843954</v>
      </c>
      <c r="E1369" s="134" t="s">
        <v>20</v>
      </c>
      <c r="F1369" s="146">
        <v>1245</v>
      </c>
      <c r="G1369" s="145">
        <v>1486.463152</v>
      </c>
      <c r="H1369" s="126">
        <v>37.1099954608</v>
      </c>
      <c r="I1369" s="126">
        <v>-76.899547512200002</v>
      </c>
      <c r="J1369" s="116"/>
      <c r="K1369" s="116"/>
      <c r="L1369" s="116"/>
      <c r="M1369" s="116"/>
      <c r="N1369" s="116"/>
      <c r="O1369" s="116"/>
    </row>
    <row r="1370" spans="1:15" ht="20.100000000000001" customHeight="1">
      <c r="A1370" s="139" t="s">
        <v>866</v>
      </c>
      <c r="B1370" s="139" t="s">
        <v>1111</v>
      </c>
      <c r="C1370" s="140">
        <f>ROUNDUP(D1370,0)</f>
        <v>36</v>
      </c>
      <c r="D1370" s="141">
        <f>2205/((F1370/1000000)*(G1370)*(0.9506)*(35))</f>
        <v>35.802644021821955</v>
      </c>
      <c r="E1370" s="134" t="s">
        <v>17</v>
      </c>
      <c r="F1370" s="146">
        <v>1362</v>
      </c>
      <c r="G1370" s="145">
        <v>1359.0972429999999</v>
      </c>
      <c r="H1370" s="64">
        <v>45.383574736699998</v>
      </c>
      <c r="I1370" s="64">
        <v>-88.034986411800006</v>
      </c>
      <c r="J1370" s="34"/>
      <c r="K1370" s="34"/>
      <c r="L1370" s="34"/>
      <c r="M1370" s="34"/>
      <c r="N1370" s="34"/>
      <c r="O1370" s="34"/>
    </row>
    <row r="1371" spans="1:15" ht="20.100000000000001" customHeight="1">
      <c r="A1371" s="133" t="s">
        <v>665</v>
      </c>
      <c r="B1371" s="133" t="s">
        <v>822</v>
      </c>
      <c r="C1371" s="140">
        <f>ROUNDUP(D1371,0)</f>
        <v>36</v>
      </c>
      <c r="D1371" s="141">
        <f>2205/((F1371/1000000)*(G1371)*(0.9506)*(35))</f>
        <v>35.800512806854492</v>
      </c>
      <c r="E1371" s="134" t="s">
        <v>35</v>
      </c>
      <c r="F1371" s="146">
        <v>1367</v>
      </c>
      <c r="G1371" s="145">
        <v>1354.20676</v>
      </c>
      <c r="H1371" s="126">
        <v>42.943931277899999</v>
      </c>
      <c r="I1371" s="126">
        <v>-82.683058092799996</v>
      </c>
      <c r="J1371" s="116"/>
      <c r="K1371" s="116"/>
      <c r="L1371" s="116"/>
      <c r="M1371" s="116"/>
      <c r="N1371" s="116"/>
      <c r="O1371" s="116"/>
    </row>
    <row r="1372" spans="1:15" ht="20.100000000000001" customHeight="1">
      <c r="A1372" s="133" t="s">
        <v>596</v>
      </c>
      <c r="B1372" s="133" t="s">
        <v>1112</v>
      </c>
      <c r="C1372" s="140">
        <f>ROUNDUP(D1372,0)</f>
        <v>36</v>
      </c>
      <c r="D1372" s="141">
        <f>2205/((F1372/1000000)*(G1372)*(0.9506)*(35))</f>
        <v>35.798220088868263</v>
      </c>
      <c r="E1372" s="134" t="s">
        <v>17</v>
      </c>
      <c r="F1372" s="146">
        <v>1310</v>
      </c>
      <c r="G1372" s="145">
        <v>1413.220765</v>
      </c>
      <c r="H1372" s="126">
        <v>48.220950141899998</v>
      </c>
      <c r="I1372" s="126">
        <v>-101.541081961</v>
      </c>
      <c r="J1372" s="116"/>
      <c r="K1372" s="116"/>
      <c r="L1372" s="116"/>
      <c r="M1372" s="116"/>
      <c r="N1372" s="116"/>
      <c r="O1372" s="116"/>
    </row>
    <row r="1373" spans="1:15" ht="20.100000000000001" customHeight="1">
      <c r="A1373" s="139" t="s">
        <v>866</v>
      </c>
      <c r="B1373" s="139" t="s">
        <v>34</v>
      </c>
      <c r="C1373" s="140">
        <f>ROUNDUP(D1373,0)</f>
        <v>36</v>
      </c>
      <c r="D1373" s="141">
        <f>2205/((F1373/1000000)*(G1373)*(0.9506)*(35))</f>
        <v>35.790908077356875</v>
      </c>
      <c r="E1373" s="134" t="s">
        <v>17</v>
      </c>
      <c r="F1373" s="146">
        <v>1362</v>
      </c>
      <c r="G1373" s="145">
        <v>1359.542895</v>
      </c>
      <c r="H1373" s="64">
        <v>45.705748126800003</v>
      </c>
      <c r="I1373" s="64">
        <v>-89.521734994699997</v>
      </c>
      <c r="J1373" s="34"/>
      <c r="K1373" s="34"/>
      <c r="L1373" s="34"/>
      <c r="M1373" s="34"/>
      <c r="N1373" s="34"/>
      <c r="O1373" s="34"/>
    </row>
    <row r="1374" spans="1:15" ht="20.100000000000001" customHeight="1">
      <c r="A1374" s="133" t="s">
        <v>314</v>
      </c>
      <c r="B1374" s="133" t="s">
        <v>63</v>
      </c>
      <c r="C1374" s="140">
        <f>ROUNDUP(D1374,0)</f>
        <v>36</v>
      </c>
      <c r="D1374" s="141">
        <f>2205/((F1374/1000000)*(G1374)*(0.9506)*(35))</f>
        <v>35.782499776115699</v>
      </c>
      <c r="E1374" s="134" t="s">
        <v>17</v>
      </c>
      <c r="F1374" s="146">
        <v>1153</v>
      </c>
      <c r="G1374" s="145">
        <v>1606.3595330000001</v>
      </c>
      <c r="H1374" s="126">
        <v>30.214757193699999</v>
      </c>
      <c r="I1374" s="126">
        <v>-96.405108271200007</v>
      </c>
      <c r="J1374" s="116"/>
      <c r="K1374" s="116"/>
      <c r="L1374" s="116"/>
      <c r="M1374" s="116"/>
      <c r="N1374" s="116"/>
      <c r="O1374" s="116"/>
    </row>
    <row r="1375" spans="1:15" ht="20.100000000000001" customHeight="1">
      <c r="A1375" s="133" t="s">
        <v>465</v>
      </c>
      <c r="B1375" s="133" t="s">
        <v>384</v>
      </c>
      <c r="C1375" s="140">
        <f>ROUNDUP(D1375,0)</f>
        <v>36</v>
      </c>
      <c r="D1375" s="141">
        <f>2205/((F1375/1000000)*(G1375)*(0.9506)*(35))</f>
        <v>35.781724382693575</v>
      </c>
      <c r="E1375" s="134" t="s">
        <v>26</v>
      </c>
      <c r="F1375" s="146">
        <v>1206</v>
      </c>
      <c r="G1375" s="145">
        <v>1535.7982400000001</v>
      </c>
      <c r="H1375" s="126">
        <v>33.5908128433</v>
      </c>
      <c r="I1375" s="126">
        <v>-83.4922104563</v>
      </c>
      <c r="J1375" s="116" t="s">
        <v>467</v>
      </c>
      <c r="K1375" s="152" t="s">
        <v>468</v>
      </c>
      <c r="L1375" s="127" t="s">
        <v>469</v>
      </c>
      <c r="M1375" s="114" t="s">
        <v>470</v>
      </c>
      <c r="N1375" s="116" t="s">
        <v>471</v>
      </c>
      <c r="O1375" s="127" t="s">
        <v>472</v>
      </c>
    </row>
    <row r="1376" spans="1:15" ht="20.100000000000001" customHeight="1">
      <c r="A1376" s="133" t="s">
        <v>543</v>
      </c>
      <c r="B1376" s="133" t="s">
        <v>115</v>
      </c>
      <c r="C1376" s="140">
        <f>ROUNDUP(D1376,0)</f>
        <v>36</v>
      </c>
      <c r="D1376" s="141">
        <f>2205/((F1376/1000000)*(G1376)*(0.9506)*(35))</f>
        <v>35.781709774568995</v>
      </c>
      <c r="E1376" s="134" t="s">
        <v>20</v>
      </c>
      <c r="F1376" s="146">
        <v>1206</v>
      </c>
      <c r="G1376" s="145">
        <v>1535.798867</v>
      </c>
      <c r="H1376" s="126">
        <v>32.221363760899997</v>
      </c>
      <c r="I1376" s="126">
        <v>-86.207939048499995</v>
      </c>
      <c r="J1376" s="127" t="s">
        <v>670</v>
      </c>
      <c r="K1376" s="127" t="s">
        <v>544</v>
      </c>
      <c r="L1376" s="148" t="s">
        <v>242</v>
      </c>
      <c r="M1376" s="114" t="s">
        <v>671</v>
      </c>
      <c r="N1376" s="148" t="s">
        <v>589</v>
      </c>
      <c r="O1376" s="116" t="s">
        <v>519</v>
      </c>
    </row>
    <row r="1377" spans="1:15" ht="20.100000000000001" customHeight="1">
      <c r="A1377" s="133" t="s">
        <v>665</v>
      </c>
      <c r="B1377" s="133" t="s">
        <v>592</v>
      </c>
      <c r="C1377" s="140">
        <f>ROUNDUP(D1377,0)</f>
        <v>36</v>
      </c>
      <c r="D1377" s="141">
        <f>2205/((F1377/1000000)*(G1377)*(0.9506)*(35))</f>
        <v>35.78169707080248</v>
      </c>
      <c r="E1377" s="134" t="s">
        <v>35</v>
      </c>
      <c r="F1377" s="146">
        <v>1367</v>
      </c>
      <c r="G1377" s="145">
        <v>1354.9188670000001</v>
      </c>
      <c r="H1377" s="126">
        <v>43.834241935400001</v>
      </c>
      <c r="I1377" s="126">
        <v>-83.021867696300006</v>
      </c>
      <c r="J1377" s="116"/>
      <c r="K1377" s="116"/>
      <c r="L1377" s="116"/>
      <c r="M1377" s="116"/>
      <c r="N1377" s="116"/>
      <c r="O1377" s="116"/>
    </row>
    <row r="1378" spans="1:15" ht="20.100000000000001" customHeight="1">
      <c r="A1378" s="133" t="s">
        <v>665</v>
      </c>
      <c r="B1378" s="133" t="s">
        <v>1113</v>
      </c>
      <c r="C1378" s="140">
        <f>ROUNDUP(D1378,0)</f>
        <v>36</v>
      </c>
      <c r="D1378" s="141">
        <f>2205/((F1378/1000000)*(G1378)*(0.9506)*(35))</f>
        <v>35.78128644605107</v>
      </c>
      <c r="E1378" s="134" t="s">
        <v>20</v>
      </c>
      <c r="F1378" s="146">
        <v>1367</v>
      </c>
      <c r="G1378" s="145">
        <v>1354.9344160000001</v>
      </c>
      <c r="H1378" s="126">
        <v>43.640044809800003</v>
      </c>
      <c r="I1378" s="126">
        <v>-85.325665233999999</v>
      </c>
      <c r="J1378" s="116"/>
      <c r="K1378" s="116"/>
      <c r="L1378" s="116"/>
      <c r="M1378" s="116"/>
      <c r="N1378" s="116"/>
      <c r="O1378" s="116"/>
    </row>
    <row r="1379" spans="1:15" ht="20.100000000000001" customHeight="1">
      <c r="A1379" s="133" t="s">
        <v>465</v>
      </c>
      <c r="B1379" s="133" t="s">
        <v>360</v>
      </c>
      <c r="C1379" s="140">
        <f>ROUNDUP(D1379,0)</f>
        <v>36</v>
      </c>
      <c r="D1379" s="141">
        <f>2205/((F1379/1000000)*(G1379)*(0.9506)*(35))</f>
        <v>35.772380788238799</v>
      </c>
      <c r="E1379" s="134" t="s">
        <v>17</v>
      </c>
      <c r="F1379" s="146">
        <v>1206</v>
      </c>
      <c r="G1379" s="145">
        <v>1536.199384</v>
      </c>
      <c r="H1379" s="126">
        <v>33.0922227625</v>
      </c>
      <c r="I1379" s="126">
        <v>-84.389229690400001</v>
      </c>
      <c r="J1379" s="116" t="s">
        <v>467</v>
      </c>
      <c r="K1379" s="152" t="s">
        <v>468</v>
      </c>
      <c r="L1379" s="127" t="s">
        <v>469</v>
      </c>
      <c r="M1379" s="114" t="s">
        <v>470</v>
      </c>
      <c r="N1379" s="116" t="s">
        <v>471</v>
      </c>
      <c r="O1379" s="127" t="s">
        <v>472</v>
      </c>
    </row>
    <row r="1380" spans="1:15" ht="20.100000000000001" customHeight="1">
      <c r="A1380" s="133" t="s">
        <v>863</v>
      </c>
      <c r="B1380" s="133" t="s">
        <v>1114</v>
      </c>
      <c r="C1380" s="140">
        <f>ROUNDUP(D1380,0)</f>
        <v>36</v>
      </c>
      <c r="D1380" s="141">
        <f>2205/((F1380/1000000)*(G1380)*(0.9506)*(35))</f>
        <v>35.771543670652569</v>
      </c>
      <c r="E1380" s="134" t="s">
        <v>26</v>
      </c>
      <c r="F1380" s="146">
        <v>1266</v>
      </c>
      <c r="G1380" s="145">
        <v>1463.427972</v>
      </c>
      <c r="H1380" s="126">
        <v>41.686238160000002</v>
      </c>
      <c r="I1380" s="126">
        <v>-92.532636514100005</v>
      </c>
      <c r="J1380" s="116"/>
      <c r="K1380" s="116"/>
      <c r="L1380" s="116"/>
      <c r="M1380" s="116"/>
      <c r="N1380" s="116"/>
      <c r="O1380" s="116"/>
    </row>
    <row r="1381" spans="1:15" ht="20.100000000000001" customHeight="1">
      <c r="A1381" s="139" t="s">
        <v>866</v>
      </c>
      <c r="B1381" s="139" t="s">
        <v>1115</v>
      </c>
      <c r="C1381" s="140">
        <f>ROUNDUP(D1381,0)</f>
        <v>36</v>
      </c>
      <c r="D1381" s="141">
        <f>2205/((F1381/1000000)*(G1381)*(0.9506)*(35))</f>
        <v>35.762178101643414</v>
      </c>
      <c r="E1381" s="134" t="s">
        <v>17</v>
      </c>
      <c r="F1381" s="146">
        <v>1364</v>
      </c>
      <c r="G1381" s="145">
        <v>1358.640034</v>
      </c>
      <c r="H1381" s="64">
        <v>45.8990688449</v>
      </c>
      <c r="I1381" s="64">
        <v>-91.791226269099994</v>
      </c>
      <c r="J1381" s="34"/>
      <c r="K1381" s="34"/>
      <c r="L1381" s="34"/>
      <c r="M1381" s="34"/>
      <c r="N1381" s="34"/>
      <c r="O1381" s="34"/>
    </row>
    <row r="1382" spans="1:15" ht="20.100000000000001" customHeight="1">
      <c r="A1382" s="133" t="s">
        <v>465</v>
      </c>
      <c r="B1382" s="133" t="s">
        <v>77</v>
      </c>
      <c r="C1382" s="140">
        <f>ROUNDUP(D1382,0)</f>
        <v>36</v>
      </c>
      <c r="D1382" s="141">
        <f>2205/((F1382/1000000)*(G1382)*(0.9506)*(35))</f>
        <v>35.760402724573638</v>
      </c>
      <c r="E1382" s="134" t="s">
        <v>17</v>
      </c>
      <c r="F1382" s="146">
        <v>1206</v>
      </c>
      <c r="G1382" s="145">
        <v>1536.713939</v>
      </c>
      <c r="H1382" s="126">
        <v>34.127826747999997</v>
      </c>
      <c r="I1382" s="126">
        <v>-83.209144519500001</v>
      </c>
      <c r="J1382" s="116" t="s">
        <v>467</v>
      </c>
      <c r="K1382" s="152" t="s">
        <v>468</v>
      </c>
      <c r="L1382" s="127" t="s">
        <v>469</v>
      </c>
      <c r="M1382" s="114" t="s">
        <v>470</v>
      </c>
      <c r="N1382" s="116" t="s">
        <v>471</v>
      </c>
      <c r="O1382" s="127" t="s">
        <v>472</v>
      </c>
    </row>
    <row r="1383" spans="1:15" ht="20.100000000000001" customHeight="1">
      <c r="A1383" s="133" t="s">
        <v>863</v>
      </c>
      <c r="B1383" s="133" t="s">
        <v>1082</v>
      </c>
      <c r="C1383" s="140">
        <f>ROUNDUP(D1383,0)</f>
        <v>36</v>
      </c>
      <c r="D1383" s="141">
        <f>2205/((F1383/1000000)*(G1383)*(0.9506)*(35))</f>
        <v>35.759872922025835</v>
      </c>
      <c r="E1383" s="134" t="s">
        <v>26</v>
      </c>
      <c r="F1383" s="146">
        <v>1273</v>
      </c>
      <c r="G1383" s="145">
        <v>1455.8558270000001</v>
      </c>
      <c r="H1383" s="126">
        <v>43.083546838700002</v>
      </c>
      <c r="I1383" s="126">
        <v>-96.175926136499996</v>
      </c>
      <c r="J1383" s="116"/>
      <c r="K1383" s="116"/>
      <c r="L1383" s="116"/>
      <c r="M1383" s="116"/>
      <c r="N1383" s="116"/>
      <c r="O1383" s="116"/>
    </row>
    <row r="1384" spans="1:15" ht="20.100000000000001" customHeight="1">
      <c r="A1384" s="133" t="s">
        <v>863</v>
      </c>
      <c r="B1384" s="133" t="s">
        <v>1116</v>
      </c>
      <c r="C1384" s="140">
        <f>ROUNDUP(D1384,0)</f>
        <v>36</v>
      </c>
      <c r="D1384" s="141">
        <f>2205/((F1384/1000000)*(G1384)*(0.9506)*(35))</f>
        <v>35.757582804745496</v>
      </c>
      <c r="E1384" s="134" t="s">
        <v>35</v>
      </c>
      <c r="F1384" s="146">
        <v>1262</v>
      </c>
      <c r="G1384" s="145">
        <v>1468.6395910000001</v>
      </c>
      <c r="H1384" s="126">
        <v>42.734939995200001</v>
      </c>
      <c r="I1384" s="126">
        <v>-95.152283965899997</v>
      </c>
      <c r="J1384" s="116"/>
      <c r="K1384" s="116"/>
      <c r="L1384" s="116"/>
      <c r="M1384" s="116"/>
      <c r="N1384" s="116"/>
      <c r="O1384" s="116"/>
    </row>
    <row r="1385" spans="1:15" ht="20.100000000000001" customHeight="1">
      <c r="A1385" s="133" t="s">
        <v>596</v>
      </c>
      <c r="B1385" s="133" t="s">
        <v>649</v>
      </c>
      <c r="C1385" s="140">
        <f>ROUNDUP(D1385,0)</f>
        <v>36</v>
      </c>
      <c r="D1385" s="141">
        <f>2205/((F1385/1000000)*(G1385)*(0.9506)*(35))</f>
        <v>35.755473621273261</v>
      </c>
      <c r="E1385" s="134" t="s">
        <v>35</v>
      </c>
      <c r="F1385" s="146">
        <v>1310</v>
      </c>
      <c r="G1385" s="145">
        <v>1414.910302</v>
      </c>
      <c r="H1385" s="126">
        <v>48.791754948200001</v>
      </c>
      <c r="I1385" s="126">
        <v>-102.519216626</v>
      </c>
      <c r="J1385" s="116"/>
      <c r="K1385" s="116"/>
      <c r="L1385" s="116"/>
      <c r="M1385" s="116"/>
      <c r="N1385" s="116"/>
      <c r="O1385" s="116"/>
    </row>
    <row r="1386" spans="1:15" ht="20.100000000000001" customHeight="1">
      <c r="A1386" s="133" t="s">
        <v>21</v>
      </c>
      <c r="B1386" s="133" t="s">
        <v>1117</v>
      </c>
      <c r="C1386" s="140">
        <f>ROUNDUP(D1386,0)</f>
        <v>36</v>
      </c>
      <c r="D1386" s="141">
        <f>2205/((F1386/1000000)*(G1386)*(0.9506)*(35))</f>
        <v>35.754639162266614</v>
      </c>
      <c r="E1386" s="134" t="s">
        <v>26</v>
      </c>
      <c r="F1386" s="146">
        <v>1273</v>
      </c>
      <c r="G1386" s="145">
        <v>1456.068935</v>
      </c>
      <c r="H1386" s="126">
        <v>44.674234773999999</v>
      </c>
      <c r="I1386" s="126">
        <v>-97.189350091400001</v>
      </c>
      <c r="J1386" s="116"/>
      <c r="K1386" s="116"/>
      <c r="L1386" s="116"/>
      <c r="M1386" s="116"/>
      <c r="N1386" s="116"/>
      <c r="O1386" s="116"/>
    </row>
    <row r="1387" spans="1:15" ht="20.100000000000001" customHeight="1">
      <c r="A1387" s="139" t="s">
        <v>866</v>
      </c>
      <c r="B1387" s="139" t="s">
        <v>1118</v>
      </c>
      <c r="C1387" s="140">
        <f>ROUNDUP(D1387,0)</f>
        <v>36</v>
      </c>
      <c r="D1387" s="141">
        <f>2205/((F1387/1000000)*(G1387)*(0.9506)*(35))</f>
        <v>35.750350073462059</v>
      </c>
      <c r="E1387" s="134" t="s">
        <v>17</v>
      </c>
      <c r="F1387" s="146">
        <v>1364</v>
      </c>
      <c r="G1387" s="145">
        <v>1359.0895410000001</v>
      </c>
      <c r="H1387" s="64">
        <v>45.879872344399999</v>
      </c>
      <c r="I1387" s="64">
        <v>-91.144991133299996</v>
      </c>
      <c r="J1387" s="34"/>
      <c r="K1387" s="34"/>
      <c r="L1387" s="34"/>
      <c r="M1387" s="34"/>
      <c r="N1387" s="34"/>
      <c r="O1387" s="34"/>
    </row>
    <row r="1388" spans="1:15" ht="20.100000000000001" customHeight="1">
      <c r="A1388" s="133" t="s">
        <v>205</v>
      </c>
      <c r="B1388" s="133" t="s">
        <v>322</v>
      </c>
      <c r="C1388" s="140">
        <f>ROUNDUP(D1388,0)</f>
        <v>36</v>
      </c>
      <c r="D1388" s="141">
        <f>2205/((F1388/1000000)*(G1388)*(0.9506)*(35))</f>
        <v>35.74896456785627</v>
      </c>
      <c r="E1388" s="134" t="s">
        <v>26</v>
      </c>
      <c r="F1388" s="146">
        <v>1282</v>
      </c>
      <c r="G1388" s="145">
        <v>1446.0764280000001</v>
      </c>
      <c r="H1388" s="126">
        <v>45.227481676700002</v>
      </c>
      <c r="I1388" s="126">
        <v>-109.02551964200001</v>
      </c>
      <c r="J1388" s="116"/>
      <c r="K1388" s="116"/>
      <c r="L1388" s="116"/>
      <c r="M1388" s="116"/>
      <c r="N1388" s="116"/>
      <c r="O1388" s="116"/>
    </row>
    <row r="1389" spans="1:15" ht="20.100000000000001" customHeight="1">
      <c r="A1389" s="133" t="s">
        <v>526</v>
      </c>
      <c r="B1389" s="133" t="s">
        <v>1119</v>
      </c>
      <c r="C1389" s="140">
        <f>ROUNDUP(D1389,0)</f>
        <v>36</v>
      </c>
      <c r="D1389" s="141">
        <f>2205/((F1389/1000000)*(G1389)*(0.9506)*(35))</f>
        <v>35.744098364322348</v>
      </c>
      <c r="E1389" s="134" t="s">
        <v>23</v>
      </c>
      <c r="F1389" s="146">
        <v>1346</v>
      </c>
      <c r="G1389" s="145">
        <v>1377.5054729999999</v>
      </c>
      <c r="H1389" s="126">
        <v>47.326689687399998</v>
      </c>
      <c r="I1389" s="126">
        <v>-95.807863599499996</v>
      </c>
      <c r="J1389" s="116"/>
      <c r="K1389" s="116"/>
      <c r="L1389" s="116"/>
      <c r="M1389" s="116"/>
      <c r="N1389" s="116"/>
      <c r="O1389" s="116"/>
    </row>
    <row r="1390" spans="1:15" ht="20.100000000000001" customHeight="1">
      <c r="A1390" s="133" t="s">
        <v>465</v>
      </c>
      <c r="B1390" s="133" t="s">
        <v>100</v>
      </c>
      <c r="C1390" s="140">
        <f>ROUNDUP(D1390,0)</f>
        <v>36</v>
      </c>
      <c r="D1390" s="141">
        <f>2205/((F1390/1000000)*(G1390)*(0.9506)*(35))</f>
        <v>35.738415065899581</v>
      </c>
      <c r="E1390" s="134" t="s">
        <v>23</v>
      </c>
      <c r="F1390" s="146">
        <v>1206</v>
      </c>
      <c r="G1390" s="145">
        <v>1537.6593849999999</v>
      </c>
      <c r="H1390" s="126">
        <v>33.270233695100004</v>
      </c>
      <c r="I1390" s="126">
        <v>-83.0008705746</v>
      </c>
      <c r="J1390" s="116" t="s">
        <v>467</v>
      </c>
      <c r="K1390" s="152" t="s">
        <v>468</v>
      </c>
      <c r="L1390" s="127" t="s">
        <v>469</v>
      </c>
      <c r="M1390" s="114" t="s">
        <v>470</v>
      </c>
      <c r="N1390" s="116" t="s">
        <v>471</v>
      </c>
      <c r="O1390" s="127" t="s">
        <v>472</v>
      </c>
    </row>
    <row r="1391" spans="1:15" ht="20.100000000000001" customHeight="1">
      <c r="A1391" s="133" t="s">
        <v>863</v>
      </c>
      <c r="B1391" s="133" t="s">
        <v>395</v>
      </c>
      <c r="C1391" s="140">
        <f>ROUNDUP(D1391,0)</f>
        <v>36</v>
      </c>
      <c r="D1391" s="141">
        <f>2205/((F1391/1000000)*(G1391)*(0.9506)*(35))</f>
        <v>35.737924969481625</v>
      </c>
      <c r="E1391" s="134" t="s">
        <v>35</v>
      </c>
      <c r="F1391" s="146">
        <v>1262</v>
      </c>
      <c r="G1391" s="145">
        <v>1469.447424</v>
      </c>
      <c r="H1391" s="126">
        <v>42.384316765400001</v>
      </c>
      <c r="I1391" s="126">
        <v>-94.641278769899998</v>
      </c>
      <c r="J1391" s="116"/>
      <c r="K1391" s="116"/>
      <c r="L1391" s="116"/>
      <c r="M1391" s="116"/>
      <c r="N1391" s="116"/>
      <c r="O1391" s="116"/>
    </row>
    <row r="1392" spans="1:15" ht="20.100000000000001" customHeight="1">
      <c r="A1392" s="133" t="s">
        <v>1106</v>
      </c>
      <c r="B1392" s="133" t="s">
        <v>441</v>
      </c>
      <c r="C1392" s="140">
        <f>ROUNDUP(D1392,0)</f>
        <v>36</v>
      </c>
      <c r="D1392" s="141">
        <f>2205/((F1392/1000000)*(G1392)*(0.9506)*(35))</f>
        <v>35.733148916577726</v>
      </c>
      <c r="E1392" s="134" t="s">
        <v>17</v>
      </c>
      <c r="F1392" s="146">
        <v>1198</v>
      </c>
      <c r="G1392" s="145">
        <v>1548.1556860000001</v>
      </c>
      <c r="H1392" s="126">
        <v>39.417812890999997</v>
      </c>
      <c r="I1392" s="126">
        <v>-95.793695255800003</v>
      </c>
      <c r="J1392" s="116"/>
      <c r="K1392" s="116"/>
      <c r="L1392" s="116"/>
      <c r="M1392" s="116"/>
      <c r="N1392" s="116"/>
      <c r="O1392" s="116"/>
    </row>
    <row r="1393" spans="1:15" ht="20.100000000000001" customHeight="1">
      <c r="A1393" s="133" t="s">
        <v>420</v>
      </c>
      <c r="B1393" s="133" t="s">
        <v>1120</v>
      </c>
      <c r="C1393" s="140">
        <f>ROUNDUP(D1393,0)</f>
        <v>36</v>
      </c>
      <c r="D1393" s="141">
        <f>2205/((F1393/1000000)*(G1393)*(0.9506)*(35))</f>
        <v>35.72970657903776</v>
      </c>
      <c r="E1393" s="134" t="s">
        <v>26</v>
      </c>
      <c r="F1393" s="146">
        <v>1245</v>
      </c>
      <c r="G1393" s="145">
        <v>1489.854779</v>
      </c>
      <c r="H1393" s="126">
        <v>36.889767460400002</v>
      </c>
      <c r="I1393" s="126">
        <v>-76.729364318099996</v>
      </c>
      <c r="J1393" s="116"/>
      <c r="K1393" s="116"/>
      <c r="L1393" s="116"/>
      <c r="M1393" s="116"/>
      <c r="N1393" s="116"/>
      <c r="O1393" s="116"/>
    </row>
    <row r="1394" spans="1:15" ht="20.100000000000001" customHeight="1">
      <c r="A1394" s="133" t="s">
        <v>1106</v>
      </c>
      <c r="B1394" s="133" t="s">
        <v>1012</v>
      </c>
      <c r="C1394" s="140">
        <f>ROUNDUP(D1394,0)</f>
        <v>36</v>
      </c>
      <c r="D1394" s="141">
        <f>2205/((F1394/1000000)*(G1394)*(0.9506)*(35))</f>
        <v>35.725985953662381</v>
      </c>
      <c r="E1394" s="134" t="s">
        <v>35</v>
      </c>
      <c r="F1394" s="146">
        <v>1198</v>
      </c>
      <c r="G1394" s="145">
        <v>1548.466087</v>
      </c>
      <c r="H1394" s="126">
        <v>38.457025283999997</v>
      </c>
      <c r="I1394" s="126">
        <v>-96.153502803899997</v>
      </c>
      <c r="J1394" s="116"/>
      <c r="K1394" s="116"/>
      <c r="L1394" s="116"/>
      <c r="M1394" s="116"/>
      <c r="N1394" s="116"/>
      <c r="O1394" s="116"/>
    </row>
    <row r="1395" spans="1:15" ht="20.100000000000001" customHeight="1">
      <c r="A1395" s="133" t="s">
        <v>411</v>
      </c>
      <c r="B1395" s="133" t="s">
        <v>1121</v>
      </c>
      <c r="C1395" s="140">
        <f>ROUNDUP(D1395,0)</f>
        <v>36</v>
      </c>
      <c r="D1395" s="141">
        <f>2205/((F1395/1000000)*(G1395)*(0.9506)*(35))</f>
        <v>35.7210137303369</v>
      </c>
      <c r="E1395" s="134" t="s">
        <v>35</v>
      </c>
      <c r="F1395" s="146">
        <v>1245</v>
      </c>
      <c r="G1395" s="145">
        <v>1490.217341</v>
      </c>
      <c r="H1395" s="126">
        <v>36.206823689300002</v>
      </c>
      <c r="I1395" s="126">
        <v>-76.442585050199995</v>
      </c>
      <c r="J1395" s="116"/>
      <c r="K1395" s="116"/>
      <c r="L1395" s="116"/>
      <c r="M1395" s="116"/>
      <c r="N1395" s="116"/>
      <c r="O1395" s="116"/>
    </row>
    <row r="1396" spans="1:15" ht="20.100000000000001" customHeight="1">
      <c r="A1396" s="133" t="s">
        <v>1106</v>
      </c>
      <c r="B1396" s="133" t="s">
        <v>1122</v>
      </c>
      <c r="C1396" s="140">
        <f>ROUNDUP(D1396,0)</f>
        <v>36</v>
      </c>
      <c r="D1396" s="141">
        <f>2205/((F1396/1000000)*(G1396)*(0.9506)*(35))</f>
        <v>35.712341649206429</v>
      </c>
      <c r="E1396" s="134" t="s">
        <v>26</v>
      </c>
      <c r="F1396" s="146">
        <v>1198</v>
      </c>
      <c r="G1396" s="145">
        <v>1549.0576960000001</v>
      </c>
      <c r="H1396" s="126">
        <v>39.378705720600003</v>
      </c>
      <c r="I1396" s="126">
        <v>-96.342385221499995</v>
      </c>
      <c r="J1396" s="116"/>
      <c r="K1396" s="116"/>
      <c r="L1396" s="116"/>
      <c r="M1396" s="116"/>
      <c r="N1396" s="116"/>
      <c r="O1396" s="116"/>
    </row>
    <row r="1397" spans="1:15" ht="20.100000000000001" customHeight="1">
      <c r="A1397" s="133" t="s">
        <v>314</v>
      </c>
      <c r="B1397" s="133" t="s">
        <v>321</v>
      </c>
      <c r="C1397" s="140">
        <f>ROUNDUP(D1397,0)</f>
        <v>36</v>
      </c>
      <c r="D1397" s="141">
        <f>2205/((F1397/1000000)*(G1397)*(0.9506)*(35))</f>
        <v>35.711396092900181</v>
      </c>
      <c r="E1397" s="134" t="s">
        <v>35</v>
      </c>
      <c r="F1397" s="146">
        <v>1153</v>
      </c>
      <c r="G1397" s="145">
        <v>1609.557898</v>
      </c>
      <c r="H1397" s="126">
        <v>29.8779369423</v>
      </c>
      <c r="I1397" s="126">
        <v>-96.919040570899995</v>
      </c>
      <c r="J1397" s="116"/>
      <c r="K1397" s="116"/>
      <c r="L1397" s="116"/>
      <c r="M1397" s="116"/>
      <c r="N1397" s="116"/>
      <c r="O1397" s="116"/>
    </row>
    <row r="1398" spans="1:15" ht="20.100000000000001" customHeight="1">
      <c r="A1398" s="133" t="s">
        <v>665</v>
      </c>
      <c r="B1398" s="133" t="s">
        <v>1123</v>
      </c>
      <c r="C1398" s="140">
        <f>ROUNDUP(D1398,0)</f>
        <v>36</v>
      </c>
      <c r="D1398" s="141">
        <f>2205/((F1398/1000000)*(G1398)*(0.9506)*(35))</f>
        <v>35.707317779129212</v>
      </c>
      <c r="E1398" s="134" t="s">
        <v>35</v>
      </c>
      <c r="F1398" s="146">
        <v>1367</v>
      </c>
      <c r="G1398" s="145">
        <v>1357.7411990000001</v>
      </c>
      <c r="H1398" s="126">
        <v>43.4237782684</v>
      </c>
      <c r="I1398" s="126">
        <v>-82.820559450100006</v>
      </c>
      <c r="J1398" s="116"/>
      <c r="K1398" s="116"/>
      <c r="L1398" s="116"/>
      <c r="M1398" s="116"/>
      <c r="N1398" s="116"/>
      <c r="O1398" s="116"/>
    </row>
    <row r="1399" spans="1:15" ht="20.100000000000001" customHeight="1">
      <c r="A1399" s="139" t="s">
        <v>866</v>
      </c>
      <c r="B1399" s="139" t="s">
        <v>455</v>
      </c>
      <c r="C1399" s="140">
        <f>ROUNDUP(D1399,0)</f>
        <v>36</v>
      </c>
      <c r="D1399" s="141">
        <f>2205/((F1399/1000000)*(G1399)*(0.9506)*(35))</f>
        <v>35.706366825256936</v>
      </c>
      <c r="E1399" s="134" t="s">
        <v>26</v>
      </c>
      <c r="F1399" s="146">
        <v>1346</v>
      </c>
      <c r="G1399" s="145">
        <v>1378.9611070000001</v>
      </c>
      <c r="H1399" s="64">
        <v>45.4615217526</v>
      </c>
      <c r="I1399" s="64">
        <v>-92.440319935100007</v>
      </c>
      <c r="J1399" s="34"/>
      <c r="K1399" s="34"/>
      <c r="L1399" s="34"/>
      <c r="M1399" s="34"/>
      <c r="N1399" s="34"/>
      <c r="O1399" s="34"/>
    </row>
    <row r="1400" spans="1:15" ht="20.100000000000001" customHeight="1">
      <c r="A1400" s="133" t="s">
        <v>314</v>
      </c>
      <c r="B1400" s="133" t="s">
        <v>375</v>
      </c>
      <c r="C1400" s="140">
        <f>ROUNDUP(D1400,0)</f>
        <v>36</v>
      </c>
      <c r="D1400" s="141">
        <f>2205/((F1400/1000000)*(G1400)*(0.9506)*(35))</f>
        <v>35.703774239183694</v>
      </c>
      <c r="E1400" s="134" t="s">
        <v>17</v>
      </c>
      <c r="F1400" s="146">
        <v>1030</v>
      </c>
      <c r="G1400" s="145">
        <v>1802.151871</v>
      </c>
      <c r="H1400" s="126">
        <v>32.301744936799999</v>
      </c>
      <c r="I1400" s="126">
        <v>-99.891519955099994</v>
      </c>
      <c r="J1400" s="116"/>
      <c r="K1400" s="116"/>
      <c r="L1400" s="116"/>
      <c r="M1400" s="116"/>
      <c r="N1400" s="116"/>
      <c r="O1400" s="116"/>
    </row>
    <row r="1401" spans="1:15" ht="20.100000000000001" customHeight="1">
      <c r="A1401" s="133" t="s">
        <v>205</v>
      </c>
      <c r="B1401" s="133" t="s">
        <v>1124</v>
      </c>
      <c r="C1401" s="140">
        <f>ROUNDUP(D1401,0)</f>
        <v>36</v>
      </c>
      <c r="D1401" s="141">
        <f>2205/((F1401/1000000)*(G1401)*(0.9506)*(35))</f>
        <v>35.703492524194267</v>
      </c>
      <c r="E1401" s="134" t="s">
        <v>26</v>
      </c>
      <c r="F1401" s="146">
        <v>1282</v>
      </c>
      <c r="G1401" s="145">
        <v>1447.918154</v>
      </c>
      <c r="H1401" s="126">
        <v>46.598299170300002</v>
      </c>
      <c r="I1401" s="126">
        <v>-110.885935664</v>
      </c>
      <c r="J1401" s="150"/>
      <c r="K1401" s="150"/>
      <c r="L1401" s="150"/>
      <c r="M1401" s="114"/>
      <c r="N1401" s="150"/>
      <c r="O1401" s="155"/>
    </row>
    <row r="1402" spans="1:15" ht="20.100000000000001" customHeight="1">
      <c r="A1402" s="133" t="s">
        <v>869</v>
      </c>
      <c r="B1402" s="133" t="s">
        <v>1125</v>
      </c>
      <c r="C1402" s="140">
        <f>ROUNDUP(D1402,0)</f>
        <v>36</v>
      </c>
      <c r="D1402" s="141">
        <f>2205/((F1402/1000000)*(G1402)*(0.9506)*(35))</f>
        <v>35.699747395742854</v>
      </c>
      <c r="E1402" s="134" t="s">
        <v>20</v>
      </c>
      <c r="F1402" s="146">
        <v>1036</v>
      </c>
      <c r="G1402" s="145">
        <v>1791.9167990000001</v>
      </c>
      <c r="H1402" s="126">
        <v>39.9345816879</v>
      </c>
      <c r="I1402" s="126">
        <v>-117.036577083</v>
      </c>
      <c r="J1402" s="193" t="s">
        <v>1035</v>
      </c>
      <c r="K1402" s="121" t="s">
        <v>1036</v>
      </c>
      <c r="L1402" s="116" t="s">
        <v>1037</v>
      </c>
      <c r="M1402" s="116" t="s">
        <v>1038</v>
      </c>
      <c r="N1402" s="116" t="s">
        <v>1039</v>
      </c>
      <c r="O1402" s="121" t="s">
        <v>1040</v>
      </c>
    </row>
    <row r="1403" spans="1:15" ht="20.100000000000001" customHeight="1">
      <c r="A1403" s="133" t="s">
        <v>314</v>
      </c>
      <c r="B1403" s="133" t="s">
        <v>1126</v>
      </c>
      <c r="C1403" s="140">
        <f>ROUNDUP(D1403,0)</f>
        <v>36</v>
      </c>
      <c r="D1403" s="141">
        <f>2205/((F1403/1000000)*(G1403)*(0.9506)*(35))</f>
        <v>35.699174594621802</v>
      </c>
      <c r="E1403" s="134" t="s">
        <v>26</v>
      </c>
      <c r="F1403" s="146">
        <v>1153</v>
      </c>
      <c r="G1403" s="145">
        <v>1610.108925</v>
      </c>
      <c r="H1403" s="126">
        <v>29.527503254900001</v>
      </c>
      <c r="I1403" s="126">
        <v>-95.771442393699999</v>
      </c>
      <c r="J1403" s="116"/>
      <c r="K1403" s="116"/>
      <c r="L1403" s="116"/>
      <c r="M1403" s="116"/>
      <c r="N1403" s="116"/>
      <c r="O1403" s="116"/>
    </row>
    <row r="1404" spans="1:15" ht="20.100000000000001" customHeight="1">
      <c r="A1404" s="133" t="s">
        <v>863</v>
      </c>
      <c r="B1404" s="133" t="s">
        <v>150</v>
      </c>
      <c r="C1404" s="140">
        <f>ROUNDUP(D1404,0)</f>
        <v>36</v>
      </c>
      <c r="D1404" s="141">
        <f>2205/((F1404/1000000)*(G1404)*(0.9506)*(35))</f>
        <v>35.695026304897176</v>
      </c>
      <c r="E1404" s="134" t="s">
        <v>26</v>
      </c>
      <c r="F1404" s="146">
        <v>1266</v>
      </c>
      <c r="G1404" s="145">
        <v>1466.565038</v>
      </c>
      <c r="H1404" s="126">
        <v>41.3334160462</v>
      </c>
      <c r="I1404" s="126">
        <v>-93.100771324500002</v>
      </c>
      <c r="J1404" s="116"/>
      <c r="K1404" s="116"/>
      <c r="L1404" s="116"/>
      <c r="M1404" s="116"/>
      <c r="N1404" s="116"/>
      <c r="O1404" s="116"/>
    </row>
    <row r="1405" spans="1:15" ht="20.100000000000001" customHeight="1">
      <c r="A1405" s="133" t="s">
        <v>863</v>
      </c>
      <c r="B1405" s="133" t="s">
        <v>1127</v>
      </c>
      <c r="C1405" s="140">
        <f>ROUNDUP(D1405,0)</f>
        <v>36</v>
      </c>
      <c r="D1405" s="141">
        <f>2205/((F1405/1000000)*(G1405)*(0.9506)*(35))</f>
        <v>35.695021047629787</v>
      </c>
      <c r="E1405" s="134" t="s">
        <v>17</v>
      </c>
      <c r="F1405" s="146">
        <v>1266</v>
      </c>
      <c r="G1405" s="145">
        <v>1466.5652540000001</v>
      </c>
      <c r="H1405" s="126">
        <v>42.035480487599997</v>
      </c>
      <c r="I1405" s="126">
        <v>-93.466277425000001</v>
      </c>
      <c r="J1405" s="116"/>
      <c r="K1405" s="116"/>
      <c r="L1405" s="116"/>
      <c r="M1405" s="116"/>
      <c r="N1405" s="116"/>
      <c r="O1405" s="116"/>
    </row>
    <row r="1406" spans="1:15" ht="20.100000000000001" customHeight="1">
      <c r="A1406" s="133" t="s">
        <v>1106</v>
      </c>
      <c r="B1406" s="133" t="s">
        <v>1128</v>
      </c>
      <c r="C1406" s="140">
        <f>ROUNDUP(D1406,0)</f>
        <v>36</v>
      </c>
      <c r="D1406" s="141">
        <f>2205/((F1406/1000000)*(G1406)*(0.9506)*(35))</f>
        <v>35.692050656201367</v>
      </c>
      <c r="E1406" s="134" t="s">
        <v>17</v>
      </c>
      <c r="F1406" s="146">
        <v>1198</v>
      </c>
      <c r="G1406" s="145">
        <v>1549.9383379999999</v>
      </c>
      <c r="H1406" s="126">
        <v>39.0429310691</v>
      </c>
      <c r="I1406" s="126">
        <v>-95.756938329999997</v>
      </c>
      <c r="J1406" s="116"/>
      <c r="K1406" s="116"/>
      <c r="L1406" s="116"/>
      <c r="M1406" s="116"/>
      <c r="N1406" s="116"/>
      <c r="O1406" s="116"/>
    </row>
    <row r="1407" spans="1:15" ht="20.100000000000001" customHeight="1">
      <c r="A1407" s="133" t="s">
        <v>596</v>
      </c>
      <c r="B1407" s="133" t="s">
        <v>1129</v>
      </c>
      <c r="C1407" s="140">
        <f>ROUNDUP(D1407,0)</f>
        <v>36</v>
      </c>
      <c r="D1407" s="141">
        <f>2205/((F1407/1000000)*(G1407)*(0.9506)*(35))</f>
        <v>35.687190819072441</v>
      </c>
      <c r="E1407" s="134" t="s">
        <v>17</v>
      </c>
      <c r="F1407" s="146">
        <v>1310</v>
      </c>
      <c r="G1407" s="145">
        <v>1417.6175490000001</v>
      </c>
      <c r="H1407" s="126">
        <v>46.455829092499997</v>
      </c>
      <c r="I1407" s="126">
        <v>-97.659219985500002</v>
      </c>
      <c r="J1407" s="116"/>
      <c r="K1407" s="116"/>
      <c r="L1407" s="116"/>
      <c r="M1407" s="116"/>
      <c r="N1407" s="116"/>
      <c r="O1407" s="116"/>
    </row>
    <row r="1408" spans="1:15" ht="20.100000000000001" customHeight="1">
      <c r="A1408" s="133" t="s">
        <v>863</v>
      </c>
      <c r="B1408" s="133" t="s">
        <v>453</v>
      </c>
      <c r="C1408" s="140">
        <f>ROUNDUP(D1408,0)</f>
        <v>36</v>
      </c>
      <c r="D1408" s="141">
        <f>2205/((F1408/1000000)*(G1408)*(0.9506)*(35))</f>
        <v>35.686820281917058</v>
      </c>
      <c r="E1408" s="134" t="s">
        <v>26</v>
      </c>
      <c r="F1408" s="146">
        <v>1266</v>
      </c>
      <c r="G1408" s="145">
        <v>1466.902268</v>
      </c>
      <c r="H1408" s="126">
        <v>42.035528919400001</v>
      </c>
      <c r="I1408" s="126">
        <v>-93.933116562699993</v>
      </c>
      <c r="J1408" s="116"/>
      <c r="K1408" s="116"/>
      <c r="L1408" s="116"/>
      <c r="M1408" s="116"/>
      <c r="N1408" s="116"/>
      <c r="O1408" s="116"/>
    </row>
    <row r="1409" spans="1:15" ht="20.100000000000001" customHeight="1">
      <c r="A1409" s="133" t="s">
        <v>465</v>
      </c>
      <c r="B1409" s="133" t="s">
        <v>983</v>
      </c>
      <c r="C1409" s="140">
        <f>ROUNDUP(D1409,0)</f>
        <v>36</v>
      </c>
      <c r="D1409" s="141">
        <f>2205/((F1409/1000000)*(G1409)*(0.9506)*(35))</f>
        <v>35.684358437276934</v>
      </c>
      <c r="E1409" s="134" t="s">
        <v>20</v>
      </c>
      <c r="F1409" s="146">
        <v>1206</v>
      </c>
      <c r="G1409" s="145">
        <v>1539.9887160000001</v>
      </c>
      <c r="H1409" s="126">
        <v>34.351189476599998</v>
      </c>
      <c r="I1409" s="126">
        <v>-82.964067888900004</v>
      </c>
      <c r="J1409" s="116" t="s">
        <v>467</v>
      </c>
      <c r="K1409" s="152" t="s">
        <v>468</v>
      </c>
      <c r="L1409" s="127" t="s">
        <v>469</v>
      </c>
      <c r="M1409" s="114" t="s">
        <v>470</v>
      </c>
      <c r="N1409" s="116" t="s">
        <v>471</v>
      </c>
      <c r="O1409" s="127" t="s">
        <v>472</v>
      </c>
    </row>
    <row r="1410" spans="1:15" ht="20.100000000000001" customHeight="1">
      <c r="A1410" s="139" t="s">
        <v>866</v>
      </c>
      <c r="B1410" s="139" t="s">
        <v>263</v>
      </c>
      <c r="C1410" s="140">
        <f>ROUNDUP(D1410,0)</f>
        <v>36</v>
      </c>
      <c r="D1410" s="141">
        <f>2205/((F1410/1000000)*(G1410)*(0.9506)*(35))</f>
        <v>35.680746389166586</v>
      </c>
      <c r="E1410" s="134" t="s">
        <v>20</v>
      </c>
      <c r="F1410" s="146">
        <v>1362</v>
      </c>
      <c r="G1410" s="145">
        <v>1363.7403839999999</v>
      </c>
      <c r="H1410" s="191">
        <v>45.667632356600002</v>
      </c>
      <c r="I1410" s="191">
        <v>-88.770251185199996</v>
      </c>
      <c r="J1410" s="34"/>
      <c r="K1410" s="34"/>
      <c r="L1410" s="34"/>
      <c r="M1410" s="34"/>
      <c r="N1410" s="34"/>
      <c r="O1410" s="34"/>
    </row>
    <row r="1411" spans="1:15" ht="20.100000000000001" customHeight="1">
      <c r="A1411" s="133" t="s">
        <v>411</v>
      </c>
      <c r="B1411" s="133" t="s">
        <v>495</v>
      </c>
      <c r="C1411" s="140">
        <f>ROUNDUP(D1411,0)</f>
        <v>36</v>
      </c>
      <c r="D1411" s="141">
        <f>2205/((F1411/1000000)*(G1411)*(0.9506)*(35))</f>
        <v>35.675107377593491</v>
      </c>
      <c r="E1411" s="134" t="s">
        <v>26</v>
      </c>
      <c r="F1411" s="146">
        <v>1223</v>
      </c>
      <c r="G1411" s="145">
        <v>1518.976285</v>
      </c>
      <c r="H1411" s="126">
        <v>35.336771055</v>
      </c>
      <c r="I1411" s="126">
        <v>-82.479720482999994</v>
      </c>
      <c r="J1411" s="116"/>
      <c r="K1411" s="116"/>
      <c r="L1411" s="116"/>
      <c r="M1411" s="116"/>
      <c r="N1411" s="116"/>
      <c r="O1411" s="116"/>
    </row>
    <row r="1412" spans="1:15" ht="20.100000000000001" customHeight="1">
      <c r="A1412" s="133" t="s">
        <v>863</v>
      </c>
      <c r="B1412" s="133" t="s">
        <v>1130</v>
      </c>
      <c r="C1412" s="140">
        <f>ROUNDUP(D1412,0)</f>
        <v>36</v>
      </c>
      <c r="D1412" s="141">
        <f>2205/((F1412/1000000)*(G1412)*(0.9506)*(35))</f>
        <v>35.672022949063184</v>
      </c>
      <c r="E1412" s="134" t="s">
        <v>17</v>
      </c>
      <c r="F1412" s="146">
        <v>1262</v>
      </c>
      <c r="G1412" s="145">
        <v>1472.1621439999999</v>
      </c>
      <c r="H1412" s="126">
        <v>41.683341270699998</v>
      </c>
      <c r="I1412" s="126">
        <v>-94.9075130226</v>
      </c>
      <c r="J1412" s="116"/>
      <c r="K1412" s="116"/>
      <c r="L1412" s="116"/>
      <c r="M1412" s="116"/>
      <c r="N1412" s="116"/>
      <c r="O1412" s="116"/>
    </row>
    <row r="1413" spans="1:15" ht="20.100000000000001" customHeight="1">
      <c r="A1413" s="133" t="s">
        <v>665</v>
      </c>
      <c r="B1413" s="133" t="s">
        <v>1131</v>
      </c>
      <c r="C1413" s="140">
        <f>ROUNDUP(D1413,0)</f>
        <v>36</v>
      </c>
      <c r="D1413" s="141">
        <f>2205/((F1413/1000000)*(G1413)*(0.9506)*(35))</f>
        <v>35.664642784073855</v>
      </c>
      <c r="E1413" s="134" t="s">
        <v>26</v>
      </c>
      <c r="F1413" s="146">
        <v>1367</v>
      </c>
      <c r="G1413" s="145">
        <v>1359.365822</v>
      </c>
      <c r="H1413" s="126">
        <v>42.252996841200002</v>
      </c>
      <c r="I1413" s="126">
        <v>-83.839447849699994</v>
      </c>
      <c r="J1413" s="116"/>
      <c r="K1413" s="116"/>
      <c r="L1413" s="116"/>
      <c r="M1413" s="116"/>
      <c r="N1413" s="116"/>
      <c r="O1413" s="116"/>
    </row>
    <row r="1414" spans="1:15" ht="20.100000000000001" customHeight="1">
      <c r="A1414" s="133" t="s">
        <v>420</v>
      </c>
      <c r="B1414" s="133" t="s">
        <v>1132</v>
      </c>
      <c r="C1414" s="140">
        <f>ROUNDUP(D1414,0)</f>
        <v>36</v>
      </c>
      <c r="D1414" s="141">
        <f>2205/((F1414/1000000)*(G1414)*(0.9506)*(35))</f>
        <v>35.654497858843044</v>
      </c>
      <c r="E1414" s="134" t="s">
        <v>26</v>
      </c>
      <c r="F1414" s="146">
        <v>1245</v>
      </c>
      <c r="G1414" s="145">
        <v>1492.9974420000001</v>
      </c>
      <c r="H1414" s="126">
        <v>36.678143640400002</v>
      </c>
      <c r="I1414" s="126">
        <v>-76.3029229359</v>
      </c>
      <c r="J1414" s="116"/>
      <c r="K1414" s="116"/>
      <c r="L1414" s="116"/>
      <c r="M1414" s="116"/>
      <c r="N1414" s="116"/>
      <c r="O1414" s="116"/>
    </row>
    <row r="1415" spans="1:15" ht="20.100000000000001" customHeight="1">
      <c r="A1415" s="133" t="s">
        <v>596</v>
      </c>
      <c r="B1415" s="133" t="s">
        <v>1133</v>
      </c>
      <c r="C1415" s="140">
        <f>ROUNDUP(D1415,0)</f>
        <v>36</v>
      </c>
      <c r="D1415" s="141">
        <f>2205/((F1415/1000000)*(G1415)*(0.9506)*(35))</f>
        <v>35.653340713976554</v>
      </c>
      <c r="E1415" s="134" t="s">
        <v>35</v>
      </c>
      <c r="F1415" s="146">
        <v>1348</v>
      </c>
      <c r="G1415" s="145">
        <v>1378.9630139999999</v>
      </c>
      <c r="H1415" s="126">
        <v>48.791877437300002</v>
      </c>
      <c r="I1415" s="126">
        <v>-100.833910264</v>
      </c>
      <c r="J1415" s="127"/>
      <c r="K1415" s="127"/>
      <c r="L1415" s="127"/>
      <c r="M1415" s="114"/>
      <c r="N1415" s="127"/>
      <c r="O1415" s="116"/>
    </row>
    <row r="1416" spans="1:15" ht="20.100000000000001" customHeight="1">
      <c r="A1416" s="133" t="s">
        <v>21</v>
      </c>
      <c r="B1416" s="133" t="s">
        <v>1134</v>
      </c>
      <c r="C1416" s="140">
        <f>ROUNDUP(D1416,0)</f>
        <v>36</v>
      </c>
      <c r="D1416" s="141">
        <f>2205/((F1416/1000000)*(G1416)*(0.9506)*(35))</f>
        <v>35.65275904181285</v>
      </c>
      <c r="E1416" s="134" t="s">
        <v>26</v>
      </c>
      <c r="F1416" s="146">
        <v>1262</v>
      </c>
      <c r="G1416" s="145">
        <v>1472.9575830000001</v>
      </c>
      <c r="H1416" s="126">
        <v>44.370862316699998</v>
      </c>
      <c r="I1416" s="126">
        <v>-96.791456609799994</v>
      </c>
      <c r="J1416" s="116"/>
      <c r="K1416" s="116"/>
      <c r="L1416" s="116"/>
      <c r="M1416" s="116"/>
      <c r="N1416" s="116"/>
      <c r="O1416" s="116"/>
    </row>
    <row r="1417" spans="1:15" ht="20.100000000000001" customHeight="1">
      <c r="A1417" s="133" t="s">
        <v>665</v>
      </c>
      <c r="B1417" s="133" t="s">
        <v>1135</v>
      </c>
      <c r="C1417" s="140">
        <f>ROUNDUP(D1417,0)</f>
        <v>36</v>
      </c>
      <c r="D1417" s="141">
        <f>2205/((F1417/1000000)*(G1417)*(0.9506)*(35))</f>
        <v>35.650263177102389</v>
      </c>
      <c r="E1417" s="134" t="s">
        <v>26</v>
      </c>
      <c r="F1417" s="146">
        <v>1367</v>
      </c>
      <c r="G1417" s="145">
        <v>1359.914125</v>
      </c>
      <c r="H1417" s="126">
        <v>42.590439764599999</v>
      </c>
      <c r="I1417" s="126">
        <v>-85.888988111000003</v>
      </c>
      <c r="J1417" s="116"/>
      <c r="K1417" s="116"/>
      <c r="L1417" s="116"/>
      <c r="M1417" s="116"/>
      <c r="N1417" s="116"/>
      <c r="O1417" s="116"/>
    </row>
    <row r="1418" spans="1:15" ht="20.100000000000001" customHeight="1">
      <c r="A1418" s="133" t="s">
        <v>665</v>
      </c>
      <c r="B1418" s="133" t="s">
        <v>1136</v>
      </c>
      <c r="C1418" s="140">
        <f>ROUNDUP(D1418,0)</f>
        <v>36</v>
      </c>
      <c r="D1418" s="141">
        <f>2205/((F1418/1000000)*(G1418)*(0.9506)*(35))</f>
        <v>35.646291247983115</v>
      </c>
      <c r="E1418" s="134" t="s">
        <v>35</v>
      </c>
      <c r="F1418" s="146">
        <v>1367</v>
      </c>
      <c r="G1418" s="145">
        <v>1360.0656550000001</v>
      </c>
      <c r="H1418" s="126">
        <v>44.337314477600003</v>
      </c>
      <c r="I1418" s="126">
        <v>-85.095433824699995</v>
      </c>
      <c r="J1418" s="116"/>
      <c r="K1418" s="116"/>
      <c r="L1418" s="116"/>
      <c r="M1418" s="116"/>
      <c r="N1418" s="116"/>
      <c r="O1418" s="116"/>
    </row>
    <row r="1419" spans="1:15" ht="20.100000000000001" customHeight="1">
      <c r="A1419" s="133" t="s">
        <v>465</v>
      </c>
      <c r="B1419" s="133" t="s">
        <v>1137</v>
      </c>
      <c r="C1419" s="140">
        <f>ROUNDUP(D1419,0)</f>
        <v>36</v>
      </c>
      <c r="D1419" s="141">
        <f>2205/((F1419/1000000)*(G1419)*(0.9506)*(35))</f>
        <v>35.643769075576458</v>
      </c>
      <c r="E1419" s="134" t="s">
        <v>20</v>
      </c>
      <c r="F1419" s="146">
        <v>1206</v>
      </c>
      <c r="G1419" s="145">
        <v>1541.742379</v>
      </c>
      <c r="H1419" s="126">
        <v>32.346578313199998</v>
      </c>
      <c r="I1419" s="126">
        <v>-84.788624588199994</v>
      </c>
      <c r="J1419" s="116" t="s">
        <v>467</v>
      </c>
      <c r="K1419" s="152" t="s">
        <v>468</v>
      </c>
      <c r="L1419" s="127" t="s">
        <v>469</v>
      </c>
      <c r="M1419" s="114" t="s">
        <v>470</v>
      </c>
      <c r="N1419" s="116" t="s">
        <v>471</v>
      </c>
      <c r="O1419" s="127" t="s">
        <v>472</v>
      </c>
    </row>
    <row r="1420" spans="1:15" ht="20.100000000000001" customHeight="1">
      <c r="A1420" s="133" t="s">
        <v>543</v>
      </c>
      <c r="B1420" s="133" t="s">
        <v>658</v>
      </c>
      <c r="C1420" s="140">
        <f>ROUNDUP(D1420,0)</f>
        <v>36</v>
      </c>
      <c r="D1420" s="141">
        <f>2205/((F1420/1000000)*(G1420)*(0.9506)*(35))</f>
        <v>35.640185182090242</v>
      </c>
      <c r="E1420" s="134" t="s">
        <v>20</v>
      </c>
      <c r="F1420" s="146">
        <v>1206</v>
      </c>
      <c r="G1420" s="145">
        <v>1541.8974129999999</v>
      </c>
      <c r="H1420" s="126">
        <v>32.289237893200003</v>
      </c>
      <c r="I1420" s="126">
        <v>-85.186735832599993</v>
      </c>
      <c r="J1420" s="127" t="s">
        <v>670</v>
      </c>
      <c r="K1420" s="127" t="s">
        <v>544</v>
      </c>
      <c r="L1420" s="148" t="s">
        <v>242</v>
      </c>
      <c r="M1420" s="114" t="s">
        <v>671</v>
      </c>
      <c r="N1420" s="148" t="s">
        <v>589</v>
      </c>
      <c r="O1420" s="116" t="s">
        <v>519</v>
      </c>
    </row>
    <row r="1421" spans="1:15" ht="20.100000000000001" customHeight="1">
      <c r="A1421" s="133" t="s">
        <v>665</v>
      </c>
      <c r="B1421" s="133" t="s">
        <v>1138</v>
      </c>
      <c r="C1421" s="140">
        <f>ROUNDUP(D1421,0)</f>
        <v>36</v>
      </c>
      <c r="D1421" s="141">
        <f>2205/((F1421/1000000)*(G1421)*(0.9506)*(35))</f>
        <v>35.636836610257518</v>
      </c>
      <c r="E1421" s="134" t="s">
        <v>17</v>
      </c>
      <c r="F1421" s="146">
        <v>1362</v>
      </c>
      <c r="G1421" s="145">
        <v>1365.420711</v>
      </c>
      <c r="H1421" s="126">
        <v>45.579423046099997</v>
      </c>
      <c r="I1421" s="126">
        <v>-87.559803453399994</v>
      </c>
      <c r="J1421" s="116"/>
      <c r="K1421" s="116"/>
      <c r="L1421" s="116"/>
      <c r="M1421" s="116"/>
      <c r="N1421" s="116"/>
      <c r="O1421" s="116"/>
    </row>
    <row r="1422" spans="1:15" ht="20.100000000000001" customHeight="1">
      <c r="A1422" s="133" t="s">
        <v>15</v>
      </c>
      <c r="B1422" s="133" t="s">
        <v>139</v>
      </c>
      <c r="C1422" s="140">
        <f>ROUNDUP(D1422,0)</f>
        <v>36</v>
      </c>
      <c r="D1422" s="141">
        <f>2205/((F1422/1000000)*(G1422)*(0.9506)*(35))</f>
        <v>35.634797436847634</v>
      </c>
      <c r="E1422" s="134" t="s">
        <v>23</v>
      </c>
      <c r="F1422" s="146">
        <v>1136</v>
      </c>
      <c r="G1422" s="145">
        <v>1637.156187</v>
      </c>
      <c r="H1422" s="126">
        <v>30.496102430899999</v>
      </c>
      <c r="I1422" s="126">
        <v>-82.946571389200002</v>
      </c>
      <c r="J1422" s="127" t="s">
        <v>240</v>
      </c>
      <c r="K1422" s="127" t="s">
        <v>241</v>
      </c>
      <c r="L1422" s="127" t="s">
        <v>242</v>
      </c>
      <c r="M1422" s="117" t="s">
        <v>243</v>
      </c>
      <c r="N1422" s="116" t="s">
        <v>222</v>
      </c>
      <c r="O1422" s="127" t="s">
        <v>223</v>
      </c>
    </row>
    <row r="1423" spans="1:15" ht="20.100000000000001" customHeight="1">
      <c r="A1423" s="133" t="s">
        <v>314</v>
      </c>
      <c r="B1423" s="133" t="s">
        <v>1139</v>
      </c>
      <c r="C1423" s="140">
        <f>ROUNDUP(D1423,0)</f>
        <v>36</v>
      </c>
      <c r="D1423" s="141">
        <f>2205/((F1423/1000000)*(G1423)*(0.9506)*(35))</f>
        <v>35.633685029502381</v>
      </c>
      <c r="E1423" s="134" t="s">
        <v>20</v>
      </c>
      <c r="F1423" s="146">
        <v>1030</v>
      </c>
      <c r="G1423" s="145">
        <v>1805.69659</v>
      </c>
      <c r="H1423" s="126">
        <v>33.973867444299998</v>
      </c>
      <c r="I1423" s="126">
        <v>-99.780280855900003</v>
      </c>
      <c r="J1423" s="116"/>
      <c r="K1423" s="116"/>
      <c r="L1423" s="116"/>
      <c r="M1423" s="116"/>
      <c r="N1423" s="116"/>
      <c r="O1423" s="116"/>
    </row>
    <row r="1424" spans="1:15" ht="20.100000000000001" customHeight="1">
      <c r="A1424" s="133" t="s">
        <v>863</v>
      </c>
      <c r="B1424" s="133" t="s">
        <v>380</v>
      </c>
      <c r="C1424" s="140">
        <f>ROUNDUP(D1424,0)</f>
        <v>36</v>
      </c>
      <c r="D1424" s="141">
        <f>2205/((F1424/1000000)*(G1424)*(0.9506)*(35))</f>
        <v>35.632300432270412</v>
      </c>
      <c r="E1424" s="134" t="s">
        <v>17</v>
      </c>
      <c r="F1424" s="146">
        <v>1262</v>
      </c>
      <c r="G1424" s="145">
        <v>1473.8032949999999</v>
      </c>
      <c r="H1424" s="126">
        <v>43.082700721199998</v>
      </c>
      <c r="I1424" s="126">
        <v>-95.151352470399999</v>
      </c>
      <c r="J1424" s="116"/>
      <c r="K1424" s="116"/>
      <c r="L1424" s="116"/>
      <c r="M1424" s="116"/>
      <c r="N1424" s="116"/>
      <c r="O1424" s="124"/>
    </row>
    <row r="1425" spans="1:15" ht="20.100000000000001" customHeight="1">
      <c r="A1425" s="133" t="s">
        <v>465</v>
      </c>
      <c r="B1425" s="133" t="s">
        <v>1102</v>
      </c>
      <c r="C1425" s="140">
        <f>ROUNDUP(D1425,0)</f>
        <v>36</v>
      </c>
      <c r="D1425" s="141">
        <f>2205/((F1425/1000000)*(G1425)*(0.9506)*(35))</f>
        <v>35.630784938434523</v>
      </c>
      <c r="E1425" s="134" t="s">
        <v>26</v>
      </c>
      <c r="F1425" s="146">
        <v>1206</v>
      </c>
      <c r="G1425" s="145">
        <v>1542.304202</v>
      </c>
      <c r="H1425" s="126">
        <v>33.024643896999997</v>
      </c>
      <c r="I1425" s="126">
        <v>-83.560441197599999</v>
      </c>
      <c r="J1425" s="116" t="s">
        <v>467</v>
      </c>
      <c r="K1425" s="152" t="s">
        <v>468</v>
      </c>
      <c r="L1425" s="127" t="s">
        <v>469</v>
      </c>
      <c r="M1425" s="114" t="s">
        <v>470</v>
      </c>
      <c r="N1425" s="116" t="s">
        <v>471</v>
      </c>
      <c r="O1425" s="127" t="s">
        <v>472</v>
      </c>
    </row>
    <row r="1426" spans="1:15" ht="20.100000000000001" customHeight="1">
      <c r="A1426" s="133" t="s">
        <v>411</v>
      </c>
      <c r="B1426" s="133" t="s">
        <v>1010</v>
      </c>
      <c r="C1426" s="140">
        <f>ROUNDUP(D1426,0)</f>
        <v>36</v>
      </c>
      <c r="D1426" s="141">
        <f>2205/((F1426/1000000)*(G1426)*(0.9506)*(35))</f>
        <v>35.627260950152376</v>
      </c>
      <c r="E1426" s="134" t="s">
        <v>23</v>
      </c>
      <c r="F1426" s="146">
        <v>1245</v>
      </c>
      <c r="G1426" s="145">
        <v>1494.138833</v>
      </c>
      <c r="H1426" s="126">
        <v>36.2579147135</v>
      </c>
      <c r="I1426" s="126">
        <v>-77.653419499600005</v>
      </c>
      <c r="J1426" s="116"/>
      <c r="K1426" s="116"/>
      <c r="L1426" s="116"/>
      <c r="M1426" s="116"/>
      <c r="N1426" s="116"/>
      <c r="O1426" s="116"/>
    </row>
    <row r="1427" spans="1:15" ht="20.100000000000001" customHeight="1">
      <c r="A1427" s="133" t="s">
        <v>411</v>
      </c>
      <c r="B1427" s="133" t="s">
        <v>1140</v>
      </c>
      <c r="C1427" s="140">
        <f>ROUNDUP(D1427,0)</f>
        <v>36</v>
      </c>
      <c r="D1427" s="141">
        <f>2205/((F1427/1000000)*(G1427)*(0.9506)*(35))</f>
        <v>35.625251580852911</v>
      </c>
      <c r="E1427" s="134" t="s">
        <v>26</v>
      </c>
      <c r="F1427" s="146">
        <v>1223</v>
      </c>
      <c r="G1427" s="145">
        <v>1521.102018</v>
      </c>
      <c r="H1427" s="126">
        <v>35.611364146699998</v>
      </c>
      <c r="I1427" s="126">
        <v>-82.530042721300006</v>
      </c>
      <c r="J1427" s="116"/>
      <c r="K1427" s="116"/>
      <c r="L1427" s="116"/>
      <c r="M1427" s="116"/>
      <c r="N1427" s="116"/>
      <c r="O1427" s="116"/>
    </row>
    <row r="1428" spans="1:15" ht="20.100000000000001" customHeight="1">
      <c r="A1428" s="133" t="s">
        <v>314</v>
      </c>
      <c r="B1428" s="133" t="s">
        <v>1141</v>
      </c>
      <c r="C1428" s="140">
        <f>ROUNDUP(D1428,0)</f>
        <v>36</v>
      </c>
      <c r="D1428" s="141">
        <f>2205/((F1428/1000000)*(G1428)*(0.9506)*(35))</f>
        <v>35.621079558440734</v>
      </c>
      <c r="E1428" s="134" t="s">
        <v>23</v>
      </c>
      <c r="F1428" s="146">
        <v>1030</v>
      </c>
      <c r="G1428" s="145">
        <v>1806.3355839999999</v>
      </c>
      <c r="H1428" s="126">
        <v>30.896237452699999</v>
      </c>
      <c r="I1428" s="126">
        <v>-100.53790270899999</v>
      </c>
      <c r="J1428" s="116"/>
      <c r="K1428" s="116"/>
      <c r="L1428" s="116"/>
      <c r="M1428" s="116"/>
      <c r="N1428" s="116"/>
      <c r="O1428" s="116"/>
    </row>
    <row r="1429" spans="1:15" ht="20.100000000000001" customHeight="1">
      <c r="A1429" s="133" t="s">
        <v>465</v>
      </c>
      <c r="B1429" s="133" t="s">
        <v>1142</v>
      </c>
      <c r="C1429" s="140">
        <f>ROUNDUP(D1429,0)</f>
        <v>36</v>
      </c>
      <c r="D1429" s="141">
        <f>2205/((F1429/1000000)*(G1429)*(0.9506)*(35))</f>
        <v>35.61922113656447</v>
      </c>
      <c r="E1429" s="134" t="s">
        <v>23</v>
      </c>
      <c r="F1429" s="146">
        <v>1206</v>
      </c>
      <c r="G1429" s="145">
        <v>1542.8049120000001</v>
      </c>
      <c r="H1429" s="126">
        <v>32.8814013768</v>
      </c>
      <c r="I1429" s="126">
        <v>-84.300171619300002</v>
      </c>
      <c r="J1429" s="116" t="s">
        <v>467</v>
      </c>
      <c r="K1429" s="152" t="s">
        <v>468</v>
      </c>
      <c r="L1429" s="127" t="s">
        <v>469</v>
      </c>
      <c r="M1429" s="114" t="s">
        <v>470</v>
      </c>
      <c r="N1429" s="116" t="s">
        <v>471</v>
      </c>
      <c r="O1429" s="127" t="s">
        <v>472</v>
      </c>
    </row>
    <row r="1430" spans="1:15" ht="20.100000000000001" customHeight="1">
      <c r="A1430" s="133" t="s">
        <v>665</v>
      </c>
      <c r="B1430" s="133" t="s">
        <v>1143</v>
      </c>
      <c r="C1430" s="140">
        <f>ROUNDUP(D1430,0)</f>
        <v>36</v>
      </c>
      <c r="D1430" s="141">
        <f>2205/((F1430/1000000)*(G1430)*(0.9506)*(35))</f>
        <v>35.618320771468291</v>
      </c>
      <c r="E1430" s="134" t="s">
        <v>17</v>
      </c>
      <c r="F1430" s="146">
        <v>1367</v>
      </c>
      <c r="G1430" s="145">
        <v>1361.1336920000001</v>
      </c>
      <c r="H1430" s="126">
        <v>43.552992943900001</v>
      </c>
      <c r="I1430" s="126">
        <v>-85.801929235299994</v>
      </c>
      <c r="J1430" s="116"/>
      <c r="K1430" s="116"/>
      <c r="L1430" s="116"/>
      <c r="M1430" s="116"/>
      <c r="N1430" s="116"/>
      <c r="O1430" s="116"/>
    </row>
    <row r="1431" spans="1:15" ht="20.100000000000001" customHeight="1">
      <c r="A1431" s="133" t="s">
        <v>86</v>
      </c>
      <c r="B1431" s="133" t="s">
        <v>1144</v>
      </c>
      <c r="C1431" s="140">
        <f>ROUNDUP(D1431,0)</f>
        <v>36</v>
      </c>
      <c r="D1431" s="141">
        <f>2205/((F1431/1000000)*(G1431)*(0.9506)*(35))</f>
        <v>35.603157352491202</v>
      </c>
      <c r="E1431" s="134" t="s">
        <v>35</v>
      </c>
      <c r="F1431" s="146">
        <v>1306</v>
      </c>
      <c r="G1431" s="145">
        <v>1425.315634</v>
      </c>
      <c r="H1431" s="126">
        <v>45.592303008599998</v>
      </c>
      <c r="I1431" s="126">
        <v>-118.73904411700001</v>
      </c>
      <c r="J1431" s="116"/>
      <c r="K1431" s="116"/>
      <c r="L1431" s="116"/>
      <c r="M1431" s="116"/>
      <c r="N1431" s="116"/>
      <c r="O1431" s="116"/>
    </row>
    <row r="1432" spans="1:15" ht="20.100000000000001" customHeight="1">
      <c r="A1432" s="139" t="s">
        <v>866</v>
      </c>
      <c r="B1432" s="139" t="s">
        <v>1145</v>
      </c>
      <c r="C1432" s="140">
        <f>ROUNDUP(D1432,0)</f>
        <v>36</v>
      </c>
      <c r="D1432" s="141">
        <f>2205/((F1432/1000000)*(G1432)*(0.9506)*(35))</f>
        <v>35.598128361133654</v>
      </c>
      <c r="E1432" s="134" t="s">
        <v>35</v>
      </c>
      <c r="F1432" s="146">
        <v>1364</v>
      </c>
      <c r="G1432" s="145">
        <v>1364.901165</v>
      </c>
      <c r="H1432" s="64">
        <v>45.680294702099999</v>
      </c>
      <c r="I1432" s="64">
        <v>-90.361272293100001</v>
      </c>
      <c r="J1432" s="34"/>
      <c r="K1432" s="34"/>
      <c r="L1432" s="34"/>
      <c r="M1432" s="34"/>
      <c r="N1432" s="34"/>
      <c r="O1432" s="34"/>
    </row>
    <row r="1433" spans="1:15" ht="20.100000000000001" customHeight="1">
      <c r="A1433" s="133" t="s">
        <v>1106</v>
      </c>
      <c r="B1433" s="133" t="s">
        <v>1146</v>
      </c>
      <c r="C1433" s="140">
        <f>ROUNDUP(D1433,0)</f>
        <v>36</v>
      </c>
      <c r="D1433" s="141">
        <f>2205/((F1433/1000000)*(G1433)*(0.9506)*(35))</f>
        <v>35.59384175535812</v>
      </c>
      <c r="E1433" s="134" t="s">
        <v>26</v>
      </c>
      <c r="F1433" s="146">
        <v>1198</v>
      </c>
      <c r="G1433" s="145">
        <v>1554.2148569999999</v>
      </c>
      <c r="H1433" s="126">
        <v>38.9539116228</v>
      </c>
      <c r="I1433" s="126">
        <v>-96.204985698599998</v>
      </c>
      <c r="J1433" s="116"/>
      <c r="K1433" s="116"/>
      <c r="L1433" s="116"/>
      <c r="M1433" s="116"/>
      <c r="N1433" s="116"/>
      <c r="O1433" s="116"/>
    </row>
    <row r="1434" spans="1:15" ht="20.100000000000001" customHeight="1">
      <c r="A1434" s="133" t="s">
        <v>420</v>
      </c>
      <c r="B1434" s="133" t="s">
        <v>1147</v>
      </c>
      <c r="C1434" s="140">
        <f>ROUNDUP(D1434,0)</f>
        <v>36</v>
      </c>
      <c r="D1434" s="141">
        <f>2205/((F1434/1000000)*(G1434)*(0.9506)*(35))</f>
        <v>35.58915781710548</v>
      </c>
      <c r="E1434" s="134" t="s">
        <v>26</v>
      </c>
      <c r="F1434" s="146">
        <v>1245</v>
      </c>
      <c r="G1434" s="145">
        <v>1495.7385159999999</v>
      </c>
      <c r="H1434" s="126">
        <v>37.327996652400003</v>
      </c>
      <c r="I1434" s="126">
        <v>-76.7802350045</v>
      </c>
      <c r="J1434" s="116"/>
      <c r="K1434" s="116"/>
      <c r="L1434" s="116"/>
      <c r="M1434" s="116"/>
      <c r="N1434" s="116"/>
      <c r="O1434" s="116"/>
    </row>
    <row r="1435" spans="1:15" ht="20.100000000000001" customHeight="1">
      <c r="A1435" s="133" t="s">
        <v>314</v>
      </c>
      <c r="B1435" s="133" t="s">
        <v>1148</v>
      </c>
      <c r="C1435" s="140">
        <f>ROUNDUP(D1435,0)</f>
        <v>36</v>
      </c>
      <c r="D1435" s="141">
        <f>2205/((F1435/1000000)*(G1435)*(0.9506)*(35))</f>
        <v>35.586391570466979</v>
      </c>
      <c r="E1435" s="134" t="s">
        <v>35</v>
      </c>
      <c r="F1435" s="146">
        <v>1061</v>
      </c>
      <c r="G1435" s="145">
        <v>1755.267867</v>
      </c>
      <c r="H1435" s="126">
        <v>26.398078337000001</v>
      </c>
      <c r="I1435" s="126">
        <v>-98.183308529000001</v>
      </c>
      <c r="J1435" s="116"/>
      <c r="K1435" s="116"/>
      <c r="L1435" s="116"/>
      <c r="M1435" s="116"/>
      <c r="N1435" s="116"/>
      <c r="O1435" s="116"/>
    </row>
    <row r="1436" spans="1:15" ht="20.100000000000001" customHeight="1">
      <c r="A1436" s="133" t="s">
        <v>420</v>
      </c>
      <c r="B1436" s="133" t="s">
        <v>732</v>
      </c>
      <c r="C1436" s="140">
        <f>ROUNDUP(D1436,0)</f>
        <v>36</v>
      </c>
      <c r="D1436" s="141">
        <f>2205/((F1436/1000000)*(G1436)*(0.9506)*(35))</f>
        <v>35.586248346848784</v>
      </c>
      <c r="E1436" s="134" t="s">
        <v>26</v>
      </c>
      <c r="F1436" s="146">
        <v>1245</v>
      </c>
      <c r="G1436" s="145">
        <v>1495.860805</v>
      </c>
      <c r="H1436" s="126">
        <v>37.426120804299998</v>
      </c>
      <c r="I1436" s="126">
        <v>-76.544128961599995</v>
      </c>
      <c r="J1436" s="116"/>
      <c r="K1436" s="116"/>
      <c r="L1436" s="116"/>
      <c r="M1436" s="116"/>
      <c r="N1436" s="116"/>
      <c r="O1436" s="116"/>
    </row>
    <row r="1437" spans="1:15" ht="20.100000000000001" customHeight="1">
      <c r="A1437" s="133" t="s">
        <v>314</v>
      </c>
      <c r="B1437" s="133" t="s">
        <v>1149</v>
      </c>
      <c r="C1437" s="140">
        <f>ROUNDUP(D1437,0)</f>
        <v>36</v>
      </c>
      <c r="D1437" s="141">
        <f>2205/((F1437/1000000)*(G1437)*(0.9506)*(35))</f>
        <v>35.575860190401798</v>
      </c>
      <c r="E1437" s="134" t="s">
        <v>35</v>
      </c>
      <c r="F1437" s="146">
        <v>1153</v>
      </c>
      <c r="G1437" s="145">
        <v>1615.689946</v>
      </c>
      <c r="H1437" s="126">
        <v>29.6189058559</v>
      </c>
      <c r="I1437" s="126">
        <v>-96.527349934399993</v>
      </c>
      <c r="J1437" s="116"/>
      <c r="K1437" s="127"/>
      <c r="L1437" s="127"/>
      <c r="M1437" s="114"/>
      <c r="N1437" s="127"/>
      <c r="O1437" s="116"/>
    </row>
    <row r="1438" spans="1:15" ht="20.100000000000001" customHeight="1">
      <c r="A1438" s="133" t="s">
        <v>665</v>
      </c>
      <c r="B1438" s="133" t="s">
        <v>1150</v>
      </c>
      <c r="C1438" s="140">
        <f>ROUNDUP(D1438,0)</f>
        <v>36</v>
      </c>
      <c r="D1438" s="141">
        <f>2205/((F1438/1000000)*(G1438)*(0.9506)*(35))</f>
        <v>35.573975619316698</v>
      </c>
      <c r="E1438" s="134" t="s">
        <v>26</v>
      </c>
      <c r="F1438" s="146">
        <v>1367</v>
      </c>
      <c r="G1438" s="145">
        <v>1362.8304290000001</v>
      </c>
      <c r="H1438" s="126">
        <v>43.090638435400002</v>
      </c>
      <c r="I1438" s="126">
        <v>-83.221312563200001</v>
      </c>
      <c r="J1438" s="150"/>
      <c r="K1438" s="150"/>
      <c r="L1438" s="150"/>
      <c r="M1438" s="114"/>
      <c r="N1438" s="150"/>
      <c r="O1438" s="116"/>
    </row>
    <row r="1439" spans="1:15" ht="20.100000000000001" customHeight="1">
      <c r="A1439" s="133" t="s">
        <v>526</v>
      </c>
      <c r="B1439" s="133" t="s">
        <v>189</v>
      </c>
      <c r="C1439" s="140">
        <f>ROUNDUP(D1439,0)</f>
        <v>36</v>
      </c>
      <c r="D1439" s="141">
        <f>2205/((F1439/1000000)*(G1439)*(0.9506)*(35))</f>
        <v>35.562115903458405</v>
      </c>
      <c r="E1439" s="134" t="s">
        <v>35</v>
      </c>
      <c r="F1439" s="146">
        <v>1346</v>
      </c>
      <c r="G1439" s="145">
        <v>1384.5545990000001</v>
      </c>
      <c r="H1439" s="126">
        <v>45.586653731699997</v>
      </c>
      <c r="I1439" s="126">
        <v>-96.000208885800006</v>
      </c>
      <c r="J1439" s="116"/>
      <c r="K1439" s="116"/>
      <c r="L1439" s="116"/>
      <c r="M1439" s="116"/>
      <c r="N1439" s="116"/>
      <c r="O1439" s="116"/>
    </row>
    <row r="1440" spans="1:15" ht="20.100000000000001" customHeight="1">
      <c r="A1440" s="133" t="s">
        <v>314</v>
      </c>
      <c r="B1440" s="133" t="s">
        <v>1151</v>
      </c>
      <c r="C1440" s="140">
        <f>ROUNDUP(D1440,0)</f>
        <v>36</v>
      </c>
      <c r="D1440" s="141">
        <f>2205/((F1440/1000000)*(G1440)*(0.9506)*(35))</f>
        <v>35.560167500110254</v>
      </c>
      <c r="E1440" s="134" t="s">
        <v>23</v>
      </c>
      <c r="F1440" s="146">
        <v>1142</v>
      </c>
      <c r="G1440" s="145">
        <v>1631.972505</v>
      </c>
      <c r="H1440" s="126">
        <v>28.861735539800002</v>
      </c>
      <c r="I1440" s="126">
        <v>-95.989481459900006</v>
      </c>
      <c r="J1440" s="127"/>
      <c r="K1440" s="127"/>
      <c r="L1440" s="127"/>
      <c r="M1440" s="116"/>
      <c r="N1440" s="116"/>
      <c r="O1440" s="121"/>
    </row>
    <row r="1441" spans="1:15" ht="20.100000000000001" customHeight="1">
      <c r="A1441" s="133" t="s">
        <v>465</v>
      </c>
      <c r="B1441" s="133" t="s">
        <v>1152</v>
      </c>
      <c r="C1441" s="140">
        <f>ROUNDUP(D1441,0)</f>
        <v>36</v>
      </c>
      <c r="D1441" s="141">
        <f>2205/((F1441/1000000)*(G1441)*(0.9506)*(35))</f>
        <v>35.557603909405543</v>
      </c>
      <c r="E1441" s="134" t="s">
        <v>26</v>
      </c>
      <c r="F1441" s="146">
        <v>1206</v>
      </c>
      <c r="G1441" s="145">
        <v>1545.478415</v>
      </c>
      <c r="H1441" s="126">
        <v>33.941462317899997</v>
      </c>
      <c r="I1441" s="126">
        <v>-84.576373063600002</v>
      </c>
      <c r="J1441" s="116" t="s">
        <v>467</v>
      </c>
      <c r="K1441" s="152" t="s">
        <v>468</v>
      </c>
      <c r="L1441" s="127" t="s">
        <v>469</v>
      </c>
      <c r="M1441" s="114" t="s">
        <v>470</v>
      </c>
      <c r="N1441" s="116" t="s">
        <v>471</v>
      </c>
      <c r="O1441" s="127" t="s">
        <v>472</v>
      </c>
    </row>
    <row r="1442" spans="1:15" ht="20.100000000000001" customHeight="1">
      <c r="A1442" s="133" t="s">
        <v>21</v>
      </c>
      <c r="B1442" s="133" t="s">
        <v>1153</v>
      </c>
      <c r="C1442" s="140">
        <f>ROUNDUP(D1442,0)</f>
        <v>36</v>
      </c>
      <c r="D1442" s="141">
        <f>2205/((F1442/1000000)*(G1442)*(0.9506)*(35))</f>
        <v>35.554866891624819</v>
      </c>
      <c r="E1442" s="134" t="s">
        <v>26</v>
      </c>
      <c r="F1442" s="146">
        <v>1262</v>
      </c>
      <c r="G1442" s="145">
        <v>1477.013033</v>
      </c>
      <c r="H1442" s="126">
        <v>43.674991169800002</v>
      </c>
      <c r="I1442" s="126">
        <v>-96.792061101900003</v>
      </c>
      <c r="J1442" s="116"/>
      <c r="K1442" s="116"/>
      <c r="L1442" s="116"/>
      <c r="M1442" s="116"/>
      <c r="N1442" s="116"/>
      <c r="O1442" s="116"/>
    </row>
    <row r="1443" spans="1:15" ht="20.100000000000001" customHeight="1">
      <c r="A1443" s="133" t="s">
        <v>526</v>
      </c>
      <c r="B1443" s="133" t="s">
        <v>768</v>
      </c>
      <c r="C1443" s="140">
        <f>ROUNDUP(D1443,0)</f>
        <v>36</v>
      </c>
      <c r="D1443" s="141">
        <f>2205/((F1443/1000000)*(G1443)*(0.9506)*(35))</f>
        <v>35.547109761008059</v>
      </c>
      <c r="E1443" s="134" t="s">
        <v>17</v>
      </c>
      <c r="F1443" s="146">
        <v>1346</v>
      </c>
      <c r="G1443" s="145">
        <v>1385.1390859999999</v>
      </c>
      <c r="H1443" s="126">
        <v>45.0196733274</v>
      </c>
      <c r="I1443" s="126">
        <v>-93.099520977099999</v>
      </c>
      <c r="J1443" s="116"/>
      <c r="K1443" s="116"/>
      <c r="L1443" s="116"/>
      <c r="M1443" s="116"/>
      <c r="N1443" s="116"/>
      <c r="O1443" s="116"/>
    </row>
    <row r="1444" spans="1:15" ht="20.100000000000001" customHeight="1">
      <c r="A1444" s="133" t="s">
        <v>543</v>
      </c>
      <c r="B1444" s="133" t="s">
        <v>1154</v>
      </c>
      <c r="C1444" s="140">
        <f>ROUNDUP(D1444,0)</f>
        <v>36</v>
      </c>
      <c r="D1444" s="141">
        <f>2205/((F1444/1000000)*(G1444)*(0.9506)*(35))</f>
        <v>35.547061752573974</v>
      </c>
      <c r="E1444" s="134" t="s">
        <v>23</v>
      </c>
      <c r="F1444" s="146">
        <v>1206</v>
      </c>
      <c r="G1444" s="145">
        <v>1545.9367560000001</v>
      </c>
      <c r="H1444" s="126">
        <v>31.7314149742</v>
      </c>
      <c r="I1444" s="126">
        <v>-86.313577404900002</v>
      </c>
      <c r="J1444" s="127" t="s">
        <v>670</v>
      </c>
      <c r="K1444" s="127" t="s">
        <v>544</v>
      </c>
      <c r="L1444" s="148" t="s">
        <v>242</v>
      </c>
      <c r="M1444" s="114" t="s">
        <v>671</v>
      </c>
      <c r="N1444" s="148" t="s">
        <v>589</v>
      </c>
      <c r="O1444" s="116" t="s">
        <v>519</v>
      </c>
    </row>
    <row r="1445" spans="1:15" ht="20.100000000000001" customHeight="1">
      <c r="A1445" s="133" t="s">
        <v>863</v>
      </c>
      <c r="B1445" s="133" t="s">
        <v>101</v>
      </c>
      <c r="C1445" s="140">
        <f>ROUNDUP(D1445,0)</f>
        <v>36</v>
      </c>
      <c r="D1445" s="141">
        <f>2205/((F1445/1000000)*(G1445)*(0.9506)*(35))</f>
        <v>35.545517251655305</v>
      </c>
      <c r="E1445" s="134" t="s">
        <v>17</v>
      </c>
      <c r="F1445" s="146">
        <v>1262</v>
      </c>
      <c r="G1445" s="145">
        <v>1477.4015360000001</v>
      </c>
      <c r="H1445" s="126">
        <v>42.035479829899998</v>
      </c>
      <c r="I1445" s="126">
        <v>-94.861287513400001</v>
      </c>
      <c r="J1445" s="116"/>
      <c r="K1445" s="116"/>
      <c r="L1445" s="116"/>
      <c r="M1445" s="116"/>
      <c r="N1445" s="116"/>
      <c r="O1445" s="116"/>
    </row>
    <row r="1446" spans="1:15" ht="20.100000000000001" customHeight="1">
      <c r="A1446" s="133" t="s">
        <v>863</v>
      </c>
      <c r="B1446" s="133" t="s">
        <v>139</v>
      </c>
      <c r="C1446" s="140">
        <f>ROUNDUP(D1446,0)</f>
        <v>36</v>
      </c>
      <c r="D1446" s="141">
        <f>2205/((F1446/1000000)*(G1446)*(0.9506)*(35))</f>
        <v>35.542459604539481</v>
      </c>
      <c r="E1446" s="134" t="s">
        <v>17</v>
      </c>
      <c r="F1446" s="146">
        <v>1266</v>
      </c>
      <c r="G1446" s="145">
        <v>1472.8602969999999</v>
      </c>
      <c r="H1446" s="126">
        <v>42.382716665300002</v>
      </c>
      <c r="I1446" s="126">
        <v>-93.707563176700006</v>
      </c>
      <c r="J1446" s="116"/>
      <c r="K1446" s="116"/>
      <c r="L1446" s="116"/>
      <c r="M1446" s="116"/>
      <c r="N1446" s="116"/>
      <c r="O1446" s="116"/>
    </row>
    <row r="1447" spans="1:15" ht="20.100000000000001" customHeight="1">
      <c r="A1447" s="133" t="s">
        <v>665</v>
      </c>
      <c r="B1447" s="133" t="s">
        <v>441</v>
      </c>
      <c r="C1447" s="140">
        <f>ROUNDUP(D1447,0)</f>
        <v>36</v>
      </c>
      <c r="D1447" s="141">
        <f>2205/((F1447/1000000)*(G1447)*(0.9506)*(35))</f>
        <v>35.541363547440504</v>
      </c>
      <c r="E1447" s="134" t="s">
        <v>17</v>
      </c>
      <c r="F1447" s="146">
        <v>1367</v>
      </c>
      <c r="G1447" s="145">
        <v>1364.0809360000001</v>
      </c>
      <c r="H1447" s="126">
        <v>42.248114378799997</v>
      </c>
      <c r="I1447" s="126">
        <v>-84.425295805499999</v>
      </c>
      <c r="J1447" s="116"/>
      <c r="K1447" s="116"/>
      <c r="L1447" s="116"/>
      <c r="M1447" s="116"/>
      <c r="N1447" s="116"/>
      <c r="O1447" s="116"/>
    </row>
    <row r="1448" spans="1:15" ht="20.100000000000001" customHeight="1">
      <c r="A1448" s="133" t="s">
        <v>21</v>
      </c>
      <c r="B1448" s="133" t="s">
        <v>1155</v>
      </c>
      <c r="C1448" s="140">
        <f>ROUNDUP(D1448,0)</f>
        <v>36</v>
      </c>
      <c r="D1448" s="141">
        <f>2205/((F1448/1000000)*(G1448)*(0.9506)*(35))</f>
        <v>35.535262161839398</v>
      </c>
      <c r="E1448" s="134" t="s">
        <v>17</v>
      </c>
      <c r="F1448" s="146">
        <v>1262</v>
      </c>
      <c r="G1448" s="145">
        <v>1477.827898</v>
      </c>
      <c r="H1448" s="126">
        <v>44.761016753900002</v>
      </c>
      <c r="I1448" s="126">
        <v>-96.669615618500004</v>
      </c>
      <c r="J1448" s="116"/>
      <c r="K1448" s="116"/>
      <c r="L1448" s="116"/>
      <c r="M1448" s="116"/>
      <c r="N1448" s="116"/>
      <c r="O1448" s="116"/>
    </row>
    <row r="1449" spans="1:15" ht="20.100000000000001" customHeight="1">
      <c r="A1449" s="133" t="s">
        <v>863</v>
      </c>
      <c r="B1449" s="133" t="s">
        <v>539</v>
      </c>
      <c r="C1449" s="140">
        <f>ROUNDUP(D1449,0)</f>
        <v>36</v>
      </c>
      <c r="D1449" s="141">
        <f>2205/((F1449/1000000)*(G1449)*(0.9506)*(35))</f>
        <v>35.533084566623373</v>
      </c>
      <c r="E1449" s="134" t="s">
        <v>35</v>
      </c>
      <c r="F1449" s="146">
        <v>1266</v>
      </c>
      <c r="G1449" s="145">
        <v>1473.2488960000001</v>
      </c>
      <c r="H1449" s="126">
        <v>42.383360210100001</v>
      </c>
      <c r="I1449" s="126">
        <v>-93.241285196199996</v>
      </c>
      <c r="J1449" s="116"/>
      <c r="K1449" s="116"/>
      <c r="L1449" s="116"/>
      <c r="M1449" s="116"/>
      <c r="N1449" s="116"/>
      <c r="O1449" s="116"/>
    </row>
    <row r="1450" spans="1:15" ht="20.100000000000001" customHeight="1">
      <c r="A1450" s="133" t="s">
        <v>665</v>
      </c>
      <c r="B1450" s="133" t="s">
        <v>1156</v>
      </c>
      <c r="C1450" s="140">
        <f>ROUNDUP(D1450,0)</f>
        <v>36</v>
      </c>
      <c r="D1450" s="141">
        <f>2205/((F1450/1000000)*(G1450)*(0.9506)*(35))</f>
        <v>35.526686270992855</v>
      </c>
      <c r="E1450" s="134" t="s">
        <v>17</v>
      </c>
      <c r="F1450" s="146">
        <v>1367</v>
      </c>
      <c r="G1450" s="145">
        <v>1364.6444839999999</v>
      </c>
      <c r="H1450" s="126">
        <v>43.646516517400002</v>
      </c>
      <c r="I1450" s="126">
        <v>-84.389270862299995</v>
      </c>
      <c r="J1450" s="116"/>
      <c r="K1450" s="116"/>
      <c r="L1450" s="116"/>
      <c r="M1450" s="116"/>
      <c r="N1450" s="116"/>
      <c r="O1450" s="116"/>
    </row>
    <row r="1451" spans="1:15" ht="20.100000000000001" customHeight="1">
      <c r="A1451" s="133" t="s">
        <v>465</v>
      </c>
      <c r="B1451" s="133" t="s">
        <v>1157</v>
      </c>
      <c r="C1451" s="140">
        <f>ROUNDUP(D1451,0)</f>
        <v>36</v>
      </c>
      <c r="D1451" s="141">
        <f>2205/((F1451/1000000)*(G1451)*(0.9506)*(35))</f>
        <v>35.525837459491235</v>
      </c>
      <c r="E1451" s="134" t="s">
        <v>20</v>
      </c>
      <c r="F1451" s="146">
        <v>1206</v>
      </c>
      <c r="G1451" s="145">
        <v>1546.860349</v>
      </c>
      <c r="H1451" s="126">
        <v>33.542113075499998</v>
      </c>
      <c r="I1451" s="126">
        <v>-84.357636706199997</v>
      </c>
      <c r="J1451" s="116" t="s">
        <v>467</v>
      </c>
      <c r="K1451" s="152" t="s">
        <v>468</v>
      </c>
      <c r="L1451" s="127" t="s">
        <v>469</v>
      </c>
      <c r="M1451" s="114" t="s">
        <v>470</v>
      </c>
      <c r="N1451" s="116" t="s">
        <v>471</v>
      </c>
      <c r="O1451" s="127" t="s">
        <v>472</v>
      </c>
    </row>
    <row r="1452" spans="1:15" ht="20.100000000000001" customHeight="1">
      <c r="A1452" s="133" t="s">
        <v>420</v>
      </c>
      <c r="B1452" s="133" t="s">
        <v>484</v>
      </c>
      <c r="C1452" s="140">
        <f>ROUNDUP(D1452,0)</f>
        <v>36</v>
      </c>
      <c r="D1452" s="141">
        <f>2205/((F1452/1000000)*(G1452)*(0.9506)*(35))</f>
        <v>35.520631290426429</v>
      </c>
      <c r="E1452" s="134" t="s">
        <v>20</v>
      </c>
      <c r="F1452" s="146">
        <v>1245</v>
      </c>
      <c r="G1452" s="145">
        <v>1498.6241</v>
      </c>
      <c r="H1452" s="126">
        <v>37.737311229200003</v>
      </c>
      <c r="I1452" s="126">
        <v>-76.465340459999993</v>
      </c>
      <c r="J1452" s="116"/>
      <c r="K1452" s="116"/>
      <c r="L1452" s="116"/>
      <c r="M1452" s="116"/>
      <c r="N1452" s="116"/>
      <c r="O1452" s="116"/>
    </row>
    <row r="1453" spans="1:15" ht="20.100000000000001" customHeight="1">
      <c r="A1453" s="133" t="s">
        <v>665</v>
      </c>
      <c r="B1453" s="133" t="s">
        <v>1158</v>
      </c>
      <c r="C1453" s="140">
        <f>ROUNDUP(D1453,0)</f>
        <v>36</v>
      </c>
      <c r="D1453" s="141">
        <f>2205/((F1453/1000000)*(G1453)*(0.9506)*(35))</f>
        <v>35.51832984510164</v>
      </c>
      <c r="E1453" s="134" t="s">
        <v>26</v>
      </c>
      <c r="F1453" s="146">
        <v>1367</v>
      </c>
      <c r="G1453" s="145">
        <v>1364.965545</v>
      </c>
      <c r="H1453" s="126">
        <v>44.638080086099997</v>
      </c>
      <c r="I1453" s="126">
        <v>-86.015917114700002</v>
      </c>
      <c r="J1453" s="116"/>
      <c r="K1453" s="116"/>
      <c r="L1453" s="116"/>
      <c r="M1453" s="116"/>
      <c r="N1453" s="116"/>
      <c r="O1453" s="116"/>
    </row>
    <row r="1454" spans="1:15" ht="20.100000000000001" customHeight="1">
      <c r="A1454" s="133" t="s">
        <v>314</v>
      </c>
      <c r="B1454" s="133" t="s">
        <v>441</v>
      </c>
      <c r="C1454" s="140">
        <f>ROUNDUP(D1454,0)</f>
        <v>36</v>
      </c>
      <c r="D1454" s="141">
        <f>2205/((F1454/1000000)*(G1454)*(0.9506)*(35))</f>
        <v>35.515725827900816</v>
      </c>
      <c r="E1454" s="134" t="s">
        <v>35</v>
      </c>
      <c r="F1454" s="146">
        <v>1142</v>
      </c>
      <c r="G1454" s="145">
        <v>1634.014631</v>
      </c>
      <c r="H1454" s="126">
        <v>28.9467260921</v>
      </c>
      <c r="I1454" s="126">
        <v>-96.575621358500001</v>
      </c>
      <c r="J1454" s="116"/>
      <c r="K1454" s="116"/>
      <c r="L1454" s="116"/>
      <c r="M1454" s="116"/>
      <c r="N1454" s="116"/>
      <c r="O1454" s="116"/>
    </row>
    <row r="1455" spans="1:15" ht="20.100000000000001" customHeight="1">
      <c r="A1455" s="133" t="s">
        <v>863</v>
      </c>
      <c r="B1455" s="133" t="s">
        <v>1159</v>
      </c>
      <c r="C1455" s="140">
        <f>ROUNDUP(D1455,0)</f>
        <v>36</v>
      </c>
      <c r="D1455" s="141">
        <f>2205/((F1455/1000000)*(G1455)*(0.9506)*(35))</f>
        <v>35.514606787359121</v>
      </c>
      <c r="E1455" s="134" t="s">
        <v>17</v>
      </c>
      <c r="F1455" s="146">
        <v>1262</v>
      </c>
      <c r="G1455" s="145">
        <v>1478.687406</v>
      </c>
      <c r="H1455" s="126">
        <v>41.683037352299998</v>
      </c>
      <c r="I1455" s="126">
        <v>-94.5024366138</v>
      </c>
      <c r="J1455" s="116"/>
      <c r="K1455" s="116"/>
      <c r="L1455" s="116"/>
      <c r="M1455" s="116"/>
      <c r="N1455" s="116"/>
      <c r="O1455" s="116"/>
    </row>
    <row r="1456" spans="1:15" ht="20.100000000000001" customHeight="1">
      <c r="A1456" s="133" t="s">
        <v>314</v>
      </c>
      <c r="B1456" s="133" t="s">
        <v>1160</v>
      </c>
      <c r="C1456" s="140">
        <f>ROUNDUP(D1456,0)</f>
        <v>36</v>
      </c>
      <c r="D1456" s="141">
        <f>2205/((F1456/1000000)*(G1456)*(0.9506)*(35))</f>
        <v>35.512463559536322</v>
      </c>
      <c r="E1456" s="134" t="s">
        <v>20</v>
      </c>
      <c r="F1456" s="146">
        <v>1109</v>
      </c>
      <c r="G1456" s="145">
        <v>1682.7918199999999</v>
      </c>
      <c r="H1456" s="126">
        <v>28.1317906176</v>
      </c>
      <c r="I1456" s="126">
        <v>-97.008128949699994</v>
      </c>
      <c r="J1456" s="116"/>
      <c r="K1456" s="116"/>
      <c r="L1456" s="116"/>
      <c r="M1456" s="116"/>
      <c r="N1456" s="116"/>
      <c r="O1456" s="116"/>
    </row>
    <row r="1457" spans="1:15" ht="20.100000000000001" customHeight="1">
      <c r="A1457" s="133" t="s">
        <v>665</v>
      </c>
      <c r="B1457" s="133" t="s">
        <v>1161</v>
      </c>
      <c r="C1457" s="140">
        <f>ROUNDUP(D1457,0)</f>
        <v>36</v>
      </c>
      <c r="D1457" s="141">
        <f>2205/((F1457/1000000)*(G1457)*(0.9506)*(35))</f>
        <v>35.504478171107515</v>
      </c>
      <c r="E1457" s="134" t="s">
        <v>26</v>
      </c>
      <c r="F1457" s="146">
        <v>1367</v>
      </c>
      <c r="G1457" s="145">
        <v>1365.498071</v>
      </c>
      <c r="H1457" s="126">
        <v>42.6604229135</v>
      </c>
      <c r="I1457" s="126">
        <v>-83.385654567200007</v>
      </c>
      <c r="J1457" s="116"/>
      <c r="K1457" s="116"/>
      <c r="L1457" s="116"/>
      <c r="M1457" s="116"/>
      <c r="N1457" s="116"/>
      <c r="O1457" s="116"/>
    </row>
    <row r="1458" spans="1:15" ht="20.100000000000001" customHeight="1">
      <c r="A1458" s="133" t="s">
        <v>314</v>
      </c>
      <c r="B1458" s="133" t="s">
        <v>1162</v>
      </c>
      <c r="C1458" s="140">
        <f>ROUNDUP(D1458,0)</f>
        <v>36</v>
      </c>
      <c r="D1458" s="141">
        <f>2205/((F1458/1000000)*(G1458)*(0.9506)*(35))</f>
        <v>35.499912967139593</v>
      </c>
      <c r="E1458" s="134" t="s">
        <v>23</v>
      </c>
      <c r="F1458" s="146">
        <v>1109</v>
      </c>
      <c r="G1458" s="145">
        <v>1683.3867519999999</v>
      </c>
      <c r="H1458" s="126">
        <v>28.353079516699999</v>
      </c>
      <c r="I1458" s="126">
        <v>-98.1261338013</v>
      </c>
      <c r="J1458" s="127"/>
      <c r="K1458" s="127"/>
      <c r="L1458" s="127"/>
      <c r="M1458" s="116"/>
      <c r="N1458" s="116"/>
      <c r="O1458" s="121"/>
    </row>
    <row r="1459" spans="1:15" ht="20.100000000000001" customHeight="1">
      <c r="A1459" s="133" t="s">
        <v>526</v>
      </c>
      <c r="B1459" s="133" t="s">
        <v>1163</v>
      </c>
      <c r="C1459" s="140">
        <f>ROUNDUP(D1459,0)</f>
        <v>36</v>
      </c>
      <c r="D1459" s="141">
        <f>2205/((F1459/1000000)*(G1459)*(0.9506)*(35))</f>
        <v>35.497555920343089</v>
      </c>
      <c r="E1459" s="134" t="s">
        <v>26</v>
      </c>
      <c r="F1459" s="146">
        <v>1346</v>
      </c>
      <c r="G1459" s="145">
        <v>1387.072711</v>
      </c>
      <c r="H1459" s="126">
        <v>44.821670674099998</v>
      </c>
      <c r="I1459" s="126">
        <v>-93.802812102999994</v>
      </c>
      <c r="J1459" s="116"/>
      <c r="K1459" s="116"/>
      <c r="L1459" s="116"/>
      <c r="M1459" s="116"/>
      <c r="N1459" s="116"/>
      <c r="O1459" s="116"/>
    </row>
    <row r="1460" spans="1:15" ht="20.100000000000001" customHeight="1">
      <c r="A1460" s="133" t="s">
        <v>465</v>
      </c>
      <c r="B1460" s="133" t="s">
        <v>1164</v>
      </c>
      <c r="C1460" s="140">
        <f>ROUNDUP(D1460,0)</f>
        <v>36</v>
      </c>
      <c r="D1460" s="141">
        <f>2205/((F1460/1000000)*(G1460)*(0.9506)*(35))</f>
        <v>35.492235988945559</v>
      </c>
      <c r="E1460" s="134" t="s">
        <v>17</v>
      </c>
      <c r="F1460" s="146">
        <v>1206</v>
      </c>
      <c r="G1460" s="145">
        <v>1548.3248040000001</v>
      </c>
      <c r="H1460" s="126">
        <v>33.654444599199998</v>
      </c>
      <c r="I1460" s="126">
        <v>-84.026763961200004</v>
      </c>
      <c r="J1460" s="116" t="s">
        <v>467</v>
      </c>
      <c r="K1460" s="152" t="s">
        <v>468</v>
      </c>
      <c r="L1460" s="127" t="s">
        <v>469</v>
      </c>
      <c r="M1460" s="114" t="s">
        <v>470</v>
      </c>
      <c r="N1460" s="116" t="s">
        <v>471</v>
      </c>
      <c r="O1460" s="127" t="s">
        <v>472</v>
      </c>
    </row>
    <row r="1461" spans="1:15" ht="20.100000000000001" customHeight="1">
      <c r="A1461" s="133" t="s">
        <v>465</v>
      </c>
      <c r="B1461" s="133" t="s">
        <v>1165</v>
      </c>
      <c r="C1461" s="140">
        <f>ROUNDUP(D1461,0)</f>
        <v>36</v>
      </c>
      <c r="D1461" s="141">
        <f>2205/((F1461/1000000)*(G1461)*(0.9506)*(35))</f>
        <v>35.486250338480325</v>
      </c>
      <c r="E1461" s="134" t="s">
        <v>35</v>
      </c>
      <c r="F1461" s="146">
        <v>1206</v>
      </c>
      <c r="G1461" s="145">
        <v>1548.5859680000001</v>
      </c>
      <c r="H1461" s="126">
        <v>32.509876239299999</v>
      </c>
      <c r="I1461" s="126">
        <v>-84.877901333599993</v>
      </c>
      <c r="J1461" s="116" t="s">
        <v>467</v>
      </c>
      <c r="K1461" s="152" t="s">
        <v>468</v>
      </c>
      <c r="L1461" s="127" t="s">
        <v>469</v>
      </c>
      <c r="M1461" s="114" t="s">
        <v>470</v>
      </c>
      <c r="N1461" s="116" t="s">
        <v>471</v>
      </c>
      <c r="O1461" s="127" t="s">
        <v>472</v>
      </c>
    </row>
    <row r="1462" spans="1:15" ht="20.100000000000001" customHeight="1">
      <c r="A1462" s="133" t="s">
        <v>411</v>
      </c>
      <c r="B1462" s="133" t="s">
        <v>364</v>
      </c>
      <c r="C1462" s="140">
        <f>ROUNDUP(D1462,0)</f>
        <v>36</v>
      </c>
      <c r="D1462" s="141">
        <f>2205/((F1462/1000000)*(G1462)*(0.9506)*(35))</f>
        <v>35.481693279794008</v>
      </c>
      <c r="E1462" s="134" t="s">
        <v>23</v>
      </c>
      <c r="F1462" s="146">
        <v>1245</v>
      </c>
      <c r="G1462" s="145">
        <v>1500.2687069999999</v>
      </c>
      <c r="H1462" s="126">
        <v>36.4188528277</v>
      </c>
      <c r="I1462" s="126">
        <v>-77.396683360300003</v>
      </c>
      <c r="J1462" s="116"/>
      <c r="K1462" s="116"/>
      <c r="L1462" s="116"/>
      <c r="M1462" s="116"/>
      <c r="N1462" s="116"/>
      <c r="O1462" s="116"/>
    </row>
    <row r="1463" spans="1:15" ht="20.100000000000001" customHeight="1">
      <c r="A1463" s="133" t="s">
        <v>863</v>
      </c>
      <c r="B1463" s="133" t="s">
        <v>748</v>
      </c>
      <c r="C1463" s="140">
        <f>ROUNDUP(D1463,0)</f>
        <v>36</v>
      </c>
      <c r="D1463" s="141">
        <f>2205/((F1463/1000000)*(G1463)*(0.9506)*(35))</f>
        <v>35.481522427417261</v>
      </c>
      <c r="E1463" s="134" t="s">
        <v>20</v>
      </c>
      <c r="F1463" s="146">
        <v>1262</v>
      </c>
      <c r="G1463" s="145">
        <v>1480.066192</v>
      </c>
      <c r="H1463" s="126">
        <v>41.028054678899998</v>
      </c>
      <c r="I1463" s="126">
        <v>-93.786454446899995</v>
      </c>
      <c r="J1463" s="116"/>
      <c r="K1463" s="116"/>
      <c r="L1463" s="116"/>
      <c r="M1463" s="116"/>
      <c r="N1463" s="116"/>
      <c r="O1463" s="116"/>
    </row>
    <row r="1464" spans="1:15" ht="20.100000000000001" customHeight="1">
      <c r="A1464" s="133" t="s">
        <v>665</v>
      </c>
      <c r="B1464" s="133" t="s">
        <v>1166</v>
      </c>
      <c r="C1464" s="140">
        <f>ROUNDUP(D1464,0)</f>
        <v>36</v>
      </c>
      <c r="D1464" s="141">
        <f>2205/((F1464/1000000)*(G1464)*(0.9506)*(35))</f>
        <v>35.480580881310452</v>
      </c>
      <c r="E1464" s="134" t="s">
        <v>17</v>
      </c>
      <c r="F1464" s="146">
        <v>1367</v>
      </c>
      <c r="G1464" s="145">
        <v>1366.4177769999999</v>
      </c>
      <c r="H1464" s="126">
        <v>42.954167155100002</v>
      </c>
      <c r="I1464" s="126">
        <v>-84.147859841599995</v>
      </c>
      <c r="J1464" s="116"/>
      <c r="K1464" s="116"/>
      <c r="L1464" s="116"/>
      <c r="M1464" s="116"/>
      <c r="N1464" s="116"/>
      <c r="O1464" s="116"/>
    </row>
    <row r="1465" spans="1:15" ht="20.100000000000001" customHeight="1">
      <c r="A1465" s="133" t="s">
        <v>314</v>
      </c>
      <c r="B1465" s="133" t="s">
        <v>1167</v>
      </c>
      <c r="C1465" s="140">
        <f>ROUNDUP(D1465,0)</f>
        <v>36</v>
      </c>
      <c r="D1465" s="141">
        <f>2205/((F1465/1000000)*(G1465)*(0.9506)*(35))</f>
        <v>35.477235240012206</v>
      </c>
      <c r="E1465" s="134" t="s">
        <v>23</v>
      </c>
      <c r="F1465" s="146">
        <v>1109</v>
      </c>
      <c r="G1465" s="145">
        <v>1684.4628049999999</v>
      </c>
      <c r="H1465" s="126">
        <v>28.416109210199998</v>
      </c>
      <c r="I1465" s="126">
        <v>-97.740270227899998</v>
      </c>
      <c r="J1465" s="116"/>
      <c r="K1465" s="116"/>
      <c r="L1465" s="116"/>
      <c r="M1465" s="116"/>
      <c r="N1465" s="116"/>
      <c r="O1465" s="116"/>
    </row>
    <row r="1466" spans="1:15" ht="20.100000000000001" customHeight="1">
      <c r="A1466" s="133" t="s">
        <v>526</v>
      </c>
      <c r="B1466" s="133" t="s">
        <v>1168</v>
      </c>
      <c r="C1466" s="140">
        <f>ROUNDUP(D1466,0)</f>
        <v>36</v>
      </c>
      <c r="D1466" s="141">
        <f>2205/((F1466/1000000)*(G1466)*(0.9506)*(35))</f>
        <v>35.474846354636036</v>
      </c>
      <c r="E1466" s="134" t="s">
        <v>17</v>
      </c>
      <c r="F1466" s="146">
        <v>1346</v>
      </c>
      <c r="G1466" s="145">
        <v>1387.9606590000001</v>
      </c>
      <c r="H1466" s="126">
        <v>46.935659890799997</v>
      </c>
      <c r="I1466" s="126">
        <v>-95.675516670899995</v>
      </c>
      <c r="J1466" s="116"/>
      <c r="K1466" s="116"/>
      <c r="L1466" s="116"/>
      <c r="M1466" s="116"/>
      <c r="N1466" s="116"/>
      <c r="O1466" s="116"/>
    </row>
    <row r="1467" spans="1:15" ht="20.100000000000001" customHeight="1">
      <c r="A1467" s="133" t="s">
        <v>665</v>
      </c>
      <c r="B1467" s="133" t="s">
        <v>1169</v>
      </c>
      <c r="C1467" s="140">
        <f>ROUNDUP(D1467,0)</f>
        <v>36</v>
      </c>
      <c r="D1467" s="141">
        <f>2205/((F1467/1000000)*(G1467)*(0.9506)*(35))</f>
        <v>35.474813832679082</v>
      </c>
      <c r="E1467" s="134" t="s">
        <v>17</v>
      </c>
      <c r="F1467" s="146">
        <v>1367</v>
      </c>
      <c r="G1467" s="145">
        <v>1366.6399120000001</v>
      </c>
      <c r="H1467" s="126">
        <v>42.596865094000002</v>
      </c>
      <c r="I1467" s="126">
        <v>-84.375145993399997</v>
      </c>
      <c r="J1467" s="116"/>
      <c r="K1467" s="116"/>
      <c r="L1467" s="116"/>
      <c r="M1467" s="116"/>
      <c r="N1467" s="116"/>
      <c r="O1467" s="116"/>
    </row>
    <row r="1468" spans="1:15" ht="20.100000000000001" customHeight="1">
      <c r="A1468" s="133" t="s">
        <v>543</v>
      </c>
      <c r="B1468" s="133" t="s">
        <v>645</v>
      </c>
      <c r="C1468" s="140">
        <f>ROUNDUP(D1468,0)</f>
        <v>36</v>
      </c>
      <c r="D1468" s="141">
        <f>2205/((F1468/1000000)*(G1468)*(0.9506)*(35))</f>
        <v>35.471055597151391</v>
      </c>
      <c r="E1468" s="134" t="s">
        <v>23</v>
      </c>
      <c r="F1468" s="146">
        <v>1206</v>
      </c>
      <c r="G1468" s="145">
        <v>1549.2493360000001</v>
      </c>
      <c r="H1468" s="126">
        <v>32.3865005416</v>
      </c>
      <c r="I1468" s="126">
        <v>-85.692471343500003</v>
      </c>
      <c r="J1468" s="127" t="s">
        <v>670</v>
      </c>
      <c r="K1468" s="127" t="s">
        <v>544</v>
      </c>
      <c r="L1468" s="148" t="s">
        <v>242</v>
      </c>
      <c r="M1468" s="114" t="s">
        <v>671</v>
      </c>
      <c r="N1468" s="148" t="s">
        <v>589</v>
      </c>
      <c r="O1468" s="116" t="s">
        <v>519</v>
      </c>
    </row>
    <row r="1469" spans="1:15" ht="20.100000000000001" customHeight="1">
      <c r="A1469" s="133" t="s">
        <v>205</v>
      </c>
      <c r="B1469" s="133" t="s">
        <v>1170</v>
      </c>
      <c r="C1469" s="140">
        <f>ROUNDUP(D1469,0)</f>
        <v>36</v>
      </c>
      <c r="D1469" s="141">
        <f>2205/((F1469/1000000)*(G1469)*(0.9506)*(35))</f>
        <v>35.470839147454917</v>
      </c>
      <c r="E1469" s="134" t="s">
        <v>26</v>
      </c>
      <c r="F1469" s="146">
        <v>1282</v>
      </c>
      <c r="G1469" s="145">
        <v>1457.4150549999999</v>
      </c>
      <c r="H1469" s="126">
        <v>45.813587251199998</v>
      </c>
      <c r="I1469" s="126">
        <v>-109.939583531</v>
      </c>
      <c r="J1469" s="116"/>
      <c r="K1469" s="116"/>
      <c r="L1469" s="116"/>
      <c r="M1469" s="116"/>
      <c r="N1469" s="116"/>
      <c r="O1469" s="116"/>
    </row>
    <row r="1470" spans="1:15" ht="20.100000000000001" customHeight="1">
      <c r="A1470" s="133" t="s">
        <v>420</v>
      </c>
      <c r="B1470" s="133" t="s">
        <v>1171</v>
      </c>
      <c r="C1470" s="140">
        <f>ROUNDUP(D1470,0)</f>
        <v>36</v>
      </c>
      <c r="D1470" s="141">
        <f>2205/((F1470/1000000)*(G1470)*(0.9506)*(35))</f>
        <v>35.467692259778318</v>
      </c>
      <c r="E1470" s="134" t="s">
        <v>23</v>
      </c>
      <c r="F1470" s="146">
        <v>1240</v>
      </c>
      <c r="G1470" s="145">
        <v>1506.9128029999999</v>
      </c>
      <c r="H1470" s="126">
        <v>36.587265802700003</v>
      </c>
      <c r="I1470" s="126">
        <v>-79.416446660999995</v>
      </c>
      <c r="J1470" s="150" t="s">
        <v>514</v>
      </c>
      <c r="K1470" s="150" t="s">
        <v>515</v>
      </c>
      <c r="L1470" s="150" t="s">
        <v>516</v>
      </c>
      <c r="M1470" s="114" t="s">
        <v>517</v>
      </c>
      <c r="N1470" s="150" t="s">
        <v>518</v>
      </c>
      <c r="O1470" s="116" t="s">
        <v>519</v>
      </c>
    </row>
    <row r="1471" spans="1:15" ht="18.95" customHeight="1">
      <c r="A1471" s="133" t="s">
        <v>596</v>
      </c>
      <c r="B1471" s="133" t="s">
        <v>632</v>
      </c>
      <c r="C1471" s="140">
        <f>ROUNDUP(D1471,0)</f>
        <v>36</v>
      </c>
      <c r="D1471" s="141">
        <f>2205/((F1471/1000000)*(G1471)*(0.9506)*(35))</f>
        <v>35.464587356786552</v>
      </c>
      <c r="E1471" s="134" t="s">
        <v>26</v>
      </c>
      <c r="F1471" s="146">
        <v>1348</v>
      </c>
      <c r="G1471" s="145">
        <v>1386.3022759999999</v>
      </c>
      <c r="H1471" s="126">
        <v>48.233672911900001</v>
      </c>
      <c r="I1471" s="126">
        <v>-100.636246179</v>
      </c>
      <c r="J1471" s="116"/>
      <c r="K1471" s="116"/>
      <c r="L1471" s="116"/>
      <c r="M1471" s="116"/>
      <c r="N1471" s="116"/>
      <c r="O1471" s="116"/>
    </row>
    <row r="1472" spans="1:15" ht="20.100000000000001" customHeight="1">
      <c r="A1472" s="133" t="s">
        <v>543</v>
      </c>
      <c r="B1472" s="133" t="s">
        <v>373</v>
      </c>
      <c r="C1472" s="140">
        <f>ROUNDUP(D1472,0)</f>
        <v>36</v>
      </c>
      <c r="D1472" s="141">
        <f>2205/((F1472/1000000)*(G1472)*(0.9506)*(35))</f>
        <v>35.464234054244052</v>
      </c>
      <c r="E1472" s="134" t="s">
        <v>20</v>
      </c>
      <c r="F1472" s="146">
        <v>1206</v>
      </c>
      <c r="G1472" s="145">
        <v>1549.5473340000001</v>
      </c>
      <c r="H1472" s="126">
        <v>31.7527991334</v>
      </c>
      <c r="I1472" s="126">
        <v>-86.680302196599996</v>
      </c>
      <c r="J1472" s="127" t="s">
        <v>670</v>
      </c>
      <c r="K1472" s="127" t="s">
        <v>544</v>
      </c>
      <c r="L1472" s="148" t="s">
        <v>242</v>
      </c>
      <c r="M1472" s="114" t="s">
        <v>671</v>
      </c>
      <c r="N1472" s="148" t="s">
        <v>589</v>
      </c>
      <c r="O1472" s="116" t="s">
        <v>519</v>
      </c>
    </row>
    <row r="1473" spans="1:15" ht="20.100000000000001" customHeight="1">
      <c r="A1473" s="133" t="s">
        <v>465</v>
      </c>
      <c r="B1473" s="133" t="s">
        <v>758</v>
      </c>
      <c r="C1473" s="140">
        <f>ROUNDUP(D1473,0)</f>
        <v>36</v>
      </c>
      <c r="D1473" s="141">
        <f>2205/((F1473/1000000)*(G1473)*(0.9506)*(35))</f>
        <v>35.458241027981977</v>
      </c>
      <c r="E1473" s="134" t="s">
        <v>20</v>
      </c>
      <c r="F1473" s="146">
        <v>1206</v>
      </c>
      <c r="G1473" s="145">
        <v>1549.8092329999999</v>
      </c>
      <c r="H1473" s="126">
        <v>32.699459462699998</v>
      </c>
      <c r="I1473" s="126">
        <v>-84.533175925400002</v>
      </c>
      <c r="J1473" s="116" t="s">
        <v>467</v>
      </c>
      <c r="K1473" s="152" t="s">
        <v>468</v>
      </c>
      <c r="L1473" s="127" t="s">
        <v>469</v>
      </c>
      <c r="M1473" s="114" t="s">
        <v>470</v>
      </c>
      <c r="N1473" s="116" t="s">
        <v>471</v>
      </c>
      <c r="O1473" s="127" t="s">
        <v>472</v>
      </c>
    </row>
    <row r="1474" spans="1:15" ht="20.100000000000001" customHeight="1">
      <c r="A1474" s="133" t="s">
        <v>543</v>
      </c>
      <c r="B1474" s="133" t="s">
        <v>416</v>
      </c>
      <c r="C1474" s="140">
        <f>ROUNDUP(D1474,0)</f>
        <v>36</v>
      </c>
      <c r="D1474" s="141">
        <f>2205/((F1474/1000000)*(G1474)*(0.9506)*(35))</f>
        <v>35.454179011668103</v>
      </c>
      <c r="E1474" s="134" t="s">
        <v>23</v>
      </c>
      <c r="F1474" s="146">
        <v>1206</v>
      </c>
      <c r="G1474" s="145">
        <v>1549.9867959999999</v>
      </c>
      <c r="H1474" s="126">
        <v>31.869864699299999</v>
      </c>
      <c r="I1474" s="126">
        <v>-85.395403079000005</v>
      </c>
      <c r="J1474" s="127" t="s">
        <v>670</v>
      </c>
      <c r="K1474" s="127" t="s">
        <v>544</v>
      </c>
      <c r="L1474" s="148" t="s">
        <v>242</v>
      </c>
      <c r="M1474" s="114" t="s">
        <v>671</v>
      </c>
      <c r="N1474" s="148" t="s">
        <v>589</v>
      </c>
      <c r="O1474" s="116" t="s">
        <v>519</v>
      </c>
    </row>
    <row r="1475" spans="1:15" ht="20.100000000000001" customHeight="1">
      <c r="A1475" s="133" t="s">
        <v>314</v>
      </c>
      <c r="B1475" s="133" t="s">
        <v>1172</v>
      </c>
      <c r="C1475" s="140">
        <f>ROUNDUP(D1475,0)</f>
        <v>36</v>
      </c>
      <c r="D1475" s="141">
        <f>2205/((F1475/1000000)*(G1475)*(0.9506)*(35))</f>
        <v>35.450349676879519</v>
      </c>
      <c r="E1475" s="134" t="s">
        <v>20</v>
      </c>
      <c r="F1475" s="146">
        <v>1030</v>
      </c>
      <c r="G1475" s="145">
        <v>1815.0349470000001</v>
      </c>
      <c r="H1475" s="126">
        <v>31.830815186399999</v>
      </c>
      <c r="I1475" s="126">
        <v>-99.976926066199994</v>
      </c>
      <c r="J1475" s="116"/>
      <c r="K1475" s="127"/>
      <c r="L1475" s="127"/>
      <c r="M1475" s="114"/>
      <c r="N1475" s="127"/>
      <c r="O1475" s="116"/>
    </row>
    <row r="1476" spans="1:15" ht="20.100000000000001" customHeight="1">
      <c r="A1476" s="133" t="s">
        <v>665</v>
      </c>
      <c r="B1476" s="133" t="s">
        <v>1173</v>
      </c>
      <c r="C1476" s="140">
        <f>ROUNDUP(D1476,0)</f>
        <v>36</v>
      </c>
      <c r="D1476" s="141">
        <f>2205/((F1476/1000000)*(G1476)*(0.9506)*(35))</f>
        <v>35.447725205560147</v>
      </c>
      <c r="E1476" s="134" t="s">
        <v>17</v>
      </c>
      <c r="F1476" s="146">
        <v>1367</v>
      </c>
      <c r="G1476" s="145">
        <v>1367.6842779999999</v>
      </c>
      <c r="H1476" s="126">
        <v>44.338140771299997</v>
      </c>
      <c r="I1476" s="126">
        <v>-85.578804656800003</v>
      </c>
      <c r="J1476" s="116"/>
      <c r="K1476" s="116"/>
      <c r="L1476" s="116"/>
      <c r="M1476" s="116"/>
      <c r="N1476" s="116"/>
      <c r="O1476" s="116"/>
    </row>
    <row r="1477" spans="1:15" ht="20.100000000000001" customHeight="1">
      <c r="A1477" s="133" t="s">
        <v>465</v>
      </c>
      <c r="B1477" s="133" t="s">
        <v>1174</v>
      </c>
      <c r="C1477" s="140">
        <f>ROUNDUP(D1477,0)</f>
        <v>36</v>
      </c>
      <c r="D1477" s="141">
        <f>2205/((F1477/1000000)*(G1477)*(0.9506)*(35))</f>
        <v>35.447007952264066</v>
      </c>
      <c r="E1477" s="134" t="s">
        <v>26</v>
      </c>
      <c r="F1477" s="146">
        <v>1206</v>
      </c>
      <c r="G1477" s="145">
        <v>1550.3003639999999</v>
      </c>
      <c r="H1477" s="126">
        <v>32.368862652099999</v>
      </c>
      <c r="I1477" s="126">
        <v>-81.340681485100006</v>
      </c>
      <c r="J1477" s="116" t="s">
        <v>467</v>
      </c>
      <c r="K1477" s="152" t="s">
        <v>468</v>
      </c>
      <c r="L1477" s="127" t="s">
        <v>469</v>
      </c>
      <c r="M1477" s="114" t="s">
        <v>470</v>
      </c>
      <c r="N1477" s="116" t="s">
        <v>471</v>
      </c>
      <c r="O1477" s="127" t="s">
        <v>472</v>
      </c>
    </row>
    <row r="1478" spans="1:15" ht="20.100000000000001" customHeight="1">
      <c r="A1478" s="133" t="s">
        <v>526</v>
      </c>
      <c r="B1478" s="133" t="s">
        <v>1175</v>
      </c>
      <c r="C1478" s="140">
        <f>ROUNDUP(D1478,0)</f>
        <v>36</v>
      </c>
      <c r="D1478" s="141">
        <f>2205/((F1478/1000000)*(G1478)*(0.9506)*(35))</f>
        <v>35.442117720966166</v>
      </c>
      <c r="E1478" s="134" t="s">
        <v>17</v>
      </c>
      <c r="F1478" s="146">
        <v>1346</v>
      </c>
      <c r="G1478" s="145">
        <v>1389.242356</v>
      </c>
      <c r="H1478" s="126">
        <v>46.607913723199999</v>
      </c>
      <c r="I1478" s="126">
        <v>-93.415080265300006</v>
      </c>
      <c r="J1478" s="116"/>
      <c r="K1478" s="116"/>
      <c r="L1478" s="116"/>
      <c r="M1478" s="116"/>
      <c r="N1478" s="116"/>
      <c r="O1478" s="116"/>
    </row>
    <row r="1479" spans="1:15" ht="20.100000000000001" customHeight="1">
      <c r="A1479" s="133" t="s">
        <v>1176</v>
      </c>
      <c r="B1479" s="133" t="s">
        <v>1177</v>
      </c>
      <c r="C1479" s="140">
        <f>ROUNDUP(D1479,0)</f>
        <v>36</v>
      </c>
      <c r="D1479" s="141">
        <f>2205/((F1479/1000000)*(G1479)*(0.9506)*(35))</f>
        <v>35.441059513958209</v>
      </c>
      <c r="E1479" s="134" t="s">
        <v>17</v>
      </c>
      <c r="F1479" s="146">
        <v>1273</v>
      </c>
      <c r="G1479" s="145">
        <v>1468.9521159999999</v>
      </c>
      <c r="H1479" s="126">
        <v>42.393366552300002</v>
      </c>
      <c r="I1479" s="126">
        <v>-96.564456806199999</v>
      </c>
      <c r="J1479" s="116"/>
      <c r="K1479" s="116"/>
      <c r="L1479" s="116"/>
      <c r="M1479" s="116"/>
      <c r="N1479" s="116"/>
      <c r="O1479" s="116"/>
    </row>
    <row r="1480" spans="1:15" ht="20.100000000000001" customHeight="1">
      <c r="A1480" s="133" t="s">
        <v>863</v>
      </c>
      <c r="B1480" s="133" t="s">
        <v>1178</v>
      </c>
      <c r="C1480" s="140">
        <f>ROUNDUP(D1480,0)</f>
        <v>36</v>
      </c>
      <c r="D1480" s="141">
        <f>2205/((F1480/1000000)*(G1480)*(0.9506)*(35))</f>
        <v>35.440657273985146</v>
      </c>
      <c r="E1480" s="134" t="s">
        <v>35</v>
      </c>
      <c r="F1480" s="146">
        <v>1262</v>
      </c>
      <c r="G1480" s="145">
        <v>1481.7727950000001</v>
      </c>
      <c r="H1480" s="126">
        <v>42.0512234025</v>
      </c>
      <c r="I1480" s="126">
        <v>-95.9587675378</v>
      </c>
      <c r="J1480" s="116"/>
      <c r="K1480" s="116"/>
      <c r="L1480" s="116"/>
      <c r="M1480" s="116"/>
      <c r="N1480" s="116"/>
      <c r="O1480" s="116"/>
    </row>
    <row r="1481" spans="1:15" ht="20.100000000000001" customHeight="1">
      <c r="A1481" s="133" t="s">
        <v>665</v>
      </c>
      <c r="B1481" s="133" t="s">
        <v>37</v>
      </c>
      <c r="C1481" s="140">
        <f>ROUNDUP(D1481,0)</f>
        <v>36</v>
      </c>
      <c r="D1481" s="141">
        <f>2205/((F1481/1000000)*(G1481)*(0.9506)*(35))</f>
        <v>35.439769524579134</v>
      </c>
      <c r="E1481" s="134" t="s">
        <v>26</v>
      </c>
      <c r="F1481" s="146">
        <v>1367</v>
      </c>
      <c r="G1481" s="145">
        <v>1367.9913019999999</v>
      </c>
      <c r="H1481" s="126">
        <v>42.603344613200001</v>
      </c>
      <c r="I1481" s="126">
        <v>-83.913057972800004</v>
      </c>
      <c r="J1481" s="116"/>
      <c r="K1481" s="116"/>
      <c r="L1481" s="116"/>
      <c r="M1481" s="116"/>
      <c r="N1481" s="116"/>
      <c r="O1481" s="116"/>
    </row>
    <row r="1482" spans="1:15" ht="20.100000000000001" customHeight="1">
      <c r="A1482" s="133" t="s">
        <v>526</v>
      </c>
      <c r="B1482" s="133" t="s">
        <v>1179</v>
      </c>
      <c r="C1482" s="140">
        <f>ROUNDUP(D1482,0)</f>
        <v>36</v>
      </c>
      <c r="D1482" s="141">
        <f>2205/((F1482/1000000)*(G1482)*(0.9506)*(35))</f>
        <v>35.436510418725355</v>
      </c>
      <c r="E1482" s="134" t="s">
        <v>26</v>
      </c>
      <c r="F1482" s="146">
        <v>1346</v>
      </c>
      <c r="G1482" s="145">
        <v>1389.4621830000001</v>
      </c>
      <c r="H1482" s="126">
        <v>45.274974909500003</v>
      </c>
      <c r="I1482" s="126">
        <v>-93.2470923626</v>
      </c>
      <c r="J1482" s="116"/>
      <c r="K1482" s="116"/>
      <c r="L1482" s="116"/>
      <c r="M1482" s="116"/>
      <c r="N1482" s="116"/>
      <c r="O1482" s="116"/>
    </row>
    <row r="1483" spans="1:15" ht="20.100000000000001" customHeight="1">
      <c r="A1483" s="133" t="s">
        <v>465</v>
      </c>
      <c r="B1483" s="133" t="s">
        <v>1180</v>
      </c>
      <c r="C1483" s="140">
        <f>ROUNDUP(D1483,0)</f>
        <v>36</v>
      </c>
      <c r="D1483" s="141">
        <f>2205/((F1483/1000000)*(G1483)*(0.9506)*(35))</f>
        <v>35.436337852407732</v>
      </c>
      <c r="E1483" s="134" t="s">
        <v>20</v>
      </c>
      <c r="F1483" s="146">
        <v>1206</v>
      </c>
      <c r="G1483" s="145">
        <v>1550.767169</v>
      </c>
      <c r="H1483" s="126">
        <v>33.069177332899997</v>
      </c>
      <c r="I1483" s="126">
        <v>-83.250336898300006</v>
      </c>
      <c r="J1483" s="116" t="s">
        <v>467</v>
      </c>
      <c r="K1483" s="152" t="s">
        <v>468</v>
      </c>
      <c r="L1483" s="127" t="s">
        <v>469</v>
      </c>
      <c r="M1483" s="114" t="s">
        <v>470</v>
      </c>
      <c r="N1483" s="116" t="s">
        <v>471</v>
      </c>
      <c r="O1483" s="127" t="s">
        <v>472</v>
      </c>
    </row>
    <row r="1484" spans="1:15" ht="20.100000000000001" customHeight="1">
      <c r="A1484" s="133" t="s">
        <v>665</v>
      </c>
      <c r="B1484" s="133" t="s">
        <v>395</v>
      </c>
      <c r="C1484" s="140">
        <f>ROUNDUP(D1484,0)</f>
        <v>36</v>
      </c>
      <c r="D1484" s="141">
        <f>2205/((F1484/1000000)*(G1484)*(0.9506)*(35))</f>
        <v>35.436230438080337</v>
      </c>
      <c r="E1484" s="134" t="s">
        <v>20</v>
      </c>
      <c r="F1484" s="146">
        <v>1367</v>
      </c>
      <c r="G1484" s="145">
        <v>1368.1279259999999</v>
      </c>
      <c r="H1484" s="126">
        <v>42.246541200199999</v>
      </c>
      <c r="I1484" s="126">
        <v>-85.006260233600003</v>
      </c>
      <c r="J1484" s="116"/>
      <c r="K1484" s="116"/>
      <c r="L1484" s="116"/>
      <c r="M1484" s="116"/>
      <c r="N1484" s="116"/>
      <c r="O1484" s="116"/>
    </row>
    <row r="1485" spans="1:15" ht="20.100000000000001" customHeight="1">
      <c r="A1485" s="133" t="s">
        <v>665</v>
      </c>
      <c r="B1485" s="133" t="s">
        <v>1181</v>
      </c>
      <c r="C1485" s="140">
        <f>ROUNDUP(D1485,0)</f>
        <v>36</v>
      </c>
      <c r="D1485" s="141">
        <f>2205/((F1485/1000000)*(G1485)*(0.9506)*(35))</f>
        <v>35.43471856862157</v>
      </c>
      <c r="E1485" s="134" t="s">
        <v>35</v>
      </c>
      <c r="F1485" s="146">
        <v>1367</v>
      </c>
      <c r="G1485" s="145">
        <v>1368.186299</v>
      </c>
      <c r="H1485" s="126">
        <v>43.707241994900002</v>
      </c>
      <c r="I1485" s="126">
        <v>-83.993170440599997</v>
      </c>
      <c r="J1485" s="116"/>
      <c r="K1485" s="116"/>
      <c r="L1485" s="116"/>
      <c r="M1485" s="116"/>
      <c r="N1485" s="116"/>
      <c r="O1485" s="116"/>
    </row>
    <row r="1486" spans="1:15" ht="20.100000000000001" customHeight="1">
      <c r="A1486" s="133" t="s">
        <v>21</v>
      </c>
      <c r="B1486" s="133" t="s">
        <v>134</v>
      </c>
      <c r="C1486" s="140">
        <f>ROUNDUP(D1486,0)</f>
        <v>36</v>
      </c>
      <c r="D1486" s="141">
        <f>2205/((F1486/1000000)*(G1486)*(0.9506)*(35))</f>
        <v>35.42785994994577</v>
      </c>
      <c r="E1486" s="134" t="s">
        <v>26</v>
      </c>
      <c r="F1486" s="146">
        <v>1262</v>
      </c>
      <c r="G1486" s="145">
        <v>1482.3080440000001</v>
      </c>
      <c r="H1486" s="126">
        <v>43.279213316099998</v>
      </c>
      <c r="I1486" s="126">
        <v>-96.719777868600005</v>
      </c>
      <c r="J1486" s="116"/>
      <c r="K1486" s="116"/>
      <c r="L1486" s="116"/>
      <c r="M1486" s="116"/>
      <c r="N1486" s="116"/>
      <c r="O1486" s="116"/>
    </row>
    <row r="1487" spans="1:15" ht="20.100000000000001" customHeight="1">
      <c r="A1487" s="133" t="s">
        <v>411</v>
      </c>
      <c r="B1487" s="133" t="s">
        <v>1182</v>
      </c>
      <c r="C1487" s="140">
        <f>ROUNDUP(D1487,0)</f>
        <v>36</v>
      </c>
      <c r="D1487" s="141">
        <f>2205/((F1487/1000000)*(G1487)*(0.9506)*(35))</f>
        <v>35.427802484519972</v>
      </c>
      <c r="E1487" s="134" t="s">
        <v>23</v>
      </c>
      <c r="F1487" s="146">
        <v>1245</v>
      </c>
      <c r="G1487" s="145">
        <v>1502.5508319999999</v>
      </c>
      <c r="H1487" s="126">
        <v>36.358539100800002</v>
      </c>
      <c r="I1487" s="126">
        <v>-76.984293298500006</v>
      </c>
      <c r="J1487" s="116"/>
      <c r="K1487" s="116"/>
      <c r="L1487" s="116"/>
      <c r="M1487" s="116"/>
      <c r="N1487" s="116"/>
      <c r="O1487" s="116"/>
    </row>
    <row r="1488" spans="1:15" ht="20.100000000000001" customHeight="1">
      <c r="A1488" s="133" t="s">
        <v>411</v>
      </c>
      <c r="B1488" s="133" t="s">
        <v>1183</v>
      </c>
      <c r="C1488" s="140">
        <f>ROUNDUP(D1488,0)</f>
        <v>36</v>
      </c>
      <c r="D1488" s="141">
        <f>2205/((F1488/1000000)*(G1488)*(0.9506)*(35))</f>
        <v>35.42117111124368</v>
      </c>
      <c r="E1488" s="134" t="s">
        <v>20</v>
      </c>
      <c r="F1488" s="146">
        <v>1245</v>
      </c>
      <c r="G1488" s="145">
        <v>1502.832132</v>
      </c>
      <c r="H1488" s="126">
        <v>36.445590205000002</v>
      </c>
      <c r="I1488" s="126">
        <v>-76.699712266000006</v>
      </c>
      <c r="J1488" s="116"/>
      <c r="K1488" s="116"/>
      <c r="L1488" s="116"/>
      <c r="M1488" s="116"/>
      <c r="N1488" s="116"/>
      <c r="O1488" s="116"/>
    </row>
    <row r="1489" spans="1:15" ht="20.100000000000001" customHeight="1">
      <c r="A1489" s="133" t="s">
        <v>596</v>
      </c>
      <c r="B1489" s="133" t="s">
        <v>736</v>
      </c>
      <c r="C1489" s="140">
        <f>ROUNDUP(D1489,0)</f>
        <v>36</v>
      </c>
      <c r="D1489" s="141">
        <f>2205/((F1489/1000000)*(G1489)*(0.9506)*(35))</f>
        <v>35.416557332294438</v>
      </c>
      <c r="E1489" s="134" t="s">
        <v>26</v>
      </c>
      <c r="F1489" s="146">
        <v>1310</v>
      </c>
      <c r="G1489" s="145">
        <v>1428.450188</v>
      </c>
      <c r="H1489" s="126">
        <v>48.3435796379</v>
      </c>
      <c r="I1489" s="126">
        <v>-103.48067603200001</v>
      </c>
      <c r="J1489" s="116"/>
      <c r="K1489" s="116"/>
      <c r="L1489" s="116"/>
      <c r="M1489" s="116"/>
      <c r="N1489" s="116"/>
      <c r="O1489" s="116"/>
    </row>
    <row r="1490" spans="1:15" ht="20.100000000000001" customHeight="1">
      <c r="A1490" s="133" t="s">
        <v>863</v>
      </c>
      <c r="B1490" s="133" t="s">
        <v>77</v>
      </c>
      <c r="C1490" s="140">
        <f>ROUNDUP(D1490,0)</f>
        <v>36</v>
      </c>
      <c r="D1490" s="141">
        <f>2205/((F1490/1000000)*(G1490)*(0.9506)*(35))</f>
        <v>35.413358039924994</v>
      </c>
      <c r="E1490" s="134" t="s">
        <v>26</v>
      </c>
      <c r="F1490" s="146">
        <v>1262</v>
      </c>
      <c r="G1490" s="145">
        <v>1482.9150549999999</v>
      </c>
      <c r="H1490" s="126">
        <v>41.329328445599998</v>
      </c>
      <c r="I1490" s="126">
        <v>-94.017288789199995</v>
      </c>
      <c r="J1490" s="116"/>
      <c r="K1490" s="116"/>
      <c r="L1490" s="116"/>
      <c r="M1490" s="116"/>
      <c r="N1490" s="116"/>
      <c r="O1490" s="116"/>
    </row>
    <row r="1491" spans="1:15" ht="20.100000000000001" customHeight="1">
      <c r="A1491" s="133" t="s">
        <v>314</v>
      </c>
      <c r="B1491" s="133" t="s">
        <v>1184</v>
      </c>
      <c r="C1491" s="140">
        <f>ROUNDUP(D1491,0)</f>
        <v>36</v>
      </c>
      <c r="D1491" s="141">
        <f>2205/((F1491/1000000)*(G1491)*(0.9506)*(35))</f>
        <v>35.412094071643651</v>
      </c>
      <c r="E1491" s="134" t="s">
        <v>17</v>
      </c>
      <c r="F1491" s="146">
        <v>1153</v>
      </c>
      <c r="G1491" s="145">
        <v>1623.161836</v>
      </c>
      <c r="H1491" s="126">
        <v>30.0080944539</v>
      </c>
      <c r="I1491" s="126">
        <v>-95.989140179200007</v>
      </c>
      <c r="J1491" s="116" t="s">
        <v>501</v>
      </c>
      <c r="K1491" s="116" t="s">
        <v>502</v>
      </c>
      <c r="L1491" s="116" t="s">
        <v>242</v>
      </c>
      <c r="M1491" s="116" t="s">
        <v>503</v>
      </c>
      <c r="N1491" s="116" t="s">
        <v>504</v>
      </c>
      <c r="O1491" s="116"/>
    </row>
    <row r="1492" spans="1:15" ht="20.100000000000001" customHeight="1">
      <c r="A1492" s="133" t="s">
        <v>526</v>
      </c>
      <c r="B1492" s="133" t="s">
        <v>1185</v>
      </c>
      <c r="C1492" s="140">
        <f>ROUNDUP(D1492,0)</f>
        <v>36</v>
      </c>
      <c r="D1492" s="141">
        <f>2205/((F1492/1000000)*(G1492)*(0.9506)*(35))</f>
        <v>35.4110979892153</v>
      </c>
      <c r="E1492" s="134" t="s">
        <v>26</v>
      </c>
      <c r="F1492" s="146">
        <v>1346</v>
      </c>
      <c r="G1492" s="145">
        <v>1390.4593170000001</v>
      </c>
      <c r="H1492" s="126">
        <v>44.350747605800002</v>
      </c>
      <c r="I1492" s="126">
        <v>-94.247037121999995</v>
      </c>
      <c r="J1492" s="116"/>
      <c r="K1492" s="116"/>
      <c r="L1492" s="116"/>
      <c r="M1492" s="116"/>
      <c r="N1492" s="116"/>
      <c r="O1492" s="116"/>
    </row>
    <row r="1493" spans="1:15" ht="20.100000000000001" customHeight="1">
      <c r="A1493" s="133" t="s">
        <v>526</v>
      </c>
      <c r="B1493" s="133" t="s">
        <v>1186</v>
      </c>
      <c r="C1493" s="140">
        <f>ROUNDUP(D1493,0)</f>
        <v>36</v>
      </c>
      <c r="D1493" s="141">
        <f>2205/((F1493/1000000)*(G1493)*(0.9506)*(35))</f>
        <v>35.41095858234096</v>
      </c>
      <c r="E1493" s="134" t="s">
        <v>17</v>
      </c>
      <c r="F1493" s="146">
        <v>1346</v>
      </c>
      <c r="G1493" s="145">
        <v>1390.4647910000001</v>
      </c>
      <c r="H1493" s="126">
        <v>46.592732983399998</v>
      </c>
      <c r="I1493" s="126">
        <v>-92.674427893499995</v>
      </c>
      <c r="J1493" s="116"/>
      <c r="K1493" s="116"/>
      <c r="L1493" s="116"/>
      <c r="M1493" s="116"/>
      <c r="N1493" s="116"/>
      <c r="O1493" s="116"/>
    </row>
    <row r="1494" spans="1:15" ht="20.100000000000001" customHeight="1">
      <c r="A1494" s="133" t="s">
        <v>465</v>
      </c>
      <c r="B1494" s="133" t="s">
        <v>609</v>
      </c>
      <c r="C1494" s="140">
        <f>ROUNDUP(D1494,0)</f>
        <v>36</v>
      </c>
      <c r="D1494" s="141">
        <f>2205/((F1494/1000000)*(G1494)*(0.9506)*(35))</f>
        <v>35.409140394497641</v>
      </c>
      <c r="E1494" s="134" t="s">
        <v>35</v>
      </c>
      <c r="F1494" s="146">
        <v>1206</v>
      </c>
      <c r="G1494" s="145">
        <v>1551.9583</v>
      </c>
      <c r="H1494" s="126">
        <v>33.316003225700001</v>
      </c>
      <c r="I1494" s="126">
        <v>-83.688407434400006</v>
      </c>
      <c r="J1494" s="116" t="s">
        <v>467</v>
      </c>
      <c r="K1494" s="152" t="s">
        <v>468</v>
      </c>
      <c r="L1494" s="127" t="s">
        <v>469</v>
      </c>
      <c r="M1494" s="114" t="s">
        <v>470</v>
      </c>
      <c r="N1494" s="116" t="s">
        <v>471</v>
      </c>
      <c r="O1494" s="127" t="s">
        <v>472</v>
      </c>
    </row>
    <row r="1495" spans="1:15" ht="20.100000000000001" customHeight="1">
      <c r="A1495" s="133" t="s">
        <v>465</v>
      </c>
      <c r="B1495" s="133" t="s">
        <v>1187</v>
      </c>
      <c r="C1495" s="140">
        <f>ROUNDUP(D1495,0)</f>
        <v>36</v>
      </c>
      <c r="D1495" s="141">
        <f>2205/((F1495/1000000)*(G1495)*(0.9506)*(35))</f>
        <v>35.406558657730642</v>
      </c>
      <c r="E1495" s="134" t="s">
        <v>20</v>
      </c>
      <c r="F1495" s="146">
        <v>1206</v>
      </c>
      <c r="G1495" s="145">
        <v>1552.0714640000001</v>
      </c>
      <c r="H1495" s="126">
        <v>33.288605263100003</v>
      </c>
      <c r="I1495" s="126">
        <v>-83.957759753299996</v>
      </c>
      <c r="J1495" s="116" t="s">
        <v>467</v>
      </c>
      <c r="K1495" s="152" t="s">
        <v>468</v>
      </c>
      <c r="L1495" s="127" t="s">
        <v>469</v>
      </c>
      <c r="M1495" s="114" t="s">
        <v>470</v>
      </c>
      <c r="N1495" s="116" t="s">
        <v>471</v>
      </c>
      <c r="O1495" s="127" t="s">
        <v>472</v>
      </c>
    </row>
    <row r="1496" spans="1:15" ht="20.100000000000001" customHeight="1">
      <c r="A1496" s="133" t="s">
        <v>21</v>
      </c>
      <c r="B1496" s="133" t="s">
        <v>1188</v>
      </c>
      <c r="C1496" s="140">
        <f>ROUNDUP(D1496,0)</f>
        <v>36</v>
      </c>
      <c r="D1496" s="141">
        <f>2205/((F1496/1000000)*(G1496)*(0.9506)*(35))</f>
        <v>35.405968187487609</v>
      </c>
      <c r="E1496" s="134" t="s">
        <v>17</v>
      </c>
      <c r="F1496" s="146">
        <v>1273</v>
      </c>
      <c r="G1496" s="145">
        <v>1470.4080140000001</v>
      </c>
      <c r="H1496" s="126">
        <v>44.548215889300003</v>
      </c>
      <c r="I1496" s="126">
        <v>-99.005393870000006</v>
      </c>
      <c r="J1496" s="116"/>
      <c r="K1496" s="116"/>
      <c r="L1496" s="116"/>
      <c r="M1496" s="116"/>
      <c r="N1496" s="116"/>
      <c r="O1496" s="116"/>
    </row>
    <row r="1497" spans="1:15" ht="20.100000000000001" customHeight="1">
      <c r="A1497" s="133" t="s">
        <v>596</v>
      </c>
      <c r="B1497" s="133" t="s">
        <v>1189</v>
      </c>
      <c r="C1497" s="140">
        <f>ROUNDUP(D1497,0)</f>
        <v>36</v>
      </c>
      <c r="D1497" s="141">
        <f>2205/((F1497/1000000)*(G1497)*(0.9506)*(35))</f>
        <v>35.403167370155643</v>
      </c>
      <c r="E1497" s="134" t="s">
        <v>35</v>
      </c>
      <c r="F1497" s="146">
        <v>1273</v>
      </c>
      <c r="G1497" s="145">
        <v>1470.524341</v>
      </c>
      <c r="H1497" s="126">
        <v>46.285351385799999</v>
      </c>
      <c r="I1497" s="126">
        <v>-100.238429486</v>
      </c>
      <c r="J1497" s="116"/>
      <c r="K1497" s="116"/>
      <c r="L1497" s="116"/>
      <c r="M1497" s="116"/>
      <c r="N1497" s="116"/>
      <c r="O1497" s="116"/>
    </row>
    <row r="1498" spans="1:15" ht="20.100000000000001" customHeight="1">
      <c r="A1498" s="133" t="s">
        <v>205</v>
      </c>
      <c r="B1498" s="133" t="s">
        <v>969</v>
      </c>
      <c r="C1498" s="140">
        <f>ROUNDUP(D1498,0)</f>
        <v>36</v>
      </c>
      <c r="D1498" s="141">
        <f>2205/((F1498/1000000)*(G1498)*(0.9506)*(35))</f>
        <v>35.401701209656707</v>
      </c>
      <c r="E1498" s="134" t="s">
        <v>35</v>
      </c>
      <c r="F1498" s="146">
        <v>1310</v>
      </c>
      <c r="G1498" s="145">
        <v>1429.0496290000001</v>
      </c>
      <c r="H1498" s="126">
        <v>48.722009885200002</v>
      </c>
      <c r="I1498" s="126">
        <v>-104.504787798</v>
      </c>
      <c r="J1498" s="116"/>
      <c r="K1498" s="116"/>
      <c r="L1498" s="116"/>
      <c r="M1498" s="116"/>
      <c r="N1498" s="116"/>
      <c r="O1498" s="116"/>
    </row>
    <row r="1499" spans="1:15" ht="20.100000000000001" customHeight="1">
      <c r="A1499" s="133" t="s">
        <v>465</v>
      </c>
      <c r="B1499" s="133" t="s">
        <v>669</v>
      </c>
      <c r="C1499" s="140">
        <f>ROUNDUP(D1499,0)</f>
        <v>36</v>
      </c>
      <c r="D1499" s="141">
        <f>2205/((F1499/1000000)*(G1499)*(0.9506)*(35))</f>
        <v>35.401700682315465</v>
      </c>
      <c r="E1499" s="134" t="s">
        <v>17</v>
      </c>
      <c r="F1499" s="146">
        <v>1206</v>
      </c>
      <c r="G1499" s="145">
        <v>1552.2844459999999</v>
      </c>
      <c r="H1499" s="126">
        <v>30.934749834600002</v>
      </c>
      <c r="I1499" s="126">
        <v>-81.681095581600005</v>
      </c>
      <c r="J1499" s="116" t="s">
        <v>467</v>
      </c>
      <c r="K1499" s="152" t="s">
        <v>468</v>
      </c>
      <c r="L1499" s="127" t="s">
        <v>469</v>
      </c>
      <c r="M1499" s="114" t="s">
        <v>470</v>
      </c>
      <c r="N1499" s="116" t="s">
        <v>471</v>
      </c>
      <c r="O1499" s="127" t="s">
        <v>472</v>
      </c>
    </row>
    <row r="1500" spans="1:15" ht="20.100000000000001" customHeight="1">
      <c r="A1500" s="133" t="s">
        <v>465</v>
      </c>
      <c r="B1500" s="133" t="s">
        <v>1097</v>
      </c>
      <c r="C1500" s="140">
        <f>ROUNDUP(D1500,0)</f>
        <v>36</v>
      </c>
      <c r="D1500" s="141">
        <f>2205/((F1500/1000000)*(G1500)*(0.9506)*(35))</f>
        <v>35.399504490831823</v>
      </c>
      <c r="E1500" s="134" t="s">
        <v>20</v>
      </c>
      <c r="F1500" s="146">
        <v>1206</v>
      </c>
      <c r="G1500" s="145">
        <v>1552.38075</v>
      </c>
      <c r="H1500" s="126">
        <v>32.806806215999998</v>
      </c>
      <c r="I1500" s="126">
        <v>-83.697885168200003</v>
      </c>
      <c r="J1500" s="116" t="s">
        <v>467</v>
      </c>
      <c r="K1500" s="152" t="s">
        <v>468</v>
      </c>
      <c r="L1500" s="127" t="s">
        <v>469</v>
      </c>
      <c r="M1500" s="114" t="s">
        <v>470</v>
      </c>
      <c r="N1500" s="116" t="s">
        <v>471</v>
      </c>
      <c r="O1500" s="127" t="s">
        <v>472</v>
      </c>
    </row>
    <row r="1501" spans="1:15" ht="20.100000000000001" customHeight="1">
      <c r="A1501" s="133" t="s">
        <v>526</v>
      </c>
      <c r="B1501" s="133" t="s">
        <v>1177</v>
      </c>
      <c r="C1501" s="140">
        <f>ROUNDUP(D1501,0)</f>
        <v>36</v>
      </c>
      <c r="D1501" s="141">
        <f>2205/((F1501/1000000)*(G1501)*(0.9506)*(35))</f>
        <v>35.394217215501428</v>
      </c>
      <c r="E1501" s="134" t="s">
        <v>26</v>
      </c>
      <c r="F1501" s="146">
        <v>1346</v>
      </c>
      <c r="G1501" s="145">
        <v>1391.1224769999999</v>
      </c>
      <c r="H1501" s="126">
        <v>44.672559655299999</v>
      </c>
      <c r="I1501" s="126">
        <v>-93.067550979200007</v>
      </c>
      <c r="J1501" s="116"/>
      <c r="K1501" s="116"/>
      <c r="L1501" s="116"/>
      <c r="M1501" s="116"/>
      <c r="N1501" s="116"/>
      <c r="O1501" s="116"/>
    </row>
    <row r="1502" spans="1:15" ht="20.100000000000001" customHeight="1">
      <c r="A1502" s="133" t="s">
        <v>526</v>
      </c>
      <c r="B1502" s="133" t="s">
        <v>1190</v>
      </c>
      <c r="C1502" s="140">
        <f>ROUNDUP(D1502,0)</f>
        <v>36</v>
      </c>
      <c r="D1502" s="141">
        <f>2205/((F1502/1000000)*(G1502)*(0.9506)*(35))</f>
        <v>35.39112347427276</v>
      </c>
      <c r="E1502" s="134" t="s">
        <v>35</v>
      </c>
      <c r="F1502" s="146">
        <v>1346</v>
      </c>
      <c r="G1502" s="145">
        <v>1391.244083</v>
      </c>
      <c r="H1502" s="126">
        <v>45.772404996100001</v>
      </c>
      <c r="I1502" s="126">
        <v>-96.471947551499994</v>
      </c>
      <c r="J1502" s="116"/>
      <c r="K1502" s="116"/>
      <c r="L1502" s="116"/>
      <c r="M1502" s="116"/>
      <c r="N1502" s="116"/>
      <c r="O1502" s="116"/>
    </row>
    <row r="1503" spans="1:15" ht="20.100000000000001" customHeight="1">
      <c r="A1503" s="133" t="s">
        <v>596</v>
      </c>
      <c r="B1503" s="133" t="s">
        <v>1191</v>
      </c>
      <c r="C1503" s="140">
        <f>ROUNDUP(D1503,0)</f>
        <v>36</v>
      </c>
      <c r="D1503" s="141">
        <f>2205/((F1503/1000000)*(G1503)*(0.9506)*(35))</f>
        <v>35.389689093418646</v>
      </c>
      <c r="E1503" s="134" t="s">
        <v>17</v>
      </c>
      <c r="F1503" s="146">
        <v>1310</v>
      </c>
      <c r="G1503" s="145">
        <v>1429.5346830000001</v>
      </c>
      <c r="H1503" s="126">
        <v>46.107857067600001</v>
      </c>
      <c r="I1503" s="126">
        <v>-97.6326856182</v>
      </c>
      <c r="J1503" s="127"/>
      <c r="K1503" s="127"/>
      <c r="L1503" s="127"/>
      <c r="M1503" s="114"/>
      <c r="N1503" s="127"/>
      <c r="O1503" s="116"/>
    </row>
    <row r="1504" spans="1:15" ht="20.100000000000001" customHeight="1">
      <c r="A1504" s="133" t="s">
        <v>465</v>
      </c>
      <c r="B1504" s="133" t="s">
        <v>1192</v>
      </c>
      <c r="C1504" s="140">
        <f>ROUNDUP(D1504,0)</f>
        <v>36</v>
      </c>
      <c r="D1504" s="141">
        <f>2205/((F1504/1000000)*(G1504)*(0.9506)*(35))</f>
        <v>35.386417987145691</v>
      </c>
      <c r="E1504" s="134" t="s">
        <v>20</v>
      </c>
      <c r="F1504" s="146">
        <v>1206</v>
      </c>
      <c r="G1504" s="145">
        <v>1552.954847</v>
      </c>
      <c r="H1504" s="126">
        <v>33.483183654800001</v>
      </c>
      <c r="I1504" s="126">
        <v>-82.481545083900002</v>
      </c>
      <c r="J1504" s="116" t="s">
        <v>467</v>
      </c>
      <c r="K1504" s="152" t="s">
        <v>468</v>
      </c>
      <c r="L1504" s="127" t="s">
        <v>469</v>
      </c>
      <c r="M1504" s="114" t="s">
        <v>470</v>
      </c>
      <c r="N1504" s="116" t="s">
        <v>471</v>
      </c>
      <c r="O1504" s="127" t="s">
        <v>472</v>
      </c>
    </row>
    <row r="1505" spans="1:15" ht="20.100000000000001" customHeight="1">
      <c r="A1505" s="133" t="s">
        <v>863</v>
      </c>
      <c r="B1505" s="133" t="s">
        <v>1193</v>
      </c>
      <c r="C1505" s="140">
        <f>ROUNDUP(D1505,0)</f>
        <v>36</v>
      </c>
      <c r="D1505" s="141">
        <f>2205/((F1505/1000000)*(G1505)*(0.9506)*(35))</f>
        <v>35.381997844598743</v>
      </c>
      <c r="E1505" s="134" t="s">
        <v>17</v>
      </c>
      <c r="F1505" s="146">
        <v>1262</v>
      </c>
      <c r="G1505" s="145">
        <v>1484.2294099999999</v>
      </c>
      <c r="H1505" s="126">
        <v>42.385657054200003</v>
      </c>
      <c r="I1505" s="126">
        <v>-95.512871302799994</v>
      </c>
      <c r="J1505" s="116"/>
      <c r="K1505" s="116"/>
      <c r="L1505" s="116"/>
      <c r="M1505" s="116"/>
      <c r="N1505" s="116"/>
      <c r="O1505" s="116"/>
    </row>
    <row r="1506" spans="1:15" ht="20.100000000000001" customHeight="1">
      <c r="A1506" s="133" t="s">
        <v>665</v>
      </c>
      <c r="B1506" s="133" t="s">
        <v>1194</v>
      </c>
      <c r="C1506" s="140">
        <f>ROUNDUP(D1506,0)</f>
        <v>36</v>
      </c>
      <c r="D1506" s="141">
        <f>2205/((F1506/1000000)*(G1506)*(0.9506)*(35))</f>
        <v>35.379721970029074</v>
      </c>
      <c r="E1506" s="134" t="s">
        <v>17</v>
      </c>
      <c r="F1506" s="146">
        <v>1367</v>
      </c>
      <c r="G1506" s="145">
        <v>1370.313099</v>
      </c>
      <c r="H1506" s="126">
        <v>43.310943162999997</v>
      </c>
      <c r="I1506" s="126">
        <v>-85.153980803300001</v>
      </c>
      <c r="J1506" s="116"/>
      <c r="K1506" s="116"/>
      <c r="L1506" s="116"/>
      <c r="M1506" s="116"/>
      <c r="N1506" s="116"/>
      <c r="O1506" s="116"/>
    </row>
    <row r="1507" spans="1:15" ht="20.100000000000001" customHeight="1">
      <c r="A1507" s="133" t="s">
        <v>411</v>
      </c>
      <c r="B1507" s="133" t="s">
        <v>1195</v>
      </c>
      <c r="C1507" s="140">
        <f>ROUNDUP(D1507,0)</f>
        <v>36</v>
      </c>
      <c r="D1507" s="141">
        <f>2205/((F1507/1000000)*(G1507)*(0.9506)*(35))</f>
        <v>35.377444648865655</v>
      </c>
      <c r="E1507" s="134" t="s">
        <v>35</v>
      </c>
      <c r="F1507" s="146">
        <v>1245</v>
      </c>
      <c r="G1507" s="145">
        <v>1504.6896300000001</v>
      </c>
      <c r="H1507" s="126">
        <v>36.150852880199999</v>
      </c>
      <c r="I1507" s="126">
        <v>-76.608243569099997</v>
      </c>
      <c r="J1507" s="116"/>
      <c r="K1507" s="116"/>
      <c r="L1507" s="116"/>
      <c r="M1507" s="116"/>
      <c r="N1507" s="116"/>
      <c r="O1507" s="124"/>
    </row>
    <row r="1508" spans="1:15" ht="20.100000000000001" customHeight="1">
      <c r="A1508" s="133" t="s">
        <v>665</v>
      </c>
      <c r="B1508" s="133" t="s">
        <v>1196</v>
      </c>
      <c r="C1508" s="140">
        <f>ROUNDUP(D1508,0)</f>
        <v>36</v>
      </c>
      <c r="D1508" s="141">
        <f>2205/((F1508/1000000)*(G1508)*(0.9506)*(35))</f>
        <v>35.376664188388133</v>
      </c>
      <c r="E1508" s="134" t="s">
        <v>26</v>
      </c>
      <c r="F1508" s="146">
        <v>1367</v>
      </c>
      <c r="G1508" s="145">
        <v>1370.431542</v>
      </c>
      <c r="H1508" s="126">
        <v>42.5948340741</v>
      </c>
      <c r="I1508" s="126">
        <v>-85.309065277399995</v>
      </c>
      <c r="J1508" s="116"/>
      <c r="K1508" s="116"/>
      <c r="L1508" s="116"/>
      <c r="M1508" s="116"/>
      <c r="N1508" s="116"/>
      <c r="O1508" s="116"/>
    </row>
    <row r="1509" spans="1:15" ht="20.100000000000001" customHeight="1">
      <c r="A1509" s="133" t="s">
        <v>21</v>
      </c>
      <c r="B1509" s="133" t="s">
        <v>1197</v>
      </c>
      <c r="C1509" s="140">
        <f>ROUNDUP(D1509,0)</f>
        <v>36</v>
      </c>
      <c r="D1509" s="141">
        <f>2205/((F1509/1000000)*(G1509)*(0.9506)*(35))</f>
        <v>35.375727350191497</v>
      </c>
      <c r="E1509" s="134" t="s">
        <v>17</v>
      </c>
      <c r="F1509" s="146">
        <v>1273</v>
      </c>
      <c r="G1509" s="145">
        <v>1471.664988</v>
      </c>
      <c r="H1509" s="126">
        <v>44.938799043700001</v>
      </c>
      <c r="I1509" s="126">
        <v>-98.347184584900006</v>
      </c>
      <c r="J1509" s="116"/>
      <c r="K1509" s="116"/>
      <c r="L1509" s="116"/>
      <c r="M1509" s="116"/>
      <c r="N1509" s="116"/>
      <c r="O1509" s="116"/>
    </row>
    <row r="1510" spans="1:15" ht="20.100000000000001" customHeight="1">
      <c r="A1510" s="133" t="s">
        <v>526</v>
      </c>
      <c r="B1510" s="133" t="s">
        <v>683</v>
      </c>
      <c r="C1510" s="140">
        <f>ROUNDUP(D1510,0)</f>
        <v>36</v>
      </c>
      <c r="D1510" s="141">
        <f>2205/((F1510/1000000)*(G1510)*(0.9506)*(35))</f>
        <v>35.363755661926746</v>
      </c>
      <c r="E1510" s="134" t="s">
        <v>17</v>
      </c>
      <c r="F1510" s="146">
        <v>1346</v>
      </c>
      <c r="G1510" s="145">
        <v>1392.320759</v>
      </c>
      <c r="H1510" s="126">
        <v>46.948892731000001</v>
      </c>
      <c r="I1510" s="126">
        <v>-94.325743574599997</v>
      </c>
      <c r="J1510" s="116"/>
      <c r="K1510" s="116"/>
      <c r="L1510" s="116"/>
      <c r="M1510" s="116"/>
      <c r="N1510" s="116"/>
      <c r="O1510" s="116"/>
    </row>
    <row r="1511" spans="1:15" ht="20.100000000000001" customHeight="1">
      <c r="A1511" s="133" t="s">
        <v>205</v>
      </c>
      <c r="B1511" s="133" t="s">
        <v>1198</v>
      </c>
      <c r="C1511" s="140">
        <f>ROUNDUP(D1511,0)</f>
        <v>36</v>
      </c>
      <c r="D1511" s="141">
        <f>2205/((F1511/1000000)*(G1511)*(0.9506)*(35))</f>
        <v>35.36254986980434</v>
      </c>
      <c r="E1511" s="134" t="s">
        <v>23</v>
      </c>
      <c r="F1511" s="146">
        <v>1282</v>
      </c>
      <c r="G1511" s="145">
        <v>1461.8780369999999</v>
      </c>
      <c r="H1511" s="126">
        <v>46.381543427700002</v>
      </c>
      <c r="I1511" s="126">
        <v>-109.173538119</v>
      </c>
      <c r="J1511" s="116"/>
      <c r="K1511" s="116"/>
      <c r="L1511" s="116"/>
      <c r="M1511" s="116"/>
      <c r="N1511" s="116"/>
      <c r="O1511" s="116"/>
    </row>
    <row r="1512" spans="1:15" ht="20.100000000000001" customHeight="1">
      <c r="A1512" s="133" t="s">
        <v>526</v>
      </c>
      <c r="B1512" s="133" t="s">
        <v>1199</v>
      </c>
      <c r="C1512" s="140">
        <f>ROUNDUP(D1512,0)</f>
        <v>36</v>
      </c>
      <c r="D1512" s="141">
        <f>2205/((F1512/1000000)*(G1512)*(0.9506)*(35))</f>
        <v>35.35927556654471</v>
      </c>
      <c r="E1512" s="134" t="s">
        <v>26</v>
      </c>
      <c r="F1512" s="146">
        <v>1346</v>
      </c>
      <c r="G1512" s="145">
        <v>1392.497169</v>
      </c>
      <c r="H1512" s="126">
        <v>44.411582957199997</v>
      </c>
      <c r="I1512" s="126">
        <v>-92.723046874299996</v>
      </c>
      <c r="J1512" s="116"/>
      <c r="K1512" s="116"/>
      <c r="L1512" s="116"/>
      <c r="M1512" s="116"/>
      <c r="N1512" s="116"/>
      <c r="O1512" s="116"/>
    </row>
    <row r="1513" spans="1:15" ht="20.100000000000001" customHeight="1">
      <c r="A1513" s="133" t="s">
        <v>665</v>
      </c>
      <c r="B1513" s="133" t="s">
        <v>1200</v>
      </c>
      <c r="C1513" s="140">
        <f>ROUNDUP(D1513,0)</f>
        <v>36</v>
      </c>
      <c r="D1513" s="141">
        <f>2205/((F1513/1000000)*(G1513)*(0.9506)*(35))</f>
        <v>35.353665795995759</v>
      </c>
      <c r="E1513" s="134" t="s">
        <v>35</v>
      </c>
      <c r="F1513" s="146">
        <v>1367</v>
      </c>
      <c r="G1513" s="145">
        <v>1371.32304</v>
      </c>
      <c r="H1513" s="126">
        <v>43.292706731999999</v>
      </c>
      <c r="I1513" s="126">
        <v>-84.606237695000004</v>
      </c>
      <c r="J1513" s="116"/>
      <c r="K1513" s="116"/>
      <c r="L1513" s="116"/>
      <c r="M1513" s="116"/>
      <c r="N1513" s="116"/>
      <c r="O1513" s="116"/>
    </row>
    <row r="1514" spans="1:15" ht="20.100000000000001" customHeight="1">
      <c r="A1514" s="133" t="s">
        <v>465</v>
      </c>
      <c r="B1514" s="133" t="s">
        <v>1201</v>
      </c>
      <c r="C1514" s="140">
        <f>ROUNDUP(D1514,0)</f>
        <v>36</v>
      </c>
      <c r="D1514" s="141">
        <f>2205/((F1514/1000000)*(G1514)*(0.9506)*(35))</f>
        <v>35.348167017250091</v>
      </c>
      <c r="E1514" s="134" t="s">
        <v>20</v>
      </c>
      <c r="F1514" s="146">
        <v>1206</v>
      </c>
      <c r="G1514" s="145">
        <v>1554.635331</v>
      </c>
      <c r="H1514" s="126">
        <v>31.198172314000001</v>
      </c>
      <c r="I1514" s="126">
        <v>-81.981352849199993</v>
      </c>
      <c r="J1514" s="116" t="s">
        <v>467</v>
      </c>
      <c r="K1514" s="152" t="s">
        <v>468</v>
      </c>
      <c r="L1514" s="127" t="s">
        <v>469</v>
      </c>
      <c r="M1514" s="114" t="s">
        <v>470</v>
      </c>
      <c r="N1514" s="116" t="s">
        <v>471</v>
      </c>
      <c r="O1514" s="127" t="s">
        <v>472</v>
      </c>
    </row>
    <row r="1515" spans="1:15" ht="20.100000000000001" customHeight="1">
      <c r="A1515" s="133" t="s">
        <v>314</v>
      </c>
      <c r="B1515" s="133" t="s">
        <v>1202</v>
      </c>
      <c r="C1515" s="140">
        <f>ROUNDUP(D1515,0)</f>
        <v>36</v>
      </c>
      <c r="D1515" s="141">
        <f>2205/((F1515/1000000)*(G1515)*(0.9506)*(35))</f>
        <v>35.347597164139309</v>
      </c>
      <c r="E1515" s="134" t="s">
        <v>23</v>
      </c>
      <c r="F1515" s="146">
        <v>1030</v>
      </c>
      <c r="G1515" s="145">
        <v>1820.3111019999999</v>
      </c>
      <c r="H1515" s="126">
        <v>31.326173201300001</v>
      </c>
      <c r="I1515" s="126">
        <v>-99.866190356499999</v>
      </c>
      <c r="J1515" s="116"/>
      <c r="K1515" s="116"/>
      <c r="L1515" s="116"/>
      <c r="M1515" s="116"/>
      <c r="N1515" s="116"/>
      <c r="O1515" s="116"/>
    </row>
    <row r="1516" spans="1:15" ht="20.100000000000001" customHeight="1">
      <c r="A1516" s="133" t="s">
        <v>526</v>
      </c>
      <c r="B1516" s="133" t="s">
        <v>1203</v>
      </c>
      <c r="C1516" s="140">
        <f>ROUNDUP(D1516,0)</f>
        <v>36</v>
      </c>
      <c r="D1516" s="141">
        <f>2205/((F1516/1000000)*(G1516)*(0.9506)*(35))</f>
        <v>35.340464452586041</v>
      </c>
      <c r="E1516" s="134" t="s">
        <v>17</v>
      </c>
      <c r="F1516" s="146">
        <v>1346</v>
      </c>
      <c r="G1516" s="145">
        <v>1393.2383709999999</v>
      </c>
      <c r="H1516" s="126">
        <v>45.945956615500002</v>
      </c>
      <c r="I1516" s="126">
        <v>-93.291758791500001</v>
      </c>
      <c r="J1516" s="116"/>
      <c r="K1516" s="116"/>
      <c r="L1516" s="116"/>
      <c r="M1516" s="116"/>
      <c r="N1516" s="116"/>
      <c r="O1516" s="116"/>
    </row>
    <row r="1517" spans="1:15" ht="20.100000000000001" customHeight="1">
      <c r="A1517" s="133" t="s">
        <v>526</v>
      </c>
      <c r="B1517" s="133" t="s">
        <v>229</v>
      </c>
      <c r="C1517" s="140">
        <f>ROUNDUP(D1517,0)</f>
        <v>36</v>
      </c>
      <c r="D1517" s="141">
        <f>2205/((F1517/1000000)*(G1517)*(0.9506)*(35))</f>
        <v>35.336111854378792</v>
      </c>
      <c r="E1517" s="134" t="s">
        <v>20</v>
      </c>
      <c r="F1517" s="146">
        <v>1346</v>
      </c>
      <c r="G1517" s="145">
        <v>1393.4099859999999</v>
      </c>
      <c r="H1517" s="126">
        <v>47.579801476599997</v>
      </c>
      <c r="I1517" s="126">
        <v>-95.377720621600005</v>
      </c>
      <c r="J1517" s="116"/>
      <c r="K1517" s="116"/>
      <c r="L1517" s="116"/>
      <c r="M1517" s="116"/>
      <c r="N1517" s="116"/>
      <c r="O1517" s="116"/>
    </row>
    <row r="1518" spans="1:15" ht="20.100000000000001" customHeight="1">
      <c r="A1518" s="133" t="s">
        <v>314</v>
      </c>
      <c r="B1518" s="133" t="s">
        <v>1204</v>
      </c>
      <c r="C1518" s="140">
        <f>ROUNDUP(D1518,0)</f>
        <v>36</v>
      </c>
      <c r="D1518" s="141">
        <f>2205/((F1518/1000000)*(G1518)*(0.9506)*(35))</f>
        <v>35.334101514198231</v>
      </c>
      <c r="E1518" s="134" t="s">
        <v>20</v>
      </c>
      <c r="F1518" s="146">
        <v>1030</v>
      </c>
      <c r="G1518" s="145">
        <v>1821.006359</v>
      </c>
      <c r="H1518" s="126">
        <v>31.888140603</v>
      </c>
      <c r="I1518" s="126">
        <v>-100.527545808</v>
      </c>
      <c r="J1518" s="127"/>
      <c r="K1518" s="127"/>
      <c r="L1518" s="127"/>
      <c r="M1518" s="116"/>
      <c r="N1518" s="116"/>
      <c r="O1518" s="121"/>
    </row>
    <row r="1519" spans="1:15" ht="20.100000000000001" customHeight="1">
      <c r="A1519" s="133" t="s">
        <v>314</v>
      </c>
      <c r="B1519" s="133" t="s">
        <v>1205</v>
      </c>
      <c r="C1519" s="140">
        <f>ROUNDUP(D1519,0)</f>
        <v>36</v>
      </c>
      <c r="D1519" s="141">
        <f>2205/((F1519/1000000)*(G1519)*(0.9506)*(35))</f>
        <v>35.329284174166737</v>
      </c>
      <c r="E1519" s="134" t="s">
        <v>26</v>
      </c>
      <c r="F1519" s="146">
        <v>1153</v>
      </c>
      <c r="G1519" s="145">
        <v>1626.9664379999999</v>
      </c>
      <c r="H1519" s="126">
        <v>29.192223381400002</v>
      </c>
      <c r="I1519" s="126">
        <v>-95.455797829199994</v>
      </c>
      <c r="J1519" s="116"/>
      <c r="K1519" s="127"/>
      <c r="L1519" s="127"/>
      <c r="M1519" s="114"/>
      <c r="N1519" s="127"/>
      <c r="O1519" s="116"/>
    </row>
    <row r="1520" spans="1:15" ht="20.100000000000001" customHeight="1">
      <c r="A1520" s="133" t="s">
        <v>665</v>
      </c>
      <c r="B1520" s="133" t="s">
        <v>1206</v>
      </c>
      <c r="C1520" s="140">
        <f>ROUNDUP(D1520,0)</f>
        <v>36</v>
      </c>
      <c r="D1520" s="141">
        <f>2205/((F1520/1000000)*(G1520)*(0.9506)*(35))</f>
        <v>35.328981936320538</v>
      </c>
      <c r="E1520" s="134" t="s">
        <v>35</v>
      </c>
      <c r="F1520" s="146">
        <v>1367</v>
      </c>
      <c r="G1520" s="145">
        <v>1372.281164</v>
      </c>
      <c r="H1520" s="126">
        <v>43.335059494299998</v>
      </c>
      <c r="I1520" s="126">
        <v>-84.054406678899994</v>
      </c>
      <c r="J1520" s="116" t="s">
        <v>801</v>
      </c>
      <c r="K1520" s="121" t="s">
        <v>802</v>
      </c>
      <c r="L1520" s="116" t="s">
        <v>803</v>
      </c>
      <c r="M1520" s="116" t="s">
        <v>804</v>
      </c>
      <c r="N1520" s="116" t="s">
        <v>805</v>
      </c>
      <c r="O1520" s="116" t="s">
        <v>806</v>
      </c>
    </row>
    <row r="1521" spans="1:15" ht="20.100000000000001" customHeight="1">
      <c r="A1521" s="133" t="s">
        <v>604</v>
      </c>
      <c r="B1521" s="133" t="s">
        <v>324</v>
      </c>
      <c r="C1521" s="140">
        <f>ROUNDUP(D1521,0)</f>
        <v>36</v>
      </c>
      <c r="D1521" s="141">
        <f>2205/((F1521/1000000)*(G1521)*(0.9506)*(35))</f>
        <v>35.324196007739765</v>
      </c>
      <c r="E1521" s="134" t="s">
        <v>35</v>
      </c>
      <c r="F1521" s="146">
        <v>1366</v>
      </c>
      <c r="G1521" s="145">
        <v>1373.4718230000001</v>
      </c>
      <c r="H1521" s="126">
        <v>38.950488675099997</v>
      </c>
      <c r="I1521" s="126">
        <v>-84.965759210000002</v>
      </c>
      <c r="J1521" s="116"/>
      <c r="K1521" s="116"/>
      <c r="L1521" s="116"/>
      <c r="M1521" s="116"/>
      <c r="N1521" s="116"/>
      <c r="O1521" s="116"/>
    </row>
    <row r="1522" spans="1:15" ht="20.100000000000001" customHeight="1">
      <c r="A1522" s="133" t="s">
        <v>465</v>
      </c>
      <c r="B1522" s="133" t="s">
        <v>1207</v>
      </c>
      <c r="C1522" s="140">
        <f>ROUNDUP(D1522,0)</f>
        <v>36</v>
      </c>
      <c r="D1522" s="141">
        <f>2205/((F1522/1000000)*(G1522)*(0.9506)*(35))</f>
        <v>35.323135852494445</v>
      </c>
      <c r="E1522" s="134" t="s">
        <v>23</v>
      </c>
      <c r="F1522" s="146">
        <v>1206</v>
      </c>
      <c r="G1522" s="145">
        <v>1555.7369980000001</v>
      </c>
      <c r="H1522" s="126">
        <v>31.053155755799999</v>
      </c>
      <c r="I1522" s="126">
        <v>-82.423623611599993</v>
      </c>
      <c r="J1522" s="116" t="s">
        <v>467</v>
      </c>
      <c r="K1522" s="152" t="s">
        <v>468</v>
      </c>
      <c r="L1522" s="127" t="s">
        <v>469</v>
      </c>
      <c r="M1522" s="114" t="s">
        <v>470</v>
      </c>
      <c r="N1522" s="116" t="s">
        <v>471</v>
      </c>
      <c r="O1522" s="127" t="s">
        <v>472</v>
      </c>
    </row>
    <row r="1523" spans="1:15" ht="20.100000000000001" customHeight="1">
      <c r="A1523" s="133" t="s">
        <v>314</v>
      </c>
      <c r="B1523" s="133" t="s">
        <v>1208</v>
      </c>
      <c r="C1523" s="140">
        <f>ROUNDUP(D1523,0)</f>
        <v>36</v>
      </c>
      <c r="D1523" s="141">
        <f>2205/((F1523/1000000)*(G1523)*(0.9506)*(35))</f>
        <v>35.31441055077255</v>
      </c>
      <c r="E1523" s="134" t="s">
        <v>23</v>
      </c>
      <c r="F1523" s="146">
        <v>1030</v>
      </c>
      <c r="G1523" s="145">
        <v>1822.0217339999999</v>
      </c>
      <c r="H1523" s="126">
        <v>34.077945724899998</v>
      </c>
      <c r="I1523" s="126">
        <v>-100.27950401699999</v>
      </c>
      <c r="J1523" s="116"/>
      <c r="K1523" s="116"/>
      <c r="L1523" s="116"/>
      <c r="M1523" s="116"/>
      <c r="N1523" s="116"/>
      <c r="O1523" s="116"/>
    </row>
    <row r="1524" spans="1:15" ht="20.100000000000001" customHeight="1">
      <c r="A1524" s="133" t="s">
        <v>863</v>
      </c>
      <c r="B1524" s="133" t="s">
        <v>325</v>
      </c>
      <c r="C1524" s="140">
        <f>ROUNDUP(D1524,0)</f>
        <v>36</v>
      </c>
      <c r="D1524" s="141">
        <f>2205/((F1524/1000000)*(G1524)*(0.9506)*(35))</f>
        <v>35.313185439613044</v>
      </c>
      <c r="E1524" s="134" t="s">
        <v>17</v>
      </c>
      <c r="F1524" s="146">
        <v>1262</v>
      </c>
      <c r="G1524" s="145">
        <v>1487.121627</v>
      </c>
      <c r="H1524" s="126">
        <v>41.683973391999999</v>
      </c>
      <c r="I1524" s="126">
        <v>-95.311063375000003</v>
      </c>
      <c r="J1524" s="116"/>
      <c r="K1524" s="116"/>
      <c r="L1524" s="116"/>
      <c r="M1524" s="116"/>
      <c r="N1524" s="116"/>
      <c r="O1524" s="116"/>
    </row>
    <row r="1525" spans="1:15" ht="20.100000000000001" customHeight="1">
      <c r="A1525" s="133" t="s">
        <v>314</v>
      </c>
      <c r="B1525" s="133" t="s">
        <v>1209</v>
      </c>
      <c r="C1525" s="140">
        <f>ROUNDUP(D1525,0)</f>
        <v>36</v>
      </c>
      <c r="D1525" s="141">
        <f>2205/((F1525/1000000)*(G1525)*(0.9506)*(35))</f>
        <v>35.306396954104017</v>
      </c>
      <c r="E1525" s="134" t="s">
        <v>26</v>
      </c>
      <c r="F1525" s="146">
        <v>1153</v>
      </c>
      <c r="G1525" s="145">
        <v>1628.0211119999999</v>
      </c>
      <c r="H1525" s="126">
        <v>29.394444382700001</v>
      </c>
      <c r="I1525" s="126">
        <v>-94.961275500100001</v>
      </c>
      <c r="J1525" s="116" t="s">
        <v>501</v>
      </c>
      <c r="K1525" s="116" t="s">
        <v>502</v>
      </c>
      <c r="L1525" s="116" t="s">
        <v>242</v>
      </c>
      <c r="M1525" s="116" t="s">
        <v>503</v>
      </c>
      <c r="N1525" s="116" t="s">
        <v>504</v>
      </c>
      <c r="O1525" s="116"/>
    </row>
    <row r="1526" spans="1:15" ht="20.100000000000001" customHeight="1">
      <c r="A1526" s="139" t="s">
        <v>866</v>
      </c>
      <c r="B1526" s="139" t="s">
        <v>1210</v>
      </c>
      <c r="C1526" s="140">
        <f>ROUNDUP(D1526,0)</f>
        <v>36</v>
      </c>
      <c r="D1526" s="141">
        <f>2205/((F1526/1000000)*(G1526)*(0.9506)*(35))</f>
        <v>35.3040517403305</v>
      </c>
      <c r="E1526" s="134" t="s">
        <v>26</v>
      </c>
      <c r="F1526" s="146">
        <v>1361</v>
      </c>
      <c r="G1526" s="145">
        <v>1379.3042150000001</v>
      </c>
      <c r="H1526" s="64">
        <v>43.385162809199997</v>
      </c>
      <c r="I1526" s="64">
        <v>-87.950600193300005</v>
      </c>
      <c r="J1526" s="34"/>
      <c r="K1526" s="34"/>
      <c r="L1526" s="34"/>
      <c r="M1526" s="34"/>
      <c r="N1526" s="34"/>
      <c r="O1526" s="34"/>
    </row>
    <row r="1527" spans="1:15" ht="20.100000000000001" customHeight="1">
      <c r="A1527" s="133" t="s">
        <v>420</v>
      </c>
      <c r="B1527" s="133" t="s">
        <v>318</v>
      </c>
      <c r="C1527" s="140">
        <f>ROUNDUP(D1527,0)</f>
        <v>36</v>
      </c>
      <c r="D1527" s="141">
        <f>2205/((F1527/1000000)*(G1527)*(0.9506)*(35))</f>
        <v>35.301049924224266</v>
      </c>
      <c r="E1527" s="134" t="s">
        <v>20</v>
      </c>
      <c r="F1527" s="146">
        <v>1245</v>
      </c>
      <c r="G1527" s="145">
        <v>1507.945917</v>
      </c>
      <c r="H1527" s="126">
        <v>37.890214633399999</v>
      </c>
      <c r="I1527" s="126">
        <v>-76.428613927499995</v>
      </c>
      <c r="J1527" s="150" t="s">
        <v>641</v>
      </c>
      <c r="K1527" s="150" t="s">
        <v>642</v>
      </c>
      <c r="L1527" s="150" t="s">
        <v>643</v>
      </c>
      <c r="M1527" s="114" t="s">
        <v>644</v>
      </c>
      <c r="N1527" s="150" t="s">
        <v>348</v>
      </c>
      <c r="O1527" s="116" t="s">
        <v>519</v>
      </c>
    </row>
    <row r="1528" spans="1:15" ht="20.100000000000001" customHeight="1">
      <c r="A1528" s="133" t="s">
        <v>465</v>
      </c>
      <c r="B1528" s="133" t="s">
        <v>1211</v>
      </c>
      <c r="C1528" s="140">
        <f>ROUNDUP(D1528,0)</f>
        <v>36</v>
      </c>
      <c r="D1528" s="141">
        <f>2205/((F1528/1000000)*(G1528)*(0.9506)*(35))</f>
        <v>35.298594258608603</v>
      </c>
      <c r="E1528" s="134" t="s">
        <v>23</v>
      </c>
      <c r="F1528" s="146">
        <v>1206</v>
      </c>
      <c r="G1528" s="145">
        <v>1556.8186350000001</v>
      </c>
      <c r="H1528" s="126">
        <v>33.040798581700003</v>
      </c>
      <c r="I1528" s="126">
        <v>-84.688391180599993</v>
      </c>
      <c r="J1528" s="116" t="s">
        <v>467</v>
      </c>
      <c r="K1528" s="152" t="s">
        <v>468</v>
      </c>
      <c r="L1528" s="127" t="s">
        <v>469</v>
      </c>
      <c r="M1528" s="114" t="s">
        <v>470</v>
      </c>
      <c r="N1528" s="116" t="s">
        <v>471</v>
      </c>
      <c r="O1528" s="127" t="s">
        <v>472</v>
      </c>
    </row>
    <row r="1529" spans="1:15" ht="20.100000000000001" customHeight="1">
      <c r="A1529" s="133" t="s">
        <v>526</v>
      </c>
      <c r="B1529" s="133" t="s">
        <v>630</v>
      </c>
      <c r="C1529" s="140">
        <f>ROUNDUP(D1529,0)</f>
        <v>36</v>
      </c>
      <c r="D1529" s="141">
        <f>2205/((F1529/1000000)*(G1529)*(0.9506)*(35))</f>
        <v>35.296129180244861</v>
      </c>
      <c r="E1529" s="134" t="s">
        <v>17</v>
      </c>
      <c r="F1529" s="146">
        <v>1346</v>
      </c>
      <c r="G1529" s="145">
        <v>1394.9884099999999</v>
      </c>
      <c r="H1529" s="126">
        <v>47.900516414400002</v>
      </c>
      <c r="I1529" s="126">
        <v>-90.538268528000003</v>
      </c>
      <c r="J1529" s="116"/>
      <c r="K1529" s="116"/>
      <c r="L1529" s="116"/>
      <c r="M1529" s="116"/>
      <c r="N1529" s="116"/>
      <c r="O1529" s="116"/>
    </row>
    <row r="1530" spans="1:15" ht="20.100000000000001" customHeight="1">
      <c r="A1530" s="133" t="s">
        <v>863</v>
      </c>
      <c r="B1530" s="133" t="s">
        <v>482</v>
      </c>
      <c r="C1530" s="140">
        <f>ROUNDUP(D1530,0)</f>
        <v>36</v>
      </c>
      <c r="D1530" s="141">
        <f>2205/((F1530/1000000)*(G1530)*(0.9506)*(35))</f>
        <v>35.295242895905318</v>
      </c>
      <c r="E1530" s="134" t="s">
        <v>35</v>
      </c>
      <c r="F1530" s="146">
        <v>1262</v>
      </c>
      <c r="G1530" s="145">
        <v>1487.877614</v>
      </c>
      <c r="H1530" s="126">
        <v>40.737083545600001</v>
      </c>
      <c r="I1530" s="126">
        <v>-93.787041894400005</v>
      </c>
      <c r="J1530" s="116" t="s">
        <v>1212</v>
      </c>
      <c r="K1530" s="116" t="s">
        <v>1213</v>
      </c>
      <c r="L1530" s="116" t="s">
        <v>1213</v>
      </c>
      <c r="M1530" s="116" t="s">
        <v>1214</v>
      </c>
      <c r="N1530" s="116" t="s">
        <v>1215</v>
      </c>
      <c r="O1530" s="116" t="s">
        <v>340</v>
      </c>
    </row>
    <row r="1531" spans="1:15" ht="20.100000000000001" customHeight="1">
      <c r="A1531" s="133" t="s">
        <v>665</v>
      </c>
      <c r="B1531" s="133" t="s">
        <v>143</v>
      </c>
      <c r="C1531" s="140">
        <f>ROUNDUP(D1531,0)</f>
        <v>36</v>
      </c>
      <c r="D1531" s="141">
        <f>2205/((F1531/1000000)*(G1531)*(0.9506)*(35))</f>
        <v>35.292421129982479</v>
      </c>
      <c r="E1531" s="134" t="s">
        <v>26</v>
      </c>
      <c r="F1531" s="146">
        <v>1367</v>
      </c>
      <c r="G1531" s="145">
        <v>1373.7027639999999</v>
      </c>
      <c r="H1531" s="126">
        <v>43.031066327300003</v>
      </c>
      <c r="I1531" s="126">
        <v>-85.550472641200002</v>
      </c>
      <c r="J1531" s="116"/>
      <c r="K1531" s="116"/>
      <c r="L1531" s="116"/>
      <c r="M1531" s="116"/>
      <c r="N1531" s="116"/>
      <c r="O1531" s="116"/>
    </row>
    <row r="1532" spans="1:15" ht="20.100000000000001" customHeight="1">
      <c r="A1532" s="133" t="s">
        <v>411</v>
      </c>
      <c r="B1532" s="133" t="s">
        <v>1216</v>
      </c>
      <c r="C1532" s="140">
        <f>ROUNDUP(D1532,0)</f>
        <v>36</v>
      </c>
      <c r="D1532" s="141">
        <f>2205/((F1532/1000000)*(G1532)*(0.9506)*(35))</f>
        <v>35.291994183930385</v>
      </c>
      <c r="E1532" s="134" t="s">
        <v>26</v>
      </c>
      <c r="F1532" s="146">
        <v>1245</v>
      </c>
      <c r="G1532" s="145">
        <v>1508.332848</v>
      </c>
      <c r="H1532" s="126">
        <v>35.763383430499999</v>
      </c>
      <c r="I1532" s="126">
        <v>-75.788932379399995</v>
      </c>
      <c r="J1532" s="116"/>
      <c r="K1532" s="116"/>
      <c r="L1532" s="116"/>
      <c r="M1532" s="116"/>
      <c r="N1532" s="116"/>
      <c r="O1532" s="116"/>
    </row>
    <row r="1533" spans="1:15" ht="20.100000000000001" customHeight="1">
      <c r="A1533" s="133" t="s">
        <v>314</v>
      </c>
      <c r="B1533" s="133" t="s">
        <v>1217</v>
      </c>
      <c r="C1533" s="140">
        <f>ROUNDUP(D1533,0)</f>
        <v>36</v>
      </c>
      <c r="D1533" s="141">
        <f>2205/((F1533/1000000)*(G1533)*(0.9506)*(35))</f>
        <v>35.28698273280019</v>
      </c>
      <c r="E1533" s="134" t="s">
        <v>17</v>
      </c>
      <c r="F1533" s="146">
        <v>1153</v>
      </c>
      <c r="G1533" s="145">
        <v>1628.9168179999999</v>
      </c>
      <c r="H1533" s="126">
        <v>29.886545937600001</v>
      </c>
      <c r="I1533" s="126">
        <v>-96.278726913100002</v>
      </c>
      <c r="J1533" s="116"/>
      <c r="K1533" s="116"/>
      <c r="L1533" s="116"/>
      <c r="M1533" s="116"/>
      <c r="N1533" s="116"/>
      <c r="O1533" s="116"/>
    </row>
    <row r="1534" spans="1:15" ht="20.100000000000001" customHeight="1">
      <c r="A1534" s="133" t="s">
        <v>863</v>
      </c>
      <c r="B1534" s="133" t="s">
        <v>278</v>
      </c>
      <c r="C1534" s="140">
        <f>ROUNDUP(D1534,0)</f>
        <v>36</v>
      </c>
      <c r="D1534" s="141">
        <f>2205/((F1534/1000000)*(G1534)*(0.9506)*(35))</f>
        <v>35.285243212502259</v>
      </c>
      <c r="E1534" s="134" t="s">
        <v>20</v>
      </c>
      <c r="F1534" s="146">
        <v>1262</v>
      </c>
      <c r="G1534" s="145">
        <v>1488.299272</v>
      </c>
      <c r="H1534" s="126">
        <v>41.026794117900003</v>
      </c>
      <c r="I1534" s="126">
        <v>-94.243564881599994</v>
      </c>
      <c r="J1534" s="127"/>
      <c r="K1534" s="147"/>
      <c r="L1534" s="127"/>
      <c r="M1534" s="114"/>
      <c r="N1534" s="127"/>
      <c r="O1534" s="116"/>
    </row>
    <row r="1535" spans="1:15" ht="20.100000000000001" customHeight="1">
      <c r="A1535" s="138" t="s">
        <v>665</v>
      </c>
      <c r="B1535" s="138" t="s">
        <v>581</v>
      </c>
      <c r="C1535" s="140">
        <f>ROUNDUP(D1535,0)</f>
        <v>36</v>
      </c>
      <c r="D1535" s="141">
        <f>2205/((F1535/1000000)*(G1535)*(0.9506)*(35))</f>
        <v>35.285108314346338</v>
      </c>
      <c r="E1535" s="134" t="s">
        <v>26</v>
      </c>
      <c r="F1535" s="146">
        <v>1367</v>
      </c>
      <c r="G1535" s="145">
        <v>1373.9874629999999</v>
      </c>
      <c r="H1535" s="126">
        <v>42.959349301400003</v>
      </c>
      <c r="I1535" s="126">
        <v>-85.996840284300006</v>
      </c>
      <c r="J1535" s="116"/>
      <c r="K1535" s="116"/>
      <c r="L1535" s="116"/>
      <c r="M1535" s="116"/>
      <c r="N1535" s="116"/>
      <c r="O1535" s="116"/>
    </row>
    <row r="1536" spans="1:15" ht="20.100000000000001" customHeight="1">
      <c r="A1536" s="133" t="s">
        <v>665</v>
      </c>
      <c r="B1536" s="133" t="s">
        <v>525</v>
      </c>
      <c r="C1536" s="140">
        <f>ROUNDUP(D1536,0)</f>
        <v>36</v>
      </c>
      <c r="D1536" s="141">
        <f>2205/((F1536/1000000)*(G1536)*(0.9506)*(35))</f>
        <v>35.274336065370328</v>
      </c>
      <c r="E1536" s="134" t="s">
        <v>35</v>
      </c>
      <c r="F1536" s="146">
        <v>1367</v>
      </c>
      <c r="G1536" s="145">
        <v>1374.407058</v>
      </c>
      <c r="H1536" s="126">
        <v>42.250914862899997</v>
      </c>
      <c r="I1536" s="126">
        <v>-86.019957625700002</v>
      </c>
      <c r="J1536" s="116"/>
      <c r="K1536" s="116"/>
      <c r="L1536" s="116"/>
      <c r="M1536" s="116"/>
      <c r="N1536" s="116"/>
      <c r="O1536" s="116"/>
    </row>
    <row r="1537" spans="1:15" ht="20.100000000000001" customHeight="1">
      <c r="A1537" s="133" t="s">
        <v>863</v>
      </c>
      <c r="B1537" s="133" t="s">
        <v>309</v>
      </c>
      <c r="C1537" s="140">
        <f>ROUNDUP(D1537,0)</f>
        <v>36</v>
      </c>
      <c r="D1537" s="141">
        <f>2205/((F1537/1000000)*(G1537)*(0.9506)*(35))</f>
        <v>35.272989830099206</v>
      </c>
      <c r="E1537" s="134" t="s">
        <v>20</v>
      </c>
      <c r="F1537" s="146">
        <v>1262</v>
      </c>
      <c r="G1537" s="145">
        <v>1488.816288</v>
      </c>
      <c r="H1537" s="126">
        <v>42.035855621800003</v>
      </c>
      <c r="I1537" s="126">
        <v>-95.382216687300001</v>
      </c>
      <c r="J1537" s="116" t="s">
        <v>1212</v>
      </c>
      <c r="K1537" s="116" t="s">
        <v>1213</v>
      </c>
      <c r="L1537" s="116" t="s">
        <v>1213</v>
      </c>
      <c r="M1537" s="116" t="s">
        <v>1214</v>
      </c>
      <c r="N1537" s="116" t="s">
        <v>1215</v>
      </c>
      <c r="O1537" s="116" t="s">
        <v>340</v>
      </c>
    </row>
    <row r="1538" spans="1:15" ht="20.100000000000001" customHeight="1">
      <c r="A1538" s="133" t="s">
        <v>314</v>
      </c>
      <c r="B1538" s="133" t="s">
        <v>1218</v>
      </c>
      <c r="C1538" s="140">
        <f>ROUNDUP(D1538,0)</f>
        <v>36</v>
      </c>
      <c r="D1538" s="141">
        <f>2205/((F1538/1000000)*(G1538)*(0.9506)*(35))</f>
        <v>35.265013681773311</v>
      </c>
      <c r="E1538" s="134" t="s">
        <v>23</v>
      </c>
      <c r="F1538" s="146">
        <v>1030</v>
      </c>
      <c r="G1538" s="145">
        <v>1824.5739000000001</v>
      </c>
      <c r="H1538" s="126">
        <v>33.175961819699999</v>
      </c>
      <c r="I1538" s="126">
        <v>-99.733598782100003</v>
      </c>
      <c r="J1538" s="127"/>
      <c r="K1538" s="127"/>
      <c r="L1538" s="127"/>
      <c r="M1538" s="116"/>
      <c r="N1538" s="116"/>
      <c r="O1538" s="121"/>
    </row>
    <row r="1539" spans="1:15" ht="20.100000000000001" customHeight="1">
      <c r="A1539" s="133" t="s">
        <v>314</v>
      </c>
      <c r="B1539" s="133" t="s">
        <v>656</v>
      </c>
      <c r="C1539" s="140">
        <f>ROUNDUP(D1539,0)</f>
        <v>36</v>
      </c>
      <c r="D1539" s="141">
        <f>2205/((F1539/1000000)*(G1539)*(0.9506)*(35))</f>
        <v>35.261889384181984</v>
      </c>
      <c r="E1539" s="134" t="s">
        <v>26</v>
      </c>
      <c r="F1539" s="146">
        <v>1149</v>
      </c>
      <c r="G1539" s="145">
        <v>1635.750765</v>
      </c>
      <c r="H1539" s="126">
        <v>29.1742836942</v>
      </c>
      <c r="I1539" s="126">
        <v>-98.085550327700005</v>
      </c>
      <c r="J1539" s="116"/>
      <c r="K1539" s="116"/>
      <c r="L1539" s="116"/>
      <c r="M1539" s="116"/>
      <c r="N1539" s="116"/>
      <c r="O1539" s="116"/>
    </row>
    <row r="1540" spans="1:15" ht="20.100000000000001" customHeight="1">
      <c r="A1540" s="133" t="s">
        <v>411</v>
      </c>
      <c r="B1540" s="133" t="s">
        <v>1219</v>
      </c>
      <c r="C1540" s="140">
        <f>ROUNDUP(D1540,0)</f>
        <v>36</v>
      </c>
      <c r="D1540" s="141">
        <f>2205/((F1540/1000000)*(G1540)*(0.9506)*(35))</f>
        <v>35.260144211395982</v>
      </c>
      <c r="E1540" s="134" t="s">
        <v>23</v>
      </c>
      <c r="F1540" s="146">
        <v>1245</v>
      </c>
      <c r="G1540" s="145">
        <v>1509.695303</v>
      </c>
      <c r="H1540" s="126">
        <v>35.531149150799997</v>
      </c>
      <c r="I1540" s="126">
        <v>-76.246254736599994</v>
      </c>
      <c r="J1540" s="116"/>
      <c r="K1540" s="116"/>
      <c r="L1540" s="116"/>
      <c r="M1540" s="116"/>
      <c r="N1540" s="116"/>
      <c r="O1540" s="116"/>
    </row>
    <row r="1541" spans="1:15" ht="20.100000000000001" customHeight="1">
      <c r="A1541" s="133" t="s">
        <v>314</v>
      </c>
      <c r="B1541" s="133" t="s">
        <v>395</v>
      </c>
      <c r="C1541" s="140">
        <f>ROUNDUP(D1541,0)</f>
        <v>36</v>
      </c>
      <c r="D1541" s="141">
        <f>2205/((F1541/1000000)*(G1541)*(0.9506)*(35))</f>
        <v>35.250523306645796</v>
      </c>
      <c r="E1541" s="134" t="s">
        <v>17</v>
      </c>
      <c r="F1541" s="146">
        <v>1142</v>
      </c>
      <c r="G1541" s="145">
        <v>1646.307918</v>
      </c>
      <c r="H1541" s="126">
        <v>28.505919315900002</v>
      </c>
      <c r="I1541" s="126">
        <v>-96.632904110400005</v>
      </c>
      <c r="J1541" s="116"/>
      <c r="K1541" s="116"/>
      <c r="L1541" s="116"/>
      <c r="M1541" s="116"/>
      <c r="N1541" s="116"/>
      <c r="O1541" s="116"/>
    </row>
    <row r="1542" spans="1:15" ht="20.100000000000001" customHeight="1">
      <c r="A1542" s="133" t="s">
        <v>869</v>
      </c>
      <c r="B1542" s="133" t="s">
        <v>1220</v>
      </c>
      <c r="C1542" s="140">
        <f>ROUNDUP(D1542,0)</f>
        <v>36</v>
      </c>
      <c r="D1542" s="141">
        <f>2205/((F1542/1000000)*(G1542)*(0.9506)*(35))</f>
        <v>35.248070668568253</v>
      </c>
      <c r="E1542" s="134" t="s">
        <v>20</v>
      </c>
      <c r="F1542" s="146">
        <v>1036</v>
      </c>
      <c r="G1542" s="145">
        <v>1814.878825</v>
      </c>
      <c r="H1542" s="126">
        <v>40.439686831099998</v>
      </c>
      <c r="I1542" s="126">
        <v>-118.403449138</v>
      </c>
      <c r="J1542" s="116" t="s">
        <v>1035</v>
      </c>
      <c r="K1542" s="127" t="s">
        <v>1036</v>
      </c>
      <c r="L1542" s="127" t="s">
        <v>1037</v>
      </c>
      <c r="M1542" s="114" t="s">
        <v>1038</v>
      </c>
      <c r="N1542" s="116" t="s">
        <v>1039</v>
      </c>
      <c r="O1542" s="121" t="s">
        <v>1040</v>
      </c>
    </row>
    <row r="1543" spans="1:15" ht="20.100000000000001" customHeight="1">
      <c r="A1543" s="133" t="s">
        <v>665</v>
      </c>
      <c r="B1543" s="133" t="s">
        <v>1221</v>
      </c>
      <c r="C1543" s="140">
        <f>ROUNDUP(D1543,0)</f>
        <v>36</v>
      </c>
      <c r="D1543" s="141">
        <f>2205/((F1543/1000000)*(G1543)*(0.9506)*(35))</f>
        <v>35.239901776277186</v>
      </c>
      <c r="E1543" s="134" t="s">
        <v>17</v>
      </c>
      <c r="F1543" s="146">
        <v>1367</v>
      </c>
      <c r="G1543" s="145">
        <v>1375.750045</v>
      </c>
      <c r="H1543" s="126">
        <v>42.945456284899997</v>
      </c>
      <c r="I1543" s="126">
        <v>-85.0755640613</v>
      </c>
      <c r="J1543" s="116"/>
      <c r="K1543" s="116"/>
      <c r="L1543" s="116"/>
      <c r="M1543" s="116"/>
      <c r="N1543" s="116"/>
      <c r="O1543" s="116"/>
    </row>
    <row r="1544" spans="1:15" ht="20.100000000000001" customHeight="1">
      <c r="A1544" s="133" t="s">
        <v>526</v>
      </c>
      <c r="B1544" s="133" t="s">
        <v>238</v>
      </c>
      <c r="C1544" s="140">
        <f>ROUNDUP(D1544,0)</f>
        <v>36</v>
      </c>
      <c r="D1544" s="141">
        <f>2205/((F1544/1000000)*(G1544)*(0.9506)*(35))</f>
        <v>35.2344627256725</v>
      </c>
      <c r="E1544" s="134" t="s">
        <v>26</v>
      </c>
      <c r="F1544" s="146">
        <v>1346</v>
      </c>
      <c r="G1544" s="145">
        <v>1397.429883</v>
      </c>
      <c r="H1544" s="126">
        <v>45.699376365900001</v>
      </c>
      <c r="I1544" s="126">
        <v>-93.999103220400002</v>
      </c>
      <c r="J1544" s="116"/>
      <c r="K1544" s="116"/>
      <c r="L1544" s="116"/>
      <c r="M1544" s="116"/>
      <c r="N1544" s="116"/>
      <c r="O1544" s="116"/>
    </row>
    <row r="1545" spans="1:15" ht="20.100000000000001" customHeight="1">
      <c r="A1545" s="133" t="s">
        <v>543</v>
      </c>
      <c r="B1545" s="133" t="s">
        <v>1222</v>
      </c>
      <c r="C1545" s="140">
        <f>ROUNDUP(D1545,0)</f>
        <v>36</v>
      </c>
      <c r="D1545" s="141">
        <f>2205/((F1545/1000000)*(G1545)*(0.9506)*(35))</f>
        <v>35.233377893821533</v>
      </c>
      <c r="E1545" s="134" t="s">
        <v>23</v>
      </c>
      <c r="F1545" s="146">
        <v>1206</v>
      </c>
      <c r="G1545" s="145">
        <v>1559.7002789999999</v>
      </c>
      <c r="H1545" s="126">
        <v>32.101079743299998</v>
      </c>
      <c r="I1545" s="126">
        <v>-85.716186913599998</v>
      </c>
      <c r="J1545" s="127" t="s">
        <v>670</v>
      </c>
      <c r="K1545" s="127" t="s">
        <v>544</v>
      </c>
      <c r="L1545" s="148" t="s">
        <v>242</v>
      </c>
      <c r="M1545" s="114" t="s">
        <v>671</v>
      </c>
      <c r="N1545" s="148" t="s">
        <v>589</v>
      </c>
      <c r="O1545" s="116" t="s">
        <v>519</v>
      </c>
    </row>
    <row r="1546" spans="1:15" ht="20.100000000000001" customHeight="1">
      <c r="A1546" s="133" t="s">
        <v>465</v>
      </c>
      <c r="B1546" s="133" t="s">
        <v>1223</v>
      </c>
      <c r="C1546" s="140">
        <f>ROUNDUP(D1546,0)</f>
        <v>36</v>
      </c>
      <c r="D1546" s="141">
        <f>2205/((F1546/1000000)*(G1546)*(0.9506)*(35))</f>
        <v>35.228364498892681</v>
      </c>
      <c r="E1546" s="134" t="s">
        <v>23</v>
      </c>
      <c r="F1546" s="146">
        <v>1206</v>
      </c>
      <c r="G1546" s="145">
        <v>1559.9222420000001</v>
      </c>
      <c r="H1546" s="126">
        <v>30.7825337869</v>
      </c>
      <c r="I1546" s="126">
        <v>-82.138264903600003</v>
      </c>
      <c r="J1546" s="116" t="s">
        <v>467</v>
      </c>
      <c r="K1546" s="152" t="s">
        <v>468</v>
      </c>
      <c r="L1546" s="127" t="s">
        <v>469</v>
      </c>
      <c r="M1546" s="114" t="s">
        <v>470</v>
      </c>
      <c r="N1546" s="116" t="s">
        <v>471</v>
      </c>
      <c r="O1546" s="127" t="s">
        <v>472</v>
      </c>
    </row>
    <row r="1547" spans="1:15" ht="20.100000000000001" customHeight="1">
      <c r="A1547" s="139" t="s">
        <v>866</v>
      </c>
      <c r="B1547" s="139" t="s">
        <v>134</v>
      </c>
      <c r="C1547" s="140">
        <f>ROUNDUP(D1547,0)</f>
        <v>36</v>
      </c>
      <c r="D1547" s="141">
        <f>2205/((F1547/1000000)*(G1547)*(0.9506)*(35))</f>
        <v>35.22590309807736</v>
      </c>
      <c r="E1547" s="134" t="s">
        <v>17</v>
      </c>
      <c r="F1547" s="146">
        <v>1364</v>
      </c>
      <c r="G1547" s="145">
        <v>1379.3238100000001</v>
      </c>
      <c r="H1547" s="64">
        <v>45.337347959900001</v>
      </c>
      <c r="I1547" s="64">
        <v>-89.735073884499997</v>
      </c>
      <c r="J1547" s="34"/>
      <c r="K1547" s="34"/>
      <c r="L1547" s="34"/>
      <c r="M1547" s="34"/>
      <c r="N1547" s="34"/>
      <c r="O1547" s="34"/>
    </row>
    <row r="1548" spans="1:15" ht="20.100000000000001" customHeight="1">
      <c r="A1548" s="139" t="s">
        <v>866</v>
      </c>
      <c r="B1548" s="139" t="s">
        <v>1224</v>
      </c>
      <c r="C1548" s="140">
        <f>ROUNDUP(D1548,0)</f>
        <v>36</v>
      </c>
      <c r="D1548" s="141">
        <f>2205/((F1548/1000000)*(G1548)*(0.9506)*(35))</f>
        <v>35.221274336975164</v>
      </c>
      <c r="E1548" s="134" t="s">
        <v>35</v>
      </c>
      <c r="F1548" s="146">
        <v>1364</v>
      </c>
      <c r="G1548" s="145">
        <v>1379.5050799999999</v>
      </c>
      <c r="H1548" s="64">
        <v>45.475232470999998</v>
      </c>
      <c r="I1548" s="64">
        <v>-91.133070398399994</v>
      </c>
      <c r="J1548" s="34"/>
      <c r="K1548" s="34"/>
      <c r="L1548" s="34"/>
      <c r="M1548" s="34"/>
      <c r="N1548" s="34"/>
      <c r="O1548" s="34"/>
    </row>
    <row r="1549" spans="1:15" ht="20.100000000000001" customHeight="1">
      <c r="A1549" s="133" t="s">
        <v>465</v>
      </c>
      <c r="B1549" s="133" t="s">
        <v>321</v>
      </c>
      <c r="C1549" s="140">
        <f>ROUNDUP(D1549,0)</f>
        <v>36</v>
      </c>
      <c r="D1549" s="141">
        <f>2205/((F1549/1000000)*(G1549)*(0.9506)*(35))</f>
        <v>35.220707880409755</v>
      </c>
      <c r="E1549" s="134" t="s">
        <v>26</v>
      </c>
      <c r="F1549" s="146">
        <v>1206</v>
      </c>
      <c r="G1549" s="145">
        <v>1560.2613530000001</v>
      </c>
      <c r="H1549" s="126">
        <v>33.413864733300002</v>
      </c>
      <c r="I1549" s="126">
        <v>-84.494267481600005</v>
      </c>
      <c r="J1549" s="116" t="s">
        <v>467</v>
      </c>
      <c r="K1549" s="152" t="s">
        <v>468</v>
      </c>
      <c r="L1549" s="127" t="s">
        <v>469</v>
      </c>
      <c r="M1549" s="114" t="s">
        <v>470</v>
      </c>
      <c r="N1549" s="116" t="s">
        <v>471</v>
      </c>
      <c r="O1549" s="127" t="s">
        <v>472</v>
      </c>
    </row>
    <row r="1550" spans="1:15" ht="20.100000000000001" customHeight="1">
      <c r="A1550" s="133" t="s">
        <v>314</v>
      </c>
      <c r="B1550" s="133" t="s">
        <v>1225</v>
      </c>
      <c r="C1550" s="140">
        <f>ROUNDUP(D1550,0)</f>
        <v>36</v>
      </c>
      <c r="D1550" s="141">
        <f>2205/((F1550/1000000)*(G1550)*(0.9506)*(35))</f>
        <v>35.218089939976551</v>
      </c>
      <c r="E1550" s="134" t="s">
        <v>23</v>
      </c>
      <c r="F1550" s="146">
        <v>1142</v>
      </c>
      <c r="G1550" s="145">
        <v>1647.8240510000001</v>
      </c>
      <c r="H1550" s="126">
        <v>28.319495343700002</v>
      </c>
      <c r="I1550" s="126">
        <v>-97.158048675000003</v>
      </c>
      <c r="J1550" s="116"/>
      <c r="K1550" s="116"/>
      <c r="L1550" s="116"/>
      <c r="M1550" s="116"/>
      <c r="N1550" s="116"/>
      <c r="O1550" s="116"/>
    </row>
    <row r="1551" spans="1:15" ht="20.100000000000001" customHeight="1">
      <c r="A1551" s="139" t="s">
        <v>866</v>
      </c>
      <c r="B1551" s="139" t="s">
        <v>1226</v>
      </c>
      <c r="C1551" s="140">
        <f>ROUNDUP(D1551,0)</f>
        <v>36</v>
      </c>
      <c r="D1551" s="141">
        <f>2205/((F1551/1000000)*(G1551)*(0.9506)*(35))</f>
        <v>35.21579879183961</v>
      </c>
      <c r="E1551" s="134" t="s">
        <v>26</v>
      </c>
      <c r="F1551" s="146">
        <v>1364</v>
      </c>
      <c r="G1551" s="145">
        <v>1379.7195730000001</v>
      </c>
      <c r="H1551" s="64">
        <v>45.033929275200002</v>
      </c>
      <c r="I1551" s="64">
        <v>-92.4520169125</v>
      </c>
      <c r="J1551" s="34"/>
      <c r="K1551" s="34"/>
      <c r="L1551" s="34"/>
      <c r="M1551" s="34"/>
      <c r="N1551" s="34"/>
      <c r="O1551" s="34"/>
    </row>
    <row r="1552" spans="1:15" ht="20.100000000000001" customHeight="1">
      <c r="A1552" s="133" t="s">
        <v>465</v>
      </c>
      <c r="B1552" s="133" t="s">
        <v>601</v>
      </c>
      <c r="C1552" s="140">
        <f>ROUNDUP(D1552,0)</f>
        <v>36</v>
      </c>
      <c r="D1552" s="141">
        <f>2205/((F1552/1000000)*(G1552)*(0.9506)*(35))</f>
        <v>35.211973478816446</v>
      </c>
      <c r="E1552" s="134" t="s">
        <v>26</v>
      </c>
      <c r="F1552" s="146">
        <v>1206</v>
      </c>
      <c r="G1552" s="145">
        <v>1560.648379</v>
      </c>
      <c r="H1552" s="126">
        <v>33.453431122700003</v>
      </c>
      <c r="I1552" s="126">
        <v>-84.155221573800006</v>
      </c>
      <c r="J1552" s="116" t="s">
        <v>467</v>
      </c>
      <c r="K1552" s="152" t="s">
        <v>468</v>
      </c>
      <c r="L1552" s="127" t="s">
        <v>469</v>
      </c>
      <c r="M1552" s="114" t="s">
        <v>470</v>
      </c>
      <c r="N1552" s="116" t="s">
        <v>471</v>
      </c>
      <c r="O1552" s="127" t="s">
        <v>472</v>
      </c>
    </row>
    <row r="1553" spans="1:15" ht="20.100000000000001" customHeight="1">
      <c r="A1553" s="139" t="s">
        <v>866</v>
      </c>
      <c r="B1553" s="139" t="s">
        <v>1227</v>
      </c>
      <c r="C1553" s="140">
        <f>ROUNDUP(D1553,0)</f>
        <v>36</v>
      </c>
      <c r="D1553" s="141">
        <f>2205/((F1553/1000000)*(G1553)*(0.9506)*(35))</f>
        <v>35.207855178458637</v>
      </c>
      <c r="E1553" s="134" t="s">
        <v>26</v>
      </c>
      <c r="F1553" s="146">
        <v>1364</v>
      </c>
      <c r="G1553" s="145">
        <v>1380.0308660000001</v>
      </c>
      <c r="H1553" s="64">
        <v>44.946542173899999</v>
      </c>
      <c r="I1553" s="64">
        <v>-91.896531861300005</v>
      </c>
      <c r="J1553" s="34"/>
      <c r="K1553" s="34"/>
      <c r="L1553" s="34"/>
      <c r="M1553" s="34"/>
      <c r="N1553" s="34"/>
      <c r="O1553" s="34"/>
    </row>
    <row r="1554" spans="1:15" ht="20.100000000000001" customHeight="1">
      <c r="A1554" s="133" t="s">
        <v>543</v>
      </c>
      <c r="B1554" s="133" t="s">
        <v>1228</v>
      </c>
      <c r="C1554" s="140">
        <f>ROUNDUP(D1554,0)</f>
        <v>36</v>
      </c>
      <c r="D1554" s="141">
        <f>2205/((F1554/1000000)*(G1554)*(0.9506)*(35))</f>
        <v>35.207472584595294</v>
      </c>
      <c r="E1554" s="134" t="s">
        <v>17</v>
      </c>
      <c r="F1554" s="146">
        <v>1206</v>
      </c>
      <c r="G1554" s="145">
        <v>1560.8478909999999</v>
      </c>
      <c r="H1554" s="126">
        <v>32.597461765299997</v>
      </c>
      <c r="I1554" s="126">
        <v>-86.148833391599993</v>
      </c>
      <c r="J1554" s="127" t="s">
        <v>670</v>
      </c>
      <c r="K1554" s="127" t="s">
        <v>715</v>
      </c>
      <c r="L1554" s="148" t="s">
        <v>242</v>
      </c>
      <c r="M1554" s="114" t="s">
        <v>671</v>
      </c>
      <c r="N1554" s="148" t="s">
        <v>589</v>
      </c>
      <c r="O1554" s="116" t="s">
        <v>519</v>
      </c>
    </row>
    <row r="1555" spans="1:15" ht="20.100000000000001" customHeight="1">
      <c r="A1555" s="133" t="s">
        <v>314</v>
      </c>
      <c r="B1555" s="133" t="s">
        <v>1229</v>
      </c>
      <c r="C1555" s="140">
        <f>ROUNDUP(D1555,0)</f>
        <v>36</v>
      </c>
      <c r="D1555" s="141">
        <f>2205/((F1555/1000000)*(G1555)*(0.9506)*(35))</f>
        <v>35.200338809878843</v>
      </c>
      <c r="E1555" s="134" t="s">
        <v>20</v>
      </c>
      <c r="F1555" s="146">
        <v>1109</v>
      </c>
      <c r="G1555" s="145">
        <v>1697.713295</v>
      </c>
      <c r="H1555" s="126">
        <v>28.010586074300001</v>
      </c>
      <c r="I1555" s="126">
        <v>-97.518687166299998</v>
      </c>
      <c r="J1555" s="116"/>
      <c r="K1555" s="116"/>
      <c r="L1555" s="116"/>
      <c r="M1555" s="116"/>
      <c r="N1555" s="116"/>
      <c r="O1555" s="116"/>
    </row>
    <row r="1556" spans="1:15" ht="20.100000000000001" customHeight="1">
      <c r="A1556" s="133" t="s">
        <v>863</v>
      </c>
      <c r="B1556" s="133" t="s">
        <v>1230</v>
      </c>
      <c r="C1556" s="140">
        <f>ROUNDUP(D1556,0)</f>
        <v>36</v>
      </c>
      <c r="D1556" s="141">
        <f>2205/((F1556/1000000)*(G1556)*(0.9506)*(35))</f>
        <v>35.193679231180589</v>
      </c>
      <c r="E1556" s="134" t="s">
        <v>26</v>
      </c>
      <c r="F1556" s="146">
        <v>1262</v>
      </c>
      <c r="G1556" s="145">
        <v>1492.171405</v>
      </c>
      <c r="H1556" s="126">
        <v>40.734557110700003</v>
      </c>
      <c r="I1556" s="126">
        <v>-94.245088646599996</v>
      </c>
      <c r="J1556" s="116"/>
      <c r="K1556" s="116"/>
      <c r="L1556" s="116"/>
      <c r="M1556" s="116"/>
      <c r="N1556" s="116"/>
      <c r="O1556" s="116"/>
    </row>
    <row r="1557" spans="1:15" ht="20.100000000000001" customHeight="1">
      <c r="A1557" s="133" t="s">
        <v>420</v>
      </c>
      <c r="B1557" s="133" t="s">
        <v>1231</v>
      </c>
      <c r="C1557" s="140">
        <f>ROUNDUP(D1557,0)</f>
        <v>36</v>
      </c>
      <c r="D1557" s="141">
        <f>2205/((F1557/1000000)*(G1557)*(0.9506)*(35))</f>
        <v>35.189769069509353</v>
      </c>
      <c r="E1557" s="134" t="s">
        <v>26</v>
      </c>
      <c r="F1557" s="146">
        <v>1245</v>
      </c>
      <c r="G1557" s="145">
        <v>1512.7145049999999</v>
      </c>
      <c r="H1557" s="126">
        <v>37.437936284599999</v>
      </c>
      <c r="I1557" s="126">
        <v>-76.338211044600001</v>
      </c>
      <c r="J1557" s="150"/>
      <c r="K1557" s="150"/>
      <c r="L1557" s="150"/>
      <c r="M1557" s="114"/>
      <c r="N1557" s="150"/>
      <c r="O1557" s="116"/>
    </row>
    <row r="1558" spans="1:15" ht="20.100000000000001" customHeight="1">
      <c r="A1558" s="133" t="s">
        <v>863</v>
      </c>
      <c r="B1558" s="133" t="s">
        <v>826</v>
      </c>
      <c r="C1558" s="140">
        <f>ROUNDUP(D1558,0)</f>
        <v>36</v>
      </c>
      <c r="D1558" s="141">
        <f>2205/((F1558/1000000)*(G1558)*(0.9506)*(35))</f>
        <v>35.184921502911827</v>
      </c>
      <c r="E1558" s="134" t="s">
        <v>26</v>
      </c>
      <c r="F1558" s="146">
        <v>1262</v>
      </c>
      <c r="G1558" s="145">
        <v>1492.542815</v>
      </c>
      <c r="H1558" s="126">
        <v>41.3299017947</v>
      </c>
      <c r="I1558" s="126">
        <v>-94.472149173299997</v>
      </c>
      <c r="J1558" s="116"/>
      <c r="K1558" s="116"/>
      <c r="L1558" s="116"/>
      <c r="M1558" s="116"/>
      <c r="N1558" s="116"/>
      <c r="O1558" s="116"/>
    </row>
    <row r="1559" spans="1:15" ht="20.100000000000001" customHeight="1">
      <c r="A1559" s="133" t="s">
        <v>465</v>
      </c>
      <c r="B1559" s="133" t="s">
        <v>1232</v>
      </c>
      <c r="C1559" s="140">
        <f>ROUNDUP(D1559,0)</f>
        <v>36</v>
      </c>
      <c r="D1559" s="141">
        <f>2205/((F1559/1000000)*(G1559)*(0.9506)*(35))</f>
        <v>35.180217610394635</v>
      </c>
      <c r="E1559" s="134" t="s">
        <v>26</v>
      </c>
      <c r="F1559" s="146">
        <v>1206</v>
      </c>
      <c r="G1559" s="145">
        <v>1562.0571179999999</v>
      </c>
      <c r="H1559" s="126">
        <v>32.019090281399997</v>
      </c>
      <c r="I1559" s="126">
        <v>-81.448724038700007</v>
      </c>
      <c r="J1559" s="116" t="s">
        <v>467</v>
      </c>
      <c r="K1559" s="152" t="s">
        <v>468</v>
      </c>
      <c r="L1559" s="127" t="s">
        <v>469</v>
      </c>
      <c r="M1559" s="114" t="s">
        <v>470</v>
      </c>
      <c r="N1559" s="116" t="s">
        <v>471</v>
      </c>
      <c r="O1559" s="127" t="s">
        <v>472</v>
      </c>
    </row>
    <row r="1560" spans="1:15" ht="20.100000000000001" customHeight="1">
      <c r="A1560" s="133" t="s">
        <v>314</v>
      </c>
      <c r="B1560" s="133" t="s">
        <v>1233</v>
      </c>
      <c r="C1560" s="140">
        <f>ROUNDUP(D1560,0)</f>
        <v>36</v>
      </c>
      <c r="D1560" s="141">
        <f>2205/((F1560/1000000)*(G1560)*(0.9506)*(35))</f>
        <v>35.177608020922925</v>
      </c>
      <c r="E1560" s="134" t="s">
        <v>20</v>
      </c>
      <c r="F1560" s="146">
        <v>1153</v>
      </c>
      <c r="G1560" s="145">
        <v>1633.9814690000001</v>
      </c>
      <c r="H1560" s="126">
        <v>29.457111429899999</v>
      </c>
      <c r="I1560" s="126">
        <v>-97.490869833100007</v>
      </c>
      <c r="J1560" s="116"/>
      <c r="K1560" s="116"/>
      <c r="L1560" s="116"/>
      <c r="M1560" s="116"/>
      <c r="N1560" s="116"/>
      <c r="O1560" s="116"/>
    </row>
    <row r="1561" spans="1:15" ht="20.100000000000001" customHeight="1">
      <c r="A1561" s="133" t="s">
        <v>596</v>
      </c>
      <c r="B1561" s="133" t="s">
        <v>1234</v>
      </c>
      <c r="C1561" s="140">
        <f>ROUNDUP(D1561,0)</f>
        <v>36</v>
      </c>
      <c r="D1561" s="141">
        <f>2205/((F1561/1000000)*(G1561)*(0.9506)*(35))</f>
        <v>35.17409327395778</v>
      </c>
      <c r="E1561" s="134" t="s">
        <v>35</v>
      </c>
      <c r="F1561" s="146">
        <v>1310</v>
      </c>
      <c r="G1561" s="145">
        <v>1438.2968619999999</v>
      </c>
      <c r="H1561" s="126">
        <v>46.111444831999997</v>
      </c>
      <c r="I1561" s="126">
        <v>-99.442245662700003</v>
      </c>
      <c r="J1561" s="116"/>
      <c r="K1561" s="116"/>
      <c r="L1561" s="116"/>
      <c r="M1561" s="116"/>
      <c r="N1561" s="116"/>
      <c r="O1561" s="116"/>
    </row>
    <row r="1562" spans="1:15" ht="20.100000000000001" customHeight="1">
      <c r="A1562" s="133" t="s">
        <v>1176</v>
      </c>
      <c r="B1562" s="133" t="s">
        <v>310</v>
      </c>
      <c r="C1562" s="140">
        <f>ROUNDUP(D1562,0)</f>
        <v>36</v>
      </c>
      <c r="D1562" s="141">
        <f>2205/((F1562/1000000)*(G1562)*(0.9506)*(35))</f>
        <v>35.172695986697754</v>
      </c>
      <c r="E1562" s="134" t="s">
        <v>26</v>
      </c>
      <c r="F1562" s="146">
        <v>1254</v>
      </c>
      <c r="G1562" s="145">
        <v>1502.5867149999999</v>
      </c>
      <c r="H1562" s="126">
        <v>41.295702823399999</v>
      </c>
      <c r="I1562" s="126">
        <v>-96.153620435999997</v>
      </c>
      <c r="J1562" s="116"/>
      <c r="K1562" s="116"/>
      <c r="L1562" s="116"/>
      <c r="M1562" s="116"/>
      <c r="N1562" s="116"/>
      <c r="O1562" s="116"/>
    </row>
    <row r="1563" spans="1:15" ht="20.100000000000001" customHeight="1">
      <c r="A1563" s="133" t="s">
        <v>863</v>
      </c>
      <c r="B1563" s="133" t="s">
        <v>402</v>
      </c>
      <c r="C1563" s="140">
        <f>ROUNDUP(D1563,0)</f>
        <v>36</v>
      </c>
      <c r="D1563" s="141">
        <f>2205/((F1563/1000000)*(G1563)*(0.9506)*(35))</f>
        <v>35.170143938987799</v>
      </c>
      <c r="E1563" s="134" t="s">
        <v>17</v>
      </c>
      <c r="F1563" s="146">
        <v>1262</v>
      </c>
      <c r="G1563" s="145">
        <v>1493.169942</v>
      </c>
      <c r="H1563" s="126">
        <v>41.6824708953</v>
      </c>
      <c r="I1563" s="126">
        <v>-95.815899527400006</v>
      </c>
      <c r="J1563" s="116"/>
      <c r="K1563" s="116"/>
      <c r="L1563" s="116"/>
      <c r="M1563" s="116"/>
      <c r="N1563" s="116"/>
      <c r="O1563" s="116"/>
    </row>
    <row r="1564" spans="1:15" ht="20.100000000000001" customHeight="1">
      <c r="A1564" s="133" t="s">
        <v>526</v>
      </c>
      <c r="B1564" s="133" t="s">
        <v>1235</v>
      </c>
      <c r="C1564" s="140">
        <f>ROUNDUP(D1564,0)</f>
        <v>36</v>
      </c>
      <c r="D1564" s="141">
        <f>2205/((F1564/1000000)*(G1564)*(0.9506)*(35))</f>
        <v>35.170038393773147</v>
      </c>
      <c r="E1564" s="134" t="s">
        <v>35</v>
      </c>
      <c r="F1564" s="146">
        <v>1262</v>
      </c>
      <c r="G1564" s="145">
        <v>1493.1744229999999</v>
      </c>
      <c r="H1564" s="126">
        <v>43.677686395400002</v>
      </c>
      <c r="I1564" s="126">
        <v>-95.753655444800003</v>
      </c>
      <c r="J1564" s="116"/>
      <c r="K1564" s="116"/>
      <c r="L1564" s="116"/>
      <c r="M1564" s="116"/>
      <c r="N1564" s="116"/>
      <c r="O1564" s="116"/>
    </row>
    <row r="1565" spans="1:15" ht="20.100000000000001" customHeight="1">
      <c r="A1565" s="133" t="s">
        <v>21</v>
      </c>
      <c r="B1565" s="133" t="s">
        <v>1236</v>
      </c>
      <c r="C1565" s="140">
        <f>ROUNDUP(D1565,0)</f>
        <v>36</v>
      </c>
      <c r="D1565" s="141">
        <f>2205/((F1565/1000000)*(G1565)*(0.9506)*(35))</f>
        <v>35.167589762467294</v>
      </c>
      <c r="E1565" s="134" t="s">
        <v>17</v>
      </c>
      <c r="F1565" s="146">
        <v>1262</v>
      </c>
      <c r="G1565" s="145">
        <v>1493.2783890000001</v>
      </c>
      <c r="H1565" s="126">
        <v>44.023108506200003</v>
      </c>
      <c r="I1565" s="126">
        <v>-97.609375283700004</v>
      </c>
      <c r="J1565" s="116"/>
      <c r="K1565" s="116"/>
      <c r="L1565" s="116"/>
      <c r="M1565" s="116"/>
      <c r="N1565" s="116"/>
      <c r="O1565" s="116"/>
    </row>
    <row r="1566" spans="1:15" ht="20.100000000000001" customHeight="1">
      <c r="A1566" s="133" t="s">
        <v>665</v>
      </c>
      <c r="B1566" s="133" t="s">
        <v>1237</v>
      </c>
      <c r="C1566" s="140">
        <f>ROUNDUP(D1566,0)</f>
        <v>36</v>
      </c>
      <c r="D1566" s="141">
        <f>2205/((F1566/1000000)*(G1566)*(0.9506)*(35))</f>
        <v>35.158194033792647</v>
      </c>
      <c r="E1566" s="134" t="s">
        <v>35</v>
      </c>
      <c r="F1566" s="146">
        <v>1367</v>
      </c>
      <c r="G1566" s="145">
        <v>1378.9472920000001</v>
      </c>
      <c r="H1566" s="126">
        <v>41.9168424649</v>
      </c>
      <c r="I1566" s="126">
        <v>-85.060266600600002</v>
      </c>
      <c r="J1566" s="116"/>
      <c r="K1566" s="116"/>
      <c r="L1566" s="116"/>
      <c r="M1566" s="116"/>
      <c r="N1566" s="116"/>
      <c r="O1566" s="116"/>
    </row>
    <row r="1567" spans="1:15" ht="20.100000000000001" customHeight="1">
      <c r="A1567" s="133" t="s">
        <v>604</v>
      </c>
      <c r="B1567" s="133" t="s">
        <v>1238</v>
      </c>
      <c r="C1567" s="140">
        <f>ROUNDUP(D1567,0)</f>
        <v>36</v>
      </c>
      <c r="D1567" s="141">
        <f>2205/((F1567/1000000)*(G1567)*(0.9506)*(35))</f>
        <v>35.147970270576678</v>
      </c>
      <c r="E1567" s="134" t="s">
        <v>26</v>
      </c>
      <c r="F1567" s="146">
        <v>1366</v>
      </c>
      <c r="G1567" s="145">
        <v>1380.3581690000001</v>
      </c>
      <c r="H1567" s="126">
        <v>39.145159872400001</v>
      </c>
      <c r="I1567" s="126">
        <v>-84.973079431100004</v>
      </c>
      <c r="J1567" s="116"/>
      <c r="K1567" s="116"/>
      <c r="L1567" s="116"/>
      <c r="M1567" s="116"/>
      <c r="N1567" s="116"/>
      <c r="O1567" s="116"/>
    </row>
    <row r="1568" spans="1:15" ht="20.100000000000001" customHeight="1">
      <c r="A1568" s="139" t="s">
        <v>866</v>
      </c>
      <c r="B1568" s="139" t="s">
        <v>1239</v>
      </c>
      <c r="C1568" s="140">
        <f>ROUNDUP(D1568,0)</f>
        <v>36</v>
      </c>
      <c r="D1568" s="141">
        <f>2205/((F1568/1000000)*(G1568)*(0.9506)*(35))</f>
        <v>35.147376403061436</v>
      </c>
      <c r="E1568" s="134" t="s">
        <v>17</v>
      </c>
      <c r="F1568" s="146">
        <v>1364</v>
      </c>
      <c r="G1568" s="145">
        <v>1382.405512</v>
      </c>
      <c r="H1568" s="64">
        <v>45.423691701300001</v>
      </c>
      <c r="I1568" s="64">
        <v>-91.848217021699995</v>
      </c>
      <c r="J1568" s="34"/>
      <c r="K1568" s="34"/>
      <c r="L1568" s="34"/>
      <c r="M1568" s="34"/>
      <c r="N1568" s="34"/>
      <c r="O1568" s="34"/>
    </row>
    <row r="1569" spans="1:15" ht="20.100000000000001" customHeight="1">
      <c r="A1569" s="133" t="s">
        <v>665</v>
      </c>
      <c r="B1569" s="133" t="s">
        <v>1077</v>
      </c>
      <c r="C1569" s="140">
        <f>ROUNDUP(D1569,0)</f>
        <v>36</v>
      </c>
      <c r="D1569" s="141">
        <f>2205/((F1569/1000000)*(G1569)*(0.9506)*(35))</f>
        <v>35.145125282014</v>
      </c>
      <c r="E1569" s="134" t="s">
        <v>35</v>
      </c>
      <c r="F1569" s="146">
        <v>1367</v>
      </c>
      <c r="G1569" s="145">
        <v>1379.460055</v>
      </c>
      <c r="H1569" s="126">
        <v>43.989424565299998</v>
      </c>
      <c r="I1569" s="126">
        <v>-85.325662642400005</v>
      </c>
      <c r="J1569" s="116"/>
      <c r="K1569" s="116"/>
      <c r="L1569" s="116"/>
      <c r="M1569" s="116"/>
      <c r="N1569" s="116"/>
      <c r="O1569" s="116"/>
    </row>
    <row r="1570" spans="1:15" ht="20.100000000000001" customHeight="1">
      <c r="A1570" s="133" t="s">
        <v>543</v>
      </c>
      <c r="B1570" s="133" t="s">
        <v>360</v>
      </c>
      <c r="C1570" s="140">
        <f>ROUNDUP(D1570,0)</f>
        <v>36</v>
      </c>
      <c r="D1570" s="141">
        <f>2205/((F1570/1000000)*(G1570)*(0.9506)*(35))</f>
        <v>35.144246831655813</v>
      </c>
      <c r="E1570" s="134" t="s">
        <v>20</v>
      </c>
      <c r="F1570" s="146">
        <v>1206</v>
      </c>
      <c r="G1570" s="145">
        <v>1563.6559119999999</v>
      </c>
      <c r="H1570" s="126">
        <v>31.8026690447</v>
      </c>
      <c r="I1570" s="126">
        <v>-85.941637489900003</v>
      </c>
      <c r="J1570" s="127" t="s">
        <v>670</v>
      </c>
      <c r="K1570" s="127" t="s">
        <v>544</v>
      </c>
      <c r="L1570" s="148" t="s">
        <v>242</v>
      </c>
      <c r="M1570" s="114" t="s">
        <v>671</v>
      </c>
      <c r="N1570" s="148" t="s">
        <v>589</v>
      </c>
      <c r="O1570" s="116" t="s">
        <v>519</v>
      </c>
    </row>
    <row r="1571" spans="1:15" ht="20.100000000000001" customHeight="1">
      <c r="A1571" s="133" t="s">
        <v>863</v>
      </c>
      <c r="B1571" s="133" t="s">
        <v>683</v>
      </c>
      <c r="C1571" s="140">
        <f>ROUNDUP(D1571,0)</f>
        <v>36</v>
      </c>
      <c r="D1571" s="141">
        <f>2205/((F1571/1000000)*(G1571)*(0.9506)*(35))</f>
        <v>35.14035642750234</v>
      </c>
      <c r="E1571" s="134" t="s">
        <v>35</v>
      </c>
      <c r="F1571" s="146">
        <v>1262</v>
      </c>
      <c r="G1571" s="145">
        <v>1494.435661</v>
      </c>
      <c r="H1571" s="126">
        <v>41.330781984600002</v>
      </c>
      <c r="I1571" s="126">
        <v>-94.928921151699996</v>
      </c>
      <c r="J1571" s="116"/>
      <c r="K1571" s="116"/>
      <c r="L1571" s="116"/>
      <c r="M1571" s="116"/>
      <c r="N1571" s="116"/>
      <c r="O1571" s="116"/>
    </row>
    <row r="1572" spans="1:15" ht="20.100000000000001" customHeight="1">
      <c r="A1572" s="133" t="s">
        <v>526</v>
      </c>
      <c r="B1572" s="133" t="s">
        <v>1240</v>
      </c>
      <c r="C1572" s="140">
        <f>ROUNDUP(D1572,0)</f>
        <v>36</v>
      </c>
      <c r="D1572" s="141">
        <f>2205/((F1572/1000000)*(G1572)*(0.9506)*(35))</f>
        <v>35.134020721085079</v>
      </c>
      <c r="E1572" s="134" t="s">
        <v>17</v>
      </c>
      <c r="F1572" s="146">
        <v>1346</v>
      </c>
      <c r="G1572" s="145">
        <v>1401.42489</v>
      </c>
      <c r="H1572" s="126">
        <v>46.012581301300003</v>
      </c>
      <c r="I1572" s="126">
        <v>-94.267104607299999</v>
      </c>
      <c r="J1572" s="116"/>
      <c r="K1572" s="116"/>
      <c r="L1572" s="116"/>
      <c r="M1572" s="116"/>
      <c r="N1572" s="116"/>
      <c r="O1572" s="116"/>
    </row>
    <row r="1573" spans="1:15" ht="20.100000000000001" customHeight="1">
      <c r="A1573" s="133" t="s">
        <v>1176</v>
      </c>
      <c r="B1573" s="133" t="s">
        <v>1241</v>
      </c>
      <c r="C1573" s="140">
        <f>ROUNDUP(D1573,0)</f>
        <v>36</v>
      </c>
      <c r="D1573" s="141">
        <f>2205/((F1573/1000000)*(G1573)*(0.9506)*(35))</f>
        <v>35.132289054643614</v>
      </c>
      <c r="E1573" s="134" t="s">
        <v>26</v>
      </c>
      <c r="F1573" s="146">
        <v>1254</v>
      </c>
      <c r="G1573" s="145">
        <v>1504.314895</v>
      </c>
      <c r="H1573" s="126">
        <v>41.227773688100001</v>
      </c>
      <c r="I1573" s="126">
        <v>-96.6366880315</v>
      </c>
      <c r="J1573" s="116"/>
      <c r="K1573" s="116"/>
      <c r="L1573" s="116"/>
      <c r="M1573" s="116"/>
      <c r="N1573" s="116"/>
      <c r="O1573" s="116"/>
    </row>
    <row r="1574" spans="1:15" ht="20.100000000000001" customHeight="1">
      <c r="A1574" s="133" t="s">
        <v>465</v>
      </c>
      <c r="B1574" s="133" t="s">
        <v>1242</v>
      </c>
      <c r="C1574" s="140">
        <f>ROUNDUP(D1574,0)</f>
        <v>36</v>
      </c>
      <c r="D1574" s="141">
        <f>2205/((F1574/1000000)*(G1574)*(0.9506)*(35))</f>
        <v>35.110770640944004</v>
      </c>
      <c r="E1574" s="134" t="s">
        <v>17</v>
      </c>
      <c r="F1574" s="146">
        <v>1206</v>
      </c>
      <c r="G1574" s="145">
        <v>1565.1467720000001</v>
      </c>
      <c r="H1574" s="126">
        <v>32.011207429099997</v>
      </c>
      <c r="I1574" s="126">
        <v>-81.135104353000003</v>
      </c>
      <c r="J1574" s="116" t="s">
        <v>467</v>
      </c>
      <c r="K1574" s="152" t="s">
        <v>468</v>
      </c>
      <c r="L1574" s="127" t="s">
        <v>469</v>
      </c>
      <c r="M1574" s="114" t="s">
        <v>470</v>
      </c>
      <c r="N1574" s="116" t="s">
        <v>471</v>
      </c>
      <c r="O1574" s="127" t="s">
        <v>472</v>
      </c>
    </row>
    <row r="1575" spans="1:15" ht="20.100000000000001" customHeight="1">
      <c r="A1575" s="133" t="s">
        <v>1176</v>
      </c>
      <c r="B1575" s="133" t="s">
        <v>122</v>
      </c>
      <c r="C1575" s="140">
        <f>ROUNDUP(D1575,0)</f>
        <v>36</v>
      </c>
      <c r="D1575" s="141">
        <f>2205/((F1575/1000000)*(G1575)*(0.9506)*(35))</f>
        <v>35.105517851412259</v>
      </c>
      <c r="E1575" s="134" t="s">
        <v>26</v>
      </c>
      <c r="F1575" s="146">
        <v>1273</v>
      </c>
      <c r="G1575" s="145">
        <v>1482.992491</v>
      </c>
      <c r="H1575" s="126">
        <v>42.265713776200002</v>
      </c>
      <c r="I1575" s="126">
        <v>-97.601226476899996</v>
      </c>
      <c r="J1575" s="116"/>
      <c r="K1575" s="116"/>
      <c r="L1575" s="116"/>
      <c r="M1575" s="116"/>
      <c r="N1575" s="116"/>
      <c r="O1575" s="124"/>
    </row>
    <row r="1576" spans="1:15" ht="20.100000000000001" customHeight="1">
      <c r="A1576" s="133" t="s">
        <v>526</v>
      </c>
      <c r="B1576" s="133" t="s">
        <v>1243</v>
      </c>
      <c r="C1576" s="140">
        <f>ROUNDUP(D1576,0)</f>
        <v>36</v>
      </c>
      <c r="D1576" s="141">
        <f>2205/((F1576/1000000)*(G1576)*(0.9506)*(35))</f>
        <v>35.104539043022577</v>
      </c>
      <c r="E1576" s="134" t="s">
        <v>35</v>
      </c>
      <c r="F1576" s="146">
        <v>1346</v>
      </c>
      <c r="G1576" s="145">
        <v>1402.601842</v>
      </c>
      <c r="H1576" s="126">
        <v>46.3576975852</v>
      </c>
      <c r="I1576" s="126">
        <v>-96.469124481799994</v>
      </c>
      <c r="J1576" s="116"/>
      <c r="K1576" s="116"/>
      <c r="L1576" s="116"/>
      <c r="M1576" s="116"/>
      <c r="N1576" s="116"/>
      <c r="O1576" s="116"/>
    </row>
    <row r="1577" spans="1:15" ht="20.100000000000001" customHeight="1">
      <c r="A1577" s="133" t="s">
        <v>665</v>
      </c>
      <c r="B1577" s="133" t="s">
        <v>1244</v>
      </c>
      <c r="C1577" s="140">
        <f>ROUNDUP(D1577,0)</f>
        <v>36</v>
      </c>
      <c r="D1577" s="141">
        <f>2205/((F1577/1000000)*(G1577)*(0.9506)*(35))</f>
        <v>35.102709954494102</v>
      </c>
      <c r="E1577" s="134" t="s">
        <v>26</v>
      </c>
      <c r="F1577" s="146">
        <v>1367</v>
      </c>
      <c r="G1577" s="145">
        <v>1381.1268849999999</v>
      </c>
      <c r="H1577" s="126">
        <v>42.245071215199999</v>
      </c>
      <c r="I1577" s="126">
        <v>-85.530978664399996</v>
      </c>
      <c r="J1577" s="116"/>
      <c r="K1577" s="116"/>
      <c r="L1577" s="116"/>
      <c r="M1577" s="116"/>
      <c r="N1577" s="116"/>
      <c r="O1577" s="116"/>
    </row>
    <row r="1578" spans="1:15" ht="20.100000000000001" customHeight="1">
      <c r="A1578" s="133" t="s">
        <v>465</v>
      </c>
      <c r="B1578" s="133" t="s">
        <v>552</v>
      </c>
      <c r="C1578" s="140">
        <f>ROUNDUP(D1578,0)</f>
        <v>36</v>
      </c>
      <c r="D1578" s="141">
        <f>2205/((F1578/1000000)*(G1578)*(0.9506)*(35))</f>
        <v>35.1009589254503</v>
      </c>
      <c r="E1578" s="134" t="s">
        <v>23</v>
      </c>
      <c r="F1578" s="146">
        <v>1206</v>
      </c>
      <c r="G1578" s="145">
        <v>1565.5842749999999</v>
      </c>
      <c r="H1578" s="126">
        <v>32.078889094499999</v>
      </c>
      <c r="I1578" s="126">
        <v>-84.837239261500002</v>
      </c>
      <c r="J1578" s="116" t="s">
        <v>467</v>
      </c>
      <c r="K1578" s="152" t="s">
        <v>468</v>
      </c>
      <c r="L1578" s="127" t="s">
        <v>469</v>
      </c>
      <c r="M1578" s="114" t="s">
        <v>470</v>
      </c>
      <c r="N1578" s="116" t="s">
        <v>471</v>
      </c>
      <c r="O1578" s="127" t="s">
        <v>472</v>
      </c>
    </row>
    <row r="1579" spans="1:15" ht="20.100000000000001" customHeight="1">
      <c r="A1579" s="133" t="s">
        <v>314</v>
      </c>
      <c r="B1579" s="133" t="s">
        <v>1245</v>
      </c>
      <c r="C1579" s="140">
        <f>ROUNDUP(D1579,0)</f>
        <v>36</v>
      </c>
      <c r="D1579" s="141">
        <f>2205/((F1579/1000000)*(G1579)*(0.9506)*(35))</f>
        <v>35.097092945234621</v>
      </c>
      <c r="E1579" s="134" t="s">
        <v>17</v>
      </c>
      <c r="F1579" s="146">
        <v>1030</v>
      </c>
      <c r="G1579" s="145">
        <v>1833.303506</v>
      </c>
      <c r="H1579" s="126">
        <v>31.4051818449</v>
      </c>
      <c r="I1579" s="126">
        <v>-100.46549668500001</v>
      </c>
      <c r="J1579" s="116"/>
      <c r="K1579" s="116"/>
      <c r="L1579" s="116"/>
      <c r="M1579" s="116"/>
      <c r="N1579" s="116"/>
      <c r="O1579" s="116"/>
    </row>
    <row r="1580" spans="1:15" ht="20.100000000000001" customHeight="1">
      <c r="A1580" s="133" t="s">
        <v>15</v>
      </c>
      <c r="B1580" s="133" t="s">
        <v>1246</v>
      </c>
      <c r="C1580" s="140">
        <f>ROUNDUP(D1580,0)</f>
        <v>36</v>
      </c>
      <c r="D1580" s="141">
        <f>2205/((F1580/1000000)*(G1580)*(0.9506)*(35))</f>
        <v>35.093063283577237</v>
      </c>
      <c r="E1580" s="134" t="s">
        <v>17</v>
      </c>
      <c r="F1580" s="146">
        <v>1168</v>
      </c>
      <c r="G1580" s="145">
        <v>1616.8830829999999</v>
      </c>
      <c r="H1580" s="126">
        <v>29.6752306729</v>
      </c>
      <c r="I1580" s="126">
        <v>-82.357241180700001</v>
      </c>
      <c r="J1580" s="151" t="s">
        <v>240</v>
      </c>
      <c r="K1580" s="151" t="s">
        <v>241</v>
      </c>
      <c r="L1580" s="151" t="s">
        <v>242</v>
      </c>
      <c r="M1580" s="175" t="s">
        <v>243</v>
      </c>
      <c r="N1580" s="116" t="s">
        <v>222</v>
      </c>
      <c r="O1580" s="151" t="s">
        <v>223</v>
      </c>
    </row>
    <row r="1581" spans="1:15" ht="20.100000000000001" customHeight="1">
      <c r="A1581" s="133" t="s">
        <v>15</v>
      </c>
      <c r="B1581" s="133" t="s">
        <v>150</v>
      </c>
      <c r="C1581" s="140">
        <f>ROUNDUP(D1581,0)</f>
        <v>36</v>
      </c>
      <c r="D1581" s="141">
        <f>2205/((F1581/1000000)*(G1581)*(0.9506)*(35))</f>
        <v>35.092530009267264</v>
      </c>
      <c r="E1581" s="134" t="s">
        <v>17</v>
      </c>
      <c r="F1581" s="146">
        <v>1136</v>
      </c>
      <c r="G1581" s="145">
        <v>1662.454348</v>
      </c>
      <c r="H1581" s="126">
        <v>29.210503432599999</v>
      </c>
      <c r="I1581" s="126">
        <v>-82.056665480099994</v>
      </c>
      <c r="J1581" s="127" t="s">
        <v>240</v>
      </c>
      <c r="K1581" s="127" t="s">
        <v>241</v>
      </c>
      <c r="L1581" s="127" t="s">
        <v>242</v>
      </c>
      <c r="M1581" s="117" t="s">
        <v>243</v>
      </c>
      <c r="N1581" s="116" t="s">
        <v>222</v>
      </c>
      <c r="O1581" s="127" t="s">
        <v>223</v>
      </c>
    </row>
    <row r="1582" spans="1:15" ht="20.100000000000001" customHeight="1">
      <c r="A1582" s="133" t="s">
        <v>863</v>
      </c>
      <c r="B1582" s="133" t="s">
        <v>1012</v>
      </c>
      <c r="C1582" s="140">
        <f>ROUNDUP(D1582,0)</f>
        <v>36</v>
      </c>
      <c r="D1582" s="141">
        <f>2205/((F1582/1000000)*(G1582)*(0.9506)*(35))</f>
        <v>35.090224564433306</v>
      </c>
      <c r="E1582" s="134" t="s">
        <v>26</v>
      </c>
      <c r="F1582" s="146">
        <v>1273</v>
      </c>
      <c r="G1582" s="145">
        <v>1483.6388199999999</v>
      </c>
      <c r="H1582" s="126">
        <v>43.382499596700001</v>
      </c>
      <c r="I1582" s="126">
        <v>-96.208496301099999</v>
      </c>
      <c r="J1582" s="116"/>
      <c r="K1582" s="116"/>
      <c r="L1582" s="116"/>
      <c r="M1582" s="116"/>
      <c r="N1582" s="116"/>
      <c r="O1582" s="116"/>
    </row>
    <row r="1583" spans="1:15" ht="20.100000000000001" customHeight="1">
      <c r="A1583" s="139" t="s">
        <v>866</v>
      </c>
      <c r="B1583" s="139" t="s">
        <v>1247</v>
      </c>
      <c r="C1583" s="140">
        <f>ROUNDUP(D1583,0)</f>
        <v>36</v>
      </c>
      <c r="D1583" s="141">
        <f>2205/((F1583/1000000)*(G1583)*(0.9506)*(35))</f>
        <v>35.089212430408715</v>
      </c>
      <c r="E1583" s="134" t="s">
        <v>35</v>
      </c>
      <c r="F1583" s="146">
        <v>1362</v>
      </c>
      <c r="G1583" s="145">
        <v>1386.7303199999999</v>
      </c>
      <c r="H1583" s="64">
        <v>45.262799637100002</v>
      </c>
      <c r="I1583" s="64">
        <v>-89.072626964500003</v>
      </c>
      <c r="J1583" s="34"/>
      <c r="K1583" s="34"/>
      <c r="L1583" s="34"/>
      <c r="M1583" s="34"/>
      <c r="N1583" s="34"/>
      <c r="O1583" s="34"/>
    </row>
    <row r="1584" spans="1:15" ht="20.100000000000001" customHeight="1">
      <c r="A1584" s="133" t="s">
        <v>314</v>
      </c>
      <c r="B1584" s="133" t="s">
        <v>143</v>
      </c>
      <c r="C1584" s="140">
        <f>ROUNDUP(D1584,0)</f>
        <v>36</v>
      </c>
      <c r="D1584" s="141">
        <f>2205/((F1584/1000000)*(G1584)*(0.9506)*(35))</f>
        <v>35.087257565363231</v>
      </c>
      <c r="E1584" s="134" t="s">
        <v>35</v>
      </c>
      <c r="F1584" s="146">
        <v>1030</v>
      </c>
      <c r="G1584" s="145">
        <v>1833.817403</v>
      </c>
      <c r="H1584" s="126">
        <v>33.178358791400001</v>
      </c>
      <c r="I1584" s="126">
        <v>-100.77936151599999</v>
      </c>
      <c r="J1584" s="116"/>
      <c r="K1584" s="116"/>
      <c r="L1584" s="116"/>
      <c r="M1584" s="116"/>
      <c r="N1584" s="116"/>
      <c r="O1584" s="116"/>
    </row>
    <row r="1585" spans="1:15" ht="20.100000000000001" customHeight="1">
      <c r="A1585" s="133" t="s">
        <v>465</v>
      </c>
      <c r="B1585" s="133" t="s">
        <v>1248</v>
      </c>
      <c r="C1585" s="140">
        <f>ROUNDUP(D1585,0)</f>
        <v>36</v>
      </c>
      <c r="D1585" s="141">
        <f>2205/((F1585/1000000)*(G1585)*(0.9506)*(35))</f>
        <v>35.087251653499031</v>
      </c>
      <c r="E1585" s="134" t="s">
        <v>23</v>
      </c>
      <c r="F1585" s="146">
        <v>1206</v>
      </c>
      <c r="G1585" s="145">
        <v>1566.19589</v>
      </c>
      <c r="H1585" s="126">
        <v>31.8678910428</v>
      </c>
      <c r="I1585" s="126">
        <v>-85.020514217900001</v>
      </c>
      <c r="J1585" s="116" t="s">
        <v>467</v>
      </c>
      <c r="K1585" s="152" t="s">
        <v>468</v>
      </c>
      <c r="L1585" s="127" t="s">
        <v>469</v>
      </c>
      <c r="M1585" s="114" t="s">
        <v>470</v>
      </c>
      <c r="N1585" s="116" t="s">
        <v>471</v>
      </c>
      <c r="O1585" s="127" t="s">
        <v>472</v>
      </c>
    </row>
    <row r="1586" spans="1:15" ht="20.100000000000001" customHeight="1">
      <c r="A1586" s="133" t="s">
        <v>526</v>
      </c>
      <c r="B1586" s="133" t="s">
        <v>1249</v>
      </c>
      <c r="C1586" s="140">
        <f>ROUNDUP(D1586,0)</f>
        <v>36</v>
      </c>
      <c r="D1586" s="141">
        <f>2205/((F1586/1000000)*(G1586)*(0.9506)*(35))</f>
        <v>35.081154780326393</v>
      </c>
      <c r="E1586" s="134" t="s">
        <v>35</v>
      </c>
      <c r="F1586" s="146">
        <v>1346</v>
      </c>
      <c r="G1586" s="145">
        <v>1403.536783</v>
      </c>
      <c r="H1586" s="126">
        <v>46.120750526400002</v>
      </c>
      <c r="I1586" s="126">
        <v>-92.737699490799997</v>
      </c>
      <c r="J1586" s="116"/>
      <c r="K1586" s="116"/>
      <c r="L1586" s="116"/>
      <c r="M1586" s="116"/>
      <c r="N1586" s="116"/>
      <c r="O1586" s="116"/>
    </row>
    <row r="1587" spans="1:15" ht="20.100000000000001" customHeight="1">
      <c r="A1587" s="133" t="s">
        <v>526</v>
      </c>
      <c r="B1587" s="133" t="s">
        <v>1250</v>
      </c>
      <c r="C1587" s="140">
        <f>ROUNDUP(D1587,0)</f>
        <v>36</v>
      </c>
      <c r="D1587" s="141">
        <f>2205/((F1587/1000000)*(G1587)*(0.9506)*(35))</f>
        <v>35.079166554771341</v>
      </c>
      <c r="E1587" s="134" t="s">
        <v>26</v>
      </c>
      <c r="F1587" s="146">
        <v>1346</v>
      </c>
      <c r="G1587" s="145">
        <v>1403.6163329999999</v>
      </c>
      <c r="H1587" s="126">
        <v>45.503354299199998</v>
      </c>
      <c r="I1587" s="126">
        <v>-92.906362148100001</v>
      </c>
      <c r="J1587" s="116"/>
      <c r="K1587" s="116"/>
      <c r="L1587" s="116"/>
      <c r="M1587" s="116"/>
      <c r="N1587" s="116"/>
      <c r="O1587" s="116"/>
    </row>
    <row r="1588" spans="1:15" ht="20.100000000000001" customHeight="1">
      <c r="A1588" s="133" t="s">
        <v>604</v>
      </c>
      <c r="B1588" s="133" t="s">
        <v>1251</v>
      </c>
      <c r="C1588" s="140">
        <f>ROUNDUP(D1588,0)</f>
        <v>36</v>
      </c>
      <c r="D1588" s="141">
        <f>2205/((F1588/1000000)*(G1588)*(0.9506)*(35))</f>
        <v>35.075354311307144</v>
      </c>
      <c r="E1588" s="134" t="s">
        <v>17</v>
      </c>
      <c r="F1588" s="146">
        <v>1366</v>
      </c>
      <c r="G1588" s="145">
        <v>1383.215903</v>
      </c>
      <c r="H1588" s="126">
        <v>41.245205952100001</v>
      </c>
      <c r="I1588" s="126">
        <v>-85.861038949900006</v>
      </c>
      <c r="J1588" s="116"/>
      <c r="K1588" s="116"/>
      <c r="L1588" s="116"/>
      <c r="M1588" s="116"/>
      <c r="N1588" s="116"/>
      <c r="O1588" s="116"/>
    </row>
    <row r="1589" spans="1:15" ht="20.100000000000001" customHeight="1">
      <c r="A1589" s="133" t="s">
        <v>465</v>
      </c>
      <c r="B1589" s="133" t="s">
        <v>1252</v>
      </c>
      <c r="C1589" s="140">
        <f>ROUNDUP(D1589,0)</f>
        <v>36</v>
      </c>
      <c r="D1589" s="141">
        <f>2205/((F1589/1000000)*(G1589)*(0.9506)*(35))</f>
        <v>35.068749805446849</v>
      </c>
      <c r="E1589" s="134" t="s">
        <v>20</v>
      </c>
      <c r="F1589" s="146">
        <v>1206</v>
      </c>
      <c r="G1589" s="145">
        <v>1567.0221959999999</v>
      </c>
      <c r="H1589" s="126">
        <v>33.2608633846</v>
      </c>
      <c r="I1589" s="126">
        <v>-84.284232816400007</v>
      </c>
      <c r="J1589" s="116" t="s">
        <v>467</v>
      </c>
      <c r="K1589" s="152" t="s">
        <v>468</v>
      </c>
      <c r="L1589" s="127" t="s">
        <v>469</v>
      </c>
      <c r="M1589" s="114" t="s">
        <v>470</v>
      </c>
      <c r="N1589" s="116" t="s">
        <v>471</v>
      </c>
      <c r="O1589" s="127" t="s">
        <v>472</v>
      </c>
    </row>
    <row r="1590" spans="1:15" ht="20.100000000000001" customHeight="1">
      <c r="A1590" s="139" t="s">
        <v>866</v>
      </c>
      <c r="B1590" s="139" t="s">
        <v>122</v>
      </c>
      <c r="C1590" s="140">
        <f>ROUNDUP(D1590,0)</f>
        <v>36</v>
      </c>
      <c r="D1590" s="141">
        <f>2205/((F1590/1000000)*(G1590)*(0.9506)*(35))</f>
        <v>35.068179369309078</v>
      </c>
      <c r="E1590" s="134" t="s">
        <v>26</v>
      </c>
      <c r="F1590" s="146">
        <v>1346</v>
      </c>
      <c r="G1590" s="145">
        <v>1404.0560989999999</v>
      </c>
      <c r="H1590" s="64">
        <v>44.719503385599999</v>
      </c>
      <c r="I1590" s="64">
        <v>-92.421866689400005</v>
      </c>
      <c r="J1590" s="34"/>
      <c r="K1590" s="34"/>
      <c r="L1590" s="34"/>
      <c r="M1590" s="34"/>
      <c r="N1590" s="34"/>
      <c r="O1590" s="34"/>
    </row>
    <row r="1591" spans="1:15" ht="20.100000000000001" customHeight="1">
      <c r="A1591" s="133" t="s">
        <v>1176</v>
      </c>
      <c r="B1591" s="133" t="s">
        <v>1253</v>
      </c>
      <c r="C1591" s="140">
        <f>ROUNDUP(D1591,0)</f>
        <v>36</v>
      </c>
      <c r="D1591" s="141">
        <f>2205/((F1591/1000000)*(G1591)*(0.9506)*(35))</f>
        <v>35.067470683387057</v>
      </c>
      <c r="E1591" s="134" t="s">
        <v>35</v>
      </c>
      <c r="F1591" s="146">
        <v>1254</v>
      </c>
      <c r="G1591" s="145">
        <v>1507.095456</v>
      </c>
      <c r="H1591" s="126">
        <v>41.574761269600003</v>
      </c>
      <c r="I1591" s="126">
        <v>-97.085374560100007</v>
      </c>
      <c r="J1591" s="116"/>
      <c r="K1591" s="116"/>
      <c r="L1591" s="116"/>
      <c r="M1591" s="116"/>
      <c r="N1591" s="116"/>
      <c r="O1591" s="116"/>
    </row>
    <row r="1592" spans="1:15" ht="20.100000000000001" customHeight="1">
      <c r="A1592" s="133" t="s">
        <v>465</v>
      </c>
      <c r="B1592" s="133" t="s">
        <v>133</v>
      </c>
      <c r="C1592" s="140">
        <f>ROUNDUP(D1592,0)</f>
        <v>36</v>
      </c>
      <c r="D1592" s="141">
        <f>2205/((F1592/1000000)*(G1592)*(0.9506)*(35))</f>
        <v>35.065273066855923</v>
      </c>
      <c r="E1592" s="134" t="s">
        <v>26</v>
      </c>
      <c r="F1592" s="146">
        <v>1206</v>
      </c>
      <c r="G1592" s="145">
        <v>1567.177567</v>
      </c>
      <c r="H1592" s="126">
        <v>33.544425539800002</v>
      </c>
      <c r="I1592" s="126">
        <v>-82.263461573399994</v>
      </c>
      <c r="J1592" s="116" t="s">
        <v>467</v>
      </c>
      <c r="K1592" s="152" t="s">
        <v>468</v>
      </c>
      <c r="L1592" s="127" t="s">
        <v>469</v>
      </c>
      <c r="M1592" s="114" t="s">
        <v>470</v>
      </c>
      <c r="N1592" s="116" t="s">
        <v>471</v>
      </c>
      <c r="O1592" s="127" t="s">
        <v>472</v>
      </c>
    </row>
    <row r="1593" spans="1:15" ht="20.100000000000001" customHeight="1">
      <c r="A1593" s="133" t="s">
        <v>526</v>
      </c>
      <c r="B1593" s="133" t="s">
        <v>1254</v>
      </c>
      <c r="C1593" s="140">
        <f>ROUNDUP(D1593,0)</f>
        <v>36</v>
      </c>
      <c r="D1593" s="141">
        <f>2205/((F1593/1000000)*(G1593)*(0.9506)*(35))</f>
        <v>35.062725135819136</v>
      </c>
      <c r="E1593" s="134" t="s">
        <v>26</v>
      </c>
      <c r="F1593" s="146">
        <v>1346</v>
      </c>
      <c r="G1593" s="145">
        <v>1404.2745090000001</v>
      </c>
      <c r="H1593" s="126">
        <v>46.482656531400004</v>
      </c>
      <c r="I1593" s="126">
        <v>-94.070569686499994</v>
      </c>
      <c r="J1593" s="116"/>
      <c r="K1593" s="116"/>
      <c r="L1593" s="116"/>
      <c r="M1593" s="116"/>
      <c r="N1593" s="116"/>
      <c r="O1593" s="116"/>
    </row>
    <row r="1594" spans="1:15" ht="20.100000000000001" customHeight="1">
      <c r="A1594" s="133" t="s">
        <v>411</v>
      </c>
      <c r="B1594" s="133" t="s">
        <v>1255</v>
      </c>
      <c r="C1594" s="140">
        <f>ROUNDUP(D1594,0)</f>
        <v>36</v>
      </c>
      <c r="D1594" s="141">
        <f>2205/((F1594/1000000)*(G1594)*(0.9506)*(35))</f>
        <v>35.060562620835803</v>
      </c>
      <c r="E1594" s="134" t="s">
        <v>26</v>
      </c>
      <c r="F1594" s="146">
        <v>1245</v>
      </c>
      <c r="G1594" s="145">
        <v>1518.289215</v>
      </c>
      <c r="H1594" s="126">
        <v>36.400842995700003</v>
      </c>
      <c r="I1594" s="126">
        <v>-76.014451461700006</v>
      </c>
      <c r="J1594" s="116"/>
      <c r="K1594" s="116"/>
      <c r="L1594" s="116"/>
      <c r="M1594" s="116"/>
      <c r="N1594" s="116"/>
      <c r="O1594" s="116"/>
    </row>
    <row r="1595" spans="1:15" ht="20.100000000000001" customHeight="1">
      <c r="A1595" s="133" t="s">
        <v>543</v>
      </c>
      <c r="B1595" s="133" t="s">
        <v>568</v>
      </c>
      <c r="C1595" s="140">
        <f>ROUNDUP(D1595,0)</f>
        <v>36</v>
      </c>
      <c r="D1595" s="141">
        <f>2205/((F1595/1000000)*(G1595)*(0.9506)*(35))</f>
        <v>35.058449658021196</v>
      </c>
      <c r="E1595" s="134" t="s">
        <v>23</v>
      </c>
      <c r="F1595" s="146">
        <v>1206</v>
      </c>
      <c r="G1595" s="145">
        <v>1567.4825860000001</v>
      </c>
      <c r="H1595" s="126">
        <v>32.327103951399998</v>
      </c>
      <c r="I1595" s="126">
        <v>-87.106469683499995</v>
      </c>
      <c r="J1595" s="127" t="s">
        <v>670</v>
      </c>
      <c r="K1595" s="127" t="s">
        <v>544</v>
      </c>
      <c r="L1595" s="148" t="s">
        <v>242</v>
      </c>
      <c r="M1595" s="114" t="s">
        <v>671</v>
      </c>
      <c r="N1595" s="148" t="s">
        <v>589</v>
      </c>
      <c r="O1595" s="116" t="s">
        <v>519</v>
      </c>
    </row>
    <row r="1596" spans="1:15" ht="20.100000000000001" customHeight="1">
      <c r="A1596" s="133" t="s">
        <v>420</v>
      </c>
      <c r="B1596" s="133" t="s">
        <v>1256</v>
      </c>
      <c r="C1596" s="140">
        <f>ROUNDUP(D1596,0)</f>
        <v>36</v>
      </c>
      <c r="D1596" s="141">
        <f>2205/((F1596/1000000)*(G1596)*(0.9506)*(35))</f>
        <v>35.0557350865015</v>
      </c>
      <c r="E1596" s="134" t="s">
        <v>20</v>
      </c>
      <c r="F1596" s="146">
        <v>1245</v>
      </c>
      <c r="G1596" s="145">
        <v>1518.4982990000001</v>
      </c>
      <c r="H1596" s="126">
        <v>36.719805236799999</v>
      </c>
      <c r="I1596" s="126">
        <v>-77.106618044300006</v>
      </c>
      <c r="J1596" s="150"/>
      <c r="K1596" s="150"/>
      <c r="L1596" s="150"/>
      <c r="M1596" s="114"/>
      <c r="N1596" s="150"/>
      <c r="O1596" s="116"/>
    </row>
    <row r="1597" spans="1:15" ht="20.100000000000001" customHeight="1">
      <c r="A1597" s="133" t="s">
        <v>526</v>
      </c>
      <c r="B1597" s="133" t="s">
        <v>1257</v>
      </c>
      <c r="C1597" s="140">
        <f>ROUNDUP(D1597,0)</f>
        <v>36</v>
      </c>
      <c r="D1597" s="141">
        <f>2205/((F1597/1000000)*(G1597)*(0.9506)*(35))</f>
        <v>35.054372268412223</v>
      </c>
      <c r="E1597" s="134" t="s">
        <v>26</v>
      </c>
      <c r="F1597" s="146">
        <v>1346</v>
      </c>
      <c r="G1597" s="145">
        <v>1404.6091240000001</v>
      </c>
      <c r="H1597" s="126">
        <v>45.586602421400002</v>
      </c>
      <c r="I1597" s="126">
        <v>-95.4439920234</v>
      </c>
      <c r="J1597" s="116"/>
      <c r="K1597" s="116"/>
      <c r="L1597" s="116"/>
      <c r="M1597" s="116"/>
      <c r="N1597" s="116"/>
      <c r="O1597" s="116"/>
    </row>
    <row r="1598" spans="1:15" ht="20.100000000000001" customHeight="1">
      <c r="A1598" s="133" t="s">
        <v>1106</v>
      </c>
      <c r="B1598" s="133" t="s">
        <v>358</v>
      </c>
      <c r="C1598" s="140">
        <f>ROUNDUP(D1598,0)</f>
        <v>36</v>
      </c>
      <c r="D1598" s="141">
        <f>2205/((F1598/1000000)*(G1598)*(0.9506)*(35))</f>
        <v>35.052350476644392</v>
      </c>
      <c r="E1598" s="134" t="s">
        <v>17</v>
      </c>
      <c r="F1598" s="146">
        <v>1198</v>
      </c>
      <c r="G1598" s="145">
        <v>1578.2244820000001</v>
      </c>
      <c r="H1598" s="126">
        <v>38.689033463500003</v>
      </c>
      <c r="I1598" s="126">
        <v>-96.650156472600003</v>
      </c>
      <c r="J1598" s="116"/>
      <c r="K1598" s="116"/>
      <c r="L1598" s="116"/>
      <c r="M1598" s="116"/>
      <c r="N1598" s="116"/>
      <c r="O1598" s="116"/>
    </row>
    <row r="1599" spans="1:15" ht="20.100000000000001" customHeight="1">
      <c r="A1599" s="133" t="s">
        <v>314</v>
      </c>
      <c r="B1599" s="133" t="s">
        <v>1258</v>
      </c>
      <c r="C1599" s="140">
        <f>ROUNDUP(D1599,0)</f>
        <v>36</v>
      </c>
      <c r="D1599" s="141">
        <f>2205/((F1599/1000000)*(G1599)*(0.9506)*(35))</f>
        <v>35.046280846302309</v>
      </c>
      <c r="E1599" s="134" t="s">
        <v>23</v>
      </c>
      <c r="F1599" s="146">
        <v>1153</v>
      </c>
      <c r="G1599" s="145">
        <v>1640.1044059999999</v>
      </c>
      <c r="H1599" s="126">
        <v>30.786829370900001</v>
      </c>
      <c r="I1599" s="126">
        <v>-96.978337208499994</v>
      </c>
      <c r="J1599" s="116"/>
      <c r="K1599" s="116"/>
      <c r="L1599" s="116"/>
      <c r="M1599" s="116"/>
      <c r="N1599" s="116"/>
      <c r="O1599" s="116"/>
    </row>
    <row r="1600" spans="1:15" ht="20.100000000000001" customHeight="1">
      <c r="A1600" s="133" t="s">
        <v>543</v>
      </c>
      <c r="B1600" s="133" t="s">
        <v>751</v>
      </c>
      <c r="C1600" s="140">
        <f>ROUNDUP(D1600,0)</f>
        <v>36</v>
      </c>
      <c r="D1600" s="141">
        <f>2205/((F1600/1000000)*(G1600)*(0.9506)*(35))</f>
        <v>35.036262371493429</v>
      </c>
      <c r="E1600" s="134" t="s">
        <v>35</v>
      </c>
      <c r="F1600" s="146">
        <v>1206</v>
      </c>
      <c r="G1600" s="145">
        <v>1568.47522</v>
      </c>
      <c r="H1600" s="126">
        <v>31.402781363999999</v>
      </c>
      <c r="I1600" s="126">
        <v>-85.987690164900002</v>
      </c>
      <c r="J1600" s="127" t="s">
        <v>670</v>
      </c>
      <c r="K1600" s="127" t="s">
        <v>715</v>
      </c>
      <c r="L1600" s="148" t="s">
        <v>242</v>
      </c>
      <c r="M1600" s="114" t="s">
        <v>671</v>
      </c>
      <c r="N1600" s="148" t="s">
        <v>589</v>
      </c>
      <c r="O1600" s="116" t="s">
        <v>519</v>
      </c>
    </row>
    <row r="1601" spans="1:15" ht="20.100000000000001" customHeight="1">
      <c r="A1601" s="133" t="s">
        <v>465</v>
      </c>
      <c r="B1601" s="133" t="s">
        <v>150</v>
      </c>
      <c r="C1601" s="140">
        <f>ROUNDUP(D1601,0)</f>
        <v>36</v>
      </c>
      <c r="D1601" s="141">
        <f>2205/((F1601/1000000)*(G1601)*(0.9506)*(35))</f>
        <v>35.036070759020923</v>
      </c>
      <c r="E1601" s="134" t="s">
        <v>20</v>
      </c>
      <c r="F1601" s="146">
        <v>1206</v>
      </c>
      <c r="G1601" s="145">
        <v>1568.483798</v>
      </c>
      <c r="H1601" s="126">
        <v>32.353331472500003</v>
      </c>
      <c r="I1601" s="126">
        <v>-84.524877070299993</v>
      </c>
      <c r="J1601" s="116" t="s">
        <v>467</v>
      </c>
      <c r="K1601" s="152" t="s">
        <v>468</v>
      </c>
      <c r="L1601" s="127" t="s">
        <v>469</v>
      </c>
      <c r="M1601" s="114" t="s">
        <v>470</v>
      </c>
      <c r="N1601" s="116" t="s">
        <v>471</v>
      </c>
      <c r="O1601" s="127" t="s">
        <v>472</v>
      </c>
    </row>
    <row r="1602" spans="1:15" ht="20.100000000000001" customHeight="1">
      <c r="A1602" s="133" t="s">
        <v>314</v>
      </c>
      <c r="B1602" s="133" t="s">
        <v>1259</v>
      </c>
      <c r="C1602" s="140">
        <f>ROUNDUP(D1602,0)</f>
        <v>36</v>
      </c>
      <c r="D1602" s="141">
        <f>2205/((F1602/1000000)*(G1602)*(0.9506)*(35))</f>
        <v>35.03491444919355</v>
      </c>
      <c r="E1602" s="134" t="s">
        <v>20</v>
      </c>
      <c r="F1602" s="146">
        <v>1153</v>
      </c>
      <c r="G1602" s="145">
        <v>1640.6365060000001</v>
      </c>
      <c r="H1602" s="126">
        <v>29.275765715799999</v>
      </c>
      <c r="I1602" s="126">
        <v>-96.224865688700007</v>
      </c>
      <c r="J1602" s="116"/>
      <c r="K1602" s="127"/>
      <c r="L1602" s="127"/>
      <c r="M1602" s="114"/>
      <c r="N1602" s="127"/>
      <c r="O1602" s="116"/>
    </row>
    <row r="1603" spans="1:15" ht="20.100000000000001" customHeight="1">
      <c r="A1603" s="133" t="s">
        <v>411</v>
      </c>
      <c r="B1603" s="133" t="s">
        <v>63</v>
      </c>
      <c r="C1603" s="140">
        <f>ROUNDUP(D1603,0)</f>
        <v>36</v>
      </c>
      <c r="D1603" s="141">
        <f>2205/((F1603/1000000)*(G1603)*(0.9506)*(35))</f>
        <v>35.034420199819202</v>
      </c>
      <c r="E1603" s="134" t="s">
        <v>23</v>
      </c>
      <c r="F1603" s="146">
        <v>1245</v>
      </c>
      <c r="G1603" s="145">
        <v>1519.422151</v>
      </c>
      <c r="H1603" s="126">
        <v>35.823006780299998</v>
      </c>
      <c r="I1603" s="126">
        <v>-76.577071780200001</v>
      </c>
      <c r="J1603" s="116"/>
      <c r="K1603" s="116"/>
      <c r="L1603" s="116"/>
      <c r="M1603" s="116"/>
      <c r="N1603" s="116"/>
      <c r="O1603" s="116"/>
    </row>
    <row r="1604" spans="1:15" ht="20.100000000000001" customHeight="1">
      <c r="A1604" s="133" t="s">
        <v>604</v>
      </c>
      <c r="B1604" s="133" t="s">
        <v>1260</v>
      </c>
      <c r="C1604" s="140">
        <f>ROUNDUP(D1604,0)</f>
        <v>36</v>
      </c>
      <c r="D1604" s="141">
        <f>2205/((F1604/1000000)*(G1604)*(0.9506)*(35))</f>
        <v>35.030695854013324</v>
      </c>
      <c r="E1604" s="134" t="s">
        <v>35</v>
      </c>
      <c r="F1604" s="146">
        <v>1366</v>
      </c>
      <c r="G1604" s="145">
        <v>1384.9792789999999</v>
      </c>
      <c r="H1604" s="126">
        <v>40.846428458600002</v>
      </c>
      <c r="I1604" s="126">
        <v>-85.794318606399997</v>
      </c>
      <c r="J1604" s="116"/>
      <c r="K1604" s="116"/>
      <c r="L1604" s="116"/>
      <c r="M1604" s="116"/>
      <c r="N1604" s="116"/>
      <c r="O1604" s="116"/>
    </row>
    <row r="1605" spans="1:15" ht="20.100000000000001" customHeight="1">
      <c r="A1605" s="133" t="s">
        <v>314</v>
      </c>
      <c r="B1605" s="133" t="s">
        <v>905</v>
      </c>
      <c r="C1605" s="140">
        <f>ROUNDUP(D1605,0)</f>
        <v>36</v>
      </c>
      <c r="D1605" s="141">
        <f>2205/((F1605/1000000)*(G1605)*(0.9506)*(35))</f>
        <v>35.027691203801304</v>
      </c>
      <c r="E1605" s="134" t="s">
        <v>23</v>
      </c>
      <c r="F1605" s="146">
        <v>1032</v>
      </c>
      <c r="G1605" s="145">
        <v>1833.375949</v>
      </c>
      <c r="H1605" s="126">
        <v>30.726772196700001</v>
      </c>
      <c r="I1605" s="126">
        <v>-101.412295539</v>
      </c>
      <c r="J1605" s="116"/>
      <c r="K1605" s="116"/>
      <c r="L1605" s="116"/>
      <c r="M1605" s="116"/>
      <c r="N1605" s="116"/>
      <c r="O1605" s="116"/>
    </row>
    <row r="1606" spans="1:15" ht="20.100000000000001" customHeight="1">
      <c r="A1606" s="133" t="s">
        <v>604</v>
      </c>
      <c r="B1606" s="133" t="s">
        <v>1261</v>
      </c>
      <c r="C1606" s="140">
        <f>ROUNDUP(D1606,0)</f>
        <v>36</v>
      </c>
      <c r="D1606" s="141">
        <f>2205/((F1606/1000000)*(G1606)*(0.9506)*(35))</f>
        <v>35.027673009125401</v>
      </c>
      <c r="E1606" s="134" t="s">
        <v>26</v>
      </c>
      <c r="F1606" s="146">
        <v>1366</v>
      </c>
      <c r="G1606" s="145">
        <v>1385.0988010000001</v>
      </c>
      <c r="H1606" s="126">
        <v>41.460752471600003</v>
      </c>
      <c r="I1606" s="126">
        <v>-87.0668651772</v>
      </c>
      <c r="J1606" s="116"/>
      <c r="K1606" s="116"/>
      <c r="L1606" s="116"/>
      <c r="M1606" s="116"/>
      <c r="N1606" s="116"/>
      <c r="O1606" s="116"/>
    </row>
    <row r="1607" spans="1:15" ht="20.100000000000001" customHeight="1">
      <c r="A1607" s="133" t="s">
        <v>205</v>
      </c>
      <c r="B1607" s="133" t="s">
        <v>77</v>
      </c>
      <c r="C1607" s="140">
        <f>ROUNDUP(D1607,0)</f>
        <v>36</v>
      </c>
      <c r="D1607" s="141">
        <f>2205/((F1607/1000000)*(G1607)*(0.9506)*(35))</f>
        <v>35.023324173827717</v>
      </c>
      <c r="E1607" s="134" t="s">
        <v>26</v>
      </c>
      <c r="F1607" s="146">
        <v>1282</v>
      </c>
      <c r="G1607" s="145">
        <v>1476.0373609999999</v>
      </c>
      <c r="H1607" s="126">
        <v>45.300366392000001</v>
      </c>
      <c r="I1607" s="126">
        <v>-111.92068776799999</v>
      </c>
      <c r="J1607" s="116"/>
      <c r="K1607" s="116"/>
      <c r="L1607" s="116"/>
      <c r="M1607" s="116"/>
      <c r="N1607" s="116"/>
      <c r="O1607" s="116"/>
    </row>
    <row r="1608" spans="1:15" ht="20.100000000000001" customHeight="1">
      <c r="A1608" s="133" t="s">
        <v>15</v>
      </c>
      <c r="B1608" s="133" t="s">
        <v>395</v>
      </c>
      <c r="C1608" s="140">
        <f>ROUNDUP(D1608,0)</f>
        <v>36</v>
      </c>
      <c r="D1608" s="141">
        <f>2205/((F1608/1000000)*(G1608)*(0.9506)*(35))</f>
        <v>35.021093633229086</v>
      </c>
      <c r="E1608" s="134" t="s">
        <v>23</v>
      </c>
      <c r="F1608" s="146">
        <v>1206</v>
      </c>
      <c r="G1608" s="145">
        <v>1569.1545759999999</v>
      </c>
      <c r="H1608" s="126">
        <v>30.405885595499999</v>
      </c>
      <c r="I1608" s="126">
        <v>-85.197358588599997</v>
      </c>
      <c r="J1608" s="150" t="s">
        <v>218</v>
      </c>
      <c r="K1608" s="150" t="s">
        <v>219</v>
      </c>
      <c r="L1608" s="150" t="s">
        <v>220</v>
      </c>
      <c r="M1608" s="114" t="s">
        <v>221</v>
      </c>
      <c r="N1608" s="116" t="s">
        <v>222</v>
      </c>
      <c r="O1608" s="127" t="s">
        <v>223</v>
      </c>
    </row>
    <row r="1609" spans="1:15" ht="20.100000000000001" customHeight="1">
      <c r="A1609" s="133" t="s">
        <v>543</v>
      </c>
      <c r="B1609" s="133" t="s">
        <v>911</v>
      </c>
      <c r="C1609" s="140">
        <f>ROUNDUP(D1609,0)</f>
        <v>36</v>
      </c>
      <c r="D1609" s="141">
        <f>2205/((F1609/1000000)*(G1609)*(0.9506)*(35))</f>
        <v>35.020677421452866</v>
      </c>
      <c r="E1609" s="134" t="s">
        <v>23</v>
      </c>
      <c r="F1609" s="146">
        <v>1206</v>
      </c>
      <c r="G1609" s="145">
        <v>1569.173225</v>
      </c>
      <c r="H1609" s="126">
        <v>32.154989042899999</v>
      </c>
      <c r="I1609" s="126">
        <v>-86.650036263100006</v>
      </c>
      <c r="J1609" s="127" t="s">
        <v>670</v>
      </c>
      <c r="K1609" s="127" t="s">
        <v>544</v>
      </c>
      <c r="L1609" s="148" t="s">
        <v>242</v>
      </c>
      <c r="M1609" s="114" t="s">
        <v>671</v>
      </c>
      <c r="N1609" s="148" t="s">
        <v>589</v>
      </c>
      <c r="O1609" s="116" t="s">
        <v>519</v>
      </c>
    </row>
    <row r="1610" spans="1:15" ht="20.100000000000001" customHeight="1">
      <c r="A1610" s="133" t="s">
        <v>420</v>
      </c>
      <c r="B1610" s="133" t="s">
        <v>1262</v>
      </c>
      <c r="C1610" s="140">
        <f>ROUNDUP(D1610,0)</f>
        <v>36</v>
      </c>
      <c r="D1610" s="141">
        <f>2205/((F1610/1000000)*(G1610)*(0.9506)*(35))</f>
        <v>35.017098442811196</v>
      </c>
      <c r="E1610" s="134" t="s">
        <v>26</v>
      </c>
      <c r="F1610" s="146">
        <v>1245</v>
      </c>
      <c r="G1610" s="145">
        <v>1520.173757</v>
      </c>
      <c r="H1610" s="126">
        <v>36.691718866199999</v>
      </c>
      <c r="I1610" s="126">
        <v>-76.642751178400005</v>
      </c>
      <c r="J1610" s="116"/>
      <c r="K1610" s="116"/>
      <c r="L1610" s="116"/>
      <c r="M1610" s="116"/>
      <c r="N1610" s="116"/>
      <c r="O1610" s="116"/>
    </row>
    <row r="1611" spans="1:15" ht="20.100000000000001" customHeight="1">
      <c r="A1611" s="133" t="s">
        <v>411</v>
      </c>
      <c r="B1611" s="133" t="s">
        <v>1263</v>
      </c>
      <c r="C1611" s="140">
        <f>ROUNDUP(D1611,0)</f>
        <v>36</v>
      </c>
      <c r="D1611" s="141">
        <f>2205/((F1611/1000000)*(G1611)*(0.9506)*(35))</f>
        <v>35.014941525794633</v>
      </c>
      <c r="E1611" s="134" t="s">
        <v>35</v>
      </c>
      <c r="F1611" s="146">
        <v>1344</v>
      </c>
      <c r="G1611" s="145">
        <v>1408.2834170000001</v>
      </c>
      <c r="H1611" s="126">
        <v>36.435276620099998</v>
      </c>
      <c r="I1611" s="126">
        <v>-81.501229484299998</v>
      </c>
      <c r="J1611" s="116"/>
      <c r="K1611" s="116"/>
      <c r="L1611" s="116"/>
      <c r="M1611" s="116"/>
      <c r="N1611" s="116"/>
      <c r="O1611" s="116"/>
    </row>
    <row r="1612" spans="1:15" ht="20.100000000000001" customHeight="1">
      <c r="A1612" s="133" t="s">
        <v>314</v>
      </c>
      <c r="B1612" s="133" t="s">
        <v>271</v>
      </c>
      <c r="C1612" s="140">
        <f>ROUNDUP(D1612,0)</f>
        <v>36</v>
      </c>
      <c r="D1612" s="141">
        <f>2205/((F1612/1000000)*(G1612)*(0.9506)*(35))</f>
        <v>35.013183325903974</v>
      </c>
      <c r="E1612" s="134" t="s">
        <v>35</v>
      </c>
      <c r="F1612" s="146">
        <v>1153</v>
      </c>
      <c r="G1612" s="145">
        <v>1641.6547760000001</v>
      </c>
      <c r="H1612" s="126">
        <v>30.311506047799998</v>
      </c>
      <c r="I1612" s="126">
        <v>-96.968612453899993</v>
      </c>
      <c r="J1612" s="116"/>
      <c r="K1612" s="116"/>
      <c r="L1612" s="116"/>
      <c r="M1612" s="116"/>
      <c r="N1612" s="116"/>
      <c r="O1612" s="116"/>
    </row>
    <row r="1613" spans="1:15" ht="20.100000000000001" customHeight="1">
      <c r="A1613" s="133" t="s">
        <v>665</v>
      </c>
      <c r="B1613" s="133" t="s">
        <v>1264</v>
      </c>
      <c r="C1613" s="140">
        <f>ROUNDUP(D1613,0)</f>
        <v>36</v>
      </c>
      <c r="D1613" s="141">
        <f>2205/((F1613/1000000)*(G1613)*(0.9506)*(35))</f>
        <v>35.011598827059409</v>
      </c>
      <c r="E1613" s="134" t="s">
        <v>35</v>
      </c>
      <c r="F1613" s="146">
        <v>1367</v>
      </c>
      <c r="G1613" s="145">
        <v>1384.7210090000001</v>
      </c>
      <c r="H1613" s="126">
        <v>43.291003537999998</v>
      </c>
      <c r="I1613" s="126">
        <v>-86.149651093499998</v>
      </c>
      <c r="J1613" s="116"/>
      <c r="K1613" s="116"/>
      <c r="L1613" s="116"/>
      <c r="M1613" s="116"/>
      <c r="N1613" s="116"/>
      <c r="O1613" s="116"/>
    </row>
    <row r="1614" spans="1:15" ht="20.100000000000001" customHeight="1">
      <c r="A1614" s="133" t="s">
        <v>863</v>
      </c>
      <c r="B1614" s="133" t="s">
        <v>1265</v>
      </c>
      <c r="C1614" s="140">
        <f>ROUNDUP(D1614,0)</f>
        <v>36</v>
      </c>
      <c r="D1614" s="141">
        <f>2205/((F1614/1000000)*(G1614)*(0.9506)*(35))</f>
        <v>35.00661963720686</v>
      </c>
      <c r="E1614" s="134" t="s">
        <v>17</v>
      </c>
      <c r="F1614" s="146">
        <v>1266</v>
      </c>
      <c r="G1614" s="145">
        <v>1495.4051019999999</v>
      </c>
      <c r="H1614" s="126">
        <v>41.334148716100003</v>
      </c>
      <c r="I1614" s="126">
        <v>-92.642102876500005</v>
      </c>
      <c r="J1614" s="116"/>
      <c r="K1614" s="116"/>
      <c r="L1614" s="116"/>
      <c r="M1614" s="116"/>
      <c r="N1614" s="116"/>
      <c r="O1614" s="116"/>
    </row>
    <row r="1615" spans="1:15" ht="20.100000000000001" customHeight="1">
      <c r="A1615" s="133" t="s">
        <v>314</v>
      </c>
      <c r="B1615" s="133" t="s">
        <v>1266</v>
      </c>
      <c r="C1615" s="140">
        <f>ROUNDUP(D1615,0)</f>
        <v>36</v>
      </c>
      <c r="D1615" s="141">
        <f>2205/((F1615/1000000)*(G1615)*(0.9506)*(35))</f>
        <v>35.004988111957246</v>
      </c>
      <c r="E1615" s="134" t="s">
        <v>26</v>
      </c>
      <c r="F1615" s="146">
        <v>1153</v>
      </c>
      <c r="G1615" s="145">
        <v>1642.039113</v>
      </c>
      <c r="H1615" s="126">
        <v>29.583348268400002</v>
      </c>
      <c r="I1615" s="126">
        <v>-97.949913068699999</v>
      </c>
      <c r="J1615" s="127"/>
      <c r="K1615" s="127"/>
      <c r="L1615" s="127"/>
      <c r="M1615" s="114"/>
      <c r="N1615" s="148"/>
      <c r="O1615" s="116"/>
    </row>
    <row r="1616" spans="1:15" ht="20.100000000000001" customHeight="1">
      <c r="A1616" s="133" t="s">
        <v>863</v>
      </c>
      <c r="B1616" s="133" t="s">
        <v>1267</v>
      </c>
      <c r="C1616" s="140">
        <f>ROUNDUP(D1616,0)</f>
        <v>36</v>
      </c>
      <c r="D1616" s="141">
        <f>2205/((F1616/1000000)*(G1616)*(0.9506)*(35))</f>
        <v>35.00280221010668</v>
      </c>
      <c r="E1616" s="134" t="s">
        <v>17</v>
      </c>
      <c r="F1616" s="146">
        <v>1273</v>
      </c>
      <c r="G1616" s="145">
        <v>1487.344329</v>
      </c>
      <c r="H1616" s="126">
        <v>42.389584956900002</v>
      </c>
      <c r="I1616" s="126">
        <v>-96.043576670299998</v>
      </c>
      <c r="J1616" s="116"/>
      <c r="K1616" s="116"/>
      <c r="L1616" s="116"/>
      <c r="M1616" s="116"/>
      <c r="N1616" s="116"/>
      <c r="O1616" s="116"/>
    </row>
    <row r="1617" spans="1:15" ht="20.100000000000001" customHeight="1">
      <c r="A1617" s="133" t="s">
        <v>665</v>
      </c>
      <c r="B1617" s="133" t="s">
        <v>605</v>
      </c>
      <c r="C1617" s="140">
        <f>ROUNDUP(D1617,0)</f>
        <v>36</v>
      </c>
      <c r="D1617" s="141">
        <f>2205/((F1617/1000000)*(G1617)*(0.9506)*(35))</f>
        <v>35.002530839487122</v>
      </c>
      <c r="E1617" s="134" t="s">
        <v>35</v>
      </c>
      <c r="F1617" s="146">
        <v>1367</v>
      </c>
      <c r="G1617" s="145">
        <v>1385.0797439999999</v>
      </c>
      <c r="H1617" s="126">
        <v>41.9152224244</v>
      </c>
      <c r="I1617" s="126">
        <v>-85.527511113100005</v>
      </c>
      <c r="J1617" s="116"/>
      <c r="K1617" s="116"/>
      <c r="L1617" s="116"/>
      <c r="M1617" s="116"/>
      <c r="N1617" s="116"/>
      <c r="O1617" s="116"/>
    </row>
    <row r="1618" spans="1:15" ht="20.100000000000001" customHeight="1">
      <c r="A1618" s="133" t="s">
        <v>314</v>
      </c>
      <c r="B1618" s="133" t="s">
        <v>1268</v>
      </c>
      <c r="C1618" s="140">
        <f>ROUNDUP(D1618,0)</f>
        <v>35</v>
      </c>
      <c r="D1618" s="141">
        <f>2205/((F1618/1000000)*(G1618)*(0.9506)*(35))</f>
        <v>34.999764538340983</v>
      </c>
      <c r="E1618" s="134" t="s">
        <v>20</v>
      </c>
      <c r="F1618" s="146">
        <v>1030</v>
      </c>
      <c r="G1618" s="145">
        <v>1838.4016120000001</v>
      </c>
      <c r="H1618" s="126">
        <v>32.741769835500001</v>
      </c>
      <c r="I1618" s="126">
        <v>-100.401875889</v>
      </c>
      <c r="J1618" s="116"/>
      <c r="K1618" s="116"/>
      <c r="L1618" s="116"/>
      <c r="M1618" s="116"/>
      <c r="N1618" s="116"/>
      <c r="O1618" s="116"/>
    </row>
    <row r="1619" spans="1:15" ht="20.100000000000001" customHeight="1">
      <c r="A1619" s="133" t="s">
        <v>526</v>
      </c>
      <c r="B1619" s="133" t="s">
        <v>1269</v>
      </c>
      <c r="C1619" s="140">
        <f>ROUNDUP(D1619,0)</f>
        <v>35</v>
      </c>
      <c r="D1619" s="141">
        <f>2205/((F1619/1000000)*(G1619)*(0.9506)*(35))</f>
        <v>34.997712197544367</v>
      </c>
      <c r="E1619" s="134" t="s">
        <v>26</v>
      </c>
      <c r="F1619" s="146">
        <v>1346</v>
      </c>
      <c r="G1619" s="145">
        <v>1406.883137</v>
      </c>
      <c r="H1619" s="126">
        <v>45.444423432299999</v>
      </c>
      <c r="I1619" s="126">
        <v>-93.773872230699993</v>
      </c>
      <c r="J1619" s="116"/>
      <c r="K1619" s="116"/>
      <c r="L1619" s="116"/>
      <c r="M1619" s="116"/>
      <c r="N1619" s="116"/>
      <c r="O1619" s="116"/>
    </row>
    <row r="1620" spans="1:15" ht="20.100000000000001" customHeight="1">
      <c r="A1620" s="133" t="s">
        <v>420</v>
      </c>
      <c r="B1620" s="133" t="s">
        <v>1270</v>
      </c>
      <c r="C1620" s="140">
        <f>ROUNDUP(D1620,0)</f>
        <v>35</v>
      </c>
      <c r="D1620" s="141">
        <f>2205/((F1620/1000000)*(G1620)*(0.9506)*(35))</f>
        <v>34.997402981621491</v>
      </c>
      <c r="E1620" s="134" t="s">
        <v>35</v>
      </c>
      <c r="F1620" s="146">
        <v>1245</v>
      </c>
      <c r="G1620" s="145">
        <v>1521.029264</v>
      </c>
      <c r="H1620" s="126">
        <v>36.896099789600001</v>
      </c>
      <c r="I1620" s="126">
        <v>-76.257388384600006</v>
      </c>
      <c r="J1620" s="150" t="s">
        <v>641</v>
      </c>
      <c r="K1620" s="150" t="s">
        <v>642</v>
      </c>
      <c r="L1620" s="150" t="s">
        <v>643</v>
      </c>
      <c r="M1620" s="114" t="s">
        <v>644</v>
      </c>
      <c r="N1620" s="150" t="s">
        <v>348</v>
      </c>
      <c r="O1620" s="124" t="s">
        <v>519</v>
      </c>
    </row>
    <row r="1621" spans="1:15" ht="20.100000000000001" customHeight="1">
      <c r="A1621" s="133" t="s">
        <v>526</v>
      </c>
      <c r="B1621" s="133" t="s">
        <v>1271</v>
      </c>
      <c r="C1621" s="140">
        <f>ROUNDUP(D1621,0)</f>
        <v>35</v>
      </c>
      <c r="D1621" s="141">
        <f>2205/((F1621/1000000)*(G1621)*(0.9506)*(35))</f>
        <v>34.994848898567732</v>
      </c>
      <c r="E1621" s="134" t="s">
        <v>17</v>
      </c>
      <c r="F1621" s="146">
        <v>1346</v>
      </c>
      <c r="G1621" s="145">
        <v>1406.998249</v>
      </c>
      <c r="H1621" s="126">
        <v>43.989197593</v>
      </c>
      <c r="I1621" s="126">
        <v>-91.7807414456</v>
      </c>
      <c r="J1621" s="116"/>
      <c r="K1621" s="116"/>
      <c r="L1621" s="116"/>
      <c r="M1621" s="116"/>
      <c r="N1621" s="116"/>
      <c r="O1621" s="116"/>
    </row>
    <row r="1622" spans="1:15" ht="20.100000000000001" customHeight="1">
      <c r="A1622" s="133" t="s">
        <v>526</v>
      </c>
      <c r="B1622" s="133" t="s">
        <v>63</v>
      </c>
      <c r="C1622" s="140">
        <f>ROUNDUP(D1622,0)</f>
        <v>35</v>
      </c>
      <c r="D1622" s="141">
        <f>2205/((F1622/1000000)*(G1622)*(0.9506)*(35))</f>
        <v>34.985771683344744</v>
      </c>
      <c r="E1622" s="134" t="s">
        <v>26</v>
      </c>
      <c r="F1622" s="146">
        <v>1346</v>
      </c>
      <c r="G1622" s="145">
        <v>1407.3633010000001</v>
      </c>
      <c r="H1622" s="126">
        <v>45.037018938800003</v>
      </c>
      <c r="I1622" s="126">
        <v>-92.884389560599999</v>
      </c>
      <c r="J1622" s="116"/>
      <c r="K1622" s="116"/>
      <c r="L1622" s="116"/>
      <c r="M1622" s="116"/>
      <c r="N1622" s="116"/>
      <c r="O1622" s="116"/>
    </row>
    <row r="1623" spans="1:15" ht="20.100000000000001" customHeight="1">
      <c r="A1623" s="133" t="s">
        <v>604</v>
      </c>
      <c r="B1623" s="133" t="s">
        <v>382</v>
      </c>
      <c r="C1623" s="140">
        <f>ROUNDUP(D1623,0)</f>
        <v>35</v>
      </c>
      <c r="D1623" s="141">
        <f>2205/((F1623/1000000)*(G1623)*(0.9506)*(35))</f>
        <v>34.982642472221805</v>
      </c>
      <c r="E1623" s="134" t="s">
        <v>35</v>
      </c>
      <c r="F1623" s="146">
        <v>1366</v>
      </c>
      <c r="G1623" s="145">
        <v>1386.8817349999999</v>
      </c>
      <c r="H1623" s="126">
        <v>41.324999009899997</v>
      </c>
      <c r="I1623" s="126">
        <v>-86.261832361499998</v>
      </c>
      <c r="J1623" s="116"/>
      <c r="K1623" s="116"/>
      <c r="L1623" s="116"/>
      <c r="M1623" s="116"/>
      <c r="N1623" s="116"/>
      <c r="O1623" s="116"/>
    </row>
    <row r="1624" spans="1:15" ht="20.100000000000001" customHeight="1">
      <c r="A1624" s="133" t="s">
        <v>21</v>
      </c>
      <c r="B1624" s="133" t="s">
        <v>1272</v>
      </c>
      <c r="C1624" s="140">
        <f>ROUNDUP(D1624,0)</f>
        <v>35</v>
      </c>
      <c r="D1624" s="141">
        <f>2205/((F1624/1000000)*(G1624)*(0.9506)*(35))</f>
        <v>34.977808696737533</v>
      </c>
      <c r="E1624" s="134" t="s">
        <v>17</v>
      </c>
      <c r="F1624" s="146">
        <v>1273</v>
      </c>
      <c r="G1624" s="145">
        <v>1488.4071160000001</v>
      </c>
      <c r="H1624" s="126">
        <v>44.023873124600001</v>
      </c>
      <c r="I1624" s="126">
        <v>-98.091030589300004</v>
      </c>
      <c r="J1624" s="116"/>
      <c r="K1624" s="116"/>
      <c r="L1624" s="116"/>
      <c r="M1624" s="116"/>
      <c r="N1624" s="116"/>
      <c r="O1624" s="116"/>
    </row>
    <row r="1625" spans="1:15" ht="20.100000000000001" customHeight="1">
      <c r="A1625" s="133" t="s">
        <v>863</v>
      </c>
      <c r="B1625" s="133" t="s">
        <v>946</v>
      </c>
      <c r="C1625" s="140">
        <f>ROUNDUP(D1625,0)</f>
        <v>35</v>
      </c>
      <c r="D1625" s="141">
        <f>2205/((F1625/1000000)*(G1625)*(0.9506)*(35))</f>
        <v>34.974480990864116</v>
      </c>
      <c r="E1625" s="134" t="s">
        <v>17</v>
      </c>
      <c r="F1625" s="146">
        <v>1262</v>
      </c>
      <c r="G1625" s="145">
        <v>1501.5234049999999</v>
      </c>
      <c r="H1625" s="126">
        <v>41.032974907700002</v>
      </c>
      <c r="I1625" s="126">
        <v>-95.619953907400003</v>
      </c>
      <c r="J1625" s="116"/>
      <c r="K1625" s="116"/>
      <c r="L1625" s="116"/>
      <c r="M1625" s="116"/>
      <c r="N1625" s="116"/>
      <c r="O1625" s="116"/>
    </row>
    <row r="1626" spans="1:15" ht="20.100000000000001" customHeight="1">
      <c r="A1626" s="133" t="s">
        <v>604</v>
      </c>
      <c r="B1626" s="133" t="s">
        <v>1273</v>
      </c>
      <c r="C1626" s="140">
        <f>ROUNDUP(D1626,0)</f>
        <v>35</v>
      </c>
      <c r="D1626" s="141">
        <f>2205/((F1626/1000000)*(G1626)*(0.9506)*(35))</f>
        <v>34.97156532446273</v>
      </c>
      <c r="E1626" s="134" t="s">
        <v>17</v>
      </c>
      <c r="F1626" s="146">
        <v>1366</v>
      </c>
      <c r="G1626" s="145">
        <v>1387.3210260000001</v>
      </c>
      <c r="H1626" s="126">
        <v>39.103791076999997</v>
      </c>
      <c r="I1626" s="126">
        <v>-85.262728984399999</v>
      </c>
      <c r="J1626" s="116"/>
      <c r="K1626" s="116"/>
      <c r="L1626" s="116"/>
      <c r="M1626" s="116"/>
      <c r="N1626" s="116"/>
      <c r="O1626" s="116"/>
    </row>
    <row r="1627" spans="1:15" ht="20.100000000000001" customHeight="1">
      <c r="A1627" s="133" t="s">
        <v>1106</v>
      </c>
      <c r="B1627" s="133" t="s">
        <v>1274</v>
      </c>
      <c r="C1627" s="140">
        <f>ROUNDUP(D1627,0)</f>
        <v>35</v>
      </c>
      <c r="D1627" s="141">
        <f>2205/((F1627/1000000)*(G1627)*(0.9506)*(35))</f>
        <v>34.969629552317151</v>
      </c>
      <c r="E1627" s="134" t="s">
        <v>35</v>
      </c>
      <c r="F1627" s="146">
        <v>1198</v>
      </c>
      <c r="G1627" s="145">
        <v>1581.9577839999999</v>
      </c>
      <c r="H1627" s="126">
        <v>37.877957277699998</v>
      </c>
      <c r="I1627" s="126">
        <v>-96.232754411499997</v>
      </c>
      <c r="J1627" s="116"/>
      <c r="K1627" s="116"/>
      <c r="L1627" s="116"/>
      <c r="M1627" s="116"/>
      <c r="N1627" s="116"/>
      <c r="O1627" s="116"/>
    </row>
    <row r="1628" spans="1:15" ht="20.100000000000001" customHeight="1">
      <c r="A1628" s="133" t="s">
        <v>526</v>
      </c>
      <c r="B1628" s="133" t="s">
        <v>1275</v>
      </c>
      <c r="C1628" s="140">
        <f>ROUNDUP(D1628,0)</f>
        <v>35</v>
      </c>
      <c r="D1628" s="141">
        <f>2205/((F1628/1000000)*(G1628)*(0.9506)*(35))</f>
        <v>34.96796593031511</v>
      </c>
      <c r="E1628" s="134" t="s">
        <v>26</v>
      </c>
      <c r="F1628" s="146">
        <v>1346</v>
      </c>
      <c r="G1628" s="145">
        <v>1408.079933</v>
      </c>
      <c r="H1628" s="126">
        <v>45.123949943600003</v>
      </c>
      <c r="I1628" s="126">
        <v>-94.526960767700004</v>
      </c>
      <c r="J1628" s="116"/>
      <c r="K1628" s="116"/>
      <c r="L1628" s="116"/>
      <c r="M1628" s="116"/>
      <c r="N1628" s="116"/>
      <c r="O1628" s="116"/>
    </row>
    <row r="1629" spans="1:15" ht="20.100000000000001" customHeight="1">
      <c r="A1629" s="133" t="s">
        <v>411</v>
      </c>
      <c r="B1629" s="133" t="s">
        <v>1276</v>
      </c>
      <c r="C1629" s="140">
        <f>ROUNDUP(D1629,0)</f>
        <v>35</v>
      </c>
      <c r="D1629" s="141">
        <f>2205/((F1629/1000000)*(G1629)*(0.9506)*(35))</f>
        <v>34.961373783995761</v>
      </c>
      <c r="E1629" s="134" t="s">
        <v>23</v>
      </c>
      <c r="F1629" s="146">
        <v>1245</v>
      </c>
      <c r="G1629" s="145">
        <v>1522.5967499999999</v>
      </c>
      <c r="H1629" s="126">
        <v>35.815674094499997</v>
      </c>
      <c r="I1629" s="126">
        <v>-76.213037396900006</v>
      </c>
      <c r="J1629" s="116"/>
      <c r="K1629" s="116"/>
      <c r="L1629" s="116"/>
      <c r="M1629" s="116"/>
      <c r="N1629" s="116"/>
      <c r="O1629" s="116"/>
    </row>
    <row r="1630" spans="1:15" ht="20.100000000000001" customHeight="1">
      <c r="A1630" s="133" t="s">
        <v>526</v>
      </c>
      <c r="B1630" s="133" t="s">
        <v>1277</v>
      </c>
      <c r="C1630" s="140">
        <f>ROUNDUP(D1630,0)</f>
        <v>35</v>
      </c>
      <c r="D1630" s="141">
        <f>2205/((F1630/1000000)*(G1630)*(0.9506)*(35))</f>
        <v>34.961072360720109</v>
      </c>
      <c r="E1630" s="134" t="s">
        <v>26</v>
      </c>
      <c r="F1630" s="146">
        <v>1346</v>
      </c>
      <c r="G1630" s="145">
        <v>1408.3575760000001</v>
      </c>
      <c r="H1630" s="126">
        <v>44.006441478600003</v>
      </c>
      <c r="I1630" s="126">
        <v>-92.402995222200005</v>
      </c>
      <c r="J1630" s="116"/>
      <c r="K1630" s="116"/>
      <c r="L1630" s="116"/>
      <c r="M1630" s="116"/>
      <c r="N1630" s="116"/>
      <c r="O1630" s="116"/>
    </row>
    <row r="1631" spans="1:15" ht="20.100000000000001" customHeight="1">
      <c r="A1631" s="133" t="s">
        <v>15</v>
      </c>
      <c r="B1631" s="133" t="s">
        <v>1077</v>
      </c>
      <c r="C1631" s="140">
        <f>ROUNDUP(D1631,0)</f>
        <v>35</v>
      </c>
      <c r="D1631" s="141">
        <f>2205/((F1631/1000000)*(G1631)*(0.9506)*(35))</f>
        <v>34.960597498530092</v>
      </c>
      <c r="E1631" s="134" t="s">
        <v>17</v>
      </c>
      <c r="F1631" s="146">
        <v>1136</v>
      </c>
      <c r="G1631" s="145">
        <v>1668.7280330000001</v>
      </c>
      <c r="H1631" s="126">
        <v>28.0627005463</v>
      </c>
      <c r="I1631" s="126">
        <v>-81.149569592700004</v>
      </c>
      <c r="J1631" s="150" t="s">
        <v>240</v>
      </c>
      <c r="K1631" s="150" t="s">
        <v>241</v>
      </c>
      <c r="L1631" s="150" t="s">
        <v>242</v>
      </c>
      <c r="M1631" s="114" t="s">
        <v>243</v>
      </c>
      <c r="N1631" s="116" t="s">
        <v>222</v>
      </c>
      <c r="O1631" s="151" t="s">
        <v>223</v>
      </c>
    </row>
    <row r="1632" spans="1:15" ht="20.100000000000001" customHeight="1">
      <c r="A1632" s="133" t="s">
        <v>465</v>
      </c>
      <c r="B1632" s="133" t="s">
        <v>156</v>
      </c>
      <c r="C1632" s="140">
        <f>ROUNDUP(D1632,0)</f>
        <v>35</v>
      </c>
      <c r="D1632" s="141">
        <f>2205/((F1632/1000000)*(G1632)*(0.9506)*(35))</f>
        <v>34.959140887101384</v>
      </c>
      <c r="E1632" s="134" t="s">
        <v>35</v>
      </c>
      <c r="F1632" s="146">
        <v>1206</v>
      </c>
      <c r="G1632" s="145">
        <v>1571.9353490000001</v>
      </c>
      <c r="H1632" s="126">
        <v>33.409062368000001</v>
      </c>
      <c r="I1632" s="126">
        <v>-82.676814668099993</v>
      </c>
      <c r="J1632" s="116" t="s">
        <v>467</v>
      </c>
      <c r="K1632" s="152" t="s">
        <v>468</v>
      </c>
      <c r="L1632" s="127" t="s">
        <v>469</v>
      </c>
      <c r="M1632" s="114" t="s">
        <v>470</v>
      </c>
      <c r="N1632" s="116" t="s">
        <v>471</v>
      </c>
      <c r="O1632" s="127" t="s">
        <v>472</v>
      </c>
    </row>
    <row r="1633" spans="1:15" ht="20.100000000000001" customHeight="1">
      <c r="A1633" s="133" t="s">
        <v>526</v>
      </c>
      <c r="B1633" s="133" t="s">
        <v>1278</v>
      </c>
      <c r="C1633" s="140">
        <f>ROUNDUP(D1633,0)</f>
        <v>35</v>
      </c>
      <c r="D1633" s="141">
        <f>2205/((F1633/1000000)*(G1633)*(0.9506)*(35))</f>
        <v>34.952801644387215</v>
      </c>
      <c r="E1633" s="134" t="s">
        <v>26</v>
      </c>
      <c r="F1633" s="146">
        <v>1346</v>
      </c>
      <c r="G1633" s="145">
        <v>1408.6908289999999</v>
      </c>
      <c r="H1633" s="126">
        <v>44.3735524274</v>
      </c>
      <c r="I1633" s="126">
        <v>-93.730050931500003</v>
      </c>
      <c r="J1633" s="116"/>
      <c r="K1633" s="116"/>
      <c r="L1633" s="116"/>
      <c r="M1633" s="116"/>
      <c r="N1633" s="116"/>
      <c r="O1633" s="116"/>
    </row>
    <row r="1634" spans="1:15" ht="20.100000000000001" customHeight="1">
      <c r="A1634" s="133" t="s">
        <v>314</v>
      </c>
      <c r="B1634" s="133" t="s">
        <v>456</v>
      </c>
      <c r="C1634" s="140">
        <f>ROUNDUP(D1634,0)</f>
        <v>35</v>
      </c>
      <c r="D1634" s="141">
        <f>2205/((F1634/1000000)*(G1634)*(0.9506)*(35))</f>
        <v>34.949623298419979</v>
      </c>
      <c r="E1634" s="134" t="s">
        <v>23</v>
      </c>
      <c r="F1634" s="146">
        <v>1030</v>
      </c>
      <c r="G1634" s="145">
        <v>1841.039115</v>
      </c>
      <c r="H1634" s="126">
        <v>32.307178914200001</v>
      </c>
      <c r="I1634" s="126">
        <v>-100.921336897</v>
      </c>
      <c r="J1634" s="116"/>
      <c r="K1634" s="116"/>
      <c r="L1634" s="116"/>
      <c r="M1634" s="116"/>
      <c r="N1634" s="116"/>
      <c r="O1634" s="116"/>
    </row>
    <row r="1635" spans="1:15" ht="20.100000000000001" customHeight="1">
      <c r="A1635" s="133" t="s">
        <v>596</v>
      </c>
      <c r="B1635" s="133" t="s">
        <v>1279</v>
      </c>
      <c r="C1635" s="140">
        <f>ROUNDUP(D1635,0)</f>
        <v>35</v>
      </c>
      <c r="D1635" s="141">
        <f>2205/((F1635/1000000)*(G1635)*(0.9506)*(35))</f>
        <v>34.94778090835117</v>
      </c>
      <c r="E1635" s="134" t="s">
        <v>35</v>
      </c>
      <c r="F1635" s="146">
        <v>1310</v>
      </c>
      <c r="G1635" s="145">
        <v>1447.6108830000001</v>
      </c>
      <c r="H1635" s="126">
        <v>46.108944125699999</v>
      </c>
      <c r="I1635" s="126">
        <v>-98.506782302800005</v>
      </c>
      <c r="J1635" s="116"/>
      <c r="K1635" s="116"/>
      <c r="L1635" s="116"/>
      <c r="M1635" s="116"/>
      <c r="N1635" s="116"/>
      <c r="O1635" s="116"/>
    </row>
    <row r="1636" spans="1:15" ht="20.100000000000001" customHeight="1">
      <c r="A1636" s="133" t="s">
        <v>526</v>
      </c>
      <c r="B1636" s="133" t="s">
        <v>1280</v>
      </c>
      <c r="C1636" s="140">
        <f>ROUNDUP(D1636,0)</f>
        <v>35</v>
      </c>
      <c r="D1636" s="141">
        <f>2205/((F1636/1000000)*(G1636)*(0.9506)*(35))</f>
        <v>34.947097567142649</v>
      </c>
      <c r="E1636" s="134" t="s">
        <v>26</v>
      </c>
      <c r="F1636" s="146">
        <v>1346</v>
      </c>
      <c r="G1636" s="145">
        <v>1408.920756</v>
      </c>
      <c r="H1636" s="126">
        <v>44.285734890100002</v>
      </c>
      <c r="I1636" s="126">
        <v>-92.231086661500001</v>
      </c>
      <c r="J1636" s="116"/>
      <c r="K1636" s="116"/>
      <c r="L1636" s="116"/>
      <c r="M1636" s="116"/>
      <c r="N1636" s="116"/>
      <c r="O1636" s="116"/>
    </row>
    <row r="1637" spans="1:15" ht="20.100000000000001" customHeight="1">
      <c r="A1637" s="133" t="s">
        <v>465</v>
      </c>
      <c r="B1637" s="133" t="s">
        <v>375</v>
      </c>
      <c r="C1637" s="140">
        <f>ROUNDUP(D1637,0)</f>
        <v>35</v>
      </c>
      <c r="D1637" s="141">
        <f>2205/((F1637/1000000)*(G1637)*(0.9506)*(35))</f>
        <v>34.938087356606751</v>
      </c>
      <c r="E1637" s="134" t="s">
        <v>23</v>
      </c>
      <c r="F1637" s="146">
        <v>1206</v>
      </c>
      <c r="G1637" s="145">
        <v>1572.8825899999999</v>
      </c>
      <c r="H1637" s="126">
        <v>32.5555455792</v>
      </c>
      <c r="I1637" s="126">
        <v>-84.249503494400003</v>
      </c>
      <c r="J1637" s="116" t="s">
        <v>467</v>
      </c>
      <c r="K1637" s="152" t="s">
        <v>468</v>
      </c>
      <c r="L1637" s="127" t="s">
        <v>469</v>
      </c>
      <c r="M1637" s="114" t="s">
        <v>470</v>
      </c>
      <c r="N1637" s="116" t="s">
        <v>471</v>
      </c>
      <c r="O1637" s="127" t="s">
        <v>472</v>
      </c>
    </row>
    <row r="1638" spans="1:15" ht="20.100000000000001" customHeight="1">
      <c r="A1638" s="133" t="s">
        <v>526</v>
      </c>
      <c r="B1638" s="133" t="s">
        <v>1281</v>
      </c>
      <c r="C1638" s="140">
        <f>ROUNDUP(D1638,0)</f>
        <v>35</v>
      </c>
      <c r="D1638" s="141">
        <f>2205/((F1638/1000000)*(G1638)*(0.9506)*(35))</f>
        <v>34.936999041072333</v>
      </c>
      <c r="E1638" s="134" t="s">
        <v>17</v>
      </c>
      <c r="F1638" s="146">
        <v>1346</v>
      </c>
      <c r="G1638" s="145">
        <v>1409.328004</v>
      </c>
      <c r="H1638" s="126">
        <v>45.9370766288</v>
      </c>
      <c r="I1638" s="126">
        <v>-93.629560079300006</v>
      </c>
      <c r="J1638" s="116"/>
      <c r="K1638" s="116"/>
      <c r="L1638" s="116"/>
      <c r="M1638" s="116"/>
      <c r="N1638" s="116"/>
      <c r="O1638" s="116"/>
    </row>
    <row r="1639" spans="1:15" ht="20.100000000000001" customHeight="1">
      <c r="A1639" s="133" t="s">
        <v>526</v>
      </c>
      <c r="B1639" s="133" t="s">
        <v>1282</v>
      </c>
      <c r="C1639" s="140">
        <f>ROUNDUP(D1639,0)</f>
        <v>35</v>
      </c>
      <c r="D1639" s="141">
        <f>2205/((F1639/1000000)*(G1639)*(0.9506)*(35))</f>
        <v>34.931513789493394</v>
      </c>
      <c r="E1639" s="134" t="s">
        <v>26</v>
      </c>
      <c r="F1639" s="146">
        <v>1346</v>
      </c>
      <c r="G1639" s="145">
        <v>1409.549309</v>
      </c>
      <c r="H1639" s="126">
        <v>45.563025634900001</v>
      </c>
      <c r="I1639" s="126">
        <v>-93.294165129899994</v>
      </c>
      <c r="J1639" s="116"/>
      <c r="K1639" s="116"/>
      <c r="L1639" s="116"/>
      <c r="M1639" s="116"/>
      <c r="N1639" s="116"/>
      <c r="O1639" s="116"/>
    </row>
    <row r="1640" spans="1:15" ht="20.100000000000001" customHeight="1">
      <c r="A1640" s="133" t="s">
        <v>314</v>
      </c>
      <c r="B1640" s="133" t="s">
        <v>1283</v>
      </c>
      <c r="C1640" s="140">
        <f>ROUNDUP(D1640,0)</f>
        <v>35</v>
      </c>
      <c r="D1640" s="141">
        <f>2205/((F1640/1000000)*(G1640)*(0.9506)*(35))</f>
        <v>34.920404550492087</v>
      </c>
      <c r="E1640" s="134" t="s">
        <v>23</v>
      </c>
      <c r="F1640" s="146">
        <v>1030</v>
      </c>
      <c r="G1640" s="145">
        <v>1842.579557</v>
      </c>
      <c r="H1640" s="126">
        <v>33.615529425600002</v>
      </c>
      <c r="I1640" s="126">
        <v>-100.780719245</v>
      </c>
      <c r="J1640" s="116"/>
      <c r="K1640" s="116"/>
      <c r="L1640" s="116"/>
      <c r="M1640" s="116"/>
      <c r="N1640" s="116"/>
      <c r="O1640" s="116"/>
    </row>
    <row r="1641" spans="1:15" ht="20.100000000000001" customHeight="1">
      <c r="A1641" s="133" t="s">
        <v>543</v>
      </c>
      <c r="B1641" s="133" t="s">
        <v>1284</v>
      </c>
      <c r="C1641" s="140">
        <f>ROUNDUP(D1641,0)</f>
        <v>35</v>
      </c>
      <c r="D1641" s="141">
        <f>2205/((F1641/1000000)*(G1641)*(0.9506)*(35))</f>
        <v>34.919687769875338</v>
      </c>
      <c r="E1641" s="134" t="s">
        <v>17</v>
      </c>
      <c r="F1641" s="146">
        <v>1206</v>
      </c>
      <c r="G1641" s="145">
        <v>1573.71136</v>
      </c>
      <c r="H1641" s="126">
        <v>32.535522460800003</v>
      </c>
      <c r="I1641" s="126">
        <v>-86.642909987799996</v>
      </c>
      <c r="J1641" s="127" t="s">
        <v>670</v>
      </c>
      <c r="K1641" s="147" t="s">
        <v>715</v>
      </c>
      <c r="L1641" s="148" t="s">
        <v>242</v>
      </c>
      <c r="M1641" s="114" t="s">
        <v>671</v>
      </c>
      <c r="N1641" s="148" t="s">
        <v>589</v>
      </c>
      <c r="O1641" s="116" t="s">
        <v>519</v>
      </c>
    </row>
    <row r="1642" spans="1:15" ht="20.100000000000001" customHeight="1">
      <c r="A1642" s="133" t="s">
        <v>314</v>
      </c>
      <c r="B1642" s="133" t="s">
        <v>1014</v>
      </c>
      <c r="C1642" s="140">
        <f>ROUNDUP(D1642,0)</f>
        <v>35</v>
      </c>
      <c r="D1642" s="141">
        <f>2205/((F1642/1000000)*(G1642)*(0.9506)*(35))</f>
        <v>34.918707855314416</v>
      </c>
      <c r="E1642" s="134" t="s">
        <v>23</v>
      </c>
      <c r="F1642" s="146">
        <v>1034</v>
      </c>
      <c r="G1642" s="145">
        <v>1835.5407740000001</v>
      </c>
      <c r="H1642" s="126">
        <v>34.530669134699998</v>
      </c>
      <c r="I1642" s="126">
        <v>-100.68113234</v>
      </c>
      <c r="J1642" s="127" t="s">
        <v>326</v>
      </c>
      <c r="K1642" s="127" t="s">
        <v>327</v>
      </c>
      <c r="L1642" s="127" t="s">
        <v>242</v>
      </c>
      <c r="M1642" s="116" t="s">
        <v>328</v>
      </c>
      <c r="N1642" s="121" t="s">
        <v>329</v>
      </c>
      <c r="O1642" s="121"/>
    </row>
    <row r="1643" spans="1:15" ht="20.100000000000001" customHeight="1">
      <c r="A1643" s="133" t="s">
        <v>314</v>
      </c>
      <c r="B1643" s="133" t="s">
        <v>1285</v>
      </c>
      <c r="C1643" s="140">
        <f>ROUNDUP(D1643,0)</f>
        <v>35</v>
      </c>
      <c r="D1643" s="141">
        <f>2205/((F1643/1000000)*(G1643)*(0.9506)*(35))</f>
        <v>34.916846051685731</v>
      </c>
      <c r="E1643" s="134" t="s">
        <v>20</v>
      </c>
      <c r="F1643" s="146">
        <v>1034</v>
      </c>
      <c r="G1643" s="145">
        <v>1835.638647</v>
      </c>
      <c r="H1643" s="126">
        <v>34.074808871199998</v>
      </c>
      <c r="I1643" s="126">
        <v>-100.779217757</v>
      </c>
      <c r="J1643" s="116" t="s">
        <v>1072</v>
      </c>
      <c r="K1643" s="116" t="s">
        <v>327</v>
      </c>
      <c r="L1643" s="116" t="s">
        <v>242</v>
      </c>
      <c r="M1643" s="116" t="s">
        <v>1073</v>
      </c>
      <c r="N1643" s="116" t="s">
        <v>1039</v>
      </c>
      <c r="O1643" s="121" t="s">
        <v>1074</v>
      </c>
    </row>
    <row r="1644" spans="1:15" ht="20.100000000000001" customHeight="1">
      <c r="A1644" s="133" t="s">
        <v>420</v>
      </c>
      <c r="B1644" s="133" t="s">
        <v>1286</v>
      </c>
      <c r="C1644" s="140">
        <f>ROUNDUP(D1644,0)</f>
        <v>35</v>
      </c>
      <c r="D1644" s="141">
        <f>2205/((F1644/1000000)*(G1644)*(0.9506)*(35))</f>
        <v>34.907270471377807</v>
      </c>
      <c r="E1644" s="134" t="s">
        <v>20</v>
      </c>
      <c r="F1644" s="146">
        <v>1245</v>
      </c>
      <c r="G1644" s="145">
        <v>1524.9566460000001</v>
      </c>
      <c r="H1644" s="126">
        <v>36.845885458200001</v>
      </c>
      <c r="I1644" s="126">
        <v>-76.355393029599995</v>
      </c>
      <c r="J1644" s="116"/>
      <c r="K1644" s="116"/>
      <c r="L1644" s="116"/>
      <c r="M1644" s="116"/>
      <c r="N1644" s="116"/>
      <c r="O1644" s="116"/>
    </row>
    <row r="1645" spans="1:15" ht="20.100000000000001" customHeight="1">
      <c r="A1645" s="139" t="s">
        <v>866</v>
      </c>
      <c r="B1645" s="139" t="s">
        <v>899</v>
      </c>
      <c r="C1645" s="140">
        <f>ROUNDUP(D1645,0)</f>
        <v>35</v>
      </c>
      <c r="D1645" s="141">
        <f>2205/((F1645/1000000)*(G1645)*(0.9506)*(35))</f>
        <v>34.906839941739896</v>
      </c>
      <c r="E1645" s="134" t="s">
        <v>26</v>
      </c>
      <c r="F1645" s="146">
        <v>1361</v>
      </c>
      <c r="G1645" s="145">
        <v>1394.999589</v>
      </c>
      <c r="H1645" s="64">
        <v>42.681729875999999</v>
      </c>
      <c r="I1645" s="64">
        <v>-89.601678144100006</v>
      </c>
      <c r="J1645" s="34"/>
      <c r="K1645" s="34"/>
      <c r="L1645" s="34"/>
      <c r="M1645" s="34"/>
      <c r="N1645" s="34"/>
      <c r="O1645" s="34"/>
    </row>
    <row r="1646" spans="1:15" ht="20.100000000000001" customHeight="1">
      <c r="A1646" s="133" t="s">
        <v>1106</v>
      </c>
      <c r="B1646" s="133" t="s">
        <v>1287</v>
      </c>
      <c r="C1646" s="140">
        <f>ROUNDUP(D1646,0)</f>
        <v>35</v>
      </c>
      <c r="D1646" s="141">
        <f>2205/((F1646/1000000)*(G1646)*(0.9506)*(35))</f>
        <v>34.897144858467627</v>
      </c>
      <c r="E1646" s="134" t="s">
        <v>35</v>
      </c>
      <c r="F1646" s="146">
        <v>1198</v>
      </c>
      <c r="G1646" s="145">
        <v>1585.243661</v>
      </c>
      <c r="H1646" s="126">
        <v>39.0024233229</v>
      </c>
      <c r="I1646" s="126">
        <v>-96.754162700999998</v>
      </c>
      <c r="J1646" s="116"/>
      <c r="K1646" s="116"/>
      <c r="L1646" s="116"/>
      <c r="M1646" s="116"/>
      <c r="N1646" s="116"/>
      <c r="O1646" s="116"/>
    </row>
    <row r="1647" spans="1:15" ht="20.100000000000001" customHeight="1">
      <c r="A1647" s="133" t="s">
        <v>465</v>
      </c>
      <c r="B1647" s="133" t="s">
        <v>1288</v>
      </c>
      <c r="C1647" s="140">
        <f>ROUNDUP(D1647,0)</f>
        <v>35</v>
      </c>
      <c r="D1647" s="141">
        <f>2205/((F1647/1000000)*(G1647)*(0.9506)*(35))</f>
        <v>34.896437512659475</v>
      </c>
      <c r="E1647" s="134" t="s">
        <v>23</v>
      </c>
      <c r="F1647" s="146">
        <v>1206</v>
      </c>
      <c r="G1647" s="145">
        <v>1574.7598680000001</v>
      </c>
      <c r="H1647" s="126">
        <v>32.802509331499998</v>
      </c>
      <c r="I1647" s="126">
        <v>-83.171212361499997</v>
      </c>
      <c r="J1647" s="116" t="s">
        <v>467</v>
      </c>
      <c r="K1647" s="152" t="s">
        <v>468</v>
      </c>
      <c r="L1647" s="127" t="s">
        <v>469</v>
      </c>
      <c r="M1647" s="114" t="s">
        <v>470</v>
      </c>
      <c r="N1647" s="116" t="s">
        <v>471</v>
      </c>
      <c r="O1647" s="127" t="s">
        <v>472</v>
      </c>
    </row>
    <row r="1648" spans="1:15" ht="20.100000000000001" customHeight="1">
      <c r="A1648" s="133" t="s">
        <v>526</v>
      </c>
      <c r="B1648" s="133" t="s">
        <v>301</v>
      </c>
      <c r="C1648" s="140">
        <f>ROUNDUP(D1648,0)</f>
        <v>35</v>
      </c>
      <c r="D1648" s="141">
        <f>2205/((F1648/1000000)*(G1648)*(0.9506)*(35))</f>
        <v>34.894523521696193</v>
      </c>
      <c r="E1648" s="134" t="s">
        <v>17</v>
      </c>
      <c r="F1648" s="146">
        <v>1346</v>
      </c>
      <c r="G1648" s="145">
        <v>1411.0435150000001</v>
      </c>
      <c r="H1648" s="126">
        <v>45.934242465300002</v>
      </c>
      <c r="I1648" s="126">
        <v>-96.012378403900001</v>
      </c>
      <c r="J1648" s="116"/>
      <c r="K1648" s="116"/>
      <c r="L1648" s="116"/>
      <c r="M1648" s="116"/>
      <c r="N1648" s="116"/>
      <c r="O1648" s="116"/>
    </row>
    <row r="1649" spans="1:15" ht="20.100000000000001" customHeight="1">
      <c r="A1649" s="133" t="s">
        <v>314</v>
      </c>
      <c r="B1649" s="133" t="s">
        <v>1289</v>
      </c>
      <c r="C1649" s="140">
        <f>ROUNDUP(D1649,0)</f>
        <v>35</v>
      </c>
      <c r="D1649" s="141">
        <f>2205/((F1649/1000000)*(G1649)*(0.9506)*(35))</f>
        <v>34.891927547481181</v>
      </c>
      <c r="E1649" s="134" t="s">
        <v>23</v>
      </c>
      <c r="F1649" s="146">
        <v>1030</v>
      </c>
      <c r="G1649" s="145">
        <v>1844.083376</v>
      </c>
      <c r="H1649" s="126">
        <v>32.743100768799998</v>
      </c>
      <c r="I1649" s="126">
        <v>-100.91721343499999</v>
      </c>
      <c r="J1649" s="116"/>
      <c r="K1649" s="116"/>
      <c r="L1649" s="116"/>
      <c r="M1649" s="116"/>
      <c r="N1649" s="116"/>
      <c r="O1649" s="116"/>
    </row>
    <row r="1650" spans="1:15" ht="20.100000000000001" customHeight="1">
      <c r="A1650" s="133" t="s">
        <v>314</v>
      </c>
      <c r="B1650" s="133" t="s">
        <v>1290</v>
      </c>
      <c r="C1650" s="140">
        <f>ROUNDUP(D1650,0)</f>
        <v>35</v>
      </c>
      <c r="D1650" s="141">
        <f>2205/((F1650/1000000)*(G1650)*(0.9506)*(35))</f>
        <v>34.886908558664615</v>
      </c>
      <c r="E1650" s="134" t="s">
        <v>17</v>
      </c>
      <c r="F1650" s="146">
        <v>1149</v>
      </c>
      <c r="G1650" s="145">
        <v>1653.33258</v>
      </c>
      <c r="H1650" s="126">
        <v>29.448067955100001</v>
      </c>
      <c r="I1650" s="126">
        <v>-98.520047944799998</v>
      </c>
      <c r="J1650" s="116"/>
      <c r="K1650" s="116"/>
      <c r="L1650" s="116"/>
      <c r="M1650" s="116"/>
      <c r="N1650" s="116"/>
      <c r="O1650" s="116"/>
    </row>
    <row r="1651" spans="1:15" ht="20.100000000000001" customHeight="1">
      <c r="A1651" s="133" t="s">
        <v>604</v>
      </c>
      <c r="B1651" s="133" t="s">
        <v>101</v>
      </c>
      <c r="C1651" s="140">
        <f>ROUNDUP(D1651,0)</f>
        <v>35</v>
      </c>
      <c r="D1651" s="141">
        <f>2205/((F1651/1000000)*(G1651)*(0.9506)*(35))</f>
        <v>34.885433506305752</v>
      </c>
      <c r="E1651" s="134" t="s">
        <v>26</v>
      </c>
      <c r="F1651" s="146">
        <v>1366</v>
      </c>
      <c r="G1651" s="145">
        <v>1390.7463090000001</v>
      </c>
      <c r="H1651" s="126">
        <v>40.582983050499998</v>
      </c>
      <c r="I1651" s="126">
        <v>-86.563456306299997</v>
      </c>
      <c r="J1651" s="116"/>
      <c r="K1651" s="116"/>
      <c r="L1651" s="116"/>
      <c r="M1651" s="116"/>
      <c r="N1651" s="116"/>
      <c r="O1651" s="116"/>
    </row>
    <row r="1652" spans="1:15" ht="20.100000000000001" customHeight="1">
      <c r="A1652" s="133" t="s">
        <v>314</v>
      </c>
      <c r="B1652" s="133" t="s">
        <v>1291</v>
      </c>
      <c r="C1652" s="140">
        <f>ROUNDUP(D1652,0)</f>
        <v>35</v>
      </c>
      <c r="D1652" s="141">
        <f>2205/((F1652/1000000)*(G1652)*(0.9506)*(35))</f>
        <v>34.878630779915568</v>
      </c>
      <c r="E1652" s="134" t="s">
        <v>35</v>
      </c>
      <c r="F1652" s="146">
        <v>1149</v>
      </c>
      <c r="G1652" s="145">
        <v>1653.7249670000001</v>
      </c>
      <c r="H1652" s="126">
        <v>28.891332479399999</v>
      </c>
      <c r="I1652" s="126">
        <v>-98.527064216799999</v>
      </c>
      <c r="J1652" s="116"/>
      <c r="K1652" s="116"/>
      <c r="L1652" s="116"/>
      <c r="M1652" s="116"/>
      <c r="N1652" s="116"/>
      <c r="O1652" s="116"/>
    </row>
    <row r="1653" spans="1:15" ht="20.100000000000001" customHeight="1">
      <c r="A1653" s="133" t="s">
        <v>1106</v>
      </c>
      <c r="B1653" s="133" t="s">
        <v>277</v>
      </c>
      <c r="C1653" s="140">
        <f>ROUNDUP(D1653,0)</f>
        <v>35</v>
      </c>
      <c r="D1653" s="141">
        <f>2205/((F1653/1000000)*(G1653)*(0.9506)*(35))</f>
        <v>34.877334057483942</v>
      </c>
      <c r="E1653" s="134" t="s">
        <v>23</v>
      </c>
      <c r="F1653" s="146">
        <v>1198</v>
      </c>
      <c r="G1653" s="145">
        <v>1586.1441010000001</v>
      </c>
      <c r="H1653" s="126">
        <v>37.453616717000003</v>
      </c>
      <c r="I1653" s="126">
        <v>-96.244362812600002</v>
      </c>
      <c r="J1653" s="116"/>
      <c r="K1653" s="116"/>
      <c r="L1653" s="116"/>
      <c r="M1653" s="116"/>
      <c r="N1653" s="116"/>
      <c r="O1653" s="116"/>
    </row>
    <row r="1654" spans="1:15" ht="20.100000000000001" customHeight="1">
      <c r="A1654" s="133" t="s">
        <v>1176</v>
      </c>
      <c r="B1654" s="133" t="s">
        <v>137</v>
      </c>
      <c r="C1654" s="140">
        <f>ROUNDUP(D1654,0)</f>
        <v>35</v>
      </c>
      <c r="D1654" s="141">
        <f>2205/((F1654/1000000)*(G1654)*(0.9506)*(35))</f>
        <v>34.87502416915261</v>
      </c>
      <c r="E1654" s="134" t="s">
        <v>17</v>
      </c>
      <c r="F1654" s="146">
        <v>1273</v>
      </c>
      <c r="G1654" s="145">
        <v>1492.793786</v>
      </c>
      <c r="H1654" s="126">
        <v>42.637656226899999</v>
      </c>
      <c r="I1654" s="126">
        <v>-97.891439380700007</v>
      </c>
      <c r="J1654" s="116"/>
      <c r="K1654" s="116"/>
      <c r="L1654" s="116"/>
      <c r="M1654" s="116"/>
      <c r="N1654" s="116"/>
      <c r="O1654" s="116"/>
    </row>
    <row r="1655" spans="1:15" ht="20.100000000000001" customHeight="1">
      <c r="A1655" s="133" t="s">
        <v>1106</v>
      </c>
      <c r="B1655" s="133" t="s">
        <v>63</v>
      </c>
      <c r="C1655" s="140">
        <f>ROUNDUP(D1655,0)</f>
        <v>35</v>
      </c>
      <c r="D1655" s="141">
        <f>2205/((F1655/1000000)*(G1655)*(0.9506)*(35))</f>
        <v>34.862949034472948</v>
      </c>
      <c r="E1655" s="134" t="s">
        <v>35</v>
      </c>
      <c r="F1655" s="146">
        <v>1198</v>
      </c>
      <c r="G1655" s="145">
        <v>1586.7985699999999</v>
      </c>
      <c r="H1655" s="126">
        <v>39.784915681900003</v>
      </c>
      <c r="I1655" s="126">
        <v>-97.087454670900001</v>
      </c>
      <c r="J1655" s="116"/>
      <c r="K1655" s="116"/>
      <c r="L1655" s="116"/>
      <c r="M1655" s="116"/>
      <c r="N1655" s="116"/>
      <c r="O1655" s="116"/>
    </row>
    <row r="1656" spans="1:15" ht="20.100000000000001" customHeight="1">
      <c r="A1656" s="139" t="s">
        <v>866</v>
      </c>
      <c r="B1656" s="139" t="s">
        <v>1292</v>
      </c>
      <c r="C1656" s="140">
        <f>ROUNDUP(D1656,0)</f>
        <v>35</v>
      </c>
      <c r="D1656" s="141">
        <f>2205/((F1656/1000000)*(G1656)*(0.9506)*(35))</f>
        <v>34.86143831535302</v>
      </c>
      <c r="E1656" s="134" t="s">
        <v>35</v>
      </c>
      <c r="F1656" s="146">
        <v>1361</v>
      </c>
      <c r="G1656" s="145">
        <v>1396.81636</v>
      </c>
      <c r="H1656" s="64">
        <v>43.593822498199998</v>
      </c>
      <c r="I1656" s="64">
        <v>-90.833827908299995</v>
      </c>
      <c r="J1656" s="34"/>
      <c r="K1656" s="34"/>
      <c r="L1656" s="34"/>
      <c r="M1656" s="34"/>
      <c r="N1656" s="34"/>
      <c r="O1656" s="34"/>
    </row>
    <row r="1657" spans="1:15" ht="20.100000000000001" customHeight="1">
      <c r="A1657" s="133" t="s">
        <v>665</v>
      </c>
      <c r="B1657" s="133" t="s">
        <v>1293</v>
      </c>
      <c r="C1657" s="140">
        <f>ROUNDUP(D1657,0)</f>
        <v>35</v>
      </c>
      <c r="D1657" s="141">
        <f>2205/((F1657/1000000)*(G1657)*(0.9506)*(35))</f>
        <v>34.860678547341543</v>
      </c>
      <c r="E1657" s="134" t="s">
        <v>26</v>
      </c>
      <c r="F1657" s="146">
        <v>1367</v>
      </c>
      <c r="G1657" s="145">
        <v>1390.7157999999999</v>
      </c>
      <c r="H1657" s="126">
        <v>42.695961232499997</v>
      </c>
      <c r="I1657" s="126">
        <v>-82.932513624199999</v>
      </c>
      <c r="J1657" s="116"/>
      <c r="K1657" s="116"/>
      <c r="L1657" s="116"/>
      <c r="M1657" s="116"/>
      <c r="N1657" s="116"/>
      <c r="O1657" s="116"/>
    </row>
    <row r="1658" spans="1:15" ht="20.100000000000001" customHeight="1">
      <c r="A1658" s="133" t="s">
        <v>596</v>
      </c>
      <c r="B1658" s="133" t="s">
        <v>1294</v>
      </c>
      <c r="C1658" s="140">
        <f>ROUNDUP(D1658,0)</f>
        <v>35</v>
      </c>
      <c r="D1658" s="141">
        <f>2205/((F1658/1000000)*(G1658)*(0.9506)*(35))</f>
        <v>34.854913223220073</v>
      </c>
      <c r="E1658" s="134" t="s">
        <v>26</v>
      </c>
      <c r="F1658" s="146">
        <v>1310</v>
      </c>
      <c r="G1658" s="145">
        <v>1451.4679080000001</v>
      </c>
      <c r="H1658" s="126">
        <v>46.976145772800002</v>
      </c>
      <c r="I1658" s="126">
        <v>-100.469327006</v>
      </c>
      <c r="J1658" s="116"/>
      <c r="K1658" s="116"/>
      <c r="L1658" s="116"/>
      <c r="M1658" s="116"/>
      <c r="N1658" s="116"/>
      <c r="O1658" s="124"/>
    </row>
    <row r="1659" spans="1:15" ht="20.100000000000001" customHeight="1">
      <c r="A1659" s="133" t="s">
        <v>21</v>
      </c>
      <c r="B1659" s="133" t="s">
        <v>1295</v>
      </c>
      <c r="C1659" s="140">
        <f>ROUNDUP(D1659,0)</f>
        <v>35</v>
      </c>
      <c r="D1659" s="141">
        <f>2205/((F1659/1000000)*(G1659)*(0.9506)*(35))</f>
        <v>34.853978143778278</v>
      </c>
      <c r="E1659" s="134" t="s">
        <v>35</v>
      </c>
      <c r="F1659" s="146">
        <v>1273</v>
      </c>
      <c r="G1659" s="145">
        <v>1493.6951859999999</v>
      </c>
      <c r="H1659" s="126">
        <v>44.414990576900003</v>
      </c>
      <c r="I1659" s="126">
        <v>-98.277339984799994</v>
      </c>
      <c r="J1659" s="116"/>
      <c r="K1659" s="116"/>
      <c r="L1659" s="116"/>
      <c r="M1659" s="116"/>
      <c r="N1659" s="116"/>
      <c r="O1659" s="116"/>
    </row>
    <row r="1660" spans="1:15" ht="20.100000000000001" customHeight="1">
      <c r="A1660" s="133" t="s">
        <v>1176</v>
      </c>
      <c r="B1660" s="133" t="s">
        <v>1107</v>
      </c>
      <c r="C1660" s="140">
        <f>ROUNDUP(D1660,0)</f>
        <v>35</v>
      </c>
      <c r="D1660" s="141">
        <f>2205/((F1660/1000000)*(G1660)*(0.9506)*(35))</f>
        <v>34.851454101233543</v>
      </c>
      <c r="E1660" s="134" t="s">
        <v>20</v>
      </c>
      <c r="F1660" s="146">
        <v>1254</v>
      </c>
      <c r="G1660" s="145">
        <v>1516.4367480000001</v>
      </c>
      <c r="H1660" s="126">
        <v>40.388525088599998</v>
      </c>
      <c r="I1660" s="126">
        <v>-95.848943567600003</v>
      </c>
      <c r="J1660" s="116"/>
      <c r="K1660" s="116"/>
      <c r="L1660" s="116"/>
      <c r="M1660" s="116"/>
      <c r="N1660" s="116"/>
      <c r="O1660" s="116"/>
    </row>
    <row r="1661" spans="1:15" ht="20.100000000000001" customHeight="1">
      <c r="A1661" s="133" t="s">
        <v>526</v>
      </c>
      <c r="B1661" s="133" t="s">
        <v>1296</v>
      </c>
      <c r="C1661" s="140">
        <f>ROUNDUP(D1661,0)</f>
        <v>35</v>
      </c>
      <c r="D1661" s="141">
        <f>2205/((F1661/1000000)*(G1661)*(0.9506)*(35))</f>
        <v>34.851046958797809</v>
      </c>
      <c r="E1661" s="134" t="s">
        <v>17</v>
      </c>
      <c r="F1661" s="146">
        <v>1346</v>
      </c>
      <c r="G1661" s="145">
        <v>1412.8037870000001</v>
      </c>
      <c r="H1661" s="126">
        <v>44.580899349699997</v>
      </c>
      <c r="I1661" s="126">
        <v>-94.231269164899999</v>
      </c>
      <c r="J1661" s="116"/>
      <c r="K1661" s="116"/>
      <c r="L1661" s="116"/>
      <c r="M1661" s="116"/>
      <c r="N1661" s="116"/>
      <c r="O1661" s="116"/>
    </row>
    <row r="1662" spans="1:15" ht="20.100000000000001" customHeight="1">
      <c r="A1662" s="133" t="s">
        <v>420</v>
      </c>
      <c r="B1662" s="133" t="s">
        <v>1297</v>
      </c>
      <c r="C1662" s="140">
        <f>ROUNDUP(D1662,0)</f>
        <v>35</v>
      </c>
      <c r="D1662" s="141">
        <f>2205/((F1662/1000000)*(G1662)*(0.9506)*(35))</f>
        <v>34.84431428228217</v>
      </c>
      <c r="E1662" s="134" t="s">
        <v>35</v>
      </c>
      <c r="F1662" s="146">
        <v>1245</v>
      </c>
      <c r="G1662" s="145">
        <v>1527.7119150000001</v>
      </c>
      <c r="H1662" s="126">
        <v>37.053705254199997</v>
      </c>
      <c r="I1662" s="126">
        <v>-76.365564033300004</v>
      </c>
      <c r="J1662" s="116"/>
      <c r="K1662" s="116"/>
      <c r="L1662" s="116"/>
      <c r="M1662" s="116"/>
      <c r="N1662" s="116"/>
      <c r="O1662" s="116"/>
    </row>
    <row r="1663" spans="1:15" ht="20.100000000000001" customHeight="1">
      <c r="A1663" s="133" t="s">
        <v>21</v>
      </c>
      <c r="B1663" s="133" t="s">
        <v>1298</v>
      </c>
      <c r="C1663" s="140">
        <f>ROUNDUP(D1663,0)</f>
        <v>35</v>
      </c>
      <c r="D1663" s="141">
        <f>2205/((F1663/1000000)*(G1663)*(0.9506)*(35))</f>
        <v>34.842960669400689</v>
      </c>
      <c r="E1663" s="134" t="s">
        <v>35</v>
      </c>
      <c r="F1663" s="146">
        <v>1273</v>
      </c>
      <c r="G1663" s="145">
        <v>1494.167498</v>
      </c>
      <c r="H1663" s="126">
        <v>43.674809119800003</v>
      </c>
      <c r="I1663" s="126">
        <v>-98.144999359500005</v>
      </c>
      <c r="J1663" s="116"/>
      <c r="K1663" s="116"/>
      <c r="L1663" s="116"/>
      <c r="M1663" s="116"/>
      <c r="N1663" s="116"/>
      <c r="O1663" s="116"/>
    </row>
    <row r="1664" spans="1:15" ht="20.100000000000001" customHeight="1">
      <c r="A1664" s="133" t="s">
        <v>1106</v>
      </c>
      <c r="B1664" s="133" t="s">
        <v>1299</v>
      </c>
      <c r="C1664" s="140">
        <f>ROUNDUP(D1664,0)</f>
        <v>35</v>
      </c>
      <c r="D1664" s="141">
        <f>2205/((F1664/1000000)*(G1664)*(0.9506)*(35))</f>
        <v>34.837555209239206</v>
      </c>
      <c r="E1664" s="134" t="s">
        <v>17</v>
      </c>
      <c r="F1664" s="146">
        <v>1254</v>
      </c>
      <c r="G1664" s="145">
        <v>1517.0417500000001</v>
      </c>
      <c r="H1664" s="126">
        <v>39.789126614300002</v>
      </c>
      <c r="I1664" s="126">
        <v>-95.148108510499995</v>
      </c>
      <c r="J1664" s="116"/>
      <c r="K1664" s="116"/>
      <c r="L1664" s="116"/>
      <c r="M1664" s="116"/>
      <c r="N1664" s="116"/>
      <c r="O1664" s="116"/>
    </row>
    <row r="1665" spans="1:15" ht="20.100000000000001" customHeight="1">
      <c r="A1665" s="139" t="s">
        <v>866</v>
      </c>
      <c r="B1665" s="139" t="s">
        <v>1300</v>
      </c>
      <c r="C1665" s="140">
        <f>ROUNDUP(D1665,0)</f>
        <v>35</v>
      </c>
      <c r="D1665" s="141">
        <f>2205/((F1665/1000000)*(G1665)*(0.9506)*(35))</f>
        <v>34.834482033991996</v>
      </c>
      <c r="E1665" s="134" t="s">
        <v>26</v>
      </c>
      <c r="F1665" s="146">
        <v>1361</v>
      </c>
      <c r="G1665" s="145">
        <v>1397.897271</v>
      </c>
      <c r="H1665" s="64">
        <v>44.119765973</v>
      </c>
      <c r="I1665" s="64">
        <v>-87.809847721699995</v>
      </c>
      <c r="J1665" s="34"/>
      <c r="K1665" s="34"/>
      <c r="L1665" s="34"/>
      <c r="M1665" s="34"/>
      <c r="N1665" s="34"/>
      <c r="O1665" s="34"/>
    </row>
    <row r="1666" spans="1:15" ht="20.100000000000001" customHeight="1">
      <c r="A1666" s="133" t="s">
        <v>465</v>
      </c>
      <c r="B1666" s="133" t="s">
        <v>176</v>
      </c>
      <c r="C1666" s="140">
        <f>ROUNDUP(D1666,0)</f>
        <v>35</v>
      </c>
      <c r="D1666" s="141">
        <f>2205/((F1666/1000000)*(G1666)*(0.9506)*(35))</f>
        <v>34.833946434777666</v>
      </c>
      <c r="E1666" s="134" t="s">
        <v>23</v>
      </c>
      <c r="F1666" s="146">
        <v>1206</v>
      </c>
      <c r="G1666" s="145">
        <v>1577.5849410000001</v>
      </c>
      <c r="H1666" s="126">
        <v>33.359531577399999</v>
      </c>
      <c r="I1666" s="126">
        <v>-82.073800092599996</v>
      </c>
      <c r="J1666" s="116" t="s">
        <v>467</v>
      </c>
      <c r="K1666" s="152" t="s">
        <v>468</v>
      </c>
      <c r="L1666" s="127" t="s">
        <v>469</v>
      </c>
      <c r="M1666" s="114" t="s">
        <v>470</v>
      </c>
      <c r="N1666" s="116" t="s">
        <v>471</v>
      </c>
      <c r="O1666" s="127" t="s">
        <v>472</v>
      </c>
    </row>
    <row r="1667" spans="1:15" ht="20.100000000000001" customHeight="1">
      <c r="A1667" s="133" t="s">
        <v>863</v>
      </c>
      <c r="B1667" s="133" t="s">
        <v>152</v>
      </c>
      <c r="C1667" s="140">
        <f>ROUNDUP(D1667,0)</f>
        <v>35</v>
      </c>
      <c r="D1667" s="141">
        <f>2205/((F1667/1000000)*(G1667)*(0.9506)*(35))</f>
        <v>34.830831504418526</v>
      </c>
      <c r="E1667" s="134" t="s">
        <v>26</v>
      </c>
      <c r="F1667" s="146">
        <v>1273</v>
      </c>
      <c r="G1667" s="145">
        <v>1494.687813</v>
      </c>
      <c r="H1667" s="126">
        <v>42.738179772700001</v>
      </c>
      <c r="I1667" s="126">
        <v>-96.213752491600005</v>
      </c>
      <c r="J1667" s="116"/>
      <c r="K1667" s="116"/>
      <c r="L1667" s="116"/>
      <c r="M1667" s="116"/>
      <c r="N1667" s="116"/>
      <c r="O1667" s="116"/>
    </row>
    <row r="1668" spans="1:15" ht="20.100000000000001" customHeight="1">
      <c r="A1668" s="133" t="s">
        <v>314</v>
      </c>
      <c r="B1668" s="133" t="s">
        <v>1301</v>
      </c>
      <c r="C1668" s="140">
        <f>ROUNDUP(D1668,0)</f>
        <v>35</v>
      </c>
      <c r="D1668" s="141">
        <f>2205/((F1668/1000000)*(G1668)*(0.9506)*(35))</f>
        <v>34.828455424510608</v>
      </c>
      <c r="E1668" s="134" t="s">
        <v>20</v>
      </c>
      <c r="F1668" s="146">
        <v>1153</v>
      </c>
      <c r="G1668" s="145">
        <v>1650.3620080000001</v>
      </c>
      <c r="H1668" s="126">
        <v>29.836884870700001</v>
      </c>
      <c r="I1668" s="126">
        <v>-97.621932534500004</v>
      </c>
      <c r="J1668" s="116"/>
      <c r="K1668" s="116"/>
      <c r="L1668" s="116"/>
      <c r="M1668" s="116"/>
      <c r="N1668" s="116"/>
      <c r="O1668" s="116"/>
    </row>
    <row r="1669" spans="1:15" ht="20.100000000000001" customHeight="1">
      <c r="A1669" s="133" t="s">
        <v>205</v>
      </c>
      <c r="B1669" s="133" t="s">
        <v>1302</v>
      </c>
      <c r="C1669" s="140">
        <f>ROUNDUP(D1669,0)</f>
        <v>35</v>
      </c>
      <c r="D1669" s="141">
        <f>2205/((F1669/1000000)*(G1669)*(0.9506)*(35))</f>
        <v>34.823862901823155</v>
      </c>
      <c r="E1669" s="134" t="s">
        <v>20</v>
      </c>
      <c r="F1669" s="146">
        <v>1282</v>
      </c>
      <c r="G1669" s="145">
        <v>1484.491687</v>
      </c>
      <c r="H1669" s="126">
        <v>46.466498709</v>
      </c>
      <c r="I1669" s="126">
        <v>-109.842717126</v>
      </c>
      <c r="J1669" s="150"/>
      <c r="K1669" s="150"/>
      <c r="L1669" s="150"/>
      <c r="M1669" s="114"/>
      <c r="N1669" s="150"/>
      <c r="O1669" s="116"/>
    </row>
    <row r="1670" spans="1:15" ht="20.100000000000001" customHeight="1">
      <c r="A1670" s="133" t="s">
        <v>543</v>
      </c>
      <c r="B1670" s="133" t="s">
        <v>1303</v>
      </c>
      <c r="C1670" s="140">
        <f>ROUNDUP(D1670,0)</f>
        <v>35</v>
      </c>
      <c r="D1670" s="141">
        <f>2205/((F1670/1000000)*(G1670)*(0.9506)*(35))</f>
        <v>34.82205559139431</v>
      </c>
      <c r="E1670" s="134" t="s">
        <v>23</v>
      </c>
      <c r="F1670" s="146">
        <v>1206</v>
      </c>
      <c r="G1670" s="145">
        <v>1578.123646</v>
      </c>
      <c r="H1670" s="126">
        <v>31.4329236761</v>
      </c>
      <c r="I1670" s="126">
        <v>-85.610661448000002</v>
      </c>
      <c r="J1670" s="127" t="s">
        <v>670</v>
      </c>
      <c r="K1670" s="127" t="s">
        <v>544</v>
      </c>
      <c r="L1670" s="148" t="s">
        <v>242</v>
      </c>
      <c r="M1670" s="114" t="s">
        <v>671</v>
      </c>
      <c r="N1670" s="148" t="s">
        <v>589</v>
      </c>
      <c r="O1670" s="116" t="s">
        <v>519</v>
      </c>
    </row>
    <row r="1671" spans="1:15" ht="20.100000000000001" customHeight="1">
      <c r="A1671" s="133" t="s">
        <v>411</v>
      </c>
      <c r="B1671" s="133" t="s">
        <v>980</v>
      </c>
      <c r="C1671" s="140">
        <f>ROUNDUP(D1671,0)</f>
        <v>35</v>
      </c>
      <c r="D1671" s="141">
        <f>2205/((F1671/1000000)*(G1671)*(0.9506)*(35))</f>
        <v>34.819806362289121</v>
      </c>
      <c r="E1671" s="134" t="s">
        <v>20</v>
      </c>
      <c r="F1671" s="146">
        <v>1245</v>
      </c>
      <c r="G1671" s="145">
        <v>1528.7871950000001</v>
      </c>
      <c r="H1671" s="126">
        <v>35.495089950000001</v>
      </c>
      <c r="I1671" s="126">
        <v>-76.865832167500002</v>
      </c>
      <c r="J1671" s="116"/>
      <c r="K1671" s="116"/>
      <c r="L1671" s="116"/>
      <c r="M1671" s="116"/>
      <c r="N1671" s="116"/>
      <c r="O1671" s="116"/>
    </row>
    <row r="1672" spans="1:15" ht="20.100000000000001" customHeight="1">
      <c r="A1672" s="133" t="s">
        <v>526</v>
      </c>
      <c r="B1672" s="133" t="s">
        <v>1304</v>
      </c>
      <c r="C1672" s="140">
        <f>ROUNDUP(D1672,0)</f>
        <v>35</v>
      </c>
      <c r="D1672" s="141">
        <f>2205/((F1672/1000000)*(G1672)*(0.9506)*(35))</f>
        <v>34.81966773973604</v>
      </c>
      <c r="E1672" s="134" t="s">
        <v>26</v>
      </c>
      <c r="F1672" s="146">
        <v>1346</v>
      </c>
      <c r="G1672" s="145">
        <v>1414.0769949999999</v>
      </c>
      <c r="H1672" s="126">
        <v>44.0244960359</v>
      </c>
      <c r="I1672" s="126">
        <v>-92.862643836399997</v>
      </c>
      <c r="J1672" s="116"/>
      <c r="K1672" s="116"/>
      <c r="L1672" s="116"/>
      <c r="M1672" s="116"/>
      <c r="N1672" s="116"/>
      <c r="O1672" s="116"/>
    </row>
    <row r="1673" spans="1:15" ht="20.100000000000001" customHeight="1">
      <c r="A1673" s="133" t="s">
        <v>863</v>
      </c>
      <c r="B1673" s="133" t="s">
        <v>320</v>
      </c>
      <c r="C1673" s="140">
        <f>ROUNDUP(D1673,0)</f>
        <v>35</v>
      </c>
      <c r="D1673" s="141">
        <f>2205/((F1673/1000000)*(G1673)*(0.9506)*(35))</f>
        <v>34.811293522952518</v>
      </c>
      <c r="E1673" s="134" t="s">
        <v>20</v>
      </c>
      <c r="F1673" s="146">
        <v>1262</v>
      </c>
      <c r="G1673" s="145">
        <v>1508.5622069999999</v>
      </c>
      <c r="H1673" s="126">
        <v>41.028446013299998</v>
      </c>
      <c r="I1673" s="126">
        <v>-94.700892384599996</v>
      </c>
      <c r="J1673" s="116"/>
      <c r="K1673" s="116"/>
      <c r="L1673" s="116"/>
      <c r="M1673" s="116"/>
      <c r="N1673" s="116"/>
      <c r="O1673" s="116"/>
    </row>
    <row r="1674" spans="1:15" ht="20.100000000000001" customHeight="1">
      <c r="A1674" s="133" t="s">
        <v>465</v>
      </c>
      <c r="B1674" s="133" t="s">
        <v>309</v>
      </c>
      <c r="C1674" s="140">
        <f>ROUNDUP(D1674,0)</f>
        <v>35</v>
      </c>
      <c r="D1674" s="141">
        <f>2205/((F1674/1000000)*(G1674)*(0.9506)*(35))</f>
        <v>34.793494751424596</v>
      </c>
      <c r="E1674" s="134" t="s">
        <v>35</v>
      </c>
      <c r="F1674" s="146">
        <v>1206</v>
      </c>
      <c r="G1674" s="145">
        <v>1579.4190759999999</v>
      </c>
      <c r="H1674" s="126">
        <v>32.715026723199998</v>
      </c>
      <c r="I1674" s="126">
        <v>-83.986818686999996</v>
      </c>
      <c r="J1674" s="116" t="s">
        <v>467</v>
      </c>
      <c r="K1674" s="152" t="s">
        <v>468</v>
      </c>
      <c r="L1674" s="127" t="s">
        <v>469</v>
      </c>
      <c r="M1674" s="114" t="s">
        <v>470</v>
      </c>
      <c r="N1674" s="116" t="s">
        <v>471</v>
      </c>
      <c r="O1674" s="127" t="s">
        <v>472</v>
      </c>
    </row>
    <row r="1675" spans="1:15" ht="20.100000000000001" customHeight="1">
      <c r="A1675" s="133" t="s">
        <v>543</v>
      </c>
      <c r="B1675" s="133" t="s">
        <v>1305</v>
      </c>
      <c r="C1675" s="140">
        <f>ROUNDUP(D1675,0)</f>
        <v>35</v>
      </c>
      <c r="D1675" s="141">
        <f>2205/((F1675/1000000)*(G1675)*(0.9506)*(35))</f>
        <v>34.789734756491534</v>
      </c>
      <c r="E1675" s="134" t="s">
        <v>23</v>
      </c>
      <c r="F1675" s="146">
        <v>1206</v>
      </c>
      <c r="G1675" s="145">
        <v>1579.589776</v>
      </c>
      <c r="H1675" s="126">
        <v>31.249156644399999</v>
      </c>
      <c r="I1675" s="126">
        <v>-86.450892445199997</v>
      </c>
      <c r="J1675" s="127" t="s">
        <v>670</v>
      </c>
      <c r="K1675" s="127" t="s">
        <v>544</v>
      </c>
      <c r="L1675" s="148" t="s">
        <v>242</v>
      </c>
      <c r="M1675" s="114" t="s">
        <v>671</v>
      </c>
      <c r="N1675" s="148" t="s">
        <v>589</v>
      </c>
      <c r="O1675" s="116" t="s">
        <v>519</v>
      </c>
    </row>
    <row r="1676" spans="1:15" ht="21.6" customHeight="1">
      <c r="A1676" s="133" t="s">
        <v>411</v>
      </c>
      <c r="B1676" s="133" t="s">
        <v>1306</v>
      </c>
      <c r="C1676" s="140">
        <f>ROUNDUP(D1676,0)</f>
        <v>35</v>
      </c>
      <c r="D1676" s="141">
        <f>2205/((F1676/1000000)*(G1676)*(0.9506)*(35))</f>
        <v>34.789339788802799</v>
      </c>
      <c r="E1676" s="134" t="s">
        <v>35</v>
      </c>
      <c r="F1676" s="146">
        <v>1245</v>
      </c>
      <c r="G1676" s="145">
        <v>1530.1260219999999</v>
      </c>
      <c r="H1676" s="126">
        <v>36.298544442100003</v>
      </c>
      <c r="I1676" s="126">
        <v>-76.287731588100002</v>
      </c>
      <c r="J1676" s="116"/>
      <c r="K1676" s="116"/>
      <c r="L1676" s="116"/>
      <c r="M1676" s="116"/>
      <c r="N1676" s="116"/>
      <c r="O1676" s="115"/>
    </row>
    <row r="1677" spans="1:15" ht="20.100000000000001" customHeight="1">
      <c r="A1677" s="133" t="s">
        <v>21</v>
      </c>
      <c r="B1677" s="133" t="s">
        <v>1307</v>
      </c>
      <c r="C1677" s="140">
        <f>ROUNDUP(D1677,0)</f>
        <v>35</v>
      </c>
      <c r="D1677" s="141">
        <f>2205/((F1677/1000000)*(G1677)*(0.9506)*(35))</f>
        <v>34.787274046961578</v>
      </c>
      <c r="E1677" s="134" t="s">
        <v>17</v>
      </c>
      <c r="F1677" s="146">
        <v>1273</v>
      </c>
      <c r="G1677" s="145">
        <v>1496.5593249999999</v>
      </c>
      <c r="H1677" s="126">
        <v>43.334274956999998</v>
      </c>
      <c r="I1677" s="126">
        <v>-97.753953481300002</v>
      </c>
      <c r="J1677" s="116"/>
      <c r="K1677" s="116"/>
      <c r="L1677" s="116"/>
      <c r="M1677" s="116"/>
      <c r="N1677" s="116"/>
      <c r="O1677" s="116"/>
    </row>
    <row r="1678" spans="1:15" ht="20.100000000000001" customHeight="1">
      <c r="A1678" s="133" t="s">
        <v>465</v>
      </c>
      <c r="B1678" s="133" t="s">
        <v>1308</v>
      </c>
      <c r="C1678" s="140">
        <f>ROUNDUP(D1678,0)</f>
        <v>35</v>
      </c>
      <c r="D1678" s="141">
        <f>2205/((F1678/1000000)*(G1678)*(0.9506)*(35))</f>
        <v>34.785222249782549</v>
      </c>
      <c r="E1678" s="134" t="s">
        <v>35</v>
      </c>
      <c r="F1678" s="146">
        <v>1206</v>
      </c>
      <c r="G1678" s="145">
        <v>1579.794688</v>
      </c>
      <c r="H1678" s="126">
        <v>32.667207876600003</v>
      </c>
      <c r="I1678" s="126">
        <v>-83.427187478299999</v>
      </c>
      <c r="J1678" s="116" t="s">
        <v>467</v>
      </c>
      <c r="K1678" s="152" t="s">
        <v>468</v>
      </c>
      <c r="L1678" s="127" t="s">
        <v>469</v>
      </c>
      <c r="M1678" s="114" t="s">
        <v>470</v>
      </c>
      <c r="N1678" s="116" t="s">
        <v>471</v>
      </c>
      <c r="O1678" s="127" t="s">
        <v>472</v>
      </c>
    </row>
    <row r="1679" spans="1:15" ht="20.100000000000001" customHeight="1">
      <c r="A1679" s="133" t="s">
        <v>420</v>
      </c>
      <c r="B1679" s="133" t="s">
        <v>1309</v>
      </c>
      <c r="C1679" s="140">
        <f>ROUNDUP(D1679,0)</f>
        <v>35</v>
      </c>
      <c r="D1679" s="141">
        <f>2205/((F1679/1000000)*(G1679)*(0.9506)*(35))</f>
        <v>34.781606769585267</v>
      </c>
      <c r="E1679" s="134" t="s">
        <v>26</v>
      </c>
      <c r="F1679" s="146">
        <v>1245</v>
      </c>
      <c r="G1679" s="145">
        <v>1530.466216</v>
      </c>
      <c r="H1679" s="126">
        <v>36.7470488875</v>
      </c>
      <c r="I1679" s="126">
        <v>-76.055287025400006</v>
      </c>
      <c r="J1679" s="150"/>
      <c r="K1679" s="150"/>
      <c r="L1679" s="150"/>
      <c r="M1679" s="114"/>
      <c r="N1679" s="150"/>
      <c r="O1679" s="116"/>
    </row>
    <row r="1680" spans="1:15" ht="20.100000000000001" customHeight="1">
      <c r="A1680" s="133" t="s">
        <v>1176</v>
      </c>
      <c r="B1680" s="133" t="s">
        <v>1310</v>
      </c>
      <c r="C1680" s="140">
        <f>ROUNDUP(D1680,0)</f>
        <v>35</v>
      </c>
      <c r="D1680" s="141">
        <f>2205/((F1680/1000000)*(G1680)*(0.9506)*(35))</f>
        <v>34.780129110650755</v>
      </c>
      <c r="E1680" s="134" t="s">
        <v>26</v>
      </c>
      <c r="F1680" s="146">
        <v>1254</v>
      </c>
      <c r="G1680" s="145">
        <v>1519.5465650000001</v>
      </c>
      <c r="H1680" s="126">
        <v>41.111973870900002</v>
      </c>
      <c r="I1680" s="126">
        <v>-96.1120097238</v>
      </c>
      <c r="J1680" s="116"/>
      <c r="K1680" s="116"/>
      <c r="L1680" s="116"/>
      <c r="M1680" s="116"/>
      <c r="N1680" s="116"/>
      <c r="O1680" s="116"/>
    </row>
    <row r="1681" spans="1:15" ht="20.100000000000001" customHeight="1">
      <c r="A1681" s="133" t="s">
        <v>1176</v>
      </c>
      <c r="B1681" s="133" t="s">
        <v>106</v>
      </c>
      <c r="C1681" s="140">
        <f>ROUNDUP(D1681,0)</f>
        <v>35</v>
      </c>
      <c r="D1681" s="141">
        <f>2205/((F1681/1000000)*(G1681)*(0.9506)*(35))</f>
        <v>34.775550677826764</v>
      </c>
      <c r="E1681" s="134" t="s">
        <v>35</v>
      </c>
      <c r="F1681" s="146">
        <v>1273</v>
      </c>
      <c r="G1681" s="145">
        <v>1497.063838</v>
      </c>
      <c r="H1681" s="126">
        <v>42.160839080300001</v>
      </c>
      <c r="I1681" s="126">
        <v>-96.543906741900003</v>
      </c>
      <c r="J1681" s="116"/>
      <c r="K1681" s="116"/>
      <c r="L1681" s="116"/>
      <c r="M1681" s="116"/>
      <c r="N1681" s="116"/>
      <c r="O1681" s="116"/>
    </row>
    <row r="1682" spans="1:15" ht="20.100000000000001" customHeight="1">
      <c r="A1682" s="133" t="s">
        <v>314</v>
      </c>
      <c r="B1682" s="133" t="s">
        <v>1311</v>
      </c>
      <c r="C1682" s="140">
        <f>ROUNDUP(D1682,0)</f>
        <v>35</v>
      </c>
      <c r="D1682" s="141">
        <f>2205/((F1682/1000000)*(G1682)*(0.9506)*(35))</f>
        <v>34.772105020881085</v>
      </c>
      <c r="E1682" s="134" t="s">
        <v>35</v>
      </c>
      <c r="F1682" s="146">
        <v>1109</v>
      </c>
      <c r="G1682" s="145">
        <v>1718.621382</v>
      </c>
      <c r="H1682" s="126">
        <v>27.730954879999999</v>
      </c>
      <c r="I1682" s="126">
        <v>-97.625149617999995</v>
      </c>
      <c r="J1682" s="127"/>
      <c r="K1682" s="127"/>
      <c r="L1682" s="127"/>
      <c r="M1682" s="116"/>
      <c r="N1682" s="116"/>
      <c r="O1682" s="121"/>
    </row>
    <row r="1683" spans="1:15" ht="20.100000000000001" customHeight="1">
      <c r="A1683" s="139" t="s">
        <v>866</v>
      </c>
      <c r="B1683" s="139" t="s">
        <v>1312</v>
      </c>
      <c r="C1683" s="140">
        <f>ROUNDUP(D1683,0)</f>
        <v>35</v>
      </c>
      <c r="D1683" s="141">
        <f>2205/((F1683/1000000)*(G1683)*(0.9506)*(35))</f>
        <v>34.769015101562424</v>
      </c>
      <c r="E1683" s="134" t="s">
        <v>26</v>
      </c>
      <c r="F1683" s="146">
        <v>1361</v>
      </c>
      <c r="G1683" s="145">
        <v>1400.5293859999999</v>
      </c>
      <c r="H1683" s="64">
        <v>44.415987486799999</v>
      </c>
      <c r="I1683" s="64">
        <v>-88.465433376799993</v>
      </c>
      <c r="J1683" s="34"/>
      <c r="K1683" s="34"/>
      <c r="L1683" s="34"/>
      <c r="M1683" s="34"/>
      <c r="N1683" s="34"/>
      <c r="O1683" s="34"/>
    </row>
    <row r="1684" spans="1:15" ht="20.100000000000001" customHeight="1">
      <c r="A1684" s="133" t="s">
        <v>21</v>
      </c>
      <c r="B1684" s="133" t="s">
        <v>792</v>
      </c>
      <c r="C1684" s="140">
        <f>ROUNDUP(D1684,0)</f>
        <v>35</v>
      </c>
      <c r="D1684" s="141">
        <f>2205/((F1684/1000000)*(G1684)*(0.9506)*(35))</f>
        <v>34.768070436122187</v>
      </c>
      <c r="E1684" s="134" t="s">
        <v>17</v>
      </c>
      <c r="F1684" s="146">
        <v>1310</v>
      </c>
      <c r="G1684" s="145">
        <v>1455.093347</v>
      </c>
      <c r="H1684" s="126">
        <v>45.590100850399999</v>
      </c>
      <c r="I1684" s="126">
        <v>-98.352871336999996</v>
      </c>
      <c r="J1684" s="116"/>
      <c r="K1684" s="116"/>
      <c r="L1684" s="116"/>
      <c r="M1684" s="116"/>
      <c r="N1684" s="116"/>
      <c r="O1684" s="116"/>
    </row>
    <row r="1685" spans="1:15" ht="20.100000000000001" customHeight="1">
      <c r="A1685" s="133" t="s">
        <v>1106</v>
      </c>
      <c r="B1685" s="133" t="s">
        <v>150</v>
      </c>
      <c r="C1685" s="140">
        <f>ROUNDUP(D1685,0)</f>
        <v>35</v>
      </c>
      <c r="D1685" s="141">
        <f>2205/((F1685/1000000)*(G1685)*(0.9506)*(35))</f>
        <v>34.764592753201065</v>
      </c>
      <c r="E1685" s="134" t="s">
        <v>35</v>
      </c>
      <c r="F1685" s="146">
        <v>1198</v>
      </c>
      <c r="G1685" s="145">
        <v>1591.2879539999999</v>
      </c>
      <c r="H1685" s="126">
        <v>38.359316249499997</v>
      </c>
      <c r="I1685" s="126">
        <v>-97.097768580600004</v>
      </c>
      <c r="J1685" s="116"/>
      <c r="K1685" s="116"/>
      <c r="L1685" s="116"/>
      <c r="M1685" s="116"/>
      <c r="N1685" s="116"/>
      <c r="O1685" s="116"/>
    </row>
    <row r="1686" spans="1:15" ht="20.100000000000001" customHeight="1">
      <c r="A1686" s="133" t="s">
        <v>863</v>
      </c>
      <c r="B1686" s="133" t="s">
        <v>1313</v>
      </c>
      <c r="C1686" s="140">
        <f>ROUNDUP(D1686,0)</f>
        <v>35</v>
      </c>
      <c r="D1686" s="141">
        <f>2205/((F1686/1000000)*(G1686)*(0.9506)*(35))</f>
        <v>34.764269718076022</v>
      </c>
      <c r="E1686" s="134" t="s">
        <v>17</v>
      </c>
      <c r="F1686" s="146">
        <v>1262</v>
      </c>
      <c r="G1686" s="145">
        <v>1510.60276</v>
      </c>
      <c r="H1686" s="126">
        <v>40.746471154399998</v>
      </c>
      <c r="I1686" s="126">
        <v>-95.602982439300007</v>
      </c>
      <c r="J1686" s="116"/>
      <c r="K1686" s="116"/>
      <c r="L1686" s="116"/>
      <c r="M1686" s="116"/>
      <c r="N1686" s="116"/>
      <c r="O1686" s="116"/>
    </row>
    <row r="1687" spans="1:15" ht="20.100000000000001" customHeight="1">
      <c r="A1687" s="133" t="s">
        <v>604</v>
      </c>
      <c r="B1687" s="133" t="s">
        <v>1314</v>
      </c>
      <c r="C1687" s="140">
        <f>ROUNDUP(D1687,0)</f>
        <v>35</v>
      </c>
      <c r="D1687" s="141">
        <f>2205/((F1687/1000000)*(G1687)*(0.9506)*(35))</f>
        <v>34.758835904051004</v>
      </c>
      <c r="E1687" s="134" t="s">
        <v>20</v>
      </c>
      <c r="F1687" s="146">
        <v>1366</v>
      </c>
      <c r="G1687" s="145">
        <v>1395.8116439999999</v>
      </c>
      <c r="H1687" s="126">
        <v>38.826531847299997</v>
      </c>
      <c r="I1687" s="126">
        <v>-85.036194827700001</v>
      </c>
      <c r="J1687" s="116" t="s">
        <v>812</v>
      </c>
      <c r="K1687" s="116" t="s">
        <v>813</v>
      </c>
      <c r="L1687" s="116" t="s">
        <v>814</v>
      </c>
      <c r="M1687" s="116" t="s">
        <v>815</v>
      </c>
      <c r="N1687" s="116" t="s">
        <v>222</v>
      </c>
      <c r="O1687" s="116" t="s">
        <v>811</v>
      </c>
    </row>
    <row r="1688" spans="1:15" ht="20.100000000000001" customHeight="1">
      <c r="A1688" s="133" t="s">
        <v>1176</v>
      </c>
      <c r="B1688" s="133" t="s">
        <v>1315</v>
      </c>
      <c r="C1688" s="140">
        <f>ROUNDUP(D1688,0)</f>
        <v>35</v>
      </c>
      <c r="D1688" s="141">
        <f>2205/((F1688/1000000)*(G1688)*(0.9506)*(35))</f>
        <v>34.755229022078957</v>
      </c>
      <c r="E1688" s="134" t="s">
        <v>26</v>
      </c>
      <c r="F1688" s="146">
        <v>1273</v>
      </c>
      <c r="G1688" s="145">
        <v>1497.939183</v>
      </c>
      <c r="H1688" s="126">
        <v>42.494977506200001</v>
      </c>
      <c r="I1688" s="126">
        <v>-96.867644224700001</v>
      </c>
      <c r="J1688" s="116"/>
      <c r="K1688" s="116"/>
      <c r="L1688" s="116"/>
      <c r="M1688" s="116"/>
      <c r="N1688" s="116"/>
      <c r="O1688" s="116"/>
    </row>
    <row r="1689" spans="1:15" ht="20.100000000000001" customHeight="1">
      <c r="A1689" s="133" t="s">
        <v>314</v>
      </c>
      <c r="B1689" s="133" t="s">
        <v>1316</v>
      </c>
      <c r="C1689" s="140">
        <f>ROUNDUP(D1689,0)</f>
        <v>35</v>
      </c>
      <c r="D1689" s="141">
        <f>2205/((F1689/1000000)*(G1689)*(0.9506)*(35))</f>
        <v>34.750644467529334</v>
      </c>
      <c r="E1689" s="134" t="s">
        <v>20</v>
      </c>
      <c r="F1689" s="146">
        <v>1030</v>
      </c>
      <c r="G1689" s="145">
        <v>1851.580727</v>
      </c>
      <c r="H1689" s="126">
        <v>32.303335574400002</v>
      </c>
      <c r="I1689" s="126">
        <v>-100.408976419</v>
      </c>
      <c r="J1689" s="116"/>
      <c r="K1689" s="116"/>
      <c r="L1689" s="116"/>
      <c r="M1689" s="116"/>
      <c r="N1689" s="116"/>
      <c r="O1689" s="116"/>
    </row>
    <row r="1690" spans="1:15" ht="20.100000000000001" customHeight="1">
      <c r="A1690" s="133" t="s">
        <v>526</v>
      </c>
      <c r="B1690" s="133" t="s">
        <v>1104</v>
      </c>
      <c r="C1690" s="140">
        <f>ROUNDUP(D1690,0)</f>
        <v>35</v>
      </c>
      <c r="D1690" s="141">
        <f>2205/((F1690/1000000)*(G1690)*(0.9506)*(35))</f>
        <v>34.745652104787915</v>
      </c>
      <c r="E1690" s="134" t="s">
        <v>26</v>
      </c>
      <c r="F1690" s="146">
        <v>1346</v>
      </c>
      <c r="G1690" s="145">
        <v>1417.0892799999999</v>
      </c>
      <c r="H1690" s="126">
        <v>45.175352663200002</v>
      </c>
      <c r="I1690" s="126">
        <v>-93.964329398900006</v>
      </c>
      <c r="J1690" s="116"/>
      <c r="K1690" s="116"/>
      <c r="L1690" s="116"/>
      <c r="M1690" s="116"/>
      <c r="N1690" s="116"/>
      <c r="O1690" s="116"/>
    </row>
    <row r="1691" spans="1:15" ht="20.100000000000001" customHeight="1">
      <c r="A1691" s="133" t="s">
        <v>1106</v>
      </c>
      <c r="B1691" s="133" t="s">
        <v>1317</v>
      </c>
      <c r="C1691" s="140">
        <f>ROUNDUP(D1691,0)</f>
        <v>35</v>
      </c>
      <c r="D1691" s="141">
        <f>2205/((F1691/1000000)*(G1691)*(0.9506)*(35))</f>
        <v>34.741069751136934</v>
      </c>
      <c r="E1691" s="134" t="s">
        <v>35</v>
      </c>
      <c r="F1691" s="146">
        <v>1198</v>
      </c>
      <c r="G1691" s="145">
        <v>1592.365407</v>
      </c>
      <c r="H1691" s="126">
        <v>39.295657095899998</v>
      </c>
      <c r="I1691" s="126">
        <v>-96.736066943899999</v>
      </c>
      <c r="J1691" s="116"/>
      <c r="K1691" s="116"/>
      <c r="L1691" s="116"/>
      <c r="M1691" s="116"/>
      <c r="N1691" s="116"/>
      <c r="O1691" s="116"/>
    </row>
    <row r="1692" spans="1:15" ht="20.100000000000001" customHeight="1">
      <c r="A1692" s="133" t="s">
        <v>1176</v>
      </c>
      <c r="B1692" s="133" t="s">
        <v>373</v>
      </c>
      <c r="C1692" s="140">
        <f>ROUNDUP(D1692,0)</f>
        <v>35</v>
      </c>
      <c r="D1692" s="141">
        <f>2205/((F1692/1000000)*(G1692)*(0.9506)*(35))</f>
        <v>34.740498241282268</v>
      </c>
      <c r="E1692" s="134" t="s">
        <v>17</v>
      </c>
      <c r="F1692" s="146">
        <v>1254</v>
      </c>
      <c r="G1692" s="145">
        <v>1521.2800159999999</v>
      </c>
      <c r="H1692" s="126">
        <v>41.2260669028</v>
      </c>
      <c r="I1692" s="126">
        <v>-97.131119100700005</v>
      </c>
      <c r="J1692" s="116"/>
      <c r="K1692" s="116"/>
      <c r="L1692" s="116"/>
      <c r="M1692" s="116"/>
      <c r="N1692" s="116"/>
      <c r="O1692" s="116"/>
    </row>
    <row r="1693" spans="1:15" ht="20.100000000000001" customHeight="1">
      <c r="A1693" s="133" t="s">
        <v>1176</v>
      </c>
      <c r="B1693" s="133" t="s">
        <v>1318</v>
      </c>
      <c r="C1693" s="140">
        <f>ROUNDUP(D1693,0)</f>
        <v>35</v>
      </c>
      <c r="D1693" s="141">
        <f>2205/((F1693/1000000)*(G1693)*(0.9506)*(35))</f>
        <v>34.739557088688947</v>
      </c>
      <c r="E1693" s="134" t="s">
        <v>17</v>
      </c>
      <c r="F1693" s="146">
        <v>1273</v>
      </c>
      <c r="G1693" s="145">
        <v>1498.614943</v>
      </c>
      <c r="H1693" s="126">
        <v>42.6001013407</v>
      </c>
      <c r="I1693" s="126">
        <v>-97.253590397599993</v>
      </c>
      <c r="J1693" s="116"/>
      <c r="K1693" s="116"/>
      <c r="L1693" s="116"/>
      <c r="M1693" s="116"/>
      <c r="N1693" s="116"/>
      <c r="O1693" s="116"/>
    </row>
    <row r="1694" spans="1:15" ht="20.100000000000001" customHeight="1">
      <c r="A1694" s="133" t="s">
        <v>411</v>
      </c>
      <c r="B1694" s="133" t="s">
        <v>1319</v>
      </c>
      <c r="C1694" s="140">
        <f>ROUNDUP(D1694,0)</f>
        <v>35</v>
      </c>
      <c r="D1694" s="141">
        <f>2205/((F1694/1000000)*(G1694)*(0.9506)*(35))</f>
        <v>34.726602270472192</v>
      </c>
      <c r="E1694" s="134" t="s">
        <v>35</v>
      </c>
      <c r="F1694" s="146">
        <v>1245</v>
      </c>
      <c r="G1694" s="145">
        <v>1532.890367</v>
      </c>
      <c r="H1694" s="126">
        <v>35.593488813299999</v>
      </c>
      <c r="I1694" s="126">
        <v>-77.374522913700005</v>
      </c>
      <c r="J1694" s="116"/>
      <c r="K1694" s="116"/>
      <c r="L1694" s="116"/>
      <c r="M1694" s="116"/>
      <c r="N1694" s="116"/>
      <c r="O1694" s="116"/>
    </row>
    <row r="1695" spans="1:15" ht="20.100000000000001" customHeight="1">
      <c r="A1695" s="133" t="s">
        <v>604</v>
      </c>
      <c r="B1695" s="133" t="s">
        <v>84</v>
      </c>
      <c r="C1695" s="140">
        <f>ROUNDUP(D1695,0)</f>
        <v>35</v>
      </c>
      <c r="D1695" s="141">
        <f>2205/((F1695/1000000)*(G1695)*(0.9506)*(35))</f>
        <v>34.724512290244441</v>
      </c>
      <c r="E1695" s="134" t="s">
        <v>26</v>
      </c>
      <c r="F1695" s="146">
        <v>1367</v>
      </c>
      <c r="G1695" s="145">
        <v>1396.169255</v>
      </c>
      <c r="H1695" s="126">
        <v>41.644791545799997</v>
      </c>
      <c r="I1695" s="126">
        <v>-85.001684695099996</v>
      </c>
      <c r="J1695" s="127"/>
      <c r="K1695" s="127"/>
      <c r="L1695" s="127"/>
      <c r="M1695" s="117"/>
      <c r="N1695" s="148"/>
      <c r="O1695" s="116"/>
    </row>
    <row r="1696" spans="1:15" ht="20.100000000000001" customHeight="1">
      <c r="A1696" s="133" t="s">
        <v>1176</v>
      </c>
      <c r="B1696" s="133" t="s">
        <v>555</v>
      </c>
      <c r="C1696" s="140">
        <f>ROUNDUP(D1696,0)</f>
        <v>35</v>
      </c>
      <c r="D1696" s="141">
        <f>2205/((F1696/1000000)*(G1696)*(0.9506)*(35))</f>
        <v>34.709380031795234</v>
      </c>
      <c r="E1696" s="134" t="s">
        <v>35</v>
      </c>
      <c r="F1696" s="146">
        <v>1273</v>
      </c>
      <c r="G1696" s="145">
        <v>1499.91787</v>
      </c>
      <c r="H1696" s="126">
        <v>42.899732405000002</v>
      </c>
      <c r="I1696" s="126">
        <v>-98.767638602600002</v>
      </c>
      <c r="J1696" s="116"/>
      <c r="K1696" s="116"/>
      <c r="L1696" s="116"/>
      <c r="M1696" s="116"/>
      <c r="N1696" s="116"/>
      <c r="O1696" s="116"/>
    </row>
    <row r="1697" spans="1:23" ht="20.100000000000001" customHeight="1">
      <c r="A1697" s="133" t="s">
        <v>411</v>
      </c>
      <c r="B1697" s="133" t="s">
        <v>669</v>
      </c>
      <c r="C1697" s="140">
        <f>ROUNDUP(D1697,0)</f>
        <v>35</v>
      </c>
      <c r="D1697" s="141">
        <f>2205/((F1697/1000000)*(G1697)*(0.9506)*(35))</f>
        <v>34.708333105619211</v>
      </c>
      <c r="E1697" s="134" t="s">
        <v>35</v>
      </c>
      <c r="F1697" s="146">
        <v>1245</v>
      </c>
      <c r="G1697" s="145">
        <v>1533.6972229999999</v>
      </c>
      <c r="H1697" s="126">
        <v>36.390584377899998</v>
      </c>
      <c r="I1697" s="126">
        <v>-76.210755763899996</v>
      </c>
      <c r="J1697" s="116"/>
      <c r="K1697" s="116"/>
      <c r="L1697" s="116"/>
      <c r="M1697" s="116"/>
      <c r="N1697" s="116"/>
      <c r="O1697" s="116"/>
    </row>
    <row r="1698" spans="1:23" ht="20.100000000000001" customHeight="1">
      <c r="A1698" s="139" t="s">
        <v>866</v>
      </c>
      <c r="B1698" s="139" t="s">
        <v>1320</v>
      </c>
      <c r="C1698" s="140">
        <f>ROUNDUP(D1698,0)</f>
        <v>35</v>
      </c>
      <c r="D1698" s="141">
        <f>2205/((F1698/1000000)*(G1698)*(0.9506)*(35))</f>
        <v>34.704432783422938</v>
      </c>
      <c r="E1698" s="134" t="s">
        <v>26</v>
      </c>
      <c r="F1698" s="146">
        <v>1361</v>
      </c>
      <c r="G1698" s="145">
        <v>1403.135665</v>
      </c>
      <c r="H1698" s="64">
        <v>43.753701751000001</v>
      </c>
      <c r="I1698" s="64">
        <v>-88.488302166500006</v>
      </c>
      <c r="J1698" s="34"/>
      <c r="K1698" s="34"/>
      <c r="L1698" s="34"/>
      <c r="M1698" s="34"/>
      <c r="N1698" s="34"/>
      <c r="O1698" s="34"/>
    </row>
    <row r="1699" spans="1:23" ht="20.100000000000001" customHeight="1">
      <c r="A1699" s="133" t="s">
        <v>21</v>
      </c>
      <c r="B1699" s="133" t="s">
        <v>1321</v>
      </c>
      <c r="C1699" s="140">
        <f>ROUNDUP(D1699,0)</f>
        <v>35</v>
      </c>
      <c r="D1699" s="141">
        <f>2205/((F1699/1000000)*(G1699)*(0.9506)*(35))</f>
        <v>34.697968563641538</v>
      </c>
      <c r="E1699" s="134" t="s">
        <v>20</v>
      </c>
      <c r="F1699" s="146">
        <v>1273</v>
      </c>
      <c r="G1699" s="145">
        <v>1500.411163</v>
      </c>
      <c r="H1699" s="126">
        <v>42.988355306499997</v>
      </c>
      <c r="I1699" s="126">
        <v>-97.883758611700003</v>
      </c>
      <c r="J1699" s="116"/>
      <c r="K1699" s="116"/>
      <c r="L1699" s="116"/>
      <c r="M1699" s="116"/>
      <c r="N1699" s="116"/>
      <c r="O1699" s="116"/>
    </row>
    <row r="1700" spans="1:23" ht="20.100000000000001" customHeight="1">
      <c r="A1700" s="133" t="s">
        <v>543</v>
      </c>
      <c r="B1700" s="133" t="s">
        <v>1322</v>
      </c>
      <c r="C1700" s="140">
        <f>ROUNDUP(D1700,0)</f>
        <v>35</v>
      </c>
      <c r="D1700" s="141">
        <f>2205/((F1700/1000000)*(G1700)*(0.9506)*(35))</f>
        <v>34.694345554614088</v>
      </c>
      <c r="E1700" s="134" t="s">
        <v>23</v>
      </c>
      <c r="F1700" s="146">
        <v>1206</v>
      </c>
      <c r="G1700" s="145">
        <v>1583.932726</v>
      </c>
      <c r="H1700" s="126">
        <v>31.127315936599999</v>
      </c>
      <c r="I1700" s="126">
        <v>-87.161333034799995</v>
      </c>
      <c r="J1700" s="127" t="s">
        <v>670</v>
      </c>
      <c r="K1700" s="127" t="s">
        <v>544</v>
      </c>
      <c r="L1700" s="148" t="s">
        <v>242</v>
      </c>
      <c r="M1700" s="114" t="s">
        <v>671</v>
      </c>
      <c r="N1700" s="148" t="s">
        <v>589</v>
      </c>
      <c r="O1700" s="116" t="s">
        <v>519</v>
      </c>
    </row>
    <row r="1701" spans="1:23" ht="20.100000000000001" customHeight="1">
      <c r="A1701" s="133" t="s">
        <v>411</v>
      </c>
      <c r="B1701" s="133" t="s">
        <v>1323</v>
      </c>
      <c r="C1701" s="140">
        <f>ROUNDUP(D1701,0)</f>
        <v>35</v>
      </c>
      <c r="D1701" s="141">
        <f>2205/((F1701/1000000)*(G1701)*(0.9506)*(35))</f>
        <v>34.693761111422702</v>
      </c>
      <c r="E1701" s="134" t="s">
        <v>23</v>
      </c>
      <c r="F1701" s="146">
        <v>1245</v>
      </c>
      <c r="G1701" s="145">
        <v>1534.3414029999999</v>
      </c>
      <c r="H1701" s="126">
        <v>36.0664737002</v>
      </c>
      <c r="I1701" s="126">
        <v>-76.9795351418</v>
      </c>
      <c r="J1701" s="116"/>
      <c r="K1701" s="116"/>
      <c r="L1701" s="116"/>
      <c r="M1701" s="116"/>
      <c r="N1701" s="116"/>
      <c r="O1701" s="116"/>
    </row>
    <row r="1702" spans="1:23" ht="20.100000000000001" customHeight="1">
      <c r="A1702" s="139" t="s">
        <v>866</v>
      </c>
      <c r="B1702" s="139" t="s">
        <v>441</v>
      </c>
      <c r="C1702" s="140">
        <f>ROUNDUP(D1702,0)</f>
        <v>35</v>
      </c>
      <c r="D1702" s="141">
        <f>2205/((F1702/1000000)*(G1702)*(0.9506)*(35))</f>
        <v>34.69353564464641</v>
      </c>
      <c r="E1702" s="134" t="s">
        <v>20</v>
      </c>
      <c r="F1702" s="146">
        <v>1364</v>
      </c>
      <c r="G1702" s="145">
        <v>1400.489341</v>
      </c>
      <c r="H1702" s="64">
        <v>44.319157184700003</v>
      </c>
      <c r="I1702" s="64">
        <v>-90.804885159299999</v>
      </c>
      <c r="J1702" s="34"/>
      <c r="K1702" s="34"/>
      <c r="L1702" s="34"/>
      <c r="M1702" s="34"/>
      <c r="N1702" s="34"/>
      <c r="O1702" s="34"/>
    </row>
    <row r="1703" spans="1:23" ht="20.100000000000001" customHeight="1">
      <c r="A1703" s="133" t="s">
        <v>465</v>
      </c>
      <c r="B1703" s="133" t="s">
        <v>649</v>
      </c>
      <c r="C1703" s="140">
        <f>ROUNDUP(D1703,0)</f>
        <v>35</v>
      </c>
      <c r="D1703" s="141">
        <f>2205/((F1703/1000000)*(G1703)*(0.9506)*(35))</f>
        <v>34.692458130264946</v>
      </c>
      <c r="E1703" s="134" t="s">
        <v>35</v>
      </c>
      <c r="F1703" s="146">
        <v>1206</v>
      </c>
      <c r="G1703" s="145">
        <v>1584.0188989999999</v>
      </c>
      <c r="H1703" s="126">
        <v>33.061044167200002</v>
      </c>
      <c r="I1703" s="126">
        <v>-82.000260433600005</v>
      </c>
      <c r="J1703" s="116" t="s">
        <v>467</v>
      </c>
      <c r="K1703" s="152" t="s">
        <v>468</v>
      </c>
      <c r="L1703" s="127" t="s">
        <v>469</v>
      </c>
      <c r="M1703" s="114" t="s">
        <v>470</v>
      </c>
      <c r="N1703" s="116" t="s">
        <v>471</v>
      </c>
      <c r="O1703" s="127" t="s">
        <v>472</v>
      </c>
    </row>
    <row r="1704" spans="1:23" ht="20.100000000000001" customHeight="1">
      <c r="A1704" s="133" t="s">
        <v>526</v>
      </c>
      <c r="B1704" s="133" t="s">
        <v>1324</v>
      </c>
      <c r="C1704" s="140">
        <f>ROUNDUP(D1704,0)</f>
        <v>35</v>
      </c>
      <c r="D1704" s="141">
        <f>2205/((F1704/1000000)*(G1704)*(0.9506)*(35))</f>
        <v>34.685712801099655</v>
      </c>
      <c r="E1704" s="134" t="s">
        <v>26</v>
      </c>
      <c r="F1704" s="146">
        <v>1346</v>
      </c>
      <c r="G1704" s="145">
        <v>1419.538108</v>
      </c>
      <c r="H1704" s="126">
        <v>45.006222416</v>
      </c>
      <c r="I1704" s="126">
        <v>-93.478290424600004</v>
      </c>
      <c r="J1704" s="116"/>
      <c r="K1704" s="116"/>
      <c r="L1704" s="116"/>
      <c r="M1704" s="116"/>
      <c r="N1704" s="116"/>
      <c r="O1704" s="116"/>
    </row>
    <row r="1705" spans="1:23" ht="20.100000000000001" customHeight="1">
      <c r="A1705" s="133" t="s">
        <v>1176</v>
      </c>
      <c r="B1705" s="133" t="s">
        <v>1325</v>
      </c>
      <c r="C1705" s="140">
        <f>ROUNDUP(D1705,0)</f>
        <v>35</v>
      </c>
      <c r="D1705" s="141">
        <f>2205/((F1705/1000000)*(G1705)*(0.9506)*(35))</f>
        <v>34.684561753362026</v>
      </c>
      <c r="E1705" s="134" t="s">
        <v>20</v>
      </c>
      <c r="F1705" s="146">
        <v>1273</v>
      </c>
      <c r="G1705" s="145">
        <v>1500.991125</v>
      </c>
      <c r="H1705" s="126">
        <v>41.852906754400003</v>
      </c>
      <c r="I1705" s="126">
        <v>-96.328096890200001</v>
      </c>
      <c r="J1705" s="116"/>
      <c r="K1705" s="116"/>
      <c r="L1705" s="116"/>
      <c r="M1705" s="116"/>
      <c r="N1705" s="116"/>
      <c r="O1705" s="116"/>
    </row>
    <row r="1706" spans="1:23" ht="20.100000000000001" customHeight="1">
      <c r="A1706" s="133" t="s">
        <v>420</v>
      </c>
      <c r="B1706" s="133" t="s">
        <v>1326</v>
      </c>
      <c r="C1706" s="140">
        <f>ROUNDUP(D1706,0)</f>
        <v>35</v>
      </c>
      <c r="D1706" s="141">
        <f>2205/((F1706/1000000)*(G1706)*(0.9506)*(35))</f>
        <v>34.682835216822077</v>
      </c>
      <c r="E1706" s="134" t="s">
        <v>35</v>
      </c>
      <c r="F1706" s="146">
        <v>1245</v>
      </c>
      <c r="G1706" s="145">
        <v>1534.824756</v>
      </c>
      <c r="H1706" s="126">
        <v>37.105535629599999</v>
      </c>
      <c r="I1706" s="126">
        <v>-76.518944103899997</v>
      </c>
      <c r="J1706" s="150"/>
      <c r="K1706" s="150"/>
      <c r="L1706" s="150"/>
      <c r="M1706" s="114"/>
      <c r="N1706" s="150"/>
      <c r="O1706" s="116"/>
    </row>
    <row r="1707" spans="1:23" ht="20.100000000000001" customHeight="1">
      <c r="A1707" s="133" t="s">
        <v>1176</v>
      </c>
      <c r="B1707" s="133" t="s">
        <v>57</v>
      </c>
      <c r="C1707" s="140">
        <f>ROUNDUP(D1707,0)</f>
        <v>35</v>
      </c>
      <c r="D1707" s="141">
        <f>2205/((F1707/1000000)*(G1707)*(0.9506)*(35))</f>
        <v>34.682528111314916</v>
      </c>
      <c r="E1707" s="134" t="s">
        <v>26</v>
      </c>
      <c r="F1707" s="146">
        <v>1273</v>
      </c>
      <c r="G1707" s="145">
        <v>1501.0791369999999</v>
      </c>
      <c r="H1707" s="126">
        <v>42.210715215</v>
      </c>
      <c r="I1707" s="126">
        <v>-97.120369585899994</v>
      </c>
      <c r="J1707" s="116"/>
      <c r="K1707" s="116"/>
      <c r="L1707" s="116"/>
      <c r="M1707" s="116"/>
      <c r="N1707" s="116"/>
      <c r="O1707" s="116"/>
    </row>
    <row r="1708" spans="1:23" ht="20.100000000000001" customHeight="1">
      <c r="A1708" s="133" t="s">
        <v>665</v>
      </c>
      <c r="B1708" s="133" t="s">
        <v>1327</v>
      </c>
      <c r="C1708" s="140">
        <f>ROUNDUP(D1708,0)</f>
        <v>35</v>
      </c>
      <c r="D1708" s="141">
        <f>2205/((F1708/1000000)*(G1708)*(0.9506)*(35))</f>
        <v>34.68238131116842</v>
      </c>
      <c r="E1708" s="134" t="s">
        <v>17</v>
      </c>
      <c r="F1708" s="146">
        <v>1367</v>
      </c>
      <c r="G1708" s="145">
        <v>1397.865274</v>
      </c>
      <c r="H1708" s="126">
        <v>41.895053522600001</v>
      </c>
      <c r="I1708" s="126">
        <v>-84.068301581100002</v>
      </c>
      <c r="J1708" s="116"/>
      <c r="K1708" s="116"/>
      <c r="L1708" s="116"/>
      <c r="M1708" s="116"/>
      <c r="N1708" s="116"/>
      <c r="O1708" s="116"/>
    </row>
    <row r="1709" spans="1:23" ht="20.100000000000001" customHeight="1">
      <c r="A1709" s="133" t="s">
        <v>604</v>
      </c>
      <c r="B1709" s="133" t="s">
        <v>1328</v>
      </c>
      <c r="C1709" s="140">
        <f>ROUNDUP(D1709,0)</f>
        <v>35</v>
      </c>
      <c r="D1709" s="141">
        <f>2205/((F1709/1000000)*(G1709)*(0.9506)*(35))</f>
        <v>34.681569862851454</v>
      </c>
      <c r="E1709" s="134" t="s">
        <v>17</v>
      </c>
      <c r="F1709" s="146">
        <v>1367</v>
      </c>
      <c r="G1709" s="145">
        <v>1397.89798</v>
      </c>
      <c r="H1709" s="126">
        <v>41.643549411599999</v>
      </c>
      <c r="I1709" s="126">
        <v>-85.4273261469</v>
      </c>
      <c r="J1709" s="116"/>
      <c r="K1709" s="116"/>
      <c r="L1709" s="116"/>
      <c r="M1709" s="116"/>
      <c r="N1709" s="116"/>
      <c r="O1709" s="116"/>
    </row>
    <row r="1710" spans="1:23" s="173" customFormat="1" ht="20.100000000000001" customHeight="1">
      <c r="A1710" s="133" t="s">
        <v>465</v>
      </c>
      <c r="B1710" s="133" t="s">
        <v>493</v>
      </c>
      <c r="C1710" s="140">
        <f>ROUNDUP(D1710,0)</f>
        <v>35</v>
      </c>
      <c r="D1710" s="141">
        <f>2205/((F1710/1000000)*(G1710)*(0.9506)*(35))</f>
        <v>34.680533664420771</v>
      </c>
      <c r="E1710" s="134" t="s">
        <v>17</v>
      </c>
      <c r="F1710" s="146">
        <v>1206</v>
      </c>
      <c r="G1710" s="145">
        <v>1584.5635440000001</v>
      </c>
      <c r="H1710" s="126">
        <v>33.7717379196</v>
      </c>
      <c r="I1710" s="126">
        <v>-84.226810463899994</v>
      </c>
      <c r="J1710" s="116" t="s">
        <v>467</v>
      </c>
      <c r="K1710" s="152" t="s">
        <v>468</v>
      </c>
      <c r="L1710" s="127" t="s">
        <v>469</v>
      </c>
      <c r="M1710" s="114" t="s">
        <v>470</v>
      </c>
      <c r="N1710" s="116" t="s">
        <v>471</v>
      </c>
      <c r="O1710" s="127" t="s">
        <v>472</v>
      </c>
      <c r="R1710"/>
      <c r="S1710"/>
      <c r="T1710"/>
      <c r="U1710"/>
      <c r="V1710"/>
      <c r="W1710"/>
    </row>
    <row r="1711" spans="1:23" ht="20.100000000000001" customHeight="1">
      <c r="A1711" s="133" t="s">
        <v>420</v>
      </c>
      <c r="B1711" s="133" t="s">
        <v>1329</v>
      </c>
      <c r="C1711" s="140">
        <f>ROUNDUP(D1711,0)</f>
        <v>35</v>
      </c>
      <c r="D1711" s="141">
        <f>2205/((F1711/1000000)*(G1711)*(0.9506)*(35))</f>
        <v>34.679243279721852</v>
      </c>
      <c r="E1711" s="134" t="s">
        <v>26</v>
      </c>
      <c r="F1711" s="146">
        <v>1245</v>
      </c>
      <c r="G1711" s="145">
        <v>1534.983727</v>
      </c>
      <c r="H1711" s="126">
        <v>37.135582162200002</v>
      </c>
      <c r="I1711" s="126">
        <v>-76.357585181199994</v>
      </c>
      <c r="J1711" s="116"/>
      <c r="K1711" s="116"/>
      <c r="L1711" s="116"/>
      <c r="M1711" s="116"/>
      <c r="N1711" s="116"/>
      <c r="O1711" s="116"/>
    </row>
    <row r="1712" spans="1:23" ht="20.100000000000001" customHeight="1">
      <c r="A1712" s="133" t="s">
        <v>604</v>
      </c>
      <c r="B1712" s="133" t="s">
        <v>1330</v>
      </c>
      <c r="C1712" s="140">
        <f>ROUNDUP(D1712,0)</f>
        <v>35</v>
      </c>
      <c r="D1712" s="141">
        <f>2205/((F1712/1000000)*(G1712)*(0.9506)*(35))</f>
        <v>34.674241620509754</v>
      </c>
      <c r="E1712" s="134" t="s">
        <v>20</v>
      </c>
      <c r="F1712" s="146">
        <v>1366</v>
      </c>
      <c r="G1712" s="145">
        <v>1399.216987</v>
      </c>
      <c r="H1712" s="126">
        <v>41.281361224699999</v>
      </c>
      <c r="I1712" s="126">
        <v>-86.647428858300003</v>
      </c>
      <c r="J1712" s="116"/>
      <c r="K1712" s="116"/>
      <c r="L1712" s="116"/>
      <c r="M1712" s="116"/>
      <c r="N1712" s="116"/>
      <c r="O1712" s="116"/>
    </row>
    <row r="1713" spans="1:15" ht="20.100000000000001" customHeight="1">
      <c r="A1713" s="133" t="s">
        <v>596</v>
      </c>
      <c r="B1713" s="133" t="s">
        <v>433</v>
      </c>
      <c r="C1713" s="140">
        <f>ROUNDUP(D1713,0)</f>
        <v>35</v>
      </c>
      <c r="D1713" s="141">
        <f>2205/((F1713/1000000)*(G1713)*(0.9506)*(35))</f>
        <v>34.670415288368105</v>
      </c>
      <c r="E1713" s="134" t="s">
        <v>17</v>
      </c>
      <c r="F1713" s="146">
        <v>1310</v>
      </c>
      <c r="G1713" s="145">
        <v>1459.1918659999999</v>
      </c>
      <c r="H1713" s="126">
        <v>46.456755862400001</v>
      </c>
      <c r="I1713" s="126">
        <v>-99.476894250399994</v>
      </c>
      <c r="J1713" s="116"/>
      <c r="K1713" s="116"/>
      <c r="L1713" s="116"/>
      <c r="M1713" s="116"/>
      <c r="N1713" s="116"/>
      <c r="O1713" s="116"/>
    </row>
    <row r="1714" spans="1:15" ht="20.100000000000001" customHeight="1">
      <c r="A1714" s="133" t="s">
        <v>205</v>
      </c>
      <c r="B1714" s="133" t="s">
        <v>554</v>
      </c>
      <c r="C1714" s="140">
        <f>ROUNDUP(D1714,0)</f>
        <v>35</v>
      </c>
      <c r="D1714" s="141">
        <f>2205/((F1714/1000000)*(G1714)*(0.9506)*(35))</f>
        <v>34.670369954325736</v>
      </c>
      <c r="E1714" s="134" t="s">
        <v>17</v>
      </c>
      <c r="F1714" s="146">
        <v>1310</v>
      </c>
      <c r="G1714" s="145">
        <v>1459.1937740000001</v>
      </c>
      <c r="H1714" s="126">
        <v>47.788684390199997</v>
      </c>
      <c r="I1714" s="126">
        <v>-104.56045220999999</v>
      </c>
      <c r="J1714" s="150"/>
      <c r="K1714" s="150"/>
      <c r="L1714" s="150"/>
      <c r="M1714" s="114"/>
      <c r="N1714" s="150"/>
      <c r="O1714" s="155"/>
    </row>
    <row r="1715" spans="1:15" ht="20.100000000000001" customHeight="1">
      <c r="A1715" s="133" t="s">
        <v>21</v>
      </c>
      <c r="B1715" s="133" t="s">
        <v>380</v>
      </c>
      <c r="C1715" s="140">
        <f>ROUNDUP(D1715,0)</f>
        <v>35</v>
      </c>
      <c r="D1715" s="141">
        <f>2205/((F1715/1000000)*(G1715)*(0.9506)*(35))</f>
        <v>34.669130896218554</v>
      </c>
      <c r="E1715" s="134" t="s">
        <v>17</v>
      </c>
      <c r="F1715" s="146">
        <v>1273</v>
      </c>
      <c r="G1715" s="145">
        <v>1501.6592000000001</v>
      </c>
      <c r="H1715" s="126">
        <v>42.914533386400002</v>
      </c>
      <c r="I1715" s="126">
        <v>-96.975082846700005</v>
      </c>
      <c r="J1715" s="116"/>
      <c r="K1715" s="116"/>
      <c r="L1715" s="116"/>
      <c r="M1715" s="116"/>
      <c r="N1715" s="116"/>
      <c r="O1715" s="116"/>
    </row>
    <row r="1716" spans="1:15" ht="20.100000000000001" customHeight="1">
      <c r="A1716" s="133" t="s">
        <v>526</v>
      </c>
      <c r="B1716" s="133" t="s">
        <v>1331</v>
      </c>
      <c r="C1716" s="140">
        <f>ROUNDUP(D1716,0)</f>
        <v>35</v>
      </c>
      <c r="D1716" s="141">
        <f>2205/((F1716/1000000)*(G1716)*(0.9506)*(35))</f>
        <v>34.664754679431638</v>
      </c>
      <c r="E1716" s="134" t="s">
        <v>26</v>
      </c>
      <c r="F1716" s="146">
        <v>1346</v>
      </c>
      <c r="G1716" s="145">
        <v>1420.3963530000001</v>
      </c>
      <c r="H1716" s="126">
        <v>45.553446548899998</v>
      </c>
      <c r="I1716" s="126">
        <v>-94.612548378499994</v>
      </c>
      <c r="J1716" s="116"/>
      <c r="K1716" s="116"/>
      <c r="L1716" s="116"/>
      <c r="M1716" s="116"/>
      <c r="N1716" s="116"/>
      <c r="O1716" s="116"/>
    </row>
    <row r="1717" spans="1:15" ht="20.100000000000001" customHeight="1">
      <c r="A1717" s="133" t="s">
        <v>869</v>
      </c>
      <c r="B1717" s="133" t="s">
        <v>1332</v>
      </c>
      <c r="C1717" s="140">
        <f>ROUNDUP(D1717,0)</f>
        <v>35</v>
      </c>
      <c r="D1717" s="141">
        <f>2205/((F1717/1000000)*(G1717)*(0.9506)*(35))</f>
        <v>34.660445301425604</v>
      </c>
      <c r="E1717" s="134" t="s">
        <v>26</v>
      </c>
      <c r="F1717" s="146">
        <v>1036</v>
      </c>
      <c r="G1717" s="145">
        <v>1845.6478709999999</v>
      </c>
      <c r="H1717" s="126">
        <v>40.663581230799998</v>
      </c>
      <c r="I1717" s="126">
        <v>-119.663824576</v>
      </c>
      <c r="J1717" s="156"/>
      <c r="K1717" s="127"/>
      <c r="L1717" s="127"/>
      <c r="M1717" s="114"/>
      <c r="N1717" s="116"/>
      <c r="O1717" s="121"/>
    </row>
    <row r="1718" spans="1:15" ht="20.100000000000001" customHeight="1">
      <c r="A1718" s="133" t="s">
        <v>86</v>
      </c>
      <c r="B1718" s="133" t="s">
        <v>441</v>
      </c>
      <c r="C1718" s="140">
        <f>ROUNDUP(D1718,0)</f>
        <v>35</v>
      </c>
      <c r="D1718" s="141">
        <f>2205/((F1718/1000000)*(G1718)*(0.9506)*(35))</f>
        <v>34.660100859318256</v>
      </c>
      <c r="E1718" s="134" t="s">
        <v>26</v>
      </c>
      <c r="F1718" s="146">
        <v>1306</v>
      </c>
      <c r="G1718" s="145">
        <v>1464.096628</v>
      </c>
      <c r="H1718" s="126">
        <v>42.4315242252</v>
      </c>
      <c r="I1718" s="126">
        <v>-122.72815842599999</v>
      </c>
      <c r="J1718" s="116"/>
      <c r="K1718" s="116"/>
      <c r="L1718" s="116"/>
      <c r="M1718" s="116"/>
      <c r="N1718" s="116"/>
      <c r="O1718" s="116"/>
    </row>
    <row r="1719" spans="1:15" ht="20.100000000000001" customHeight="1">
      <c r="A1719" s="139" t="s">
        <v>866</v>
      </c>
      <c r="B1719" s="139" t="s">
        <v>1333</v>
      </c>
      <c r="C1719" s="140">
        <f>ROUNDUP(D1719,0)</f>
        <v>35</v>
      </c>
      <c r="D1719" s="141">
        <f>2205/((F1719/1000000)*(G1719)*(0.9506)*(35))</f>
        <v>34.659303150553825</v>
      </c>
      <c r="E1719" s="134" t="s">
        <v>26</v>
      </c>
      <c r="F1719" s="146">
        <v>1361</v>
      </c>
      <c r="G1719" s="145">
        <v>1404.9626780000001</v>
      </c>
      <c r="H1719" s="64">
        <v>43.721066800000003</v>
      </c>
      <c r="I1719" s="64">
        <v>-87.9458171072</v>
      </c>
      <c r="J1719" s="34"/>
      <c r="K1719" s="34"/>
      <c r="L1719" s="34"/>
      <c r="M1719" s="34"/>
      <c r="N1719" s="34"/>
      <c r="O1719" s="34"/>
    </row>
    <row r="1720" spans="1:15" ht="20.100000000000001" customHeight="1">
      <c r="A1720" s="133" t="s">
        <v>526</v>
      </c>
      <c r="B1720" s="133" t="s">
        <v>1334</v>
      </c>
      <c r="C1720" s="140">
        <f>ROUNDUP(D1720,0)</f>
        <v>35</v>
      </c>
      <c r="D1720" s="141">
        <f>2205/((F1720/1000000)*(G1720)*(0.9506)*(35))</f>
        <v>34.65497979812335</v>
      </c>
      <c r="E1720" s="134" t="s">
        <v>35</v>
      </c>
      <c r="F1720" s="146">
        <v>1346</v>
      </c>
      <c r="G1720" s="145">
        <v>1420.796994</v>
      </c>
      <c r="H1720" s="126">
        <v>45.426868433599999</v>
      </c>
      <c r="I1720" s="126">
        <v>-96.410899693000005</v>
      </c>
      <c r="J1720" s="116"/>
      <c r="K1720" s="116"/>
      <c r="L1720" s="116"/>
      <c r="M1720" s="116"/>
      <c r="N1720" s="116"/>
      <c r="O1720" s="116"/>
    </row>
    <row r="1721" spans="1:15" ht="20.100000000000001" customHeight="1">
      <c r="A1721" s="133" t="s">
        <v>314</v>
      </c>
      <c r="B1721" s="133" t="s">
        <v>1335</v>
      </c>
      <c r="C1721" s="140">
        <f>ROUNDUP(D1721,0)</f>
        <v>35</v>
      </c>
      <c r="D1721" s="141">
        <f>2205/((F1721/1000000)*(G1721)*(0.9506)*(35))</f>
        <v>34.650997166723855</v>
      </c>
      <c r="E1721" s="134" t="s">
        <v>26</v>
      </c>
      <c r="F1721" s="146">
        <v>1153</v>
      </c>
      <c r="G1721" s="145">
        <v>1658.814012</v>
      </c>
      <c r="H1721" s="126">
        <v>29.809529282500002</v>
      </c>
      <c r="I1721" s="126">
        <v>-98.282526723299995</v>
      </c>
      <c r="J1721" s="116"/>
      <c r="K1721" s="116"/>
      <c r="L1721" s="116"/>
      <c r="M1721" s="116"/>
      <c r="N1721" s="116"/>
      <c r="O1721" s="116"/>
    </row>
    <row r="1722" spans="1:15" ht="20.100000000000001" customHeight="1">
      <c r="A1722" s="133" t="s">
        <v>1106</v>
      </c>
      <c r="B1722" s="133" t="s">
        <v>380</v>
      </c>
      <c r="C1722" s="140">
        <f>ROUNDUP(D1722,0)</f>
        <v>35</v>
      </c>
      <c r="D1722" s="141">
        <f>2205/((F1722/1000000)*(G1722)*(0.9506)*(35))</f>
        <v>34.650457055083571</v>
      </c>
      <c r="E1722" s="134" t="s">
        <v>17</v>
      </c>
      <c r="F1722" s="146">
        <v>1198</v>
      </c>
      <c r="G1722" s="145">
        <v>1596.5295229999999</v>
      </c>
      <c r="H1722" s="126">
        <v>39.349875347999998</v>
      </c>
      <c r="I1722" s="126">
        <v>-97.166119291599998</v>
      </c>
      <c r="J1722" s="116"/>
      <c r="K1722" s="116"/>
      <c r="L1722" s="116"/>
      <c r="M1722" s="116"/>
      <c r="N1722" s="116"/>
      <c r="O1722" s="116"/>
    </row>
    <row r="1723" spans="1:15" ht="20.100000000000001" customHeight="1">
      <c r="A1723" s="133" t="s">
        <v>21</v>
      </c>
      <c r="B1723" s="133" t="s">
        <v>1336</v>
      </c>
      <c r="C1723" s="140">
        <f>ROUNDUP(D1723,0)</f>
        <v>35</v>
      </c>
      <c r="D1723" s="141">
        <f>2205/((F1723/1000000)*(G1723)*(0.9506)*(35))</f>
        <v>34.645965365768603</v>
      </c>
      <c r="E1723" s="134" t="s">
        <v>17</v>
      </c>
      <c r="F1723" s="146">
        <v>1273</v>
      </c>
      <c r="G1723" s="145">
        <v>1502.6632629999999</v>
      </c>
      <c r="H1723" s="126">
        <v>43.311466572800001</v>
      </c>
      <c r="I1723" s="126">
        <v>-97.147232066300006</v>
      </c>
      <c r="J1723" s="116"/>
      <c r="K1723" s="116"/>
      <c r="L1723" s="116"/>
      <c r="M1723" s="116"/>
      <c r="N1723" s="116"/>
      <c r="O1723" s="116"/>
    </row>
    <row r="1724" spans="1:15" ht="20.100000000000001" customHeight="1">
      <c r="A1724" s="133" t="s">
        <v>86</v>
      </c>
      <c r="B1724" s="133" t="s">
        <v>1337</v>
      </c>
      <c r="C1724" s="140">
        <f>ROUNDUP(D1724,0)</f>
        <v>35</v>
      </c>
      <c r="D1724" s="141">
        <f>2205/((F1724/1000000)*(G1724)*(0.9506)*(35))</f>
        <v>34.645259681838922</v>
      </c>
      <c r="E1724" s="134" t="s">
        <v>17</v>
      </c>
      <c r="F1724" s="146">
        <v>1306</v>
      </c>
      <c r="G1724" s="145">
        <v>1464.7238110000001</v>
      </c>
      <c r="H1724" s="126">
        <v>42.364803430999999</v>
      </c>
      <c r="I1724" s="126">
        <v>-123.554143573</v>
      </c>
      <c r="J1724" s="116"/>
      <c r="K1724" s="116"/>
      <c r="L1724" s="116"/>
      <c r="M1724" s="116"/>
      <c r="N1724" s="116"/>
      <c r="O1724" s="116"/>
    </row>
    <row r="1725" spans="1:15" ht="20.100000000000001" customHeight="1">
      <c r="A1725" s="133" t="s">
        <v>21</v>
      </c>
      <c r="B1725" s="133" t="s">
        <v>1338</v>
      </c>
      <c r="C1725" s="140">
        <f>ROUNDUP(D1725,0)</f>
        <v>35</v>
      </c>
      <c r="D1725" s="141">
        <f>2205/((F1725/1000000)*(G1725)*(0.9506)*(35))</f>
        <v>34.64271181757298</v>
      </c>
      <c r="E1725" s="134" t="s">
        <v>20</v>
      </c>
      <c r="F1725" s="146">
        <v>1273</v>
      </c>
      <c r="G1725" s="145">
        <v>1502.8043889999999</v>
      </c>
      <c r="H1725" s="126">
        <v>43.207025534800003</v>
      </c>
      <c r="I1725" s="126">
        <v>-98.586068375599993</v>
      </c>
      <c r="J1725" s="116"/>
      <c r="K1725" s="116"/>
      <c r="L1725" s="116"/>
      <c r="M1725" s="116"/>
      <c r="N1725" s="116"/>
      <c r="O1725" s="116"/>
    </row>
    <row r="1726" spans="1:15" ht="20.100000000000001" customHeight="1">
      <c r="A1726" s="139" t="s">
        <v>866</v>
      </c>
      <c r="B1726" s="139" t="s">
        <v>114</v>
      </c>
      <c r="C1726" s="140">
        <f>ROUNDUP(D1726,0)</f>
        <v>35</v>
      </c>
      <c r="D1726" s="141">
        <f>2205/((F1726/1000000)*(G1726)*(0.9506)*(35))</f>
        <v>34.640922694925841</v>
      </c>
      <c r="E1726" s="134" t="s">
        <v>35</v>
      </c>
      <c r="F1726" s="146">
        <v>1364</v>
      </c>
      <c r="G1726" s="145">
        <v>1402.616417</v>
      </c>
      <c r="H1726" s="64">
        <v>44.734774239399997</v>
      </c>
      <c r="I1726" s="64">
        <v>-90.612154999099999</v>
      </c>
      <c r="J1726" s="34"/>
      <c r="K1726" s="34"/>
      <c r="L1726" s="34"/>
      <c r="M1726" s="34"/>
      <c r="N1726" s="34"/>
      <c r="O1726" s="34"/>
    </row>
    <row r="1727" spans="1:15" ht="20.100000000000001" customHeight="1">
      <c r="A1727" s="133" t="s">
        <v>21</v>
      </c>
      <c r="B1727" s="133" t="s">
        <v>278</v>
      </c>
      <c r="C1727" s="140">
        <f>ROUNDUP(D1727,0)</f>
        <v>35</v>
      </c>
      <c r="D1727" s="141">
        <f>2205/((F1727/1000000)*(G1727)*(0.9506)*(35))</f>
        <v>34.63391549640945</v>
      </c>
      <c r="E1727" s="134" t="s">
        <v>26</v>
      </c>
      <c r="F1727" s="146">
        <v>1262</v>
      </c>
      <c r="G1727" s="145">
        <v>1516.288327</v>
      </c>
      <c r="H1727" s="126">
        <v>42.834813649700003</v>
      </c>
      <c r="I1727" s="126">
        <v>-96.655690517400004</v>
      </c>
      <c r="J1727" s="116"/>
      <c r="K1727" s="116"/>
      <c r="L1727" s="116"/>
      <c r="M1727" s="116"/>
      <c r="N1727" s="116"/>
      <c r="O1727" s="116"/>
    </row>
    <row r="1728" spans="1:15" ht="20.100000000000001" customHeight="1">
      <c r="A1728" s="133" t="s">
        <v>21</v>
      </c>
      <c r="B1728" s="133" t="s">
        <v>1219</v>
      </c>
      <c r="C1728" s="140">
        <f>ROUNDUP(D1728,0)</f>
        <v>35</v>
      </c>
      <c r="D1728" s="141">
        <f>2205/((F1728/1000000)*(G1728)*(0.9506)*(35))</f>
        <v>34.63346956167176</v>
      </c>
      <c r="E1728" s="134" t="s">
        <v>26</v>
      </c>
      <c r="F1728" s="146">
        <v>1273</v>
      </c>
      <c r="G1728" s="145">
        <v>1503.205426</v>
      </c>
      <c r="H1728" s="126">
        <v>44.548094966299999</v>
      </c>
      <c r="I1728" s="126">
        <v>-99.486856319200001</v>
      </c>
      <c r="J1728" s="116"/>
      <c r="K1728" s="116"/>
      <c r="L1728" s="116"/>
      <c r="M1728" s="116"/>
      <c r="N1728" s="116"/>
      <c r="O1728" s="116"/>
    </row>
    <row r="1729" spans="1:23" ht="20.100000000000001" customHeight="1">
      <c r="A1729" s="133" t="s">
        <v>863</v>
      </c>
      <c r="B1729" s="133" t="s">
        <v>1339</v>
      </c>
      <c r="C1729" s="140">
        <f>ROUNDUP(D1729,0)</f>
        <v>35</v>
      </c>
      <c r="D1729" s="141">
        <f>2205/((F1729/1000000)*(G1729)*(0.9506)*(35))</f>
        <v>34.62927790543543</v>
      </c>
      <c r="E1729" s="134" t="s">
        <v>17</v>
      </c>
      <c r="F1729" s="146">
        <v>1262</v>
      </c>
      <c r="G1729" s="145">
        <v>1516.4913899999999</v>
      </c>
      <c r="H1729" s="126">
        <v>41.335601414000003</v>
      </c>
      <c r="I1729" s="126">
        <v>-95.542243997900002</v>
      </c>
      <c r="J1729" s="116"/>
      <c r="K1729" s="116"/>
      <c r="L1729" s="116"/>
      <c r="M1729" s="116"/>
      <c r="N1729" s="116"/>
      <c r="O1729" s="124"/>
    </row>
    <row r="1730" spans="1:23" ht="20.100000000000001" customHeight="1">
      <c r="A1730" s="133" t="s">
        <v>526</v>
      </c>
      <c r="B1730" s="133" t="s">
        <v>1340</v>
      </c>
      <c r="C1730" s="140">
        <f>ROUNDUP(D1730,0)</f>
        <v>35</v>
      </c>
      <c r="D1730" s="141">
        <f>2205/((F1730/1000000)*(G1730)*(0.9506)*(35))</f>
        <v>34.628680419841423</v>
      </c>
      <c r="E1730" s="134" t="s">
        <v>17</v>
      </c>
      <c r="F1730" s="146">
        <v>1346</v>
      </c>
      <c r="G1730" s="145">
        <v>1421.8760440000001</v>
      </c>
      <c r="H1730" s="126">
        <v>45.153439501299999</v>
      </c>
      <c r="I1730" s="126">
        <v>-95.0041619884</v>
      </c>
      <c r="J1730" s="116"/>
      <c r="K1730" s="116"/>
      <c r="L1730" s="116"/>
      <c r="M1730" s="116"/>
      <c r="N1730" s="116"/>
      <c r="O1730" s="116"/>
    </row>
    <row r="1731" spans="1:23" ht="20.100000000000001" customHeight="1">
      <c r="A1731" s="133" t="s">
        <v>526</v>
      </c>
      <c r="B1731" s="133" t="s">
        <v>1341</v>
      </c>
      <c r="C1731" s="140">
        <f>ROUNDUP(D1731,0)</f>
        <v>35</v>
      </c>
      <c r="D1731" s="141">
        <f>2205/((F1731/1000000)*(G1731)*(0.9506)*(35))</f>
        <v>34.625522525801692</v>
      </c>
      <c r="E1731" s="134" t="s">
        <v>17</v>
      </c>
      <c r="F1731" s="146">
        <v>1346</v>
      </c>
      <c r="G1731" s="145">
        <v>1422.005721</v>
      </c>
      <c r="H1731" s="126">
        <v>44.356228629900002</v>
      </c>
      <c r="I1731" s="126">
        <v>-93.297370627399999</v>
      </c>
      <c r="J1731" s="116"/>
      <c r="K1731" s="116"/>
      <c r="L1731" s="116"/>
      <c r="M1731" s="116"/>
      <c r="N1731" s="116"/>
      <c r="O1731" s="116"/>
    </row>
    <row r="1732" spans="1:23" ht="20.100000000000001" customHeight="1">
      <c r="A1732" s="139" t="s">
        <v>866</v>
      </c>
      <c r="B1732" s="139" t="s">
        <v>1342</v>
      </c>
      <c r="C1732" s="140">
        <f>ROUNDUP(D1732,0)</f>
        <v>35</v>
      </c>
      <c r="D1732" s="141">
        <f>2205/((F1732/1000000)*(G1732)*(0.9506)*(35))</f>
        <v>34.619465686564304</v>
      </c>
      <c r="E1732" s="134" t="s">
        <v>26</v>
      </c>
      <c r="F1732" s="146">
        <v>1362</v>
      </c>
      <c r="G1732" s="145">
        <v>1405.5466719999999</v>
      </c>
      <c r="H1732" s="64">
        <v>44.944696729900002</v>
      </c>
      <c r="I1732" s="64">
        <v>-87.319850518699994</v>
      </c>
      <c r="J1732" s="34"/>
      <c r="K1732" s="34"/>
      <c r="L1732" s="34"/>
      <c r="M1732" s="34"/>
      <c r="N1732" s="34"/>
      <c r="O1732" s="34"/>
    </row>
    <row r="1733" spans="1:23" ht="20.100000000000001" customHeight="1">
      <c r="A1733" s="133" t="s">
        <v>1176</v>
      </c>
      <c r="B1733" s="133" t="s">
        <v>455</v>
      </c>
      <c r="C1733" s="140">
        <f>ROUNDUP(D1733,0)</f>
        <v>35</v>
      </c>
      <c r="D1733" s="141">
        <f>2205/((F1733/1000000)*(G1733)*(0.9506)*(35))</f>
        <v>34.61699030607619</v>
      </c>
      <c r="E1733" s="134" t="s">
        <v>35</v>
      </c>
      <c r="F1733" s="146">
        <v>1254</v>
      </c>
      <c r="G1733" s="145">
        <v>1526.7077019999999</v>
      </c>
      <c r="H1733" s="126">
        <v>41.186609290699998</v>
      </c>
      <c r="I1733" s="126">
        <v>-97.568544868999993</v>
      </c>
      <c r="J1733" s="116"/>
      <c r="K1733" s="116"/>
      <c r="L1733" s="116"/>
      <c r="M1733" s="116"/>
      <c r="N1733" s="116"/>
      <c r="O1733" s="116"/>
    </row>
    <row r="1734" spans="1:23" ht="20.100000000000001" customHeight="1">
      <c r="A1734" s="133" t="s">
        <v>172</v>
      </c>
      <c r="B1734" s="133" t="s">
        <v>1343</v>
      </c>
      <c r="C1734" s="140">
        <f>ROUNDUP(D1734,0)</f>
        <v>35</v>
      </c>
      <c r="D1734" s="141">
        <f>2205/((F1734/1000000)*(G1734)*(0.9506)*(35))</f>
        <v>34.614125476651353</v>
      </c>
      <c r="E1734" s="134" t="s">
        <v>17</v>
      </c>
      <c r="F1734" s="146">
        <v>1279</v>
      </c>
      <c r="G1734" s="145">
        <v>1496.9897659999999</v>
      </c>
      <c r="H1734" s="126">
        <v>44.942961948300002</v>
      </c>
      <c r="I1734" s="126">
        <v>-113.932827984</v>
      </c>
      <c r="J1734" s="116"/>
      <c r="K1734" s="116"/>
      <c r="L1734" s="116"/>
      <c r="M1734" s="116"/>
      <c r="N1734" s="116"/>
      <c r="O1734" s="116"/>
    </row>
    <row r="1735" spans="1:23" s="173" customFormat="1" ht="20.100000000000001" customHeight="1">
      <c r="A1735" s="139" t="s">
        <v>866</v>
      </c>
      <c r="B1735" s="139" t="s">
        <v>554</v>
      </c>
      <c r="C1735" s="140">
        <f>ROUNDUP(D1735,0)</f>
        <v>35</v>
      </c>
      <c r="D1735" s="141">
        <f>2205/((F1735/1000000)*(G1735)*(0.9506)*(35))</f>
        <v>34.613019337838381</v>
      </c>
      <c r="E1735" s="134" t="s">
        <v>35</v>
      </c>
      <c r="F1735" s="146">
        <v>1361</v>
      </c>
      <c r="G1735" s="145">
        <v>1406.841365</v>
      </c>
      <c r="H1735" s="64">
        <v>43.374750658000004</v>
      </c>
      <c r="I1735" s="64">
        <v>-90.431659698100006</v>
      </c>
      <c r="J1735" s="34"/>
      <c r="K1735" s="34"/>
      <c r="L1735" s="34"/>
      <c r="M1735" s="34"/>
      <c r="N1735" s="34"/>
      <c r="O1735" s="34"/>
      <c r="R1735"/>
      <c r="S1735"/>
      <c r="T1735"/>
      <c r="U1735"/>
      <c r="V1735"/>
      <c r="W1735"/>
    </row>
    <row r="1736" spans="1:23" ht="20.100000000000001" customHeight="1">
      <c r="A1736" s="133" t="s">
        <v>526</v>
      </c>
      <c r="B1736" s="133" t="s">
        <v>1344</v>
      </c>
      <c r="C1736" s="140">
        <f>ROUNDUP(D1736,0)</f>
        <v>35</v>
      </c>
      <c r="D1736" s="141">
        <f>2205/((F1736/1000000)*(G1736)*(0.9506)*(35))</f>
        <v>34.610678085164764</v>
      </c>
      <c r="E1736" s="134" t="s">
        <v>17</v>
      </c>
      <c r="F1736" s="146">
        <v>1346</v>
      </c>
      <c r="G1736" s="145">
        <v>1422.615616</v>
      </c>
      <c r="H1736" s="126">
        <v>47.109098729499998</v>
      </c>
      <c r="I1736" s="126">
        <v>-94.916439972999996</v>
      </c>
      <c r="J1736" s="116"/>
      <c r="K1736" s="116"/>
      <c r="L1736" s="116"/>
      <c r="M1736" s="116"/>
      <c r="N1736" s="116"/>
      <c r="O1736" s="116"/>
    </row>
    <row r="1737" spans="1:23" s="173" customFormat="1" ht="20.100000000000001" customHeight="1">
      <c r="A1737" s="133" t="s">
        <v>24</v>
      </c>
      <c r="B1737" s="133" t="s">
        <v>308</v>
      </c>
      <c r="C1737" s="140">
        <f>ROUNDUP(D1737,0)</f>
        <v>35</v>
      </c>
      <c r="D1737" s="141">
        <f>2205/((F1737/1000000)*(G1737)*(0.9506)*(35))</f>
        <v>34.610067200758316</v>
      </c>
      <c r="E1737" s="134" t="s">
        <v>35</v>
      </c>
      <c r="F1737" s="146">
        <v>1306</v>
      </c>
      <c r="G1737" s="145">
        <v>1466.2131830000001</v>
      </c>
      <c r="H1737" s="126">
        <v>46.431856273100003</v>
      </c>
      <c r="I1737" s="126">
        <v>-117.545664597</v>
      </c>
      <c r="J1737" s="116" t="s">
        <v>1345</v>
      </c>
      <c r="K1737" s="121" t="s">
        <v>1346</v>
      </c>
      <c r="L1737" s="116" t="s">
        <v>1347</v>
      </c>
      <c r="M1737" s="116" t="s">
        <v>1038</v>
      </c>
      <c r="N1737" s="116" t="s">
        <v>1348</v>
      </c>
      <c r="O1737" s="116" t="s">
        <v>1349</v>
      </c>
      <c r="R1737"/>
      <c r="S1737"/>
      <c r="T1737"/>
      <c r="U1737"/>
      <c r="V1737"/>
      <c r="W1737"/>
    </row>
    <row r="1738" spans="1:23" ht="20.100000000000001" customHeight="1">
      <c r="A1738" s="139" t="s">
        <v>866</v>
      </c>
      <c r="B1738" s="139" t="s">
        <v>1350</v>
      </c>
      <c r="C1738" s="140">
        <f>ROUNDUP(D1738,0)</f>
        <v>35</v>
      </c>
      <c r="D1738" s="141">
        <f>2205/((F1738/1000000)*(G1738)*(0.9506)*(35))</f>
        <v>34.605829424364316</v>
      </c>
      <c r="E1738" s="134" t="s">
        <v>26</v>
      </c>
      <c r="F1738" s="146">
        <v>1364</v>
      </c>
      <c r="G1738" s="145">
        <v>1404.0387900000001</v>
      </c>
      <c r="H1738" s="64">
        <v>43.906954722599998</v>
      </c>
      <c r="I1738" s="64">
        <v>-91.115044226600006</v>
      </c>
      <c r="J1738" s="34"/>
      <c r="K1738" s="34"/>
      <c r="L1738" s="34"/>
      <c r="M1738" s="34"/>
      <c r="N1738" s="34"/>
      <c r="O1738" s="34"/>
    </row>
    <row r="1739" spans="1:23" ht="20.100000000000001" customHeight="1">
      <c r="A1739" s="133" t="s">
        <v>465</v>
      </c>
      <c r="B1739" s="133" t="s">
        <v>372</v>
      </c>
      <c r="C1739" s="140">
        <f>ROUNDUP(D1739,0)</f>
        <v>35</v>
      </c>
      <c r="D1739" s="141">
        <f>2205/((F1739/1000000)*(G1739)*(0.9506)*(35))</f>
        <v>34.603315221080365</v>
      </c>
      <c r="E1739" s="134" t="s">
        <v>23</v>
      </c>
      <c r="F1739" s="146">
        <v>1206</v>
      </c>
      <c r="G1739" s="145">
        <v>1588.0995499999999</v>
      </c>
      <c r="H1739" s="126">
        <v>31.7628619575</v>
      </c>
      <c r="I1739" s="126">
        <v>-84.753977827</v>
      </c>
      <c r="J1739" s="116" t="s">
        <v>467</v>
      </c>
      <c r="K1739" s="152" t="s">
        <v>468</v>
      </c>
      <c r="L1739" s="127" t="s">
        <v>469</v>
      </c>
      <c r="M1739" s="114" t="s">
        <v>470</v>
      </c>
      <c r="N1739" s="116" t="s">
        <v>471</v>
      </c>
      <c r="O1739" s="127" t="s">
        <v>472</v>
      </c>
    </row>
    <row r="1740" spans="1:23" ht="20.100000000000001" customHeight="1">
      <c r="A1740" s="133" t="s">
        <v>411</v>
      </c>
      <c r="B1740" s="133" t="s">
        <v>1351</v>
      </c>
      <c r="C1740" s="140">
        <f>ROUNDUP(D1740,0)</f>
        <v>35</v>
      </c>
      <c r="D1740" s="141">
        <f>2205/((F1740/1000000)*(G1740)*(0.9506)*(35))</f>
        <v>34.602106364442164</v>
      </c>
      <c r="E1740" s="134" t="s">
        <v>23</v>
      </c>
      <c r="F1740" s="146">
        <v>1245</v>
      </c>
      <c r="G1740" s="145">
        <v>1538.4055969999999</v>
      </c>
      <c r="H1740" s="126">
        <v>35.912679493900001</v>
      </c>
      <c r="I1740" s="126">
        <v>-77.5970620322</v>
      </c>
      <c r="J1740" s="116"/>
      <c r="K1740" s="116"/>
      <c r="L1740" s="116"/>
      <c r="M1740" s="116"/>
      <c r="N1740" s="116"/>
      <c r="O1740" s="116"/>
    </row>
    <row r="1741" spans="1:23" ht="20.100000000000001" customHeight="1">
      <c r="A1741" s="133" t="s">
        <v>21</v>
      </c>
      <c r="B1741" s="133" t="s">
        <v>1352</v>
      </c>
      <c r="C1741" s="140">
        <f>ROUNDUP(D1741,0)</f>
        <v>35</v>
      </c>
      <c r="D1741" s="141">
        <f>2205/((F1741/1000000)*(G1741)*(0.9506)*(35))</f>
        <v>34.587422828287067</v>
      </c>
      <c r="E1741" s="134" t="s">
        <v>26</v>
      </c>
      <c r="F1741" s="146">
        <v>1273</v>
      </c>
      <c r="G1741" s="145">
        <v>1505.2066649999999</v>
      </c>
      <c r="H1741" s="126">
        <v>43.0099066816</v>
      </c>
      <c r="I1741" s="126">
        <v>-97.393256299100003</v>
      </c>
      <c r="J1741" s="116"/>
      <c r="K1741" s="116"/>
      <c r="L1741" s="116"/>
      <c r="M1741" s="116"/>
      <c r="N1741" s="116"/>
      <c r="O1741" s="116"/>
    </row>
    <row r="1742" spans="1:23" ht="20.100000000000001" customHeight="1">
      <c r="A1742" s="133" t="s">
        <v>465</v>
      </c>
      <c r="B1742" s="133" t="s">
        <v>57</v>
      </c>
      <c r="C1742" s="140">
        <f>ROUNDUP(D1742,0)</f>
        <v>35</v>
      </c>
      <c r="D1742" s="141">
        <f>2205/((F1742/1000000)*(G1742)*(0.9506)*(35))</f>
        <v>34.585995148267891</v>
      </c>
      <c r="E1742" s="134" t="s">
        <v>20</v>
      </c>
      <c r="F1742" s="146">
        <v>1206</v>
      </c>
      <c r="G1742" s="145">
        <v>1588.894843</v>
      </c>
      <c r="H1742" s="126">
        <v>31.552581088</v>
      </c>
      <c r="I1742" s="126">
        <v>-81.916971456200002</v>
      </c>
      <c r="J1742" s="116" t="s">
        <v>467</v>
      </c>
      <c r="K1742" s="152" t="s">
        <v>468</v>
      </c>
      <c r="L1742" s="127" t="s">
        <v>469</v>
      </c>
      <c r="M1742" s="114" t="s">
        <v>470</v>
      </c>
      <c r="N1742" s="116" t="s">
        <v>471</v>
      </c>
      <c r="O1742" s="127" t="s">
        <v>472</v>
      </c>
    </row>
    <row r="1743" spans="1:23" ht="20.100000000000001" customHeight="1">
      <c r="A1743" s="133" t="s">
        <v>863</v>
      </c>
      <c r="B1743" s="133" t="s">
        <v>950</v>
      </c>
      <c r="C1743" s="140">
        <f>ROUNDUP(D1743,0)</f>
        <v>35</v>
      </c>
      <c r="D1743" s="141">
        <f>2205/((F1743/1000000)*(G1743)*(0.9506)*(35))</f>
        <v>34.585762087418885</v>
      </c>
      <c r="E1743" s="134" t="s">
        <v>35</v>
      </c>
      <c r="F1743" s="146">
        <v>1262</v>
      </c>
      <c r="G1743" s="145">
        <v>1518.3994399999999</v>
      </c>
      <c r="H1743" s="126">
        <v>40.7398602556</v>
      </c>
      <c r="I1743" s="126">
        <v>-95.150916832099995</v>
      </c>
      <c r="J1743" s="116"/>
      <c r="K1743" s="116"/>
      <c r="L1743" s="116"/>
      <c r="M1743" s="116"/>
      <c r="N1743" s="116"/>
      <c r="O1743" s="116"/>
    </row>
    <row r="1744" spans="1:23" ht="20.100000000000001" customHeight="1">
      <c r="A1744" s="139" t="s">
        <v>866</v>
      </c>
      <c r="B1744" s="139" t="s">
        <v>1060</v>
      </c>
      <c r="C1744" s="140">
        <f>ROUNDUP(D1744,0)</f>
        <v>35</v>
      </c>
      <c r="D1744" s="141">
        <f>2205/((F1744/1000000)*(G1744)*(0.9506)*(35))</f>
        <v>34.58542944327592</v>
      </c>
      <c r="E1744" s="134" t="s">
        <v>17</v>
      </c>
      <c r="F1744" s="146">
        <v>1361</v>
      </c>
      <c r="G1744" s="145">
        <v>1407.963647</v>
      </c>
      <c r="H1744" s="64">
        <v>43.819639459299999</v>
      </c>
      <c r="I1744" s="64">
        <v>-89.397982601199999</v>
      </c>
      <c r="J1744" s="34"/>
      <c r="K1744" s="34"/>
      <c r="L1744" s="34"/>
      <c r="M1744" s="34"/>
      <c r="N1744" s="34"/>
      <c r="O1744" s="34"/>
    </row>
    <row r="1745" spans="1:15" ht="20.100000000000001" customHeight="1">
      <c r="A1745" s="133" t="s">
        <v>665</v>
      </c>
      <c r="B1745" s="133" t="s">
        <v>57</v>
      </c>
      <c r="C1745" s="140">
        <f>ROUNDUP(D1745,0)</f>
        <v>35</v>
      </c>
      <c r="D1745" s="141">
        <f>2205/((F1745/1000000)*(G1745)*(0.9506)*(35))</f>
        <v>34.584558588515527</v>
      </c>
      <c r="E1745" s="134" t="s">
        <v>20</v>
      </c>
      <c r="F1745" s="146">
        <v>1367</v>
      </c>
      <c r="G1745" s="145">
        <v>1401.819148</v>
      </c>
      <c r="H1745" s="126">
        <v>42.284158352299997</v>
      </c>
      <c r="I1745" s="126">
        <v>-83.287876363600006</v>
      </c>
      <c r="J1745" s="116"/>
      <c r="K1745" s="116"/>
      <c r="L1745" s="116"/>
      <c r="M1745" s="116"/>
      <c r="N1745" s="116"/>
      <c r="O1745" s="116"/>
    </row>
    <row r="1746" spans="1:15" ht="20.100000000000001" customHeight="1">
      <c r="A1746" s="133" t="s">
        <v>526</v>
      </c>
      <c r="B1746" s="133" t="s">
        <v>1353</v>
      </c>
      <c r="C1746" s="140">
        <f>ROUNDUP(D1746,0)</f>
        <v>35</v>
      </c>
      <c r="D1746" s="141">
        <f>2205/((F1746/1000000)*(G1746)*(0.9506)*(35))</f>
        <v>34.580222567852871</v>
      </c>
      <c r="E1746" s="134" t="s">
        <v>20</v>
      </c>
      <c r="F1746" s="146">
        <v>1346</v>
      </c>
      <c r="G1746" s="145">
        <v>1423.868543</v>
      </c>
      <c r="H1746" s="126">
        <v>46.588069039700002</v>
      </c>
      <c r="I1746" s="126">
        <v>-94.969589161499997</v>
      </c>
      <c r="J1746" s="116"/>
      <c r="K1746" s="116"/>
      <c r="L1746" s="116"/>
      <c r="M1746" s="116"/>
      <c r="N1746" s="116"/>
      <c r="O1746" s="116"/>
    </row>
    <row r="1747" spans="1:15" ht="20.100000000000001" customHeight="1">
      <c r="A1747" s="133" t="s">
        <v>21</v>
      </c>
      <c r="B1747" s="133" t="s">
        <v>1354</v>
      </c>
      <c r="C1747" s="140">
        <f>ROUNDUP(D1747,0)</f>
        <v>35</v>
      </c>
      <c r="D1747" s="141">
        <f>2205/((F1747/1000000)*(G1747)*(0.9506)*(35))</f>
        <v>34.571465811101589</v>
      </c>
      <c r="E1747" s="134" t="s">
        <v>35</v>
      </c>
      <c r="F1747" s="146">
        <v>1262</v>
      </c>
      <c r="G1747" s="145">
        <v>1519.027341</v>
      </c>
      <c r="H1747" s="126">
        <v>43.675095237999997</v>
      </c>
      <c r="I1747" s="126">
        <v>-97.367968335699999</v>
      </c>
      <c r="J1747" s="116"/>
      <c r="K1747" s="116"/>
      <c r="L1747" s="116"/>
      <c r="M1747" s="116"/>
      <c r="N1747" s="116"/>
      <c r="O1747" s="116"/>
    </row>
    <row r="1748" spans="1:15" ht="20.100000000000001" customHeight="1">
      <c r="A1748" s="133" t="s">
        <v>526</v>
      </c>
      <c r="B1748" s="133" t="s">
        <v>1026</v>
      </c>
      <c r="C1748" s="140">
        <f>ROUNDUP(D1748,0)</f>
        <v>35</v>
      </c>
      <c r="D1748" s="141">
        <f>2205/((F1748/1000000)*(G1748)*(0.9506)*(35))</f>
        <v>34.570565903699702</v>
      </c>
      <c r="E1748" s="134" t="s">
        <v>35</v>
      </c>
      <c r="F1748" s="146">
        <v>1346</v>
      </c>
      <c r="G1748" s="145">
        <v>1424.266275</v>
      </c>
      <c r="H1748" s="126">
        <v>45.023196360299998</v>
      </c>
      <c r="I1748" s="126">
        <v>-95.566575363300004</v>
      </c>
      <c r="J1748" s="116"/>
      <c r="K1748" s="116"/>
      <c r="L1748" s="116"/>
      <c r="M1748" s="116"/>
      <c r="N1748" s="116"/>
      <c r="O1748" s="116"/>
    </row>
    <row r="1749" spans="1:15" ht="20.100000000000001" customHeight="1">
      <c r="A1749" s="139" t="s">
        <v>866</v>
      </c>
      <c r="B1749" s="139" t="s">
        <v>375</v>
      </c>
      <c r="C1749" s="140">
        <f>ROUNDUP(D1749,0)</f>
        <v>35</v>
      </c>
      <c r="D1749" s="141">
        <f>2205/((F1749/1000000)*(G1749)*(0.9506)*(35))</f>
        <v>34.566287889853236</v>
      </c>
      <c r="E1749" s="134" t="s">
        <v>17</v>
      </c>
      <c r="F1749" s="146">
        <v>1364</v>
      </c>
      <c r="G1749" s="145">
        <v>1405.6449170000001</v>
      </c>
      <c r="H1749" s="64">
        <v>45.211524303399997</v>
      </c>
      <c r="I1749" s="64">
        <v>-90.501241386299995</v>
      </c>
      <c r="J1749" s="34"/>
      <c r="K1749" s="34"/>
      <c r="L1749" s="34"/>
      <c r="M1749" s="34"/>
      <c r="N1749" s="34"/>
      <c r="O1749" s="34"/>
    </row>
    <row r="1750" spans="1:15" ht="20.100000000000001" customHeight="1">
      <c r="A1750" s="133" t="s">
        <v>596</v>
      </c>
      <c r="B1750" s="133" t="s">
        <v>1355</v>
      </c>
      <c r="C1750" s="140">
        <f>ROUNDUP(D1750,0)</f>
        <v>35</v>
      </c>
      <c r="D1750" s="141">
        <f>2205/((F1750/1000000)*(G1750)*(0.9506)*(35))</f>
        <v>34.565558843552807</v>
      </c>
      <c r="E1750" s="134" t="s">
        <v>17</v>
      </c>
      <c r="F1750" s="146">
        <v>1348</v>
      </c>
      <c r="G1750" s="145">
        <v>1422.3591289999999</v>
      </c>
      <c r="H1750" s="126">
        <v>48.2021106738</v>
      </c>
      <c r="I1750" s="126">
        <v>-102.35636936900001</v>
      </c>
      <c r="J1750" s="116"/>
      <c r="K1750" s="116"/>
      <c r="L1750" s="116"/>
      <c r="M1750" s="116"/>
      <c r="N1750" s="116"/>
      <c r="O1750" s="116"/>
    </row>
    <row r="1751" spans="1:15" ht="20.100000000000001" customHeight="1">
      <c r="A1751" s="133" t="s">
        <v>465</v>
      </c>
      <c r="B1751" s="133" t="s">
        <v>1356</v>
      </c>
      <c r="C1751" s="140">
        <f>ROUNDUP(D1751,0)</f>
        <v>35</v>
      </c>
      <c r="D1751" s="141">
        <f>2205/((F1751/1000000)*(G1751)*(0.9506)*(35))</f>
        <v>34.560300528744044</v>
      </c>
      <c r="E1751" s="134" t="s">
        <v>20</v>
      </c>
      <c r="F1751" s="146">
        <v>1206</v>
      </c>
      <c r="G1751" s="145">
        <v>1590.0761419999999</v>
      </c>
      <c r="H1751" s="126">
        <v>32.262044604800003</v>
      </c>
      <c r="I1751" s="126">
        <v>-84.314636979699998</v>
      </c>
      <c r="J1751" s="116" t="s">
        <v>467</v>
      </c>
      <c r="K1751" s="152" t="s">
        <v>468</v>
      </c>
      <c r="L1751" s="127" t="s">
        <v>469</v>
      </c>
      <c r="M1751" s="114" t="s">
        <v>470</v>
      </c>
      <c r="N1751" s="116" t="s">
        <v>471</v>
      </c>
      <c r="O1751" s="127" t="s">
        <v>472</v>
      </c>
    </row>
    <row r="1752" spans="1:15" ht="20.100000000000001" customHeight="1">
      <c r="A1752" s="133" t="s">
        <v>24</v>
      </c>
      <c r="B1752" s="133" t="s">
        <v>133</v>
      </c>
      <c r="C1752" s="140">
        <f>ROUNDUP(D1752,0)</f>
        <v>35</v>
      </c>
      <c r="D1752" s="141">
        <f>2205/((F1752/1000000)*(G1752)*(0.9506)*(35))</f>
        <v>34.547628966632395</v>
      </c>
      <c r="E1752" s="134" t="s">
        <v>17</v>
      </c>
      <c r="F1752" s="146">
        <v>1306</v>
      </c>
      <c r="G1752" s="145">
        <v>1468.863083</v>
      </c>
      <c r="H1752" s="126">
        <v>46.298118505399998</v>
      </c>
      <c r="I1752" s="126">
        <v>-117.908527345</v>
      </c>
      <c r="J1752" s="116"/>
      <c r="K1752" s="116"/>
      <c r="L1752" s="116"/>
      <c r="M1752" s="116"/>
      <c r="N1752" s="116"/>
      <c r="O1752" s="116"/>
    </row>
    <row r="1753" spans="1:15" ht="20.100000000000001" customHeight="1">
      <c r="A1753" s="133" t="s">
        <v>21</v>
      </c>
      <c r="B1753" s="133" t="s">
        <v>1357</v>
      </c>
      <c r="C1753" s="140">
        <f>ROUNDUP(D1753,0)</f>
        <v>35</v>
      </c>
      <c r="D1753" s="141">
        <f>2205/((F1753/1000000)*(G1753)*(0.9506)*(35))</f>
        <v>34.545148907959543</v>
      </c>
      <c r="E1753" s="134" t="s">
        <v>17</v>
      </c>
      <c r="F1753" s="146">
        <v>1262</v>
      </c>
      <c r="G1753" s="145">
        <v>1520.1845539999999</v>
      </c>
      <c r="H1753" s="126">
        <v>43.6745540358</v>
      </c>
      <c r="I1753" s="126">
        <v>-97.785833595100002</v>
      </c>
      <c r="J1753" s="116"/>
      <c r="K1753" s="116"/>
      <c r="L1753" s="116"/>
      <c r="M1753" s="116"/>
      <c r="N1753" s="116"/>
      <c r="O1753" s="116"/>
    </row>
    <row r="1754" spans="1:15" ht="20.100000000000001" customHeight="1">
      <c r="A1754" s="133" t="s">
        <v>465</v>
      </c>
      <c r="B1754" s="133" t="s">
        <v>1358</v>
      </c>
      <c r="C1754" s="140">
        <f>ROUNDUP(D1754,0)</f>
        <v>35</v>
      </c>
      <c r="D1754" s="141">
        <f>2205/((F1754/1000000)*(G1754)*(0.9506)*(35))</f>
        <v>34.544882343530738</v>
      </c>
      <c r="E1754" s="134" t="s">
        <v>35</v>
      </c>
      <c r="F1754" s="146">
        <v>1206</v>
      </c>
      <c r="G1754" s="145">
        <v>1590.78583</v>
      </c>
      <c r="H1754" s="126">
        <v>30.710062709700001</v>
      </c>
      <c r="I1754" s="126">
        <v>-82.893862533199993</v>
      </c>
      <c r="J1754" s="116" t="s">
        <v>467</v>
      </c>
      <c r="K1754" s="152" t="s">
        <v>468</v>
      </c>
      <c r="L1754" s="127" t="s">
        <v>469</v>
      </c>
      <c r="M1754" s="114" t="s">
        <v>470</v>
      </c>
      <c r="N1754" s="116" t="s">
        <v>471</v>
      </c>
      <c r="O1754" s="127" t="s">
        <v>472</v>
      </c>
    </row>
    <row r="1755" spans="1:15" ht="20.100000000000001" customHeight="1">
      <c r="A1755" s="133" t="s">
        <v>1176</v>
      </c>
      <c r="B1755" s="133" t="s">
        <v>683</v>
      </c>
      <c r="C1755" s="140">
        <f>ROUNDUP(D1755,0)</f>
        <v>35</v>
      </c>
      <c r="D1755" s="141">
        <f>2205/((F1755/1000000)*(G1755)*(0.9506)*(35))</f>
        <v>34.542903177849567</v>
      </c>
      <c r="E1755" s="134" t="s">
        <v>26</v>
      </c>
      <c r="F1755" s="146">
        <v>1254</v>
      </c>
      <c r="G1755" s="145">
        <v>1529.9821629999999</v>
      </c>
      <c r="H1755" s="126">
        <v>40.909261255399997</v>
      </c>
      <c r="I1755" s="126">
        <v>-96.1406472659</v>
      </c>
      <c r="J1755" s="116"/>
      <c r="K1755" s="116"/>
      <c r="L1755" s="116"/>
      <c r="M1755" s="116"/>
      <c r="N1755" s="116"/>
      <c r="O1755" s="116"/>
    </row>
    <row r="1756" spans="1:15" ht="20.100000000000001" customHeight="1">
      <c r="A1756" s="133" t="s">
        <v>465</v>
      </c>
      <c r="B1756" s="133" t="s">
        <v>1359</v>
      </c>
      <c r="C1756" s="140">
        <f>ROUNDUP(D1756,0)</f>
        <v>35</v>
      </c>
      <c r="D1756" s="141">
        <f>2205/((F1756/1000000)*(G1756)*(0.9506)*(35))</f>
        <v>34.538899969521843</v>
      </c>
      <c r="E1756" s="134" t="s">
        <v>20</v>
      </c>
      <c r="F1756" s="146">
        <v>1206</v>
      </c>
      <c r="G1756" s="145">
        <v>1591.061365</v>
      </c>
      <c r="H1756" s="126">
        <v>33.229328589300003</v>
      </c>
      <c r="I1756" s="126">
        <v>-82.610726218600007</v>
      </c>
      <c r="J1756" s="116" t="s">
        <v>467</v>
      </c>
      <c r="K1756" s="152" t="s">
        <v>468</v>
      </c>
      <c r="L1756" s="127" t="s">
        <v>469</v>
      </c>
      <c r="M1756" s="114" t="s">
        <v>470</v>
      </c>
      <c r="N1756" s="116" t="s">
        <v>471</v>
      </c>
      <c r="O1756" s="127" t="s">
        <v>472</v>
      </c>
    </row>
    <row r="1757" spans="1:15" ht="20.100000000000001" customHeight="1">
      <c r="A1757" s="133" t="s">
        <v>411</v>
      </c>
      <c r="B1757" s="133" t="s">
        <v>264</v>
      </c>
      <c r="C1757" s="140">
        <f>ROUNDUP(D1757,0)</f>
        <v>35</v>
      </c>
      <c r="D1757" s="141">
        <f>2205/((F1757/1000000)*(G1757)*(0.9506)*(35))</f>
        <v>34.534612140685262</v>
      </c>
      <c r="E1757" s="134" t="s">
        <v>23</v>
      </c>
      <c r="F1757" s="146">
        <v>1245</v>
      </c>
      <c r="G1757" s="145">
        <v>1541.412247</v>
      </c>
      <c r="H1757" s="126">
        <v>35.840271807500002</v>
      </c>
      <c r="I1757" s="126">
        <v>-77.104082868399999</v>
      </c>
      <c r="J1757" s="116"/>
      <c r="K1757" s="116"/>
      <c r="L1757" s="116"/>
      <c r="M1757" s="116"/>
      <c r="N1757" s="116"/>
      <c r="O1757" s="116"/>
    </row>
    <row r="1758" spans="1:15" ht="20.100000000000001" customHeight="1">
      <c r="A1758" s="133" t="s">
        <v>604</v>
      </c>
      <c r="B1758" s="133" t="s">
        <v>687</v>
      </c>
      <c r="C1758" s="140">
        <f>ROUNDUP(D1758,0)</f>
        <v>35</v>
      </c>
      <c r="D1758" s="141">
        <f>2205/((F1758/1000000)*(G1758)*(0.9506)*(35))</f>
        <v>34.534255167505584</v>
      </c>
      <c r="E1758" s="134" t="s">
        <v>20</v>
      </c>
      <c r="F1758" s="146">
        <v>1366</v>
      </c>
      <c r="G1758" s="145">
        <v>1404.888788</v>
      </c>
      <c r="H1758" s="126">
        <v>40.769549582800003</v>
      </c>
      <c r="I1758" s="126">
        <v>-86.046042925199998</v>
      </c>
      <c r="J1758" s="116" t="s">
        <v>812</v>
      </c>
      <c r="K1758" s="116" t="s">
        <v>813</v>
      </c>
      <c r="L1758" s="116" t="s">
        <v>814</v>
      </c>
      <c r="M1758" s="116" t="s">
        <v>815</v>
      </c>
      <c r="N1758" s="116" t="s">
        <v>222</v>
      </c>
      <c r="O1758" s="116" t="s">
        <v>811</v>
      </c>
    </row>
    <row r="1759" spans="1:15" ht="20.100000000000001" customHeight="1">
      <c r="A1759" s="133" t="s">
        <v>314</v>
      </c>
      <c r="B1759" s="133" t="s">
        <v>1360</v>
      </c>
      <c r="C1759" s="140">
        <f>ROUNDUP(D1759,0)</f>
        <v>35</v>
      </c>
      <c r="D1759" s="141">
        <f>2205/((F1759/1000000)*(G1759)*(0.9506)*(35))</f>
        <v>34.533181263420893</v>
      </c>
      <c r="E1759" s="134" t="s">
        <v>17</v>
      </c>
      <c r="F1759" s="146">
        <v>1030</v>
      </c>
      <c r="G1759" s="145">
        <v>1863.2405470000001</v>
      </c>
      <c r="H1759" s="126">
        <v>31.305933113399998</v>
      </c>
      <c r="I1759" s="126">
        <v>-100.980039015</v>
      </c>
      <c r="J1759" s="116"/>
      <c r="K1759" s="116"/>
      <c r="L1759" s="116"/>
      <c r="M1759" s="116"/>
      <c r="N1759" s="116"/>
      <c r="O1759" s="116"/>
    </row>
    <row r="1760" spans="1:15" ht="20.100000000000001" customHeight="1">
      <c r="A1760" s="133" t="s">
        <v>21</v>
      </c>
      <c r="B1760" s="133" t="s">
        <v>1361</v>
      </c>
      <c r="C1760" s="140">
        <f>ROUNDUP(D1760,0)</f>
        <v>35</v>
      </c>
      <c r="D1760" s="141">
        <f>2205/((F1760/1000000)*(G1760)*(0.9506)*(35))</f>
        <v>34.533172216649163</v>
      </c>
      <c r="E1760" s="134" t="s">
        <v>26</v>
      </c>
      <c r="F1760" s="146">
        <v>1273</v>
      </c>
      <c r="G1760" s="145">
        <v>1507.5713009999999</v>
      </c>
      <c r="H1760" s="126">
        <v>43.718558906299997</v>
      </c>
      <c r="I1760" s="126">
        <v>-98.562445811499998</v>
      </c>
      <c r="J1760" s="116"/>
      <c r="K1760" s="116"/>
      <c r="L1760" s="116"/>
      <c r="M1760" s="116"/>
      <c r="N1760" s="116"/>
      <c r="O1760" s="116"/>
    </row>
    <row r="1761" spans="1:15" ht="20.100000000000001" customHeight="1">
      <c r="A1761" s="133" t="s">
        <v>1176</v>
      </c>
      <c r="B1761" s="133" t="s">
        <v>1362</v>
      </c>
      <c r="C1761" s="140">
        <f>ROUNDUP(D1761,0)</f>
        <v>35</v>
      </c>
      <c r="D1761" s="141">
        <f>2205/((F1761/1000000)*(G1761)*(0.9506)*(35))</f>
        <v>34.532734478081395</v>
      </c>
      <c r="E1761" s="134" t="s">
        <v>20</v>
      </c>
      <c r="F1761" s="146">
        <v>1254</v>
      </c>
      <c r="G1761" s="145">
        <v>1530.4326900000001</v>
      </c>
      <c r="H1761" s="126">
        <v>40.125706947899999</v>
      </c>
      <c r="I1761" s="126">
        <v>-95.716799053200006</v>
      </c>
      <c r="J1761" s="116"/>
      <c r="K1761" s="116"/>
      <c r="L1761" s="116"/>
      <c r="M1761" s="116"/>
      <c r="N1761" s="116"/>
      <c r="O1761" s="116"/>
    </row>
    <row r="1762" spans="1:15" ht="20.100000000000001" customHeight="1">
      <c r="A1762" s="133" t="s">
        <v>869</v>
      </c>
      <c r="B1762" s="133" t="s">
        <v>1363</v>
      </c>
      <c r="C1762" s="140">
        <f>ROUNDUP(D1762,0)</f>
        <v>35</v>
      </c>
      <c r="D1762" s="141">
        <f>2205/((F1762/1000000)*(G1762)*(0.9506)*(35))</f>
        <v>34.53182686278965</v>
      </c>
      <c r="E1762" s="134" t="s">
        <v>17</v>
      </c>
      <c r="F1762" s="146">
        <v>1036</v>
      </c>
      <c r="G1762" s="145">
        <v>1852.5222349999999</v>
      </c>
      <c r="H1762" s="126">
        <v>39.151052233000001</v>
      </c>
      <c r="I1762" s="126">
        <v>-119.747958251</v>
      </c>
      <c r="J1762" s="116"/>
      <c r="K1762" s="116"/>
      <c r="L1762" s="116"/>
      <c r="M1762" s="116"/>
      <c r="N1762" s="116"/>
      <c r="O1762" s="116"/>
    </row>
    <row r="1763" spans="1:15" ht="20.100000000000001" customHeight="1">
      <c r="A1763" s="139" t="s">
        <v>866</v>
      </c>
      <c r="B1763" s="139" t="s">
        <v>63</v>
      </c>
      <c r="C1763" s="140">
        <f>ROUNDUP(D1763,0)</f>
        <v>35</v>
      </c>
      <c r="D1763" s="141">
        <f>2205/((F1763/1000000)*(G1763)*(0.9506)*(35))</f>
        <v>34.520914293657398</v>
      </c>
      <c r="E1763" s="134" t="s">
        <v>26</v>
      </c>
      <c r="F1763" s="146">
        <v>1361</v>
      </c>
      <c r="G1763" s="145">
        <v>1410.5949499999999</v>
      </c>
      <c r="H1763" s="64">
        <v>43.3697340346</v>
      </c>
      <c r="I1763" s="64">
        <v>-88.230514181100006</v>
      </c>
      <c r="J1763" s="34"/>
      <c r="K1763" s="34"/>
      <c r="L1763" s="34"/>
      <c r="M1763" s="34"/>
      <c r="N1763" s="34"/>
      <c r="O1763" s="34"/>
    </row>
    <row r="1764" spans="1:15" ht="20.100000000000001" customHeight="1">
      <c r="A1764" s="133" t="s">
        <v>869</v>
      </c>
      <c r="B1764" s="133" t="s">
        <v>1364</v>
      </c>
      <c r="C1764" s="140">
        <f>ROUNDUP(D1764,0)</f>
        <v>35</v>
      </c>
      <c r="D1764" s="141">
        <f>2205/((F1764/1000000)*(G1764)*(0.9506)*(35))</f>
        <v>34.519215025316065</v>
      </c>
      <c r="E1764" s="134" t="s">
        <v>35</v>
      </c>
      <c r="F1764" s="146">
        <v>1036</v>
      </c>
      <c r="G1764" s="145">
        <v>1853.199067</v>
      </c>
      <c r="H1764" s="126">
        <v>39.5807111238</v>
      </c>
      <c r="I1764" s="126">
        <v>-118.336112689</v>
      </c>
      <c r="J1764" s="116"/>
      <c r="K1764" s="116"/>
      <c r="L1764" s="116"/>
      <c r="M1764" s="116"/>
      <c r="N1764" s="116"/>
      <c r="O1764" s="116"/>
    </row>
    <row r="1765" spans="1:15" ht="20.100000000000001" customHeight="1">
      <c r="A1765" s="133" t="s">
        <v>21</v>
      </c>
      <c r="B1765" s="133" t="s">
        <v>310</v>
      </c>
      <c r="C1765" s="140">
        <f>ROUNDUP(D1765,0)</f>
        <v>35</v>
      </c>
      <c r="D1765" s="141">
        <f>2205/((F1765/1000000)*(G1765)*(0.9506)*(35))</f>
        <v>34.504640665931099</v>
      </c>
      <c r="E1765" s="134" t="s">
        <v>35</v>
      </c>
      <c r="F1765" s="146">
        <v>1273</v>
      </c>
      <c r="G1765" s="145">
        <v>1508.8178969999999</v>
      </c>
      <c r="H1765" s="126">
        <v>43.386921815599997</v>
      </c>
      <c r="I1765" s="126">
        <v>-98.366561682500006</v>
      </c>
      <c r="J1765" s="116"/>
      <c r="K1765" s="116"/>
      <c r="L1765" s="116"/>
      <c r="M1765" s="116"/>
      <c r="N1765" s="116"/>
      <c r="O1765" s="116"/>
    </row>
    <row r="1766" spans="1:15" ht="20.100000000000001" customHeight="1">
      <c r="A1766" s="133" t="s">
        <v>314</v>
      </c>
      <c r="B1766" s="133" t="s">
        <v>1365</v>
      </c>
      <c r="C1766" s="140">
        <f>ROUNDUP(D1766,0)</f>
        <v>35</v>
      </c>
      <c r="D1766" s="141">
        <f>2205/((F1766/1000000)*(G1766)*(0.9506)*(35))</f>
        <v>34.499673462629964</v>
      </c>
      <c r="E1766" s="134" t="s">
        <v>35</v>
      </c>
      <c r="F1766" s="146">
        <v>1030</v>
      </c>
      <c r="G1766" s="145">
        <v>1865.050219</v>
      </c>
      <c r="H1766" s="126">
        <v>31.830261367799999</v>
      </c>
      <c r="I1766" s="126">
        <v>-101.048266618</v>
      </c>
      <c r="J1766" s="116"/>
      <c r="K1766" s="116"/>
      <c r="L1766" s="116"/>
      <c r="M1766" s="116"/>
      <c r="N1766" s="116"/>
      <c r="O1766" s="116"/>
    </row>
    <row r="1767" spans="1:15" ht="20.100000000000001" customHeight="1">
      <c r="A1767" s="133" t="s">
        <v>1176</v>
      </c>
      <c r="B1767" s="133" t="s">
        <v>453</v>
      </c>
      <c r="C1767" s="140">
        <f>ROUNDUP(D1767,0)</f>
        <v>35</v>
      </c>
      <c r="D1767" s="141">
        <f>2205/((F1767/1000000)*(G1767)*(0.9506)*(35))</f>
        <v>34.498811309411657</v>
      </c>
      <c r="E1767" s="134" t="s">
        <v>17</v>
      </c>
      <c r="F1767" s="146">
        <v>1273</v>
      </c>
      <c r="G1767" s="145">
        <v>1509.072846</v>
      </c>
      <c r="H1767" s="126">
        <v>41.707197401800002</v>
      </c>
      <c r="I1767" s="126">
        <v>-98.066373501599998</v>
      </c>
      <c r="J1767" s="116"/>
      <c r="K1767" s="116"/>
      <c r="L1767" s="116"/>
      <c r="M1767" s="116"/>
      <c r="N1767" s="116"/>
      <c r="O1767" s="116"/>
    </row>
    <row r="1768" spans="1:15" ht="20.100000000000001" customHeight="1">
      <c r="A1768" s="133" t="s">
        <v>205</v>
      </c>
      <c r="B1768" s="133" t="s">
        <v>1366</v>
      </c>
      <c r="C1768" s="140">
        <f>ROUNDUP(D1768,0)</f>
        <v>35</v>
      </c>
      <c r="D1768" s="141">
        <f>2205/((F1768/1000000)*(G1768)*(0.9506)*(35))</f>
        <v>34.498064978595764</v>
      </c>
      <c r="E1768" s="134" t="s">
        <v>17</v>
      </c>
      <c r="F1768" s="146">
        <v>1310</v>
      </c>
      <c r="G1768" s="145">
        <v>1466.4819030000001</v>
      </c>
      <c r="H1768" s="126">
        <v>46.252560613900002</v>
      </c>
      <c r="I1768" s="126">
        <v>-105.57097041900001</v>
      </c>
      <c r="J1768" s="116"/>
      <c r="K1768" s="116"/>
      <c r="L1768" s="116"/>
      <c r="M1768" s="116"/>
      <c r="N1768" s="116"/>
      <c r="O1768" s="116"/>
    </row>
    <row r="1769" spans="1:15" ht="20.100000000000001" customHeight="1">
      <c r="A1769" s="133" t="s">
        <v>15</v>
      </c>
      <c r="B1769" s="133" t="s">
        <v>1108</v>
      </c>
      <c r="C1769" s="140">
        <f>ROUNDUP(D1769,0)</f>
        <v>35</v>
      </c>
      <c r="D1769" s="141">
        <f>2205/((F1769/1000000)*(G1769)*(0.9506)*(35))</f>
        <v>34.497551272910044</v>
      </c>
      <c r="E1769" s="134" t="s">
        <v>17</v>
      </c>
      <c r="F1769" s="146">
        <v>1206</v>
      </c>
      <c r="G1769" s="145">
        <v>1592.968408</v>
      </c>
      <c r="H1769" s="126">
        <v>30.659326226200001</v>
      </c>
      <c r="I1769" s="126">
        <v>-86.163022796999996</v>
      </c>
      <c r="J1769" s="150" t="s">
        <v>218</v>
      </c>
      <c r="K1769" s="150" t="s">
        <v>219</v>
      </c>
      <c r="L1769" s="150" t="s">
        <v>220</v>
      </c>
      <c r="M1769" s="114" t="s">
        <v>221</v>
      </c>
      <c r="N1769" s="116" t="s">
        <v>222</v>
      </c>
      <c r="O1769" s="127" t="s">
        <v>223</v>
      </c>
    </row>
    <row r="1770" spans="1:15" ht="20.100000000000001" customHeight="1">
      <c r="A1770" s="139" t="s">
        <v>866</v>
      </c>
      <c r="B1770" s="139" t="s">
        <v>83</v>
      </c>
      <c r="C1770" s="140">
        <f>ROUNDUP(D1770,0)</f>
        <v>35</v>
      </c>
      <c r="D1770" s="141">
        <f>2205/((F1770/1000000)*(G1770)*(0.9506)*(35))</f>
        <v>34.496488437629743</v>
      </c>
      <c r="E1770" s="134" t="s">
        <v>17</v>
      </c>
      <c r="F1770" s="146">
        <v>1361</v>
      </c>
      <c r="G1770" s="145">
        <v>1411.5937469999999</v>
      </c>
      <c r="H1770" s="64">
        <v>43.945687831000001</v>
      </c>
      <c r="I1770" s="64">
        <v>-90.617933879000006</v>
      </c>
      <c r="J1770" s="34"/>
      <c r="K1770" s="34"/>
      <c r="L1770" s="34"/>
      <c r="M1770" s="34"/>
      <c r="N1770" s="34"/>
      <c r="O1770" s="34"/>
    </row>
    <row r="1771" spans="1:15" ht="20.100000000000001" customHeight="1">
      <c r="A1771" s="133" t="s">
        <v>444</v>
      </c>
      <c r="B1771" s="133" t="s">
        <v>1367</v>
      </c>
      <c r="C1771" s="140">
        <f>ROUNDUP(D1771,0)</f>
        <v>35</v>
      </c>
      <c r="D1771" s="141">
        <f>2205/((F1771/1000000)*(G1771)*(0.9506)*(35))</f>
        <v>34.491641924758525</v>
      </c>
      <c r="E1771" s="134" t="s">
        <v>20</v>
      </c>
      <c r="F1771" s="146">
        <v>1366</v>
      </c>
      <c r="G1771" s="145">
        <v>1406.6244799999999</v>
      </c>
      <c r="H1771" s="126">
        <v>37.773252352299998</v>
      </c>
      <c r="I1771" s="126">
        <v>-86.429132791100002</v>
      </c>
      <c r="J1771" s="116"/>
      <c r="K1771" s="116"/>
      <c r="L1771" s="116"/>
      <c r="M1771" s="116"/>
      <c r="N1771" s="116"/>
      <c r="O1771" s="116"/>
    </row>
    <row r="1772" spans="1:15" ht="20.100000000000001" customHeight="1">
      <c r="A1772" s="139" t="s">
        <v>866</v>
      </c>
      <c r="B1772" s="139" t="s">
        <v>1368</v>
      </c>
      <c r="C1772" s="140">
        <f>ROUNDUP(D1772,0)</f>
        <v>35</v>
      </c>
      <c r="D1772" s="141">
        <f>2205/((F1772/1000000)*(G1772)*(0.9506)*(35))</f>
        <v>34.488093347903828</v>
      </c>
      <c r="E1772" s="134" t="s">
        <v>26</v>
      </c>
      <c r="F1772" s="146">
        <v>1364</v>
      </c>
      <c r="G1772" s="145">
        <v>1408.831923</v>
      </c>
      <c r="H1772" s="64">
        <v>44.726780917799999</v>
      </c>
      <c r="I1772" s="64">
        <v>-91.286052309599995</v>
      </c>
      <c r="J1772" s="34"/>
      <c r="K1772" s="34"/>
      <c r="L1772" s="34"/>
      <c r="M1772" s="34"/>
      <c r="N1772" s="34"/>
      <c r="O1772" s="34"/>
    </row>
    <row r="1773" spans="1:15" ht="20.100000000000001" customHeight="1">
      <c r="A1773" s="133" t="s">
        <v>604</v>
      </c>
      <c r="B1773" s="133" t="s">
        <v>377</v>
      </c>
      <c r="C1773" s="140">
        <f>ROUNDUP(D1773,0)</f>
        <v>35</v>
      </c>
      <c r="D1773" s="141">
        <f>2205/((F1773/1000000)*(G1773)*(0.9506)*(35))</f>
        <v>34.477483509447573</v>
      </c>
      <c r="E1773" s="134" t="s">
        <v>20</v>
      </c>
      <c r="F1773" s="146">
        <v>1366</v>
      </c>
      <c r="G1773" s="145">
        <v>1407.2021199999999</v>
      </c>
      <c r="H1773" s="126">
        <v>38.685071991100003</v>
      </c>
      <c r="I1773" s="126">
        <v>-85.747477063000005</v>
      </c>
      <c r="J1773" s="116" t="s">
        <v>812</v>
      </c>
      <c r="K1773" s="116" t="s">
        <v>813</v>
      </c>
      <c r="L1773" s="116" t="s">
        <v>814</v>
      </c>
      <c r="M1773" s="116" t="s">
        <v>815</v>
      </c>
      <c r="N1773" s="116" t="s">
        <v>222</v>
      </c>
      <c r="O1773" s="116" t="s">
        <v>811</v>
      </c>
    </row>
    <row r="1774" spans="1:15" ht="20.100000000000001" customHeight="1">
      <c r="A1774" s="133" t="s">
        <v>465</v>
      </c>
      <c r="B1774" s="133" t="s">
        <v>1369</v>
      </c>
      <c r="C1774" s="140">
        <f>ROUNDUP(D1774,0)</f>
        <v>35</v>
      </c>
      <c r="D1774" s="141">
        <f>2205/((F1774/1000000)*(G1774)*(0.9506)*(35))</f>
        <v>34.472652240604972</v>
      </c>
      <c r="E1774" s="134" t="s">
        <v>17</v>
      </c>
      <c r="F1774" s="146">
        <v>1206</v>
      </c>
      <c r="G1774" s="145">
        <v>1594.1189830000001</v>
      </c>
      <c r="H1774" s="126">
        <v>31.8327306443</v>
      </c>
      <c r="I1774" s="126">
        <v>-81.501637327899999</v>
      </c>
      <c r="J1774" s="116" t="s">
        <v>467</v>
      </c>
      <c r="K1774" s="152" t="s">
        <v>468</v>
      </c>
      <c r="L1774" s="127" t="s">
        <v>469</v>
      </c>
      <c r="M1774" s="114" t="s">
        <v>470</v>
      </c>
      <c r="N1774" s="116" t="s">
        <v>471</v>
      </c>
      <c r="O1774" s="127" t="s">
        <v>472</v>
      </c>
    </row>
    <row r="1775" spans="1:15" ht="20.100000000000001" customHeight="1">
      <c r="A1775" s="133" t="s">
        <v>1176</v>
      </c>
      <c r="B1775" s="133" t="s">
        <v>1370</v>
      </c>
      <c r="C1775" s="140">
        <f>ROUNDUP(D1775,0)</f>
        <v>35</v>
      </c>
      <c r="D1775" s="141">
        <f>2205/((F1775/1000000)*(G1775)*(0.9506)*(35))</f>
        <v>34.467045552602734</v>
      </c>
      <c r="E1775" s="134" t="s">
        <v>17</v>
      </c>
      <c r="F1775" s="146">
        <v>1254</v>
      </c>
      <c r="G1775" s="145">
        <v>1533.349461</v>
      </c>
      <c r="H1775" s="126">
        <v>40.648358541500002</v>
      </c>
      <c r="I1775" s="126">
        <v>-96.132732312499996</v>
      </c>
      <c r="J1775" s="116"/>
      <c r="K1775" s="116"/>
      <c r="L1775" s="116"/>
      <c r="M1775" s="116"/>
      <c r="N1775" s="116"/>
      <c r="O1775" s="116"/>
    </row>
    <row r="1776" spans="1:15" ht="20.100000000000001" customHeight="1">
      <c r="A1776" s="133" t="s">
        <v>543</v>
      </c>
      <c r="B1776" s="133" t="s">
        <v>1180</v>
      </c>
      <c r="C1776" s="140">
        <f>ROUNDUP(D1776,0)</f>
        <v>35</v>
      </c>
      <c r="D1776" s="141">
        <f>2205/((F1776/1000000)*(G1776)*(0.9506)*(35))</f>
        <v>34.467013672097636</v>
      </c>
      <c r="E1776" s="134" t="s">
        <v>17</v>
      </c>
      <c r="F1776" s="146">
        <v>1206</v>
      </c>
      <c r="G1776" s="145">
        <v>1594.37977</v>
      </c>
      <c r="H1776" s="126">
        <v>30.734619757099999</v>
      </c>
      <c r="I1776" s="126">
        <v>-87.728136596400006</v>
      </c>
      <c r="J1776" s="127" t="s">
        <v>670</v>
      </c>
      <c r="K1776" s="127" t="s">
        <v>715</v>
      </c>
      <c r="L1776" s="148" t="s">
        <v>242</v>
      </c>
      <c r="M1776" s="114" t="s">
        <v>671</v>
      </c>
      <c r="N1776" s="148" t="s">
        <v>589</v>
      </c>
      <c r="O1776" s="116" t="s">
        <v>519</v>
      </c>
    </row>
    <row r="1777" spans="1:15" ht="20.100000000000001" customHeight="1">
      <c r="A1777" s="133" t="s">
        <v>15</v>
      </c>
      <c r="B1777" s="133" t="s">
        <v>1371</v>
      </c>
      <c r="C1777" s="140">
        <f>ROUNDUP(D1777,0)</f>
        <v>35</v>
      </c>
      <c r="D1777" s="141">
        <f>2205/((F1777/1000000)*(G1777)*(0.9506)*(35))</f>
        <v>34.461462505017636</v>
      </c>
      <c r="E1777" s="134" t="s">
        <v>26</v>
      </c>
      <c r="F1777" s="146">
        <v>1206</v>
      </c>
      <c r="G1777" s="145">
        <v>1594.636598</v>
      </c>
      <c r="H1777" s="126">
        <v>30.732468347200001</v>
      </c>
      <c r="I1777" s="126">
        <v>-87.017646326800005</v>
      </c>
      <c r="J1777" s="150" t="s">
        <v>218</v>
      </c>
      <c r="K1777" s="150" t="s">
        <v>219</v>
      </c>
      <c r="L1777" s="150" t="s">
        <v>220</v>
      </c>
      <c r="M1777" s="114" t="s">
        <v>221</v>
      </c>
      <c r="N1777" s="116" t="s">
        <v>222</v>
      </c>
      <c r="O1777" s="151" t="s">
        <v>223</v>
      </c>
    </row>
    <row r="1778" spans="1:15" ht="20.100000000000001" customHeight="1">
      <c r="A1778" s="133" t="s">
        <v>1106</v>
      </c>
      <c r="B1778" s="133" t="s">
        <v>373</v>
      </c>
      <c r="C1778" s="140">
        <f>ROUNDUP(D1778,0)</f>
        <v>35</v>
      </c>
      <c r="D1778" s="141">
        <f>2205/((F1778/1000000)*(G1778)*(0.9506)*(35))</f>
        <v>34.461241915351295</v>
      </c>
      <c r="E1778" s="134" t="s">
        <v>26</v>
      </c>
      <c r="F1778" s="146">
        <v>1198</v>
      </c>
      <c r="G1778" s="145">
        <v>1605.2955320000001</v>
      </c>
      <c r="H1778" s="126">
        <v>37.782150686999998</v>
      </c>
      <c r="I1778" s="126">
        <v>-96.838794460599999</v>
      </c>
      <c r="J1778" s="116"/>
      <c r="K1778" s="116"/>
      <c r="L1778" s="116"/>
      <c r="M1778" s="116"/>
      <c r="N1778" s="116"/>
      <c r="O1778" s="116"/>
    </row>
    <row r="1779" spans="1:15" ht="20.100000000000001" customHeight="1">
      <c r="A1779" s="133" t="s">
        <v>1176</v>
      </c>
      <c r="B1779" s="133" t="s">
        <v>1304</v>
      </c>
      <c r="C1779" s="140">
        <f>ROUNDUP(D1779,0)</f>
        <v>35</v>
      </c>
      <c r="D1779" s="141">
        <f>2205/((F1779/1000000)*(G1779)*(0.9506)*(35))</f>
        <v>34.459757455595081</v>
      </c>
      <c r="E1779" s="134" t="s">
        <v>17</v>
      </c>
      <c r="F1779" s="146">
        <v>1273</v>
      </c>
      <c r="G1779" s="145">
        <v>1510.783105</v>
      </c>
      <c r="H1779" s="126">
        <v>41.580402236099999</v>
      </c>
      <c r="I1779" s="126">
        <v>-96.653729986399995</v>
      </c>
      <c r="J1779" s="116"/>
      <c r="K1779" s="116"/>
      <c r="L1779" s="116"/>
      <c r="M1779" s="116"/>
      <c r="N1779" s="116"/>
      <c r="O1779" s="116"/>
    </row>
    <row r="1780" spans="1:15" ht="20.100000000000001" customHeight="1">
      <c r="A1780" s="133" t="s">
        <v>465</v>
      </c>
      <c r="B1780" s="133" t="s">
        <v>385</v>
      </c>
      <c r="C1780" s="140">
        <f>ROUNDUP(D1780,0)</f>
        <v>35</v>
      </c>
      <c r="D1780" s="141">
        <f>2205/((F1780/1000000)*(G1780)*(0.9506)*(35))</f>
        <v>34.452653751735511</v>
      </c>
      <c r="E1780" s="134" t="s">
        <v>26</v>
      </c>
      <c r="F1780" s="146">
        <v>1206</v>
      </c>
      <c r="G1780" s="145">
        <v>1595.04431</v>
      </c>
      <c r="H1780" s="126">
        <v>32.459027374199998</v>
      </c>
      <c r="I1780" s="126">
        <v>-83.6662721191</v>
      </c>
      <c r="J1780" s="116" t="s">
        <v>467</v>
      </c>
      <c r="K1780" s="152" t="s">
        <v>468</v>
      </c>
      <c r="L1780" s="127" t="s">
        <v>469</v>
      </c>
      <c r="M1780" s="114" t="s">
        <v>470</v>
      </c>
      <c r="N1780" s="116" t="s">
        <v>471</v>
      </c>
      <c r="O1780" s="127" t="s">
        <v>472</v>
      </c>
    </row>
    <row r="1781" spans="1:15" ht="20.100000000000001" customHeight="1">
      <c r="A1781" s="133" t="s">
        <v>1106</v>
      </c>
      <c r="B1781" s="133" t="s">
        <v>792</v>
      </c>
      <c r="C1781" s="140">
        <f>ROUNDUP(D1781,0)</f>
        <v>35</v>
      </c>
      <c r="D1781" s="141">
        <f>2205/((F1781/1000000)*(G1781)*(0.9506)*(35))</f>
        <v>34.448212022021927</v>
      </c>
      <c r="E1781" s="134" t="s">
        <v>35</v>
      </c>
      <c r="F1781" s="146">
        <v>1254</v>
      </c>
      <c r="G1781" s="145">
        <v>1534.187774</v>
      </c>
      <c r="H1781" s="126">
        <v>39.827097009100001</v>
      </c>
      <c r="I1781" s="126">
        <v>-95.563613038499994</v>
      </c>
      <c r="J1781" s="116"/>
      <c r="K1781" s="116"/>
      <c r="L1781" s="116"/>
      <c r="M1781" s="116"/>
      <c r="N1781" s="116"/>
      <c r="O1781" s="116"/>
    </row>
    <row r="1782" spans="1:15" ht="20.100000000000001" customHeight="1">
      <c r="A1782" s="133" t="s">
        <v>21</v>
      </c>
      <c r="B1782" s="133" t="s">
        <v>1372</v>
      </c>
      <c r="C1782" s="140">
        <f>ROUNDUP(D1782,0)</f>
        <v>35</v>
      </c>
      <c r="D1782" s="141">
        <f>2205/((F1782/1000000)*(G1782)*(0.9506)*(35))</f>
        <v>34.446705934306308</v>
      </c>
      <c r="E1782" s="134" t="s">
        <v>17</v>
      </c>
      <c r="F1782" s="146">
        <v>1273</v>
      </c>
      <c r="G1782" s="145">
        <v>1511.3555260000001</v>
      </c>
      <c r="H1782" s="126">
        <v>44.067258986200002</v>
      </c>
      <c r="I1782" s="126">
        <v>-98.629701692599994</v>
      </c>
      <c r="J1782" s="116"/>
      <c r="K1782" s="116"/>
      <c r="L1782" s="116"/>
      <c r="M1782" s="116"/>
      <c r="N1782" s="116"/>
      <c r="O1782" s="116"/>
    </row>
    <row r="1783" spans="1:15" ht="20.100000000000001" customHeight="1">
      <c r="A1783" s="133" t="s">
        <v>526</v>
      </c>
      <c r="B1783" s="133" t="s">
        <v>1373</v>
      </c>
      <c r="C1783" s="140">
        <f>ROUNDUP(D1783,0)</f>
        <v>35</v>
      </c>
      <c r="D1783" s="141">
        <f>2205/((F1783/1000000)*(G1783)*(0.9506)*(35))</f>
        <v>34.441984713068891</v>
      </c>
      <c r="E1783" s="134" t="s">
        <v>35</v>
      </c>
      <c r="F1783" s="146">
        <v>1346</v>
      </c>
      <c r="G1783" s="145">
        <v>1429.5834440000001</v>
      </c>
      <c r="H1783" s="126">
        <v>44.9958559831</v>
      </c>
      <c r="I1783" s="126">
        <v>-96.174086562100001</v>
      </c>
      <c r="J1783" s="116"/>
      <c r="K1783" s="116"/>
      <c r="L1783" s="116"/>
      <c r="M1783" s="116"/>
      <c r="N1783" s="116"/>
      <c r="O1783" s="116"/>
    </row>
    <row r="1784" spans="1:15" ht="20.100000000000001" customHeight="1">
      <c r="A1784" s="133" t="s">
        <v>314</v>
      </c>
      <c r="B1784" s="133" t="s">
        <v>1374</v>
      </c>
      <c r="C1784" s="140">
        <f>ROUNDUP(D1784,0)</f>
        <v>35</v>
      </c>
      <c r="D1784" s="141">
        <f>2205/((F1784/1000000)*(G1784)*(0.9506)*(35))</f>
        <v>34.439383803047541</v>
      </c>
      <c r="E1784" s="134" t="s">
        <v>20</v>
      </c>
      <c r="F1784" s="146">
        <v>1149</v>
      </c>
      <c r="G1784" s="145">
        <v>1674.8169150000001</v>
      </c>
      <c r="H1784" s="126">
        <v>28.905484525999999</v>
      </c>
      <c r="I1784" s="126">
        <v>-97.857360004100002</v>
      </c>
      <c r="J1784" s="116"/>
      <c r="K1784" s="116"/>
      <c r="L1784" s="116"/>
      <c r="M1784" s="116"/>
      <c r="N1784" s="116"/>
      <c r="O1784" s="116"/>
    </row>
    <row r="1785" spans="1:15" ht="20.100000000000001" customHeight="1">
      <c r="A1785" s="133" t="s">
        <v>21</v>
      </c>
      <c r="B1785" s="133" t="s">
        <v>389</v>
      </c>
      <c r="C1785" s="140">
        <f>ROUNDUP(D1785,0)</f>
        <v>35</v>
      </c>
      <c r="D1785" s="141">
        <f>2205/((F1785/1000000)*(G1785)*(0.9506)*(35))</f>
        <v>34.433590319892346</v>
      </c>
      <c r="E1785" s="134" t="s">
        <v>17</v>
      </c>
      <c r="F1785" s="146">
        <v>1310</v>
      </c>
      <c r="G1785" s="145">
        <v>1469.227795</v>
      </c>
      <c r="H1785" s="126">
        <v>45.771953504000003</v>
      </c>
      <c r="I1785" s="126">
        <v>-100.055188476</v>
      </c>
      <c r="J1785" s="116"/>
      <c r="K1785" s="116"/>
      <c r="L1785" s="116"/>
      <c r="M1785" s="116"/>
      <c r="N1785" s="116"/>
      <c r="O1785" s="116"/>
    </row>
    <row r="1786" spans="1:15" ht="20.100000000000001" customHeight="1">
      <c r="A1786" s="133" t="s">
        <v>465</v>
      </c>
      <c r="B1786" s="133" t="s">
        <v>1375</v>
      </c>
      <c r="C1786" s="140">
        <f>ROUNDUP(D1786,0)</f>
        <v>35</v>
      </c>
      <c r="D1786" s="141">
        <f>2205/((F1786/1000000)*(G1786)*(0.9506)*(35))</f>
        <v>34.429775315927451</v>
      </c>
      <c r="E1786" s="134" t="s">
        <v>23</v>
      </c>
      <c r="F1786" s="146">
        <v>1206</v>
      </c>
      <c r="G1786" s="145">
        <v>1596.10421</v>
      </c>
      <c r="H1786" s="126">
        <v>32.463688494700001</v>
      </c>
      <c r="I1786" s="126">
        <v>-82.922258090499994</v>
      </c>
      <c r="J1786" s="116" t="s">
        <v>467</v>
      </c>
      <c r="K1786" s="152" t="s">
        <v>468</v>
      </c>
      <c r="L1786" s="127" t="s">
        <v>469</v>
      </c>
      <c r="M1786" s="114" t="s">
        <v>470</v>
      </c>
      <c r="N1786" s="116" t="s">
        <v>471</v>
      </c>
      <c r="O1786" s="127" t="s">
        <v>472</v>
      </c>
    </row>
    <row r="1787" spans="1:15" ht="20.100000000000001" customHeight="1">
      <c r="A1787" s="133" t="s">
        <v>526</v>
      </c>
      <c r="B1787" s="133" t="s">
        <v>377</v>
      </c>
      <c r="C1787" s="140">
        <f>ROUNDUP(D1787,0)</f>
        <v>35</v>
      </c>
      <c r="D1787" s="141">
        <f>2205/((F1787/1000000)*(G1787)*(0.9506)*(35))</f>
        <v>34.428152170959763</v>
      </c>
      <c r="E1787" s="134" t="s">
        <v>26</v>
      </c>
      <c r="F1787" s="146">
        <v>1346</v>
      </c>
      <c r="G1787" s="145">
        <v>1430.1578219999999</v>
      </c>
      <c r="H1787" s="126">
        <v>44.650484602699997</v>
      </c>
      <c r="I1787" s="126">
        <v>-93.536085160599995</v>
      </c>
      <c r="J1787" s="116"/>
      <c r="K1787" s="116"/>
      <c r="L1787" s="116"/>
      <c r="M1787" s="116"/>
      <c r="N1787" s="116"/>
      <c r="O1787" s="116"/>
    </row>
    <row r="1788" spans="1:15" ht="20.100000000000001" customHeight="1">
      <c r="A1788" s="133" t="s">
        <v>1176</v>
      </c>
      <c r="B1788" s="133" t="s">
        <v>1376</v>
      </c>
      <c r="C1788" s="140">
        <f>ROUNDUP(D1788,0)</f>
        <v>35</v>
      </c>
      <c r="D1788" s="141">
        <f>2205/((F1788/1000000)*(G1788)*(0.9506)*(35))</f>
        <v>34.419696886415437</v>
      </c>
      <c r="E1788" s="134" t="s">
        <v>35</v>
      </c>
      <c r="F1788" s="146">
        <v>1254</v>
      </c>
      <c r="G1788" s="145">
        <v>1535.4587779999999</v>
      </c>
      <c r="H1788" s="126">
        <v>40.131704609300002</v>
      </c>
      <c r="I1788" s="126">
        <v>-96.236198531400007</v>
      </c>
      <c r="J1788" s="116"/>
      <c r="K1788" s="116"/>
      <c r="L1788" s="116"/>
      <c r="M1788" s="116"/>
      <c r="N1788" s="116"/>
      <c r="O1788" s="116"/>
    </row>
    <row r="1789" spans="1:15" ht="20.100000000000001" customHeight="1">
      <c r="A1789" s="139" t="s">
        <v>866</v>
      </c>
      <c r="B1789" s="139" t="s">
        <v>93</v>
      </c>
      <c r="C1789" s="140">
        <f>ROUNDUP(D1789,0)</f>
        <v>35</v>
      </c>
      <c r="D1789" s="141">
        <f>2205/((F1789/1000000)*(G1789)*(0.9506)*(35))</f>
        <v>34.414397983780283</v>
      </c>
      <c r="E1789" s="134" t="s">
        <v>26</v>
      </c>
      <c r="F1789" s="146">
        <v>1361</v>
      </c>
      <c r="G1789" s="145">
        <v>1414.9608949999999</v>
      </c>
      <c r="H1789" s="64">
        <v>43.022209771500002</v>
      </c>
      <c r="I1789" s="64">
        <v>-88.776085123499996</v>
      </c>
      <c r="J1789" s="34"/>
      <c r="K1789" s="34"/>
      <c r="L1789" s="34"/>
      <c r="M1789" s="34"/>
      <c r="N1789" s="34"/>
      <c r="O1789" s="34"/>
    </row>
    <row r="1790" spans="1:15" ht="20.100000000000001" customHeight="1">
      <c r="A1790" s="133" t="s">
        <v>863</v>
      </c>
      <c r="B1790" s="133" t="s">
        <v>375</v>
      </c>
      <c r="C1790" s="140">
        <f>ROUNDUP(D1790,0)</f>
        <v>35</v>
      </c>
      <c r="D1790" s="141">
        <f>2205/((F1790/1000000)*(G1790)*(0.9506)*(35))</f>
        <v>34.412372573695066</v>
      </c>
      <c r="E1790" s="134" t="s">
        <v>35</v>
      </c>
      <c r="F1790" s="146">
        <v>1262</v>
      </c>
      <c r="G1790" s="145">
        <v>1526.0500179999999</v>
      </c>
      <c r="H1790" s="126">
        <v>40.737306614200001</v>
      </c>
      <c r="I1790" s="126">
        <v>-94.698020670299996</v>
      </c>
      <c r="J1790" s="116"/>
      <c r="K1790" s="116"/>
      <c r="L1790" s="116"/>
      <c r="M1790" s="116"/>
      <c r="N1790" s="116"/>
      <c r="O1790" s="116"/>
    </row>
    <row r="1791" spans="1:15" ht="20.100000000000001" customHeight="1">
      <c r="A1791" s="133" t="s">
        <v>465</v>
      </c>
      <c r="B1791" s="133" t="s">
        <v>645</v>
      </c>
      <c r="C1791" s="140">
        <f>ROUNDUP(D1791,0)</f>
        <v>35</v>
      </c>
      <c r="D1791" s="141">
        <f>2205/((F1791/1000000)*(G1791)*(0.9506)*(35))</f>
        <v>34.402220893033466</v>
      </c>
      <c r="E1791" s="134" t="s">
        <v>23</v>
      </c>
      <c r="F1791" s="146">
        <v>1206</v>
      </c>
      <c r="G1791" s="145">
        <v>1597.3826079999999</v>
      </c>
      <c r="H1791" s="126">
        <v>32.357664168600003</v>
      </c>
      <c r="I1791" s="126">
        <v>-84.042479908800004</v>
      </c>
      <c r="J1791" s="116" t="s">
        <v>467</v>
      </c>
      <c r="K1791" s="152" t="s">
        <v>468</v>
      </c>
      <c r="L1791" s="127" t="s">
        <v>469</v>
      </c>
      <c r="M1791" s="114" t="s">
        <v>470</v>
      </c>
      <c r="N1791" s="116" t="s">
        <v>471</v>
      </c>
      <c r="O1791" s="127" t="s">
        <v>472</v>
      </c>
    </row>
    <row r="1792" spans="1:15" ht="20.100000000000001" customHeight="1">
      <c r="A1792" s="139" t="s">
        <v>866</v>
      </c>
      <c r="B1792" s="139" t="s">
        <v>1377</v>
      </c>
      <c r="C1792" s="140">
        <f>ROUNDUP(D1792,0)</f>
        <v>35</v>
      </c>
      <c r="D1792" s="141">
        <f>2205/((F1792/1000000)*(G1792)*(0.9506)*(35))</f>
        <v>34.402120099147389</v>
      </c>
      <c r="E1792" s="134" t="s">
        <v>26</v>
      </c>
      <c r="F1792" s="146">
        <v>1361</v>
      </c>
      <c r="G1792" s="145">
        <v>1415.4658850000001</v>
      </c>
      <c r="H1792" s="64">
        <v>43.426326461800002</v>
      </c>
      <c r="I1792" s="64">
        <v>-89.949545488599995</v>
      </c>
      <c r="J1792" s="34"/>
      <c r="K1792" s="34"/>
      <c r="L1792" s="34"/>
      <c r="M1792" s="34"/>
      <c r="N1792" s="34"/>
      <c r="O1792" s="34"/>
    </row>
    <row r="1793" spans="1:15" ht="20.100000000000001" customHeight="1">
      <c r="A1793" s="133" t="s">
        <v>526</v>
      </c>
      <c r="B1793" s="133" t="s">
        <v>955</v>
      </c>
      <c r="C1793" s="140">
        <f>ROUNDUP(D1793,0)</f>
        <v>35</v>
      </c>
      <c r="D1793" s="141">
        <f>2205/((F1793/1000000)*(G1793)*(0.9506)*(35))</f>
        <v>34.390936098504959</v>
      </c>
      <c r="E1793" s="134" t="s">
        <v>20</v>
      </c>
      <c r="F1793" s="146">
        <v>1346</v>
      </c>
      <c r="G1793" s="145">
        <v>1431.7054639999999</v>
      </c>
      <c r="H1793" s="126">
        <v>44.727197052900003</v>
      </c>
      <c r="I1793" s="126">
        <v>-94.944182669900002</v>
      </c>
      <c r="J1793" s="116"/>
      <c r="K1793" s="116"/>
      <c r="L1793" s="116"/>
      <c r="M1793" s="116"/>
      <c r="N1793" s="116"/>
      <c r="O1793" s="116"/>
    </row>
    <row r="1794" spans="1:15" ht="20.100000000000001" customHeight="1">
      <c r="A1794" s="133" t="s">
        <v>21</v>
      </c>
      <c r="B1794" s="133" t="s">
        <v>1378</v>
      </c>
      <c r="C1794" s="140">
        <f>ROUNDUP(D1794,0)</f>
        <v>35</v>
      </c>
      <c r="D1794" s="141">
        <f>2205/((F1794/1000000)*(G1794)*(0.9506)*(35))</f>
        <v>34.38805893936599</v>
      </c>
      <c r="E1794" s="134" t="s">
        <v>17</v>
      </c>
      <c r="F1794" s="146">
        <v>1273</v>
      </c>
      <c r="G1794" s="145">
        <v>1513.9330620000001</v>
      </c>
      <c r="H1794" s="126">
        <v>44.716008971299999</v>
      </c>
      <c r="I1794" s="126">
        <v>-100.13330983500001</v>
      </c>
      <c r="J1794" s="116"/>
      <c r="K1794" s="116"/>
      <c r="L1794" s="116"/>
      <c r="M1794" s="116"/>
      <c r="N1794" s="116"/>
      <c r="O1794" s="116"/>
    </row>
    <row r="1795" spans="1:15" ht="20.100000000000001" customHeight="1">
      <c r="A1795" s="133" t="s">
        <v>869</v>
      </c>
      <c r="B1795" s="133" t="s">
        <v>1012</v>
      </c>
      <c r="C1795" s="140">
        <f>ROUNDUP(D1795,0)</f>
        <v>35</v>
      </c>
      <c r="D1795" s="141">
        <f>2205/((F1795/1000000)*(G1795)*(0.9506)*(35))</f>
        <v>34.387460680021931</v>
      </c>
      <c r="E1795" s="134" t="s">
        <v>35</v>
      </c>
      <c r="F1795" s="146">
        <v>1036</v>
      </c>
      <c r="G1795" s="145">
        <v>1860.299534</v>
      </c>
      <c r="H1795" s="126">
        <v>39.017365435000002</v>
      </c>
      <c r="I1795" s="126">
        <v>-119.189023557</v>
      </c>
      <c r="J1795" s="156"/>
      <c r="K1795" s="127"/>
      <c r="L1795" s="127"/>
      <c r="M1795" s="114"/>
      <c r="N1795" s="116"/>
      <c r="O1795" s="121"/>
    </row>
    <row r="1796" spans="1:15" ht="20.100000000000001" customHeight="1">
      <c r="A1796" s="139" t="s">
        <v>866</v>
      </c>
      <c r="B1796" s="139" t="s">
        <v>320</v>
      </c>
      <c r="C1796" s="140">
        <f>ROUNDUP(D1796,0)</f>
        <v>35</v>
      </c>
      <c r="D1796" s="141">
        <f>2205/((F1796/1000000)*(G1796)*(0.9506)*(35))</f>
        <v>34.384491616278289</v>
      </c>
      <c r="E1796" s="134" t="s">
        <v>35</v>
      </c>
      <c r="F1796" s="146">
        <v>1361</v>
      </c>
      <c r="G1796" s="145">
        <v>1416.1915759999999</v>
      </c>
      <c r="H1796" s="191">
        <v>43.969049418300003</v>
      </c>
      <c r="I1796" s="191">
        <v>-89.769829611800006</v>
      </c>
      <c r="J1796" s="34"/>
      <c r="K1796" s="34"/>
      <c r="L1796" s="34"/>
      <c r="M1796" s="34"/>
      <c r="N1796" s="34"/>
      <c r="O1796" s="34"/>
    </row>
    <row r="1797" spans="1:15" ht="20.100000000000001" customHeight="1">
      <c r="A1797" s="133" t="s">
        <v>604</v>
      </c>
      <c r="B1797" s="133" t="s">
        <v>150</v>
      </c>
      <c r="C1797" s="140">
        <f>ROUNDUP(D1797,0)</f>
        <v>35</v>
      </c>
      <c r="D1797" s="141">
        <f>2205/((F1797/1000000)*(G1797)*(0.9506)*(35))</f>
        <v>34.381033104991936</v>
      </c>
      <c r="E1797" s="134" t="s">
        <v>35</v>
      </c>
      <c r="F1797" s="146">
        <v>1366</v>
      </c>
      <c r="G1797" s="145">
        <v>1411.149797</v>
      </c>
      <c r="H1797" s="126">
        <v>39.781380589500003</v>
      </c>
      <c r="I1797" s="126">
        <v>-86.138751706299999</v>
      </c>
      <c r="J1797" s="116" t="s">
        <v>1379</v>
      </c>
      <c r="K1797" s="116" t="s">
        <v>1380</v>
      </c>
      <c r="L1797" s="116" t="s">
        <v>1381</v>
      </c>
      <c r="M1797" s="116" t="s">
        <v>1382</v>
      </c>
      <c r="N1797" s="116" t="s">
        <v>222</v>
      </c>
      <c r="O1797" s="124" t="s">
        <v>811</v>
      </c>
    </row>
    <row r="1798" spans="1:15" ht="20.100000000000001" customHeight="1">
      <c r="A1798" s="139" t="s">
        <v>866</v>
      </c>
      <c r="B1798" s="139" t="s">
        <v>1383</v>
      </c>
      <c r="C1798" s="140">
        <f>ROUNDUP(D1798,0)</f>
        <v>35</v>
      </c>
      <c r="D1798" s="141">
        <f>2205/((F1798/1000000)*(G1798)*(0.9506)*(35))</f>
        <v>34.380245623404392</v>
      </c>
      <c r="E1798" s="134" t="s">
        <v>26</v>
      </c>
      <c r="F1798" s="146">
        <v>1361</v>
      </c>
      <c r="G1798" s="145">
        <v>1416.366477</v>
      </c>
      <c r="H1798" s="64">
        <v>42.6712419395</v>
      </c>
      <c r="I1798" s="64">
        <v>-88.539117391700003</v>
      </c>
      <c r="J1798" s="34"/>
      <c r="K1798" s="34"/>
      <c r="L1798" s="34"/>
      <c r="M1798" s="34"/>
      <c r="N1798" s="34"/>
      <c r="O1798" s="34"/>
    </row>
    <row r="1799" spans="1:15" ht="20.100000000000001" customHeight="1">
      <c r="A1799" s="133" t="s">
        <v>1176</v>
      </c>
      <c r="B1799" s="133" t="s">
        <v>1384</v>
      </c>
      <c r="C1799" s="140">
        <f>ROUNDUP(D1799,0)</f>
        <v>35</v>
      </c>
      <c r="D1799" s="141">
        <f>2205/((F1799/1000000)*(G1799)*(0.9506)*(35))</f>
        <v>34.378933593935187</v>
      </c>
      <c r="E1799" s="134" t="s">
        <v>35</v>
      </c>
      <c r="F1799" s="146">
        <v>1254</v>
      </c>
      <c r="G1799" s="145">
        <v>1537.2793799999999</v>
      </c>
      <c r="H1799" s="126">
        <v>40.262017931999999</v>
      </c>
      <c r="I1799" s="126">
        <v>-96.689571108600006</v>
      </c>
      <c r="J1799" s="116"/>
      <c r="K1799" s="116"/>
      <c r="L1799" s="116"/>
      <c r="M1799" s="116"/>
      <c r="N1799" s="116"/>
      <c r="O1799" s="116"/>
    </row>
    <row r="1800" spans="1:15" ht="20.100000000000001" customHeight="1">
      <c r="A1800" s="139" t="s">
        <v>866</v>
      </c>
      <c r="B1800" s="139" t="s">
        <v>551</v>
      </c>
      <c r="C1800" s="140">
        <f>ROUNDUP(D1800,0)</f>
        <v>35</v>
      </c>
      <c r="D1800" s="141">
        <f>2205/((F1800/1000000)*(G1800)*(0.9506)*(35))</f>
        <v>34.37807308358822</v>
      </c>
      <c r="E1800" s="134" t="s">
        <v>26</v>
      </c>
      <c r="F1800" s="146">
        <v>1361</v>
      </c>
      <c r="G1800" s="145">
        <v>1416.4559850000001</v>
      </c>
      <c r="H1800" s="64">
        <v>44.0690828117</v>
      </c>
      <c r="I1800" s="64">
        <v>-88.644561478900002</v>
      </c>
      <c r="J1800" s="34"/>
      <c r="K1800" s="34"/>
      <c r="L1800" s="34"/>
      <c r="M1800" s="34"/>
      <c r="N1800" s="34"/>
      <c r="O1800" s="34"/>
    </row>
    <row r="1801" spans="1:15" ht="20.100000000000001" customHeight="1">
      <c r="A1801" s="133" t="s">
        <v>1176</v>
      </c>
      <c r="B1801" s="133" t="s">
        <v>1385</v>
      </c>
      <c r="C1801" s="140">
        <f>ROUNDUP(D1801,0)</f>
        <v>35</v>
      </c>
      <c r="D1801" s="141">
        <f>2205/((F1801/1000000)*(G1801)*(0.9506)*(35))</f>
        <v>34.37669891081886</v>
      </c>
      <c r="E1801" s="134" t="s">
        <v>35</v>
      </c>
      <c r="F1801" s="146">
        <v>1254</v>
      </c>
      <c r="G1801" s="145">
        <v>1537.379312</v>
      </c>
      <c r="H1801" s="126">
        <v>41.3968523968</v>
      </c>
      <c r="I1801" s="126">
        <v>-97.992436132199998</v>
      </c>
      <c r="J1801" s="116"/>
      <c r="K1801" s="116"/>
      <c r="L1801" s="116"/>
      <c r="M1801" s="116"/>
      <c r="N1801" s="116"/>
      <c r="O1801" s="116"/>
    </row>
    <row r="1802" spans="1:15" ht="20.100000000000001" customHeight="1">
      <c r="A1802" s="133" t="s">
        <v>604</v>
      </c>
      <c r="B1802" s="133" t="s">
        <v>402</v>
      </c>
      <c r="C1802" s="140">
        <f>ROUNDUP(D1802,0)</f>
        <v>35</v>
      </c>
      <c r="D1802" s="141">
        <f>2205/((F1802/1000000)*(G1802)*(0.9506)*(35))</f>
        <v>34.373787947876941</v>
      </c>
      <c r="E1802" s="134" t="s">
        <v>35</v>
      </c>
      <c r="F1802" s="146">
        <v>1366</v>
      </c>
      <c r="G1802" s="145">
        <v>1411.4472330000001</v>
      </c>
      <c r="H1802" s="126">
        <v>38.194140817300003</v>
      </c>
      <c r="I1802" s="126">
        <v>-86.110609146599998</v>
      </c>
      <c r="J1802" s="116"/>
      <c r="K1802" s="116"/>
      <c r="L1802" s="116"/>
      <c r="M1802" s="116"/>
      <c r="N1802" s="116"/>
      <c r="O1802" s="116"/>
    </row>
    <row r="1803" spans="1:15" ht="20.100000000000001" customHeight="1">
      <c r="A1803" s="133" t="s">
        <v>1176</v>
      </c>
      <c r="B1803" s="133" t="s">
        <v>1386</v>
      </c>
      <c r="C1803" s="140">
        <f>ROUNDUP(D1803,0)</f>
        <v>35</v>
      </c>
      <c r="D1803" s="141">
        <f>2205/((F1803/1000000)*(G1803)*(0.9506)*(35))</f>
        <v>34.371281039520397</v>
      </c>
      <c r="E1803" s="134" t="s">
        <v>17</v>
      </c>
      <c r="F1803" s="146">
        <v>1273</v>
      </c>
      <c r="G1803" s="145">
        <v>1514.672069</v>
      </c>
      <c r="H1803" s="126">
        <v>42.455068048000001</v>
      </c>
      <c r="I1803" s="126">
        <v>-98.782385251400001</v>
      </c>
      <c r="J1803" s="116"/>
      <c r="K1803" s="116"/>
      <c r="L1803" s="116"/>
      <c r="M1803" s="116"/>
      <c r="N1803" s="116"/>
      <c r="O1803" s="116"/>
    </row>
    <row r="1804" spans="1:15" ht="20.100000000000001" customHeight="1">
      <c r="A1804" s="133" t="s">
        <v>526</v>
      </c>
      <c r="B1804" s="133" t="s">
        <v>310</v>
      </c>
      <c r="C1804" s="140">
        <f>ROUNDUP(D1804,0)</f>
        <v>35</v>
      </c>
      <c r="D1804" s="141">
        <f>2205/((F1804/1000000)*(G1804)*(0.9506)*(35))</f>
        <v>34.368940708549133</v>
      </c>
      <c r="E1804" s="134" t="s">
        <v>26</v>
      </c>
      <c r="F1804" s="146">
        <v>1346</v>
      </c>
      <c r="G1804" s="145">
        <v>1432.621725</v>
      </c>
      <c r="H1804" s="126">
        <v>45.934082352799997</v>
      </c>
      <c r="I1804" s="126">
        <v>-95.453456324900003</v>
      </c>
      <c r="J1804" s="116"/>
      <c r="K1804" s="116"/>
      <c r="L1804" s="116"/>
      <c r="M1804" s="116"/>
      <c r="N1804" s="116"/>
      <c r="O1804" s="116"/>
    </row>
    <row r="1805" spans="1:15" ht="20.100000000000001" customHeight="1">
      <c r="A1805" s="133" t="s">
        <v>869</v>
      </c>
      <c r="B1805" s="133" t="s">
        <v>1387</v>
      </c>
      <c r="C1805" s="140">
        <f>ROUNDUP(D1805,0)</f>
        <v>35</v>
      </c>
      <c r="D1805" s="141">
        <f>2205/((F1805/1000000)*(G1805)*(0.9506)*(35))</f>
        <v>34.366131301941877</v>
      </c>
      <c r="E1805" s="134" t="s">
        <v>35</v>
      </c>
      <c r="F1805" s="146">
        <v>1036</v>
      </c>
      <c r="G1805" s="145">
        <v>1861.454131</v>
      </c>
      <c r="H1805" s="126">
        <v>39.4464443086</v>
      </c>
      <c r="I1805" s="126">
        <v>-119.529015731</v>
      </c>
      <c r="J1805" s="116"/>
      <c r="K1805" s="121" t="s">
        <v>1036</v>
      </c>
      <c r="L1805" s="116" t="s">
        <v>1037</v>
      </c>
      <c r="M1805" s="116" t="s">
        <v>1038</v>
      </c>
      <c r="N1805" s="116" t="s">
        <v>1039</v>
      </c>
      <c r="O1805" s="116" t="s">
        <v>340</v>
      </c>
    </row>
    <row r="1806" spans="1:15" ht="20.100000000000001" customHeight="1">
      <c r="A1806" s="133" t="s">
        <v>465</v>
      </c>
      <c r="B1806" s="133" t="s">
        <v>1388</v>
      </c>
      <c r="C1806" s="140">
        <f>ROUNDUP(D1806,0)</f>
        <v>35</v>
      </c>
      <c r="D1806" s="141">
        <f>2205/((F1806/1000000)*(G1806)*(0.9506)*(35))</f>
        <v>34.362674475189806</v>
      </c>
      <c r="E1806" s="134" t="s">
        <v>35</v>
      </c>
      <c r="F1806" s="146">
        <v>1206</v>
      </c>
      <c r="G1806" s="145">
        <v>1599.2209620000001</v>
      </c>
      <c r="H1806" s="126">
        <v>31.753396324200001</v>
      </c>
      <c r="I1806" s="126">
        <v>-81.745731397</v>
      </c>
      <c r="J1806" s="116" t="s">
        <v>467</v>
      </c>
      <c r="K1806" s="152" t="s">
        <v>468</v>
      </c>
      <c r="L1806" s="127" t="s">
        <v>469</v>
      </c>
      <c r="M1806" s="114" t="s">
        <v>470</v>
      </c>
      <c r="N1806" s="116" t="s">
        <v>471</v>
      </c>
      <c r="O1806" s="127" t="s">
        <v>472</v>
      </c>
    </row>
    <row r="1807" spans="1:15" ht="20.100000000000001" customHeight="1">
      <c r="A1807" s="133" t="s">
        <v>1176</v>
      </c>
      <c r="B1807" s="133" t="s">
        <v>1389</v>
      </c>
      <c r="C1807" s="140">
        <f>ROUNDUP(D1807,0)</f>
        <v>35</v>
      </c>
      <c r="D1807" s="141">
        <f>2205/((F1807/1000000)*(G1807)*(0.9506)*(35))</f>
        <v>34.358405643430132</v>
      </c>
      <c r="E1807" s="134" t="s">
        <v>35</v>
      </c>
      <c r="F1807" s="146">
        <v>1273</v>
      </c>
      <c r="G1807" s="145">
        <v>1515.2396739999999</v>
      </c>
      <c r="H1807" s="126">
        <v>42.178197387499999</v>
      </c>
      <c r="I1807" s="126">
        <v>-98.066021524099995</v>
      </c>
      <c r="J1807" s="116"/>
      <c r="K1807" s="116"/>
      <c r="L1807" s="116"/>
      <c r="M1807" s="116"/>
      <c r="N1807" s="116"/>
      <c r="O1807" s="116"/>
    </row>
    <row r="1808" spans="1:15" ht="20.100000000000001" customHeight="1">
      <c r="A1808" s="133" t="s">
        <v>1176</v>
      </c>
      <c r="B1808" s="133" t="s">
        <v>63</v>
      </c>
      <c r="C1808" s="140">
        <f>ROUNDUP(D1808,0)</f>
        <v>35</v>
      </c>
      <c r="D1808" s="141">
        <f>2205/((F1808/1000000)*(G1808)*(0.9506)*(35))</f>
        <v>34.355028976228112</v>
      </c>
      <c r="E1808" s="134" t="s">
        <v>26</v>
      </c>
      <c r="F1808" s="146">
        <v>1273</v>
      </c>
      <c r="G1808" s="145">
        <v>1515.3886030000001</v>
      </c>
      <c r="H1808" s="126">
        <v>41.531290331699999</v>
      </c>
      <c r="I1808" s="126">
        <v>-96.219750816499996</v>
      </c>
      <c r="J1808" s="116"/>
      <c r="K1808" s="116"/>
      <c r="L1808" s="116"/>
      <c r="M1808" s="116"/>
      <c r="N1808" s="116"/>
      <c r="O1808" s="124"/>
    </row>
    <row r="1809" spans="1:15" ht="20.100000000000001" customHeight="1">
      <c r="A1809" s="133" t="s">
        <v>15</v>
      </c>
      <c r="B1809" s="133" t="s">
        <v>201</v>
      </c>
      <c r="C1809" s="140">
        <f>ROUNDUP(D1809,0)</f>
        <v>35</v>
      </c>
      <c r="D1809" s="141">
        <f>2205/((F1809/1000000)*(G1809)*(0.9506)*(35))</f>
        <v>34.349576856099851</v>
      </c>
      <c r="E1809" s="134" t="s">
        <v>26</v>
      </c>
      <c r="F1809" s="146">
        <v>1136</v>
      </c>
      <c r="G1809" s="145">
        <v>1698.411871</v>
      </c>
      <c r="H1809" s="126">
        <v>28.7630367406</v>
      </c>
      <c r="I1809" s="126">
        <v>-81.710688643200001</v>
      </c>
      <c r="J1809" s="127" t="s">
        <v>240</v>
      </c>
      <c r="K1809" s="127" t="s">
        <v>241</v>
      </c>
      <c r="L1809" s="127" t="s">
        <v>242</v>
      </c>
      <c r="M1809" s="117" t="s">
        <v>243</v>
      </c>
      <c r="N1809" s="116" t="s">
        <v>222</v>
      </c>
      <c r="O1809" s="127" t="s">
        <v>223</v>
      </c>
    </row>
    <row r="1810" spans="1:15" ht="20.100000000000001" customHeight="1">
      <c r="A1810" s="133" t="s">
        <v>1106</v>
      </c>
      <c r="B1810" s="133" t="s">
        <v>1390</v>
      </c>
      <c r="C1810" s="140">
        <f>ROUNDUP(D1810,0)</f>
        <v>35</v>
      </c>
      <c r="D1810" s="141">
        <f>2205/((F1810/1000000)*(G1810)*(0.9506)*(35))</f>
        <v>34.348936393303404</v>
      </c>
      <c r="E1810" s="134" t="s">
        <v>20</v>
      </c>
      <c r="F1810" s="146">
        <v>1198</v>
      </c>
      <c r="G1810" s="145">
        <v>1610.544124</v>
      </c>
      <c r="H1810" s="126">
        <v>39.480931848899999</v>
      </c>
      <c r="I1810" s="126">
        <v>-97.648811104999993</v>
      </c>
      <c r="J1810" s="116"/>
      <c r="K1810" s="116"/>
      <c r="L1810" s="116"/>
      <c r="M1810" s="116"/>
      <c r="N1810" s="116"/>
      <c r="O1810" s="116"/>
    </row>
    <row r="1811" spans="1:15" ht="20.100000000000001" customHeight="1">
      <c r="A1811" s="133" t="s">
        <v>1176</v>
      </c>
      <c r="B1811" s="133" t="s">
        <v>93</v>
      </c>
      <c r="C1811" s="140">
        <f>ROUNDUP(D1811,0)</f>
        <v>35</v>
      </c>
      <c r="D1811" s="141">
        <f>2205/((F1811/1000000)*(G1811)*(0.9506)*(35))</f>
        <v>34.347665292544853</v>
      </c>
      <c r="E1811" s="134" t="s">
        <v>35</v>
      </c>
      <c r="F1811" s="146">
        <v>1254</v>
      </c>
      <c r="G1811" s="145">
        <v>1538.678838</v>
      </c>
      <c r="H1811" s="126">
        <v>40.176672379700001</v>
      </c>
      <c r="I1811" s="126">
        <v>-97.143499295300003</v>
      </c>
      <c r="J1811" s="116"/>
      <c r="K1811" s="116"/>
      <c r="L1811" s="116"/>
      <c r="M1811" s="116"/>
      <c r="N1811" s="116"/>
      <c r="O1811" s="116"/>
    </row>
    <row r="1812" spans="1:15" ht="20.100000000000001" customHeight="1">
      <c r="A1812" s="133" t="s">
        <v>21</v>
      </c>
      <c r="B1812" s="133" t="s">
        <v>1391</v>
      </c>
      <c r="C1812" s="140">
        <f>ROUNDUP(D1812,0)</f>
        <v>35</v>
      </c>
      <c r="D1812" s="141">
        <f>2205/((F1812/1000000)*(G1812)*(0.9506)*(35))</f>
        <v>34.343950056779811</v>
      </c>
      <c r="E1812" s="134" t="s">
        <v>23</v>
      </c>
      <c r="F1812" s="146">
        <v>1273</v>
      </c>
      <c r="G1812" s="145">
        <v>1515.877448</v>
      </c>
      <c r="H1812" s="126">
        <v>45.156728446800003</v>
      </c>
      <c r="I1812" s="126">
        <v>-100.87129457100001</v>
      </c>
      <c r="J1812" s="116"/>
      <c r="K1812" s="116"/>
      <c r="L1812" s="116"/>
      <c r="M1812" s="116"/>
      <c r="N1812" s="116"/>
      <c r="O1812" s="116"/>
    </row>
    <row r="1813" spans="1:15" ht="20.100000000000001" customHeight="1">
      <c r="A1813" s="133" t="s">
        <v>604</v>
      </c>
      <c r="B1813" s="133" t="s">
        <v>1392</v>
      </c>
      <c r="C1813" s="140">
        <f>ROUNDUP(D1813,0)</f>
        <v>35</v>
      </c>
      <c r="D1813" s="141">
        <f>2205/((F1813/1000000)*(G1813)*(0.9506)*(35))</f>
        <v>34.329503519025941</v>
      </c>
      <c r="E1813" s="134" t="s">
        <v>35</v>
      </c>
      <c r="F1813" s="146">
        <v>1366</v>
      </c>
      <c r="G1813" s="145">
        <v>1413.2679740000001</v>
      </c>
      <c r="H1813" s="126">
        <v>41.546472831000003</v>
      </c>
      <c r="I1813" s="126">
        <v>-86.739980661100006</v>
      </c>
      <c r="J1813" s="116"/>
      <c r="K1813" s="116"/>
      <c r="L1813" s="116"/>
      <c r="M1813" s="116"/>
      <c r="N1813" s="116"/>
      <c r="O1813" s="116"/>
    </row>
    <row r="1814" spans="1:15" ht="20.100000000000001" customHeight="1">
      <c r="A1814" s="133" t="s">
        <v>526</v>
      </c>
      <c r="B1814" s="133" t="s">
        <v>385</v>
      </c>
      <c r="C1814" s="140">
        <f>ROUNDUP(D1814,0)</f>
        <v>35</v>
      </c>
      <c r="D1814" s="141">
        <f>2205/((F1814/1000000)*(G1814)*(0.9506)*(35))</f>
        <v>34.316856027792447</v>
      </c>
      <c r="E1814" s="134" t="s">
        <v>26</v>
      </c>
      <c r="F1814" s="146">
        <v>1346</v>
      </c>
      <c r="G1814" s="145">
        <v>1434.796098</v>
      </c>
      <c r="H1814" s="126">
        <v>43.673977057000002</v>
      </c>
      <c r="I1814" s="126">
        <v>-91.492642227700003</v>
      </c>
      <c r="J1814" s="116"/>
      <c r="K1814" s="116"/>
      <c r="L1814" s="116"/>
      <c r="M1814" s="116"/>
      <c r="N1814" s="116"/>
      <c r="O1814" s="116"/>
    </row>
    <row r="1815" spans="1:15" ht="20.100000000000001" customHeight="1">
      <c r="A1815" s="133" t="s">
        <v>1106</v>
      </c>
      <c r="B1815" s="133" t="s">
        <v>52</v>
      </c>
      <c r="C1815" s="140">
        <f>ROUNDUP(D1815,0)</f>
        <v>35</v>
      </c>
      <c r="D1815" s="141">
        <f>2205/((F1815/1000000)*(G1815)*(0.9506)*(35))</f>
        <v>34.315918374239011</v>
      </c>
      <c r="E1815" s="134" t="s">
        <v>20</v>
      </c>
      <c r="F1815" s="146">
        <v>1198</v>
      </c>
      <c r="G1815" s="145">
        <v>1612.093754</v>
      </c>
      <c r="H1815" s="126">
        <v>37.1510386661</v>
      </c>
      <c r="I1815" s="126">
        <v>-96.246357392999997</v>
      </c>
      <c r="J1815" s="116"/>
      <c r="K1815" s="116"/>
      <c r="L1815" s="116"/>
      <c r="M1815" s="116"/>
      <c r="N1815" s="116"/>
      <c r="O1815" s="116"/>
    </row>
    <row r="1816" spans="1:15" ht="20.100000000000001" customHeight="1">
      <c r="A1816" s="133" t="s">
        <v>205</v>
      </c>
      <c r="B1816" s="133" t="s">
        <v>1393</v>
      </c>
      <c r="C1816" s="140">
        <f>ROUNDUP(D1816,0)</f>
        <v>35</v>
      </c>
      <c r="D1816" s="141">
        <f>2205/((F1816/1000000)*(G1816)*(0.9506)*(35))</f>
        <v>34.31483032165962</v>
      </c>
      <c r="E1816" s="134" t="s">
        <v>20</v>
      </c>
      <c r="F1816" s="146">
        <v>1282</v>
      </c>
      <c r="G1816" s="145">
        <v>1506.512913</v>
      </c>
      <c r="H1816" s="126">
        <v>46.060142749199997</v>
      </c>
      <c r="I1816" s="126">
        <v>-113.06851841300001</v>
      </c>
      <c r="J1816" s="116" t="s">
        <v>210</v>
      </c>
      <c r="K1816" s="116" t="s">
        <v>211</v>
      </c>
      <c r="L1816" s="116" t="s">
        <v>212</v>
      </c>
      <c r="M1816" s="116" t="s">
        <v>213</v>
      </c>
      <c r="N1816" s="116" t="s">
        <v>214</v>
      </c>
      <c r="O1816" s="116" t="s">
        <v>215</v>
      </c>
    </row>
    <row r="1817" spans="1:15" ht="20.100000000000001" customHeight="1">
      <c r="A1817" s="133" t="s">
        <v>1176</v>
      </c>
      <c r="B1817" s="133" t="s">
        <v>1394</v>
      </c>
      <c r="C1817" s="140">
        <f>ROUNDUP(D1817,0)</f>
        <v>35</v>
      </c>
      <c r="D1817" s="141">
        <f>2205/((F1817/1000000)*(G1817)*(0.9506)*(35))</f>
        <v>34.314511507482443</v>
      </c>
      <c r="E1817" s="134" t="s">
        <v>17</v>
      </c>
      <c r="F1817" s="146">
        <v>1273</v>
      </c>
      <c r="G1817" s="145">
        <v>1517.177925</v>
      </c>
      <c r="H1817" s="126">
        <v>41.918798156000001</v>
      </c>
      <c r="I1817" s="126">
        <v>-96.786473363100001</v>
      </c>
      <c r="J1817" s="116"/>
      <c r="K1817" s="116"/>
      <c r="L1817" s="116"/>
      <c r="M1817" s="116"/>
      <c r="N1817" s="116"/>
      <c r="O1817" s="116"/>
    </row>
    <row r="1818" spans="1:15" ht="20.100000000000001" customHeight="1">
      <c r="A1818" s="139" t="s">
        <v>866</v>
      </c>
      <c r="B1818" s="139" t="s">
        <v>1395</v>
      </c>
      <c r="C1818" s="140">
        <f>ROUNDUP(D1818,0)</f>
        <v>35</v>
      </c>
      <c r="D1818" s="141">
        <f>2205/((F1818/1000000)*(G1818)*(0.9506)*(35))</f>
        <v>34.314265457000204</v>
      </c>
      <c r="E1818" s="134" t="s">
        <v>26</v>
      </c>
      <c r="F1818" s="146">
        <v>1362</v>
      </c>
      <c r="G1818" s="145">
        <v>1418.0479789999999</v>
      </c>
      <c r="H1818" s="64">
        <v>45.026361011100001</v>
      </c>
      <c r="I1818" s="64">
        <v>-88.268944271600006</v>
      </c>
      <c r="J1818" s="34"/>
      <c r="K1818" s="34"/>
      <c r="L1818" s="34"/>
      <c r="M1818" s="34"/>
      <c r="N1818" s="34"/>
      <c r="O1818" s="34"/>
    </row>
    <row r="1819" spans="1:15" ht="20.100000000000001" customHeight="1">
      <c r="A1819" s="133" t="s">
        <v>1176</v>
      </c>
      <c r="B1819" s="133" t="s">
        <v>304</v>
      </c>
      <c r="C1819" s="140">
        <f>ROUNDUP(D1819,0)</f>
        <v>35</v>
      </c>
      <c r="D1819" s="141">
        <f>2205/((F1819/1000000)*(G1819)*(0.9506)*(35))</f>
        <v>34.309182923487263</v>
      </c>
      <c r="E1819" s="134" t="s">
        <v>20</v>
      </c>
      <c r="F1819" s="146">
        <v>1273</v>
      </c>
      <c r="G1819" s="145">
        <v>1517.4135590000001</v>
      </c>
      <c r="H1819" s="126">
        <v>41.914628959399998</v>
      </c>
      <c r="I1819" s="126">
        <v>-98.527998822399994</v>
      </c>
      <c r="J1819" s="116"/>
      <c r="K1819" s="116"/>
      <c r="L1819" s="116"/>
      <c r="M1819" s="116"/>
      <c r="N1819" s="116"/>
      <c r="O1819" s="116"/>
    </row>
    <row r="1820" spans="1:15" ht="20.100000000000001" customHeight="1">
      <c r="A1820" s="133" t="s">
        <v>604</v>
      </c>
      <c r="B1820" s="133" t="s">
        <v>683</v>
      </c>
      <c r="C1820" s="140">
        <f>ROUNDUP(D1820,0)</f>
        <v>35</v>
      </c>
      <c r="D1820" s="141">
        <f>2205/((F1820/1000000)*(G1820)*(0.9506)*(35))</f>
        <v>34.306751071019328</v>
      </c>
      <c r="E1820" s="134" t="s">
        <v>20</v>
      </c>
      <c r="F1820" s="146">
        <v>1366</v>
      </c>
      <c r="G1820" s="145">
        <v>1414.2052619999999</v>
      </c>
      <c r="H1820" s="126">
        <v>40.761639101699998</v>
      </c>
      <c r="I1820" s="126">
        <v>-86.346936525499999</v>
      </c>
      <c r="J1820" s="127" t="s">
        <v>812</v>
      </c>
      <c r="K1820" s="127" t="s">
        <v>813</v>
      </c>
      <c r="L1820" s="127" t="s">
        <v>814</v>
      </c>
      <c r="M1820" s="117" t="s">
        <v>815</v>
      </c>
      <c r="N1820" s="148" t="s">
        <v>222</v>
      </c>
      <c r="O1820" s="116" t="s">
        <v>811</v>
      </c>
    </row>
    <row r="1821" spans="1:15" ht="20.100000000000001" customHeight="1">
      <c r="A1821" s="139" t="s">
        <v>866</v>
      </c>
      <c r="B1821" s="139" t="s">
        <v>1396</v>
      </c>
      <c r="C1821" s="140">
        <f>ROUNDUP(D1821,0)</f>
        <v>35</v>
      </c>
      <c r="D1821" s="141">
        <f>2205/((F1821/1000000)*(G1821)*(0.9506)*(35))</f>
        <v>34.306725254157271</v>
      </c>
      <c r="E1821" s="134" t="s">
        <v>35</v>
      </c>
      <c r="F1821" s="146">
        <v>1361</v>
      </c>
      <c r="G1821" s="145">
        <v>1419.4017940000001</v>
      </c>
      <c r="H1821" s="64">
        <v>43.800229268199999</v>
      </c>
      <c r="I1821" s="64">
        <v>-89.044334535000004</v>
      </c>
      <c r="J1821" s="34"/>
      <c r="K1821" s="34"/>
      <c r="L1821" s="34"/>
      <c r="M1821" s="34"/>
      <c r="N1821" s="34"/>
      <c r="O1821" s="129"/>
    </row>
    <row r="1822" spans="1:15" ht="20.100000000000001" customHeight="1">
      <c r="A1822" s="139" t="s">
        <v>866</v>
      </c>
      <c r="B1822" s="139" t="s">
        <v>1397</v>
      </c>
      <c r="C1822" s="140">
        <f>ROUNDUP(D1822,0)</f>
        <v>35</v>
      </c>
      <c r="D1822" s="141">
        <f>2205/((F1822/1000000)*(G1822)*(0.9506)*(35))</f>
        <v>34.30597902634009</v>
      </c>
      <c r="E1822" s="134" t="s">
        <v>26</v>
      </c>
      <c r="F1822" s="146">
        <v>1361</v>
      </c>
      <c r="G1822" s="145">
        <v>1419.432669</v>
      </c>
      <c r="H1822" s="64">
        <v>44.516544213499998</v>
      </c>
      <c r="I1822" s="64">
        <v>-87.6163811391</v>
      </c>
      <c r="J1822" s="34"/>
      <c r="K1822" s="34"/>
      <c r="L1822" s="34"/>
      <c r="M1822" s="34"/>
      <c r="N1822" s="34"/>
      <c r="O1822" s="34"/>
    </row>
    <row r="1823" spans="1:15" ht="20.100000000000001" customHeight="1">
      <c r="A1823" s="133" t="s">
        <v>314</v>
      </c>
      <c r="B1823" s="133" t="s">
        <v>454</v>
      </c>
      <c r="C1823" s="140">
        <f>ROUNDUP(D1823,0)</f>
        <v>35</v>
      </c>
      <c r="D1823" s="141">
        <f>2205/((F1823/1000000)*(G1823)*(0.9506)*(35))</f>
        <v>34.300100648026564</v>
      </c>
      <c r="E1823" s="134" t="s">
        <v>17</v>
      </c>
      <c r="F1823" s="146">
        <v>1149</v>
      </c>
      <c r="G1823" s="145">
        <v>1681.61788</v>
      </c>
      <c r="H1823" s="126">
        <v>29.353230338199999</v>
      </c>
      <c r="I1823" s="126">
        <v>-99.109265782999998</v>
      </c>
      <c r="J1823" s="116"/>
      <c r="K1823" s="116"/>
      <c r="L1823" s="116"/>
      <c r="M1823" s="116"/>
      <c r="N1823" s="116"/>
      <c r="O1823" s="116"/>
    </row>
    <row r="1824" spans="1:15" ht="20.100000000000001" customHeight="1">
      <c r="A1824" s="133" t="s">
        <v>1176</v>
      </c>
      <c r="B1824" s="133" t="s">
        <v>1398</v>
      </c>
      <c r="C1824" s="140">
        <f>ROUNDUP(D1824,0)</f>
        <v>35</v>
      </c>
      <c r="D1824" s="141">
        <f>2205/((F1824/1000000)*(G1824)*(0.9506)*(35))</f>
        <v>34.299201660184018</v>
      </c>
      <c r="E1824" s="134" t="s">
        <v>17</v>
      </c>
      <c r="F1824" s="146">
        <v>1273</v>
      </c>
      <c r="G1824" s="145">
        <v>1517.855135</v>
      </c>
      <c r="H1824" s="126">
        <v>41.918827705399998</v>
      </c>
      <c r="I1824" s="126">
        <v>-97.194046748700003</v>
      </c>
      <c r="J1824" s="116"/>
      <c r="K1824" s="116"/>
      <c r="L1824" s="116"/>
      <c r="M1824" s="116"/>
      <c r="N1824" s="116"/>
      <c r="O1824" s="116"/>
    </row>
    <row r="1825" spans="1:15" ht="20.100000000000001" customHeight="1">
      <c r="A1825" s="139" t="s">
        <v>866</v>
      </c>
      <c r="B1825" s="139" t="s">
        <v>1304</v>
      </c>
      <c r="C1825" s="140">
        <f>ROUNDUP(D1825,0)</f>
        <v>35</v>
      </c>
      <c r="D1825" s="141">
        <f>2205/((F1825/1000000)*(G1825)*(0.9506)*(35))</f>
        <v>34.293607060013237</v>
      </c>
      <c r="E1825" s="134" t="s">
        <v>26</v>
      </c>
      <c r="F1825" s="146">
        <v>1361</v>
      </c>
      <c r="G1825" s="145">
        <v>1419.9447520000001</v>
      </c>
      <c r="H1825" s="64">
        <v>43.417071607799997</v>
      </c>
      <c r="I1825" s="64">
        <v>-88.707221758900005</v>
      </c>
      <c r="J1825" s="34"/>
      <c r="K1825" s="34"/>
      <c r="L1825" s="34"/>
      <c r="M1825" s="34"/>
      <c r="N1825" s="34"/>
      <c r="O1825" s="34"/>
    </row>
    <row r="1826" spans="1:15" ht="20.100000000000001" customHeight="1">
      <c r="A1826" s="133" t="s">
        <v>526</v>
      </c>
      <c r="B1826" s="133" t="s">
        <v>1399</v>
      </c>
      <c r="C1826" s="140">
        <f>ROUNDUP(D1826,0)</f>
        <v>35</v>
      </c>
      <c r="D1826" s="141">
        <f>2205/((F1826/1000000)*(G1826)*(0.9506)*(35))</f>
        <v>34.290648059688813</v>
      </c>
      <c r="E1826" s="134" t="s">
        <v>17</v>
      </c>
      <c r="F1826" s="146">
        <v>1346</v>
      </c>
      <c r="G1826" s="145">
        <v>1435.892697</v>
      </c>
      <c r="H1826" s="126">
        <v>44.824415443500001</v>
      </c>
      <c r="I1826" s="126">
        <v>-94.270876285300005</v>
      </c>
      <c r="J1826" s="116"/>
      <c r="K1826" s="116"/>
      <c r="L1826" s="116"/>
      <c r="M1826" s="116"/>
      <c r="N1826" s="116"/>
      <c r="O1826" s="116"/>
    </row>
    <row r="1827" spans="1:15" ht="20.100000000000001" customHeight="1">
      <c r="A1827" s="133" t="s">
        <v>465</v>
      </c>
      <c r="B1827" s="133" t="s">
        <v>1400</v>
      </c>
      <c r="C1827" s="140">
        <f>ROUNDUP(D1827,0)</f>
        <v>35</v>
      </c>
      <c r="D1827" s="141">
        <f>2205/((F1827/1000000)*(G1827)*(0.9506)*(35))</f>
        <v>34.286419792847461</v>
      </c>
      <c r="E1827" s="134" t="s">
        <v>23</v>
      </c>
      <c r="F1827" s="146">
        <v>1206</v>
      </c>
      <c r="G1827" s="145">
        <v>1602.7777080000001</v>
      </c>
      <c r="H1827" s="126">
        <v>31.749225795699999</v>
      </c>
      <c r="I1827" s="126">
        <v>-82.289048202700002</v>
      </c>
      <c r="J1827" s="116" t="s">
        <v>467</v>
      </c>
      <c r="K1827" s="152" t="s">
        <v>468</v>
      </c>
      <c r="L1827" s="127" t="s">
        <v>469</v>
      </c>
      <c r="M1827" s="114" t="s">
        <v>470</v>
      </c>
      <c r="N1827" s="116" t="s">
        <v>471</v>
      </c>
      <c r="O1827" s="127" t="s">
        <v>472</v>
      </c>
    </row>
    <row r="1828" spans="1:15" ht="20.100000000000001" customHeight="1">
      <c r="A1828" s="133" t="s">
        <v>550</v>
      </c>
      <c r="B1828" s="133" t="s">
        <v>101</v>
      </c>
      <c r="C1828" s="140">
        <f>ROUNDUP(D1828,0)</f>
        <v>35</v>
      </c>
      <c r="D1828" s="141">
        <f>2205/((F1828/1000000)*(G1828)*(0.9506)*(35))</f>
        <v>34.284359049656899</v>
      </c>
      <c r="E1828" s="134" t="s">
        <v>20</v>
      </c>
      <c r="F1828" s="146">
        <v>1361</v>
      </c>
      <c r="G1828" s="145">
        <v>1420.3277740000001</v>
      </c>
      <c r="H1828" s="126">
        <v>42.070210371500004</v>
      </c>
      <c r="I1828" s="126">
        <v>-89.934550958200006</v>
      </c>
      <c r="J1828" s="116"/>
      <c r="K1828" s="116"/>
      <c r="L1828" s="116"/>
      <c r="M1828" s="116"/>
      <c r="N1828" s="116"/>
      <c r="O1828" s="116"/>
    </row>
    <row r="1829" spans="1:15" ht="20.100000000000001" customHeight="1">
      <c r="A1829" s="139" t="s">
        <v>866</v>
      </c>
      <c r="B1829" s="139" t="s">
        <v>1401</v>
      </c>
      <c r="C1829" s="140">
        <f>ROUNDUP(D1829,0)</f>
        <v>35</v>
      </c>
      <c r="D1829" s="141">
        <f>2205/((F1829/1000000)*(G1829)*(0.9506)*(35))</f>
        <v>34.28207384882689</v>
      </c>
      <c r="E1829" s="134" t="s">
        <v>17</v>
      </c>
      <c r="F1829" s="146">
        <v>1364</v>
      </c>
      <c r="G1829" s="145">
        <v>1417.2983549999999</v>
      </c>
      <c r="H1829" s="64">
        <v>44.583591048000002</v>
      </c>
      <c r="I1829" s="64">
        <v>-91.999942030499994</v>
      </c>
      <c r="J1829" s="34"/>
      <c r="K1829" s="34"/>
      <c r="L1829" s="34"/>
      <c r="M1829" s="34"/>
      <c r="N1829" s="34"/>
      <c r="O1829" s="34"/>
    </row>
    <row r="1830" spans="1:15" ht="23.45" customHeight="1">
      <c r="A1830" s="133" t="s">
        <v>604</v>
      </c>
      <c r="B1830" s="133" t="s">
        <v>986</v>
      </c>
      <c r="C1830" s="140">
        <f>ROUNDUP(D1830,0)</f>
        <v>35</v>
      </c>
      <c r="D1830" s="141">
        <f>2205/((F1830/1000000)*(G1830)*(0.9506)*(35))</f>
        <v>34.281665891079527</v>
      </c>
      <c r="E1830" s="134" t="s">
        <v>35</v>
      </c>
      <c r="F1830" s="146">
        <v>1366</v>
      </c>
      <c r="G1830" s="145">
        <v>1415.2400889999999</v>
      </c>
      <c r="H1830" s="126">
        <v>40.483836081900002</v>
      </c>
      <c r="I1830" s="126">
        <v>-86.116660611300006</v>
      </c>
      <c r="J1830" s="116"/>
      <c r="K1830" s="116"/>
      <c r="L1830" s="116"/>
      <c r="M1830" s="116"/>
      <c r="N1830" s="116"/>
      <c r="O1830" s="116"/>
    </row>
    <row r="1831" spans="1:15" ht="20.100000000000001" customHeight="1">
      <c r="A1831" s="139" t="s">
        <v>866</v>
      </c>
      <c r="B1831" s="139" t="s">
        <v>1402</v>
      </c>
      <c r="C1831" s="140">
        <f>ROUNDUP(D1831,0)</f>
        <v>35</v>
      </c>
      <c r="D1831" s="141">
        <f>2205/((F1831/1000000)*(G1831)*(0.9506)*(35))</f>
        <v>34.279659524050636</v>
      </c>
      <c r="E1831" s="134" t="s">
        <v>26</v>
      </c>
      <c r="F1831" s="146">
        <v>1361</v>
      </c>
      <c r="G1831" s="145">
        <v>1420.5224920000001</v>
      </c>
      <c r="H1831" s="64">
        <v>43.020358519200002</v>
      </c>
      <c r="I1831" s="64">
        <v>-88.304615711899999</v>
      </c>
      <c r="J1831" s="34"/>
      <c r="K1831" s="34"/>
      <c r="L1831" s="34"/>
      <c r="M1831" s="34"/>
      <c r="N1831" s="34"/>
      <c r="O1831" s="34"/>
    </row>
    <row r="1832" spans="1:15" ht="20.100000000000001" customHeight="1">
      <c r="A1832" s="133" t="s">
        <v>665</v>
      </c>
      <c r="B1832" s="133" t="s">
        <v>83</v>
      </c>
      <c r="C1832" s="140">
        <f>ROUNDUP(D1832,0)</f>
        <v>35</v>
      </c>
      <c r="D1832" s="141">
        <f>2205/((F1832/1000000)*(G1832)*(0.9506)*(35))</f>
        <v>34.275226522759709</v>
      </c>
      <c r="E1832" s="134" t="s">
        <v>17</v>
      </c>
      <c r="F1832" s="146">
        <v>1367</v>
      </c>
      <c r="G1832" s="145">
        <v>1414.4704899999999</v>
      </c>
      <c r="H1832" s="126">
        <v>41.9289132663</v>
      </c>
      <c r="I1832" s="126">
        <v>-83.541023846000002</v>
      </c>
      <c r="J1832" s="116"/>
      <c r="K1832" s="116"/>
      <c r="L1832" s="116"/>
      <c r="M1832" s="116"/>
      <c r="N1832" s="116"/>
      <c r="O1832" s="116"/>
    </row>
    <row r="1833" spans="1:15" ht="20.100000000000001" customHeight="1">
      <c r="A1833" s="139" t="s">
        <v>866</v>
      </c>
      <c r="B1833" s="139" t="s">
        <v>1403</v>
      </c>
      <c r="C1833" s="140">
        <f>ROUNDUP(D1833,0)</f>
        <v>35</v>
      </c>
      <c r="D1833" s="141">
        <f>2205/((F1833/1000000)*(G1833)*(0.9506)*(35))</f>
        <v>34.274098184258079</v>
      </c>
      <c r="E1833" s="134" t="s">
        <v>35</v>
      </c>
      <c r="F1833" s="146">
        <v>1361</v>
      </c>
      <c r="G1833" s="145">
        <v>1420.7529870000001</v>
      </c>
      <c r="H1833" s="64">
        <v>44.113143770699999</v>
      </c>
      <c r="I1833" s="64">
        <v>-89.243161006199998</v>
      </c>
      <c r="J1833" s="34"/>
      <c r="K1833" s="34"/>
      <c r="L1833" s="34"/>
      <c r="M1833" s="34"/>
      <c r="N1833" s="34"/>
      <c r="O1833" s="34"/>
    </row>
    <row r="1834" spans="1:15" ht="20.100000000000001" customHeight="1">
      <c r="A1834" s="139" t="s">
        <v>866</v>
      </c>
      <c r="B1834" s="139" t="s">
        <v>500</v>
      </c>
      <c r="C1834" s="140">
        <f>ROUNDUP(D1834,0)</f>
        <v>35</v>
      </c>
      <c r="D1834" s="141">
        <f>2205/((F1834/1000000)*(G1834)*(0.9506)*(35))</f>
        <v>34.272211188258382</v>
      </c>
      <c r="E1834" s="134" t="s">
        <v>26</v>
      </c>
      <c r="F1834" s="146">
        <v>1364</v>
      </c>
      <c r="G1834" s="145">
        <v>1417.7062169999999</v>
      </c>
      <c r="H1834" s="64">
        <v>44.455481935599998</v>
      </c>
      <c r="I1834" s="64">
        <v>-90.041491910000005</v>
      </c>
      <c r="J1834" s="34"/>
      <c r="K1834" s="34"/>
      <c r="L1834" s="34"/>
      <c r="M1834" s="34"/>
      <c r="N1834" s="34"/>
      <c r="O1834" s="34"/>
    </row>
    <row r="1835" spans="1:15" ht="20.100000000000001" customHeight="1">
      <c r="A1835" s="133" t="s">
        <v>665</v>
      </c>
      <c r="B1835" s="133" t="s">
        <v>1404</v>
      </c>
      <c r="C1835" s="140">
        <f>ROUNDUP(D1835,0)</f>
        <v>35</v>
      </c>
      <c r="D1835" s="141">
        <f>2205/((F1835/1000000)*(G1835)*(0.9506)*(35))</f>
        <v>34.271546658295506</v>
      </c>
      <c r="E1835" s="134" t="s">
        <v>35</v>
      </c>
      <c r="F1835" s="146">
        <v>1367</v>
      </c>
      <c r="G1835" s="145">
        <v>1414.6223669999999</v>
      </c>
      <c r="H1835" s="126">
        <v>41.888118680799998</v>
      </c>
      <c r="I1835" s="126">
        <v>-84.595432185600004</v>
      </c>
      <c r="J1835" s="116"/>
      <c r="K1835" s="116"/>
      <c r="L1835" s="116"/>
      <c r="M1835" s="116"/>
      <c r="N1835" s="116"/>
      <c r="O1835" s="116"/>
    </row>
    <row r="1836" spans="1:15" ht="20.100000000000001" customHeight="1">
      <c r="A1836" s="133" t="s">
        <v>604</v>
      </c>
      <c r="B1836" s="133" t="s">
        <v>201</v>
      </c>
      <c r="C1836" s="140">
        <f>ROUNDUP(D1836,0)</f>
        <v>35</v>
      </c>
      <c r="D1836" s="141">
        <f>2205/((F1836/1000000)*(G1836)*(0.9506)*(35))</f>
        <v>34.268719912204773</v>
      </c>
      <c r="E1836" s="134" t="s">
        <v>35</v>
      </c>
      <c r="F1836" s="146">
        <v>1366</v>
      </c>
      <c r="G1836" s="145">
        <v>1415.7747360000001</v>
      </c>
      <c r="H1836" s="126">
        <v>41.415734593000003</v>
      </c>
      <c r="I1836" s="126">
        <v>-87.382014486700001</v>
      </c>
      <c r="J1836" s="116"/>
      <c r="K1836" s="116"/>
      <c r="L1836" s="116"/>
      <c r="M1836" s="116"/>
      <c r="N1836" s="116"/>
      <c r="O1836" s="116"/>
    </row>
    <row r="1837" spans="1:15" ht="20.100000000000001" customHeight="1">
      <c r="A1837" s="133" t="s">
        <v>604</v>
      </c>
      <c r="B1837" s="133" t="s">
        <v>154</v>
      </c>
      <c r="C1837" s="140">
        <f>ROUNDUP(D1837,0)</f>
        <v>35</v>
      </c>
      <c r="D1837" s="141">
        <f>2205/((F1837/1000000)*(G1837)*(0.9506)*(35))</f>
        <v>34.267564529112256</v>
      </c>
      <c r="E1837" s="134" t="s">
        <v>35</v>
      </c>
      <c r="F1837" s="146">
        <v>1366</v>
      </c>
      <c r="G1837" s="145">
        <v>1415.822471</v>
      </c>
      <c r="H1837" s="126">
        <v>41.047049599200001</v>
      </c>
      <c r="I1837" s="126">
        <v>-86.263334369999995</v>
      </c>
      <c r="J1837" s="116"/>
      <c r="K1837" s="116"/>
      <c r="L1837" s="116"/>
      <c r="M1837" s="116"/>
      <c r="N1837" s="116"/>
      <c r="O1837" s="116"/>
    </row>
    <row r="1838" spans="1:15" ht="20.100000000000001" customHeight="1">
      <c r="A1838" s="133" t="s">
        <v>526</v>
      </c>
      <c r="B1838" s="133" t="s">
        <v>598</v>
      </c>
      <c r="C1838" s="140">
        <f>ROUNDUP(D1838,0)</f>
        <v>35</v>
      </c>
      <c r="D1838" s="141">
        <f>2205/((F1838/1000000)*(G1838)*(0.9506)*(35))</f>
        <v>34.261994707284231</v>
      </c>
      <c r="E1838" s="134" t="s">
        <v>35</v>
      </c>
      <c r="F1838" s="146">
        <v>1346</v>
      </c>
      <c r="G1838" s="145">
        <v>1437.0935360000001</v>
      </c>
      <c r="H1838" s="126">
        <v>46.072078996400002</v>
      </c>
      <c r="I1838" s="126">
        <v>-94.897341105799995</v>
      </c>
      <c r="J1838" s="116"/>
      <c r="K1838" s="116"/>
      <c r="L1838" s="116"/>
      <c r="M1838" s="116"/>
      <c r="N1838" s="116"/>
      <c r="O1838" s="116"/>
    </row>
    <row r="1839" spans="1:15" ht="20.100000000000001" customHeight="1">
      <c r="A1839" s="133" t="s">
        <v>604</v>
      </c>
      <c r="B1839" s="133" t="s">
        <v>979</v>
      </c>
      <c r="C1839" s="140">
        <f>ROUNDUP(D1839,0)</f>
        <v>35</v>
      </c>
      <c r="D1839" s="141">
        <f>2205/((F1839/1000000)*(G1839)*(0.9506)*(35))</f>
        <v>34.260949908941583</v>
      </c>
      <c r="E1839" s="134" t="s">
        <v>26</v>
      </c>
      <c r="F1839" s="146">
        <v>1366</v>
      </c>
      <c r="G1839" s="145">
        <v>1416.095818</v>
      </c>
      <c r="H1839" s="126">
        <v>40.311420342300003</v>
      </c>
      <c r="I1839" s="126">
        <v>-86.052256053700006</v>
      </c>
      <c r="J1839" s="116"/>
      <c r="K1839" s="116"/>
      <c r="L1839" s="116"/>
      <c r="M1839" s="116"/>
      <c r="N1839" s="116"/>
      <c r="O1839" s="116"/>
    </row>
    <row r="1840" spans="1:15" ht="20.100000000000001" customHeight="1">
      <c r="A1840" s="139" t="s">
        <v>866</v>
      </c>
      <c r="B1840" s="139" t="s">
        <v>1405</v>
      </c>
      <c r="C1840" s="140">
        <f>ROUNDUP(D1840,0)</f>
        <v>35</v>
      </c>
      <c r="D1840" s="141">
        <f>2205/((F1840/1000000)*(G1840)*(0.9506)*(35))</f>
        <v>34.256862250671432</v>
      </c>
      <c r="E1840" s="134" t="s">
        <v>17</v>
      </c>
      <c r="F1840" s="146">
        <v>1361</v>
      </c>
      <c r="G1840" s="145">
        <v>1421.4678220000001</v>
      </c>
      <c r="H1840" s="64">
        <v>42.749479493700001</v>
      </c>
      <c r="I1840" s="64">
        <v>-88.059447003399995</v>
      </c>
      <c r="J1840" s="34"/>
      <c r="K1840" s="34"/>
      <c r="L1840" s="34"/>
      <c r="M1840" s="34"/>
      <c r="N1840" s="34"/>
      <c r="O1840" s="34"/>
    </row>
    <row r="1841" spans="1:15" ht="20.100000000000001" customHeight="1">
      <c r="A1841" s="133" t="s">
        <v>444</v>
      </c>
      <c r="B1841" s="133" t="s">
        <v>1406</v>
      </c>
      <c r="C1841" s="140">
        <f>ROUNDUP(D1841,0)</f>
        <v>35</v>
      </c>
      <c r="D1841" s="141">
        <f>2205/((F1841/1000000)*(G1841)*(0.9506)*(35))</f>
        <v>34.255131284824124</v>
      </c>
      <c r="E1841" s="134" t="s">
        <v>35</v>
      </c>
      <c r="F1841" s="146">
        <v>1366</v>
      </c>
      <c r="G1841" s="145">
        <v>1416.336358</v>
      </c>
      <c r="H1841" s="126">
        <v>37.9678238925</v>
      </c>
      <c r="I1841" s="126">
        <v>-86.215365994699994</v>
      </c>
      <c r="J1841" s="127" t="s">
        <v>1407</v>
      </c>
      <c r="K1841" s="127" t="s">
        <v>1408</v>
      </c>
      <c r="L1841" s="127" t="s">
        <v>1409</v>
      </c>
      <c r="M1841" s="127" t="s">
        <v>480</v>
      </c>
      <c r="N1841" s="127" t="s">
        <v>461</v>
      </c>
      <c r="O1841" s="127" t="s">
        <v>481</v>
      </c>
    </row>
    <row r="1842" spans="1:15" ht="20.100000000000001" customHeight="1">
      <c r="A1842" s="139" t="s">
        <v>866</v>
      </c>
      <c r="B1842" s="139" t="s">
        <v>792</v>
      </c>
      <c r="C1842" s="140">
        <f>ROUNDUP(D1842,0)</f>
        <v>35</v>
      </c>
      <c r="D1842" s="141">
        <f>2205/((F1842/1000000)*(G1842)*(0.9506)*(35))</f>
        <v>34.249178255347495</v>
      </c>
      <c r="E1842" s="134" t="s">
        <v>26</v>
      </c>
      <c r="F1842" s="146">
        <v>1362</v>
      </c>
      <c r="G1842" s="145">
        <v>1420.7428399999999</v>
      </c>
      <c r="H1842" s="64">
        <v>44.452426146500002</v>
      </c>
      <c r="I1842" s="64">
        <v>-88.004122050700005</v>
      </c>
      <c r="J1842" s="34"/>
      <c r="K1842" s="34"/>
      <c r="L1842" s="34"/>
      <c r="M1842" s="34"/>
      <c r="N1842" s="34"/>
      <c r="O1842" s="34"/>
    </row>
    <row r="1843" spans="1:15" ht="20.100000000000001" customHeight="1">
      <c r="A1843" s="133" t="s">
        <v>526</v>
      </c>
      <c r="B1843" s="133" t="s">
        <v>1410</v>
      </c>
      <c r="C1843" s="140">
        <f>ROUNDUP(D1843,0)</f>
        <v>35</v>
      </c>
      <c r="D1843" s="141">
        <f>2205/((F1843/1000000)*(G1843)*(0.9506)*(35))</f>
        <v>34.240093528951114</v>
      </c>
      <c r="E1843" s="134" t="s">
        <v>17</v>
      </c>
      <c r="F1843" s="146">
        <v>1346</v>
      </c>
      <c r="G1843" s="145">
        <v>1438.0127520000001</v>
      </c>
      <c r="H1843" s="126">
        <v>44.4043867245</v>
      </c>
      <c r="I1843" s="126">
        <v>-95.2524004773</v>
      </c>
      <c r="J1843" s="116"/>
      <c r="K1843" s="116"/>
      <c r="L1843" s="116"/>
      <c r="M1843" s="116"/>
      <c r="N1843" s="116"/>
      <c r="O1843" s="116"/>
    </row>
    <row r="1844" spans="1:15" ht="20.100000000000001" customHeight="1">
      <c r="A1844" s="139" t="s">
        <v>866</v>
      </c>
      <c r="B1844" s="139" t="s">
        <v>1411</v>
      </c>
      <c r="C1844" s="140">
        <f>ROUNDUP(D1844,0)</f>
        <v>35</v>
      </c>
      <c r="D1844" s="141">
        <f>2205/((F1844/1000000)*(G1844)*(0.9506)*(35))</f>
        <v>34.229762034213827</v>
      </c>
      <c r="E1844" s="134" t="s">
        <v>17</v>
      </c>
      <c r="F1844" s="146">
        <v>1362</v>
      </c>
      <c r="G1844" s="145">
        <v>1421.5487310000001</v>
      </c>
      <c r="H1844" s="64">
        <v>44.789189587599999</v>
      </c>
      <c r="I1844" s="64">
        <v>-88.765790085999996</v>
      </c>
      <c r="J1844" s="34"/>
      <c r="K1844" s="34"/>
      <c r="L1844" s="34"/>
      <c r="M1844" s="34"/>
      <c r="N1844" s="34"/>
      <c r="O1844" s="34"/>
    </row>
    <row r="1845" spans="1:15" ht="20.100000000000001" customHeight="1">
      <c r="A1845" s="133" t="s">
        <v>465</v>
      </c>
      <c r="B1845" s="133" t="s">
        <v>1412</v>
      </c>
      <c r="C1845" s="140">
        <f>ROUNDUP(D1845,0)</f>
        <v>35</v>
      </c>
      <c r="D1845" s="141">
        <f>2205/((F1845/1000000)*(G1845)*(0.9506)*(35))</f>
        <v>34.225743376845287</v>
      </c>
      <c r="E1845" s="134" t="s">
        <v>35</v>
      </c>
      <c r="F1845" s="146">
        <v>1206</v>
      </c>
      <c r="G1845" s="145">
        <v>1605.61916</v>
      </c>
      <c r="H1845" s="126">
        <v>32.397109526900003</v>
      </c>
      <c r="I1845" s="126">
        <v>-81.7434386897</v>
      </c>
      <c r="J1845" s="116" t="s">
        <v>467</v>
      </c>
      <c r="K1845" s="152" t="s">
        <v>468</v>
      </c>
      <c r="L1845" s="127" t="s">
        <v>469</v>
      </c>
      <c r="M1845" s="114" t="s">
        <v>470</v>
      </c>
      <c r="N1845" s="116" t="s">
        <v>471</v>
      </c>
      <c r="O1845" s="127" t="s">
        <v>472</v>
      </c>
    </row>
    <row r="1846" spans="1:15" ht="20.100000000000001" customHeight="1">
      <c r="A1846" s="133" t="s">
        <v>1176</v>
      </c>
      <c r="B1846" s="133" t="s">
        <v>421</v>
      </c>
      <c r="C1846" s="140">
        <f>ROUNDUP(D1846,0)</f>
        <v>35</v>
      </c>
      <c r="D1846" s="141">
        <f>2205/((F1846/1000000)*(G1846)*(0.9506)*(35))</f>
        <v>34.223199495813226</v>
      </c>
      <c r="E1846" s="134" t="s">
        <v>20</v>
      </c>
      <c r="F1846" s="146">
        <v>1254</v>
      </c>
      <c r="G1846" s="145">
        <v>1544.2748340000001</v>
      </c>
      <c r="H1846" s="126">
        <v>40.392011306599997</v>
      </c>
      <c r="I1846" s="126">
        <v>-96.265066763999997</v>
      </c>
      <c r="J1846" s="116"/>
      <c r="K1846" s="116"/>
      <c r="L1846" s="116"/>
      <c r="M1846" s="116"/>
      <c r="N1846" s="116"/>
      <c r="O1846" s="116"/>
    </row>
    <row r="1847" spans="1:15" ht="20.100000000000001" customHeight="1">
      <c r="A1847" s="133" t="s">
        <v>21</v>
      </c>
      <c r="B1847" s="133" t="s">
        <v>1413</v>
      </c>
      <c r="C1847" s="140">
        <f>ROUNDUP(D1847,0)</f>
        <v>35</v>
      </c>
      <c r="D1847" s="141">
        <f>2205/((F1847/1000000)*(G1847)*(0.9506)*(35))</f>
        <v>34.223051012793889</v>
      </c>
      <c r="E1847" s="134" t="s">
        <v>23</v>
      </c>
      <c r="F1847" s="146">
        <v>1273</v>
      </c>
      <c r="G1847" s="145">
        <v>1521.2325559999999</v>
      </c>
      <c r="H1847" s="126">
        <v>43.894946548599997</v>
      </c>
      <c r="I1847" s="126">
        <v>-99.8462516604</v>
      </c>
      <c r="J1847" s="116"/>
      <c r="K1847" s="116"/>
      <c r="L1847" s="116"/>
      <c r="M1847" s="116"/>
      <c r="N1847" s="116"/>
      <c r="O1847" s="116"/>
    </row>
    <row r="1848" spans="1:15" ht="20.100000000000001" customHeight="1">
      <c r="A1848" s="133" t="s">
        <v>172</v>
      </c>
      <c r="B1848" s="133" t="s">
        <v>63</v>
      </c>
      <c r="C1848" s="140">
        <f>ROUNDUP(D1848,0)</f>
        <v>35</v>
      </c>
      <c r="D1848" s="141">
        <f>2205/((F1848/1000000)*(G1848)*(0.9506)*(35))</f>
        <v>34.207990515058178</v>
      </c>
      <c r="E1848" s="134" t="s">
        <v>17</v>
      </c>
      <c r="F1848" s="146">
        <v>1279</v>
      </c>
      <c r="G1848" s="145">
        <v>1514.7628030000001</v>
      </c>
      <c r="H1848" s="126">
        <v>44.453784800699999</v>
      </c>
      <c r="I1848" s="126">
        <v>-116.783660035</v>
      </c>
      <c r="J1848" s="116"/>
      <c r="K1848" s="116"/>
      <c r="L1848" s="116"/>
      <c r="M1848" s="116"/>
      <c r="N1848" s="116"/>
      <c r="O1848" s="116"/>
    </row>
    <row r="1849" spans="1:15" ht="20.100000000000001" customHeight="1">
      <c r="A1849" s="133" t="s">
        <v>1176</v>
      </c>
      <c r="B1849" s="133" t="s">
        <v>484</v>
      </c>
      <c r="C1849" s="140">
        <f>ROUNDUP(D1849,0)</f>
        <v>35</v>
      </c>
      <c r="D1849" s="141">
        <f>2205/((F1849/1000000)*(G1849)*(0.9506)*(35))</f>
        <v>34.204378718653409</v>
      </c>
      <c r="E1849" s="134" t="s">
        <v>26</v>
      </c>
      <c r="F1849" s="146">
        <v>1254</v>
      </c>
      <c r="G1849" s="145">
        <v>1545.1245630000001</v>
      </c>
      <c r="H1849" s="126">
        <v>40.784399522699999</v>
      </c>
      <c r="I1849" s="126">
        <v>-96.687901938600007</v>
      </c>
      <c r="J1849" s="116"/>
      <c r="K1849" s="116"/>
      <c r="L1849" s="116"/>
      <c r="M1849" s="116"/>
      <c r="N1849" s="116"/>
      <c r="O1849" s="116"/>
    </row>
    <row r="1850" spans="1:15" ht="20.100000000000001" customHeight="1">
      <c r="A1850" s="133" t="s">
        <v>465</v>
      </c>
      <c r="B1850" s="133" t="s">
        <v>390</v>
      </c>
      <c r="C1850" s="140">
        <f>ROUNDUP(D1850,0)</f>
        <v>35</v>
      </c>
      <c r="D1850" s="141">
        <f>2205/((F1850/1000000)*(G1850)*(0.9506)*(35))</f>
        <v>34.202823327866881</v>
      </c>
      <c r="E1850" s="134" t="s">
        <v>20</v>
      </c>
      <c r="F1850" s="146">
        <v>1206</v>
      </c>
      <c r="G1850" s="145">
        <v>1606.6951200000001</v>
      </c>
      <c r="H1850" s="126">
        <v>32.0469913811</v>
      </c>
      <c r="I1850" s="126">
        <v>-84.550902410999996</v>
      </c>
      <c r="J1850" s="116" t="s">
        <v>467</v>
      </c>
      <c r="K1850" s="152" t="s">
        <v>468</v>
      </c>
      <c r="L1850" s="127" t="s">
        <v>469</v>
      </c>
      <c r="M1850" s="114" t="s">
        <v>470</v>
      </c>
      <c r="N1850" s="116" t="s">
        <v>471</v>
      </c>
      <c r="O1850" s="127" t="s">
        <v>472</v>
      </c>
    </row>
    <row r="1851" spans="1:15" ht="20.100000000000001" customHeight="1">
      <c r="A1851" s="133" t="s">
        <v>15</v>
      </c>
      <c r="B1851" s="133" t="s">
        <v>1322</v>
      </c>
      <c r="C1851" s="140">
        <f>ROUNDUP(D1851,0)</f>
        <v>35</v>
      </c>
      <c r="D1851" s="141">
        <f>2205/((F1851/1000000)*(G1851)*(0.9506)*(35))</f>
        <v>34.197019820355514</v>
      </c>
      <c r="E1851" s="134" t="s">
        <v>17</v>
      </c>
      <c r="F1851" s="146">
        <v>1206</v>
      </c>
      <c r="G1851" s="145">
        <v>1606.967789</v>
      </c>
      <c r="H1851" s="126">
        <v>30.697973383400001</v>
      </c>
      <c r="I1851" s="126">
        <v>-87.3730764158</v>
      </c>
      <c r="J1851" s="150" t="s">
        <v>218</v>
      </c>
      <c r="K1851" s="150" t="s">
        <v>219</v>
      </c>
      <c r="L1851" s="150" t="s">
        <v>220</v>
      </c>
      <c r="M1851" s="114" t="s">
        <v>221</v>
      </c>
      <c r="N1851" s="116" t="s">
        <v>222</v>
      </c>
      <c r="O1851" s="151" t="s">
        <v>223</v>
      </c>
    </row>
    <row r="1852" spans="1:15" ht="20.100000000000001" customHeight="1">
      <c r="A1852" s="139" t="s">
        <v>866</v>
      </c>
      <c r="B1852" s="139" t="s">
        <v>1096</v>
      </c>
      <c r="C1852" s="140">
        <f>ROUNDUP(D1852,0)</f>
        <v>35</v>
      </c>
      <c r="D1852" s="141">
        <f>2205/((F1852/1000000)*(G1852)*(0.9506)*(35))</f>
        <v>34.19645815049666</v>
      </c>
      <c r="E1852" s="134" t="s">
        <v>26</v>
      </c>
      <c r="F1852" s="146">
        <v>1361</v>
      </c>
      <c r="G1852" s="145">
        <v>1423.9786810000001</v>
      </c>
      <c r="H1852" s="64">
        <v>43.000495629900001</v>
      </c>
      <c r="I1852" s="64">
        <v>-90.135863399900003</v>
      </c>
      <c r="J1852" s="34"/>
      <c r="K1852" s="34"/>
      <c r="L1852" s="34"/>
      <c r="M1852" s="34"/>
      <c r="N1852" s="34"/>
      <c r="O1852" s="34"/>
    </row>
    <row r="1853" spans="1:15" ht="20.100000000000001" customHeight="1">
      <c r="A1853" s="133" t="s">
        <v>863</v>
      </c>
      <c r="B1853" s="133" t="s">
        <v>71</v>
      </c>
      <c r="C1853" s="140">
        <f>ROUNDUP(D1853,0)</f>
        <v>35</v>
      </c>
      <c r="D1853" s="141">
        <f>2205/((F1853/1000000)*(G1853)*(0.9506)*(35))</f>
        <v>34.193133394787182</v>
      </c>
      <c r="E1853" s="134" t="s">
        <v>20</v>
      </c>
      <c r="F1853" s="146">
        <v>1361</v>
      </c>
      <c r="G1853" s="145">
        <v>1424.1171409999999</v>
      </c>
      <c r="H1853" s="126">
        <v>41.898460130499998</v>
      </c>
      <c r="I1853" s="126">
        <v>-90.533551234000001</v>
      </c>
      <c r="J1853" s="127"/>
      <c r="K1853" s="147"/>
      <c r="L1853" s="127"/>
      <c r="M1853" s="114"/>
      <c r="N1853" s="127"/>
      <c r="O1853" s="116"/>
    </row>
    <row r="1854" spans="1:15" ht="20.100000000000001" customHeight="1">
      <c r="A1854" s="133" t="s">
        <v>863</v>
      </c>
      <c r="B1854" s="133" t="s">
        <v>1157</v>
      </c>
      <c r="C1854" s="140">
        <f>ROUNDUP(D1854,0)</f>
        <v>35</v>
      </c>
      <c r="D1854" s="141">
        <f>2205/((F1854/1000000)*(G1854)*(0.9506)*(35))</f>
        <v>34.187730497244793</v>
      </c>
      <c r="E1854" s="134" t="s">
        <v>35</v>
      </c>
      <c r="F1854" s="146">
        <v>1361</v>
      </c>
      <c r="G1854" s="145">
        <v>1424.3422029999999</v>
      </c>
      <c r="H1854" s="126">
        <v>42.844019626799998</v>
      </c>
      <c r="I1854" s="126">
        <v>-91.339971985800005</v>
      </c>
      <c r="J1854" s="116"/>
      <c r="K1854" s="116"/>
      <c r="L1854" s="116"/>
      <c r="M1854" s="116"/>
      <c r="N1854" s="116"/>
      <c r="O1854" s="116"/>
    </row>
    <row r="1855" spans="1:15" ht="20.100000000000001" customHeight="1">
      <c r="A1855" s="133" t="s">
        <v>21</v>
      </c>
      <c r="B1855" s="133" t="s">
        <v>1414</v>
      </c>
      <c r="C1855" s="140">
        <f>ROUNDUP(D1855,0)</f>
        <v>35</v>
      </c>
      <c r="D1855" s="141">
        <f>2205/((F1855/1000000)*(G1855)*(0.9506)*(35))</f>
        <v>34.187630827747505</v>
      </c>
      <c r="E1855" s="134" t="s">
        <v>23</v>
      </c>
      <c r="F1855" s="146">
        <v>1273</v>
      </c>
      <c r="G1855" s="145">
        <v>1522.8086330000001</v>
      </c>
      <c r="H1855" s="126">
        <v>44.076784830900003</v>
      </c>
      <c r="I1855" s="126">
        <v>-99.204088086300004</v>
      </c>
      <c r="J1855" s="116"/>
      <c r="K1855" s="116"/>
      <c r="L1855" s="116"/>
      <c r="M1855" s="116"/>
      <c r="N1855" s="116"/>
      <c r="O1855" s="116"/>
    </row>
    <row r="1856" spans="1:15" ht="20.100000000000001" customHeight="1">
      <c r="A1856" s="133" t="s">
        <v>604</v>
      </c>
      <c r="B1856" s="133" t="s">
        <v>1415</v>
      </c>
      <c r="C1856" s="140">
        <f>ROUNDUP(D1856,0)</f>
        <v>35</v>
      </c>
      <c r="D1856" s="141">
        <f>2205/((F1856/1000000)*(G1856)*(0.9506)*(35))</f>
        <v>34.182613560005862</v>
      </c>
      <c r="E1856" s="134" t="s">
        <v>17</v>
      </c>
      <c r="F1856" s="146">
        <v>1366</v>
      </c>
      <c r="G1856" s="145">
        <v>1419.341087</v>
      </c>
      <c r="H1856" s="126">
        <v>38.996920662299999</v>
      </c>
      <c r="I1856" s="126">
        <v>-85.628075078799995</v>
      </c>
      <c r="J1856" s="116"/>
      <c r="K1856" s="116"/>
      <c r="L1856" s="116"/>
      <c r="M1856" s="116"/>
      <c r="N1856" s="116"/>
      <c r="O1856" s="116"/>
    </row>
    <row r="1857" spans="1:15" ht="20.100000000000001" customHeight="1">
      <c r="A1857" s="133" t="s">
        <v>604</v>
      </c>
      <c r="B1857" s="133" t="s">
        <v>63</v>
      </c>
      <c r="C1857" s="140">
        <f>ROUNDUP(D1857,0)</f>
        <v>35</v>
      </c>
      <c r="D1857" s="141">
        <f>2205/((F1857/1000000)*(G1857)*(0.9506)*(35))</f>
        <v>34.18221474292001</v>
      </c>
      <c r="E1857" s="134" t="s">
        <v>20</v>
      </c>
      <c r="F1857" s="146">
        <v>1366</v>
      </c>
      <c r="G1857" s="145">
        <v>1419.357647</v>
      </c>
      <c r="H1857" s="126">
        <v>38.599981230899999</v>
      </c>
      <c r="I1857" s="126">
        <v>-86.105538394899995</v>
      </c>
      <c r="J1857" s="127"/>
      <c r="K1857" s="127"/>
      <c r="L1857" s="127"/>
      <c r="M1857" s="117"/>
      <c r="N1857" s="148"/>
      <c r="O1857" s="116"/>
    </row>
    <row r="1858" spans="1:15" ht="20.100000000000001" customHeight="1">
      <c r="A1858" s="133" t="s">
        <v>21</v>
      </c>
      <c r="B1858" s="133" t="s">
        <v>1416</v>
      </c>
      <c r="C1858" s="140">
        <f>ROUNDUP(D1858,0)</f>
        <v>35</v>
      </c>
      <c r="D1858" s="141">
        <f>2205/((F1858/1000000)*(G1858)*(0.9506)*(35))</f>
        <v>34.180361231368245</v>
      </c>
      <c r="E1858" s="134" t="s">
        <v>23</v>
      </c>
      <c r="F1858" s="146">
        <v>1310</v>
      </c>
      <c r="G1858" s="145">
        <v>1480.112736</v>
      </c>
      <c r="H1858" s="126">
        <v>45.707871866300003</v>
      </c>
      <c r="I1858" s="126">
        <v>-101.197269721</v>
      </c>
      <c r="J1858" s="116"/>
      <c r="K1858" s="116"/>
      <c r="L1858" s="116"/>
      <c r="M1858" s="116"/>
      <c r="N1858" s="116"/>
      <c r="O1858" s="116"/>
    </row>
    <row r="1859" spans="1:15" ht="20.100000000000001" customHeight="1">
      <c r="A1859" s="133" t="s">
        <v>1106</v>
      </c>
      <c r="B1859" s="133" t="s">
        <v>1417</v>
      </c>
      <c r="C1859" s="140">
        <f>ROUNDUP(D1859,0)</f>
        <v>35</v>
      </c>
      <c r="D1859" s="141">
        <f>2205/((F1859/1000000)*(G1859)*(0.9506)*(35))</f>
        <v>34.17189990848135</v>
      </c>
      <c r="E1859" s="134" t="s">
        <v>35</v>
      </c>
      <c r="F1859" s="146">
        <v>1198</v>
      </c>
      <c r="G1859" s="145">
        <v>1618.88797</v>
      </c>
      <c r="H1859" s="126">
        <v>38.784548001399997</v>
      </c>
      <c r="I1859" s="126">
        <v>-97.650037047799998</v>
      </c>
      <c r="J1859" s="116"/>
      <c r="K1859" s="116"/>
      <c r="L1859" s="116"/>
      <c r="M1859" s="116"/>
      <c r="N1859" s="116"/>
      <c r="O1859" s="116"/>
    </row>
    <row r="1860" spans="1:15" ht="20.100000000000001" customHeight="1">
      <c r="A1860" s="139" t="s">
        <v>866</v>
      </c>
      <c r="B1860" s="139" t="s">
        <v>1418</v>
      </c>
      <c r="C1860" s="140">
        <f>ROUNDUP(D1860,0)</f>
        <v>35</v>
      </c>
      <c r="D1860" s="141">
        <f>2205/((F1860/1000000)*(G1860)*(0.9506)*(35))</f>
        <v>34.163981437246029</v>
      </c>
      <c r="E1860" s="134" t="s">
        <v>26</v>
      </c>
      <c r="F1860" s="146">
        <v>1364</v>
      </c>
      <c r="G1860" s="145">
        <v>1422.1974379999999</v>
      </c>
      <c r="H1860" s="64">
        <v>44.304160161299997</v>
      </c>
      <c r="I1860" s="64">
        <v>-91.358976456299999</v>
      </c>
      <c r="J1860" s="34"/>
      <c r="K1860" s="34"/>
      <c r="L1860" s="34"/>
      <c r="M1860" s="34"/>
      <c r="N1860" s="34"/>
      <c r="O1860" s="34"/>
    </row>
    <row r="1861" spans="1:15" ht="20.100000000000001" customHeight="1">
      <c r="A1861" s="133" t="s">
        <v>1106</v>
      </c>
      <c r="B1861" s="133" t="s">
        <v>865</v>
      </c>
      <c r="C1861" s="140">
        <f>ROUNDUP(D1861,0)</f>
        <v>35</v>
      </c>
      <c r="D1861" s="141">
        <f>2205/((F1861/1000000)*(G1861)*(0.9506)*(35))</f>
        <v>34.163644649474236</v>
      </c>
      <c r="E1861" s="134" t="s">
        <v>17</v>
      </c>
      <c r="F1861" s="146">
        <v>1198</v>
      </c>
      <c r="G1861" s="145">
        <v>1619.2791560000001</v>
      </c>
      <c r="H1861" s="126">
        <v>38.866799965200002</v>
      </c>
      <c r="I1861" s="126">
        <v>-97.153466905100004</v>
      </c>
      <c r="J1861" s="116"/>
      <c r="K1861" s="116"/>
      <c r="L1861" s="116"/>
      <c r="M1861" s="116"/>
      <c r="N1861" s="116"/>
      <c r="O1861" s="116"/>
    </row>
    <row r="1862" spans="1:15" ht="20.100000000000001" customHeight="1">
      <c r="A1862" s="133" t="s">
        <v>172</v>
      </c>
      <c r="B1862" s="133" t="s">
        <v>1419</v>
      </c>
      <c r="C1862" s="140">
        <f>ROUNDUP(D1862,0)</f>
        <v>35</v>
      </c>
      <c r="D1862" s="141">
        <f>2205/((F1862/1000000)*(G1862)*(0.9506)*(35))</f>
        <v>34.162665323984285</v>
      </c>
      <c r="E1862" s="134" t="s">
        <v>26</v>
      </c>
      <c r="F1862" s="146">
        <v>1279</v>
      </c>
      <c r="G1862" s="145">
        <v>1516.7725089999999</v>
      </c>
      <c r="H1862" s="126">
        <v>44.766659193800002</v>
      </c>
      <c r="I1862" s="126">
        <v>-115.56628836100001</v>
      </c>
      <c r="J1862" s="116"/>
      <c r="K1862" s="116"/>
      <c r="L1862" s="116"/>
      <c r="M1862" s="116"/>
      <c r="N1862" s="116"/>
      <c r="O1862" s="116"/>
    </row>
    <row r="1863" spans="1:15" ht="20.100000000000001" customHeight="1">
      <c r="A1863" s="139" t="s">
        <v>866</v>
      </c>
      <c r="B1863" s="139" t="s">
        <v>1420</v>
      </c>
      <c r="C1863" s="140">
        <f>ROUNDUP(D1863,0)</f>
        <v>35</v>
      </c>
      <c r="D1863" s="141">
        <f>2205/((F1863/1000000)*(G1863)*(0.9506)*(35))</f>
        <v>34.162417814317955</v>
      </c>
      <c r="E1863" s="134" t="s">
        <v>35</v>
      </c>
      <c r="F1863" s="146">
        <v>1361</v>
      </c>
      <c r="G1863" s="145">
        <v>1425.397571</v>
      </c>
      <c r="H1863" s="64">
        <v>43.009638025500003</v>
      </c>
      <c r="I1863" s="64">
        <v>-87.967678156299996</v>
      </c>
      <c r="J1863" s="34"/>
      <c r="K1863" s="34"/>
      <c r="L1863" s="34"/>
      <c r="M1863" s="34"/>
      <c r="N1863" s="34"/>
      <c r="O1863" s="34"/>
    </row>
    <row r="1864" spans="1:15" ht="20.100000000000001" customHeight="1">
      <c r="A1864" s="139" t="s">
        <v>866</v>
      </c>
      <c r="B1864" s="139" t="s">
        <v>1414</v>
      </c>
      <c r="C1864" s="140">
        <f>ROUNDUP(D1864,0)</f>
        <v>35</v>
      </c>
      <c r="D1864" s="141">
        <f>2205/((F1864/1000000)*(G1864)*(0.9506)*(35))</f>
        <v>34.162250357813242</v>
      </c>
      <c r="E1864" s="134" t="s">
        <v>17</v>
      </c>
      <c r="F1864" s="146">
        <v>1364</v>
      </c>
      <c r="G1864" s="145">
        <v>1422.2695040000001</v>
      </c>
      <c r="H1864" s="64">
        <v>44.380730419800003</v>
      </c>
      <c r="I1864" s="64">
        <v>-91.755547623599995</v>
      </c>
      <c r="J1864" s="34"/>
      <c r="K1864" s="34"/>
      <c r="L1864" s="34"/>
      <c r="M1864" s="34"/>
      <c r="N1864" s="34"/>
      <c r="O1864" s="34"/>
    </row>
    <row r="1865" spans="1:15" ht="20.100000000000001" customHeight="1">
      <c r="A1865" s="133" t="s">
        <v>1421</v>
      </c>
      <c r="B1865" s="133" t="s">
        <v>1376</v>
      </c>
      <c r="C1865" s="140">
        <f>ROUNDUP(D1865,0)</f>
        <v>35</v>
      </c>
      <c r="D1865" s="141">
        <f>2205/((F1865/1000000)*(G1865)*(0.9506)*(35))</f>
        <v>34.153429388179021</v>
      </c>
      <c r="E1865" s="134" t="s">
        <v>35</v>
      </c>
      <c r="F1865" s="146">
        <v>1198</v>
      </c>
      <c r="G1865" s="145">
        <v>1619.763481</v>
      </c>
      <c r="H1865" s="126">
        <v>36.317092173799999</v>
      </c>
      <c r="I1865" s="126">
        <v>-96.702198757800005</v>
      </c>
      <c r="J1865" s="116"/>
      <c r="K1865" s="116"/>
      <c r="L1865" s="116"/>
      <c r="M1865" s="116"/>
      <c r="N1865" s="116"/>
      <c r="O1865" s="116"/>
    </row>
    <row r="1866" spans="1:15" ht="20.100000000000001" customHeight="1">
      <c r="A1866" s="133" t="s">
        <v>1176</v>
      </c>
      <c r="B1866" s="133" t="s">
        <v>1422</v>
      </c>
      <c r="C1866" s="140">
        <f>ROUNDUP(D1866,0)</f>
        <v>35</v>
      </c>
      <c r="D1866" s="141">
        <f>2205/((F1866/1000000)*(G1866)*(0.9506)*(35))</f>
        <v>34.152284945296174</v>
      </c>
      <c r="E1866" s="134" t="s">
        <v>26</v>
      </c>
      <c r="F1866" s="146">
        <v>1254</v>
      </c>
      <c r="G1866" s="145">
        <v>1547.4813999999999</v>
      </c>
      <c r="H1866" s="126">
        <v>40.872756887999998</v>
      </c>
      <c r="I1866" s="126">
        <v>-97.138815750099994</v>
      </c>
      <c r="J1866" s="116"/>
      <c r="K1866" s="116"/>
      <c r="L1866" s="116"/>
      <c r="M1866" s="116"/>
      <c r="N1866" s="116"/>
      <c r="O1866" s="116"/>
    </row>
    <row r="1867" spans="1:15" ht="20.100000000000001" customHeight="1">
      <c r="A1867" s="133" t="s">
        <v>604</v>
      </c>
      <c r="B1867" s="133" t="s">
        <v>601</v>
      </c>
      <c r="C1867" s="140">
        <f>ROUNDUP(D1867,0)</f>
        <v>35</v>
      </c>
      <c r="D1867" s="141">
        <f>2205/((F1867/1000000)*(G1867)*(0.9506)*(35))</f>
        <v>34.141515201931767</v>
      </c>
      <c r="E1867" s="134" t="s">
        <v>20</v>
      </c>
      <c r="F1867" s="146">
        <v>1366</v>
      </c>
      <c r="G1867" s="145">
        <v>1421.04964</v>
      </c>
      <c r="H1867" s="126">
        <v>39.931532186399998</v>
      </c>
      <c r="I1867" s="126">
        <v>-85.397243080099997</v>
      </c>
      <c r="J1867" s="116"/>
      <c r="K1867" s="116"/>
      <c r="L1867" s="116"/>
      <c r="M1867" s="116"/>
      <c r="N1867" s="116"/>
      <c r="O1867" s="116"/>
    </row>
    <row r="1868" spans="1:15" ht="20.100000000000001" customHeight="1">
      <c r="A1868" s="133" t="s">
        <v>15</v>
      </c>
      <c r="B1868" s="133" t="s">
        <v>1423</v>
      </c>
      <c r="C1868" s="140">
        <f>ROUNDUP(D1868,0)</f>
        <v>35</v>
      </c>
      <c r="D1868" s="141">
        <f>2205/((F1868/1000000)*(G1868)*(0.9506)*(35))</f>
        <v>34.136153032271899</v>
      </c>
      <c r="E1868" s="134" t="s">
        <v>20</v>
      </c>
      <c r="F1868" s="146">
        <v>1206</v>
      </c>
      <c r="G1868" s="145">
        <v>1609.833108</v>
      </c>
      <c r="H1868" s="126">
        <v>29.954365651900002</v>
      </c>
      <c r="I1868" s="126">
        <v>-85.227340471900007</v>
      </c>
      <c r="J1868" s="127" t="s">
        <v>240</v>
      </c>
      <c r="K1868" s="127" t="s">
        <v>241</v>
      </c>
      <c r="L1868" s="127" t="s">
        <v>242</v>
      </c>
      <c r="M1868" s="117" t="s">
        <v>243</v>
      </c>
      <c r="N1868" s="116" t="s">
        <v>222</v>
      </c>
      <c r="O1868" s="127" t="s">
        <v>223</v>
      </c>
    </row>
    <row r="1869" spans="1:15" ht="20.100000000000001" customHeight="1">
      <c r="A1869" s="133" t="s">
        <v>465</v>
      </c>
      <c r="B1869" s="133" t="s">
        <v>1424</v>
      </c>
      <c r="C1869" s="140">
        <f>ROUNDUP(D1869,0)</f>
        <v>35</v>
      </c>
      <c r="D1869" s="141">
        <f>2205/((F1869/1000000)*(G1869)*(0.9506)*(35))</f>
        <v>34.134775773921426</v>
      </c>
      <c r="E1869" s="134" t="s">
        <v>23</v>
      </c>
      <c r="F1869" s="146">
        <v>1206</v>
      </c>
      <c r="G1869" s="145">
        <v>1609.8980610000001</v>
      </c>
      <c r="H1869" s="126">
        <v>30.914873226699999</v>
      </c>
      <c r="I1869" s="126">
        <v>-82.706202419600004</v>
      </c>
      <c r="J1869" s="116" t="s">
        <v>467</v>
      </c>
      <c r="K1869" s="152" t="s">
        <v>468</v>
      </c>
      <c r="L1869" s="127" t="s">
        <v>469</v>
      </c>
      <c r="M1869" s="114" t="s">
        <v>470</v>
      </c>
      <c r="N1869" s="116" t="s">
        <v>471</v>
      </c>
      <c r="O1869" s="127" t="s">
        <v>472</v>
      </c>
    </row>
    <row r="1870" spans="1:15" ht="20.100000000000001" customHeight="1">
      <c r="A1870" s="133" t="s">
        <v>465</v>
      </c>
      <c r="B1870" s="133" t="s">
        <v>93</v>
      </c>
      <c r="C1870" s="140">
        <f>ROUNDUP(D1870,0)</f>
        <v>35</v>
      </c>
      <c r="D1870" s="141">
        <f>2205/((F1870/1000000)*(G1870)*(0.9506)*(35))</f>
        <v>34.1346011675613</v>
      </c>
      <c r="E1870" s="134" t="s">
        <v>23</v>
      </c>
      <c r="F1870" s="146">
        <v>1206</v>
      </c>
      <c r="G1870" s="145">
        <v>1609.9062960000001</v>
      </c>
      <c r="H1870" s="126">
        <v>33.055348175299997</v>
      </c>
      <c r="I1870" s="126">
        <v>-82.417779518399996</v>
      </c>
      <c r="J1870" s="116" t="s">
        <v>467</v>
      </c>
      <c r="K1870" s="152" t="s">
        <v>468</v>
      </c>
      <c r="L1870" s="127" t="s">
        <v>469</v>
      </c>
      <c r="M1870" s="114" t="s">
        <v>470</v>
      </c>
      <c r="N1870" s="116" t="s">
        <v>471</v>
      </c>
      <c r="O1870" s="127" t="s">
        <v>472</v>
      </c>
    </row>
    <row r="1871" spans="1:15" ht="20.100000000000001" customHeight="1">
      <c r="A1871" s="139" t="s">
        <v>866</v>
      </c>
      <c r="B1871" s="139" t="s">
        <v>1425</v>
      </c>
      <c r="C1871" s="140">
        <f>ROUNDUP(D1871,0)</f>
        <v>35</v>
      </c>
      <c r="D1871" s="141">
        <f>2205/((F1871/1000000)*(G1871)*(0.9506)*(35))</f>
        <v>34.134443495812178</v>
      </c>
      <c r="E1871" s="134" t="s">
        <v>26</v>
      </c>
      <c r="F1871" s="146">
        <v>1361</v>
      </c>
      <c r="G1871" s="145">
        <v>1426.565732</v>
      </c>
      <c r="H1871" s="64">
        <v>43.068305186099998</v>
      </c>
      <c r="I1871" s="64">
        <v>-89.417535679799997</v>
      </c>
      <c r="J1871" s="34"/>
      <c r="K1871" s="34"/>
      <c r="L1871" s="34"/>
      <c r="M1871" s="34"/>
      <c r="N1871" s="34"/>
      <c r="O1871" s="34"/>
    </row>
    <row r="1872" spans="1:15" ht="20.100000000000001" customHeight="1">
      <c r="A1872" s="133" t="s">
        <v>465</v>
      </c>
      <c r="B1872" s="133" t="s">
        <v>421</v>
      </c>
      <c r="C1872" s="140">
        <f>ROUNDUP(D1872,0)</f>
        <v>35</v>
      </c>
      <c r="D1872" s="141">
        <f>2205/((F1872/1000000)*(G1872)*(0.9506)*(35))</f>
        <v>34.1305789309232</v>
      </c>
      <c r="E1872" s="134" t="s">
        <v>23</v>
      </c>
      <c r="F1872" s="146">
        <v>1206</v>
      </c>
      <c r="G1872" s="145">
        <v>1610.0960210000001</v>
      </c>
      <c r="H1872" s="126">
        <v>32.701445277700003</v>
      </c>
      <c r="I1872" s="126">
        <v>-82.660157540200004</v>
      </c>
      <c r="J1872" s="116" t="s">
        <v>467</v>
      </c>
      <c r="K1872" s="152" t="s">
        <v>468</v>
      </c>
      <c r="L1872" s="127" t="s">
        <v>469</v>
      </c>
      <c r="M1872" s="114" t="s">
        <v>470</v>
      </c>
      <c r="N1872" s="116" t="s">
        <v>471</v>
      </c>
      <c r="O1872" s="127" t="s">
        <v>472</v>
      </c>
    </row>
    <row r="1873" spans="1:15" ht="19.5" customHeight="1">
      <c r="A1873" s="139" t="s">
        <v>866</v>
      </c>
      <c r="B1873" s="139" t="s">
        <v>1138</v>
      </c>
      <c r="C1873" s="140">
        <f>ROUNDUP(D1873,0)</f>
        <v>35</v>
      </c>
      <c r="D1873" s="141">
        <f>2205/((F1873/1000000)*(G1873)*(0.9506)*(35))</f>
        <v>34.12974516548384</v>
      </c>
      <c r="E1873" s="134" t="s">
        <v>35</v>
      </c>
      <c r="F1873" s="146">
        <v>1362</v>
      </c>
      <c r="G1873" s="145">
        <v>1425.714565</v>
      </c>
      <c r="H1873" s="64">
        <v>45.004363715499998</v>
      </c>
      <c r="I1873" s="64">
        <v>-88.709640927999999</v>
      </c>
      <c r="J1873" s="34"/>
      <c r="K1873" s="34"/>
      <c r="L1873" s="34"/>
      <c r="M1873" s="34"/>
      <c r="N1873" s="34"/>
      <c r="O1873" s="34"/>
    </row>
    <row r="1874" spans="1:15" ht="20.100000000000001" customHeight="1">
      <c r="A1874" s="133" t="s">
        <v>596</v>
      </c>
      <c r="B1874" s="133" t="s">
        <v>1426</v>
      </c>
      <c r="C1874" s="140">
        <f>ROUNDUP(D1874,0)</f>
        <v>35</v>
      </c>
      <c r="D1874" s="141">
        <f>2205/((F1874/1000000)*(G1874)*(0.9506)*(35))</f>
        <v>34.129653617272467</v>
      </c>
      <c r="E1874" s="134" t="s">
        <v>35</v>
      </c>
      <c r="F1874" s="146">
        <v>1310</v>
      </c>
      <c r="G1874" s="145">
        <v>1482.3117910000001</v>
      </c>
      <c r="H1874" s="126">
        <v>46.4475869925</v>
      </c>
      <c r="I1874" s="126">
        <v>-103.46038006400001</v>
      </c>
      <c r="J1874" s="116"/>
      <c r="K1874" s="116"/>
      <c r="L1874" s="116"/>
      <c r="M1874" s="116"/>
      <c r="N1874" s="116"/>
      <c r="O1874" s="116"/>
    </row>
    <row r="1875" spans="1:15" ht="20.100000000000001" customHeight="1">
      <c r="A1875" s="133" t="s">
        <v>21</v>
      </c>
      <c r="B1875" s="133" t="s">
        <v>1427</v>
      </c>
      <c r="C1875" s="140">
        <f>ROUNDUP(D1875,0)</f>
        <v>35</v>
      </c>
      <c r="D1875" s="141">
        <f>2205/((F1875/1000000)*(G1875)*(0.9506)*(35))</f>
        <v>34.127402623449946</v>
      </c>
      <c r="E1875" s="134" t="s">
        <v>26</v>
      </c>
      <c r="F1875" s="146">
        <v>1273</v>
      </c>
      <c r="G1875" s="145">
        <v>1525.496093</v>
      </c>
      <c r="H1875" s="126">
        <v>44.389085590500002</v>
      </c>
      <c r="I1875" s="126">
        <v>-99.994661774099995</v>
      </c>
      <c r="J1875" s="116"/>
      <c r="K1875" s="116"/>
      <c r="L1875" s="116"/>
      <c r="M1875" s="116"/>
      <c r="N1875" s="116"/>
      <c r="O1875" s="116"/>
    </row>
    <row r="1876" spans="1:15" ht="20.100000000000001" customHeight="1">
      <c r="A1876" s="133" t="s">
        <v>604</v>
      </c>
      <c r="B1876" s="133" t="s">
        <v>321</v>
      </c>
      <c r="C1876" s="140">
        <f>ROUNDUP(D1876,0)</f>
        <v>35</v>
      </c>
      <c r="D1876" s="141">
        <f>2205/((F1876/1000000)*(G1876)*(0.9506)*(35))</f>
        <v>34.125292974176048</v>
      </c>
      <c r="E1876" s="134" t="s">
        <v>23</v>
      </c>
      <c r="F1876" s="146">
        <v>1366</v>
      </c>
      <c r="G1876" s="145">
        <v>1421.7251679999999</v>
      </c>
      <c r="H1876" s="126">
        <v>39.640715811</v>
      </c>
      <c r="I1876" s="126">
        <v>-85.178967892100005</v>
      </c>
      <c r="J1876" s="127" t="s">
        <v>812</v>
      </c>
      <c r="K1876" s="127" t="s">
        <v>813</v>
      </c>
      <c r="L1876" s="127" t="s">
        <v>814</v>
      </c>
      <c r="M1876" s="117" t="s">
        <v>815</v>
      </c>
      <c r="N1876" s="148" t="s">
        <v>222</v>
      </c>
      <c r="O1876" s="116" t="s">
        <v>811</v>
      </c>
    </row>
    <row r="1877" spans="1:15" ht="20.100000000000001" customHeight="1">
      <c r="A1877" s="133" t="s">
        <v>465</v>
      </c>
      <c r="B1877" s="133" t="s">
        <v>1428</v>
      </c>
      <c r="C1877" s="140">
        <f>ROUNDUP(D1877,0)</f>
        <v>35</v>
      </c>
      <c r="D1877" s="141">
        <f>2205/((F1877/1000000)*(G1877)*(0.9506)*(35))</f>
        <v>34.12144804615928</v>
      </c>
      <c r="E1877" s="134" t="s">
        <v>20</v>
      </c>
      <c r="F1877" s="146">
        <v>1206</v>
      </c>
      <c r="G1877" s="145">
        <v>1610.5268819999999</v>
      </c>
      <c r="H1877" s="126">
        <v>32.434518552299998</v>
      </c>
      <c r="I1877" s="126">
        <v>-83.327685918</v>
      </c>
      <c r="J1877" s="116" t="s">
        <v>467</v>
      </c>
      <c r="K1877" s="152" t="s">
        <v>468</v>
      </c>
      <c r="L1877" s="127" t="s">
        <v>469</v>
      </c>
      <c r="M1877" s="114" t="s">
        <v>470</v>
      </c>
      <c r="N1877" s="116" t="s">
        <v>471</v>
      </c>
      <c r="O1877" s="127" t="s">
        <v>472</v>
      </c>
    </row>
    <row r="1878" spans="1:15" ht="20.100000000000001" customHeight="1">
      <c r="A1878" s="133" t="s">
        <v>314</v>
      </c>
      <c r="B1878" s="133" t="s">
        <v>1429</v>
      </c>
      <c r="C1878" s="140">
        <f>ROUNDUP(D1878,0)</f>
        <v>35</v>
      </c>
      <c r="D1878" s="141">
        <f>2205/((F1878/1000000)*(G1878)*(0.9506)*(35))</f>
        <v>34.114549935322259</v>
      </c>
      <c r="E1878" s="134" t="s">
        <v>35</v>
      </c>
      <c r="F1878" s="146">
        <v>1030</v>
      </c>
      <c r="G1878" s="145">
        <v>1886.10501</v>
      </c>
      <c r="H1878" s="126">
        <v>31.370871631100002</v>
      </c>
      <c r="I1878" s="126">
        <v>-101.522034748</v>
      </c>
      <c r="J1878" s="116"/>
      <c r="K1878" s="116"/>
      <c r="L1878" s="116"/>
      <c r="M1878" s="116"/>
      <c r="N1878" s="116"/>
      <c r="O1878" s="116"/>
    </row>
    <row r="1879" spans="1:15" ht="20.100000000000001" customHeight="1">
      <c r="A1879" s="133" t="s">
        <v>550</v>
      </c>
      <c r="B1879" s="133" t="s">
        <v>1430</v>
      </c>
      <c r="C1879" s="140">
        <f>ROUNDUP(D1879,0)</f>
        <v>35</v>
      </c>
      <c r="D1879" s="141">
        <f>2205/((F1879/1000000)*(G1879)*(0.9506)*(35))</f>
        <v>34.109986674337158</v>
      </c>
      <c r="E1879" s="134" t="s">
        <v>17</v>
      </c>
      <c r="F1879" s="146">
        <v>1361</v>
      </c>
      <c r="G1879" s="145">
        <v>1427.5885780000001</v>
      </c>
      <c r="H1879" s="126">
        <v>42.367113386600003</v>
      </c>
      <c r="I1879" s="126">
        <v>-90.211979455900007</v>
      </c>
      <c r="J1879" s="116"/>
      <c r="K1879" s="116"/>
      <c r="L1879" s="116"/>
      <c r="M1879" s="116"/>
      <c r="N1879" s="116"/>
      <c r="O1879" s="116"/>
    </row>
    <row r="1880" spans="1:15" ht="20.100000000000001" customHeight="1">
      <c r="A1880" s="133" t="s">
        <v>863</v>
      </c>
      <c r="B1880" s="133" t="s">
        <v>43</v>
      </c>
      <c r="C1880" s="140">
        <f>ROUNDUP(D1880,0)</f>
        <v>35</v>
      </c>
      <c r="D1880" s="141">
        <f>2205/((F1880/1000000)*(G1880)*(0.9506)*(35))</f>
        <v>34.104284743957407</v>
      </c>
      <c r="E1880" s="134" t="s">
        <v>26</v>
      </c>
      <c r="F1880" s="146">
        <v>1361</v>
      </c>
      <c r="G1880" s="145">
        <v>1427.827258</v>
      </c>
      <c r="H1880" s="126">
        <v>42.470522807899997</v>
      </c>
      <c r="I1880" s="126">
        <v>-91.366847521599993</v>
      </c>
      <c r="J1880" s="116"/>
      <c r="K1880" s="116"/>
      <c r="L1880" s="116"/>
      <c r="M1880" s="116"/>
      <c r="N1880" s="116"/>
      <c r="O1880" s="116"/>
    </row>
    <row r="1881" spans="1:15" ht="20.100000000000001" customHeight="1">
      <c r="A1881" s="133" t="s">
        <v>604</v>
      </c>
      <c r="B1881" s="133" t="s">
        <v>83</v>
      </c>
      <c r="C1881" s="140">
        <f>ROUNDUP(D1881,0)</f>
        <v>35</v>
      </c>
      <c r="D1881" s="141">
        <f>2205/((F1881/1000000)*(G1881)*(0.9506)*(35))</f>
        <v>34.09952589823974</v>
      </c>
      <c r="E1881" s="134" t="s">
        <v>17</v>
      </c>
      <c r="F1881" s="146">
        <v>1366</v>
      </c>
      <c r="G1881" s="145">
        <v>1422.799485</v>
      </c>
      <c r="H1881" s="126">
        <v>39.162062538000001</v>
      </c>
      <c r="I1881" s="126">
        <v>-86.523442495300003</v>
      </c>
      <c r="J1881" s="116"/>
      <c r="K1881" s="116"/>
      <c r="L1881" s="116"/>
      <c r="M1881" s="116"/>
      <c r="N1881" s="116"/>
      <c r="O1881" s="116"/>
    </row>
    <row r="1882" spans="1:15" ht="20.100000000000001" customHeight="1">
      <c r="A1882" s="133" t="s">
        <v>465</v>
      </c>
      <c r="B1882" s="133" t="s">
        <v>1431</v>
      </c>
      <c r="C1882" s="140">
        <f>ROUNDUP(D1882,0)</f>
        <v>35</v>
      </c>
      <c r="D1882" s="141">
        <f>2205/((F1882/1000000)*(G1882)*(0.9506)*(35))</f>
        <v>34.095702801179392</v>
      </c>
      <c r="E1882" s="134" t="s">
        <v>23</v>
      </c>
      <c r="F1882" s="146">
        <v>1206</v>
      </c>
      <c r="G1882" s="145">
        <v>1611.7429709999999</v>
      </c>
      <c r="H1882" s="126">
        <v>32.750889091799998</v>
      </c>
      <c r="I1882" s="126">
        <v>-81.611670931800006</v>
      </c>
      <c r="J1882" s="116" t="s">
        <v>467</v>
      </c>
      <c r="K1882" s="152" t="s">
        <v>468</v>
      </c>
      <c r="L1882" s="127" t="s">
        <v>469</v>
      </c>
      <c r="M1882" s="114" t="s">
        <v>470</v>
      </c>
      <c r="N1882" s="116" t="s">
        <v>471</v>
      </c>
      <c r="O1882" s="127" t="s">
        <v>472</v>
      </c>
    </row>
    <row r="1883" spans="1:15" ht="20.100000000000001" customHeight="1">
      <c r="A1883" s="139" t="s">
        <v>866</v>
      </c>
      <c r="B1883" s="139" t="s">
        <v>1432</v>
      </c>
      <c r="C1883" s="140">
        <f>ROUNDUP(D1883,0)</f>
        <v>35</v>
      </c>
      <c r="D1883" s="141">
        <f>2205/((F1883/1000000)*(G1883)*(0.9506)*(35))</f>
        <v>34.094068896477083</v>
      </c>
      <c r="E1883" s="134" t="s">
        <v>17</v>
      </c>
      <c r="F1883" s="146">
        <v>1361</v>
      </c>
      <c r="G1883" s="145">
        <v>1428.2550879999999</v>
      </c>
      <c r="H1883" s="64">
        <v>44.4705040264</v>
      </c>
      <c r="I1883" s="64">
        <v>-88.964708776400002</v>
      </c>
      <c r="J1883" s="34"/>
      <c r="K1883" s="34"/>
      <c r="L1883" s="34"/>
      <c r="M1883" s="34"/>
      <c r="N1883" s="34"/>
      <c r="O1883" s="34"/>
    </row>
    <row r="1884" spans="1:15" ht="20.100000000000001" customHeight="1">
      <c r="A1884" s="133" t="s">
        <v>86</v>
      </c>
      <c r="B1884" s="133" t="s">
        <v>1433</v>
      </c>
      <c r="C1884" s="140">
        <f>ROUNDUP(D1884,0)</f>
        <v>35</v>
      </c>
      <c r="D1884" s="141">
        <f>2205/((F1884/1000000)*(G1884)*(0.9506)*(35))</f>
        <v>34.090983033909964</v>
      </c>
      <c r="E1884" s="134" t="s">
        <v>17</v>
      </c>
      <c r="F1884" s="146">
        <v>1306</v>
      </c>
      <c r="G1884" s="145">
        <v>1488.538384</v>
      </c>
      <c r="H1884" s="126">
        <v>45.580802695199999</v>
      </c>
      <c r="I1884" s="126">
        <v>-117.180031683</v>
      </c>
      <c r="J1884" s="116"/>
      <c r="K1884" s="116"/>
      <c r="L1884" s="116"/>
      <c r="M1884" s="116"/>
      <c r="N1884" s="116"/>
      <c r="O1884" s="116"/>
    </row>
    <row r="1885" spans="1:15" ht="20.100000000000001" customHeight="1">
      <c r="A1885" s="133" t="s">
        <v>863</v>
      </c>
      <c r="B1885" s="133" t="s">
        <v>1434</v>
      </c>
      <c r="C1885" s="140">
        <f>ROUNDUP(D1885,0)</f>
        <v>35</v>
      </c>
      <c r="D1885" s="141">
        <f>2205/((F1885/1000000)*(G1885)*(0.9506)*(35))</f>
        <v>34.08439729079285</v>
      </c>
      <c r="E1885" s="134" t="s">
        <v>35</v>
      </c>
      <c r="F1885" s="146">
        <v>1361</v>
      </c>
      <c r="G1885" s="145">
        <v>1428.6603620000001</v>
      </c>
      <c r="H1885" s="126">
        <v>43.285204467299998</v>
      </c>
      <c r="I1885" s="126">
        <v>-91.378127861799996</v>
      </c>
      <c r="J1885" s="127"/>
      <c r="K1885" s="147"/>
      <c r="L1885" s="127"/>
      <c r="M1885" s="114"/>
      <c r="N1885" s="127"/>
      <c r="O1885" s="116"/>
    </row>
    <row r="1886" spans="1:15" ht="20.100000000000001" customHeight="1">
      <c r="A1886" s="133" t="s">
        <v>869</v>
      </c>
      <c r="B1886" s="133" t="s">
        <v>233</v>
      </c>
      <c r="C1886" s="140">
        <f>ROUNDUP(D1886,0)</f>
        <v>35</v>
      </c>
      <c r="D1886" s="141">
        <f>2205/((F1886/1000000)*(G1886)*(0.9506)*(35))</f>
        <v>34.082599128660853</v>
      </c>
      <c r="E1886" s="134" t="s">
        <v>20</v>
      </c>
      <c r="F1886" s="146">
        <v>1036</v>
      </c>
      <c r="G1886" s="145">
        <v>1876.939515</v>
      </c>
      <c r="H1886" s="126">
        <v>38.538267596300003</v>
      </c>
      <c r="I1886" s="126">
        <v>-118.43451296400001</v>
      </c>
      <c r="J1886" s="151" t="s">
        <v>1035</v>
      </c>
      <c r="K1886" s="127" t="s">
        <v>1036</v>
      </c>
      <c r="L1886" s="127" t="s">
        <v>1037</v>
      </c>
      <c r="M1886" s="114" t="s">
        <v>1038</v>
      </c>
      <c r="N1886" s="116" t="s">
        <v>1039</v>
      </c>
      <c r="O1886" s="121" t="s">
        <v>1040</v>
      </c>
    </row>
    <row r="1887" spans="1:15" ht="20.100000000000001" customHeight="1">
      <c r="A1887" s="133" t="s">
        <v>314</v>
      </c>
      <c r="B1887" s="133" t="s">
        <v>1435</v>
      </c>
      <c r="C1887" s="140">
        <f>ROUNDUP(D1887,0)</f>
        <v>35</v>
      </c>
      <c r="D1887" s="141">
        <f>2205/((F1887/1000000)*(G1887)*(0.9506)*(35))</f>
        <v>34.080389684069281</v>
      </c>
      <c r="E1887" s="134" t="s">
        <v>20</v>
      </c>
      <c r="F1887" s="146">
        <v>1034</v>
      </c>
      <c r="G1887" s="145">
        <v>1880.691877</v>
      </c>
      <c r="H1887" s="126">
        <v>34.530358366500003</v>
      </c>
      <c r="I1887" s="126">
        <v>-101.208657399</v>
      </c>
      <c r="J1887" s="116"/>
      <c r="K1887" s="116"/>
      <c r="L1887" s="116"/>
      <c r="M1887" s="116"/>
      <c r="N1887" s="116"/>
      <c r="O1887" s="116"/>
    </row>
    <row r="1888" spans="1:15" ht="20.100000000000001" customHeight="1">
      <c r="A1888" s="133" t="s">
        <v>314</v>
      </c>
      <c r="B1888" s="133" t="s">
        <v>1436</v>
      </c>
      <c r="C1888" s="140">
        <f>ROUNDUP(D1888,0)</f>
        <v>35</v>
      </c>
      <c r="D1888" s="141">
        <f>2205/((F1888/1000000)*(G1888)*(0.9506)*(35))</f>
        <v>34.077295401727085</v>
      </c>
      <c r="E1888" s="134" t="s">
        <v>20</v>
      </c>
      <c r="F1888" s="146">
        <v>1032</v>
      </c>
      <c r="G1888" s="145">
        <v>1884.50773</v>
      </c>
      <c r="H1888" s="126">
        <v>30.230298491199999</v>
      </c>
      <c r="I1888" s="126">
        <v>-102.080832046</v>
      </c>
      <c r="J1888" s="127"/>
      <c r="K1888" s="127"/>
      <c r="L1888" s="127"/>
      <c r="M1888" s="116"/>
      <c r="N1888" s="116"/>
      <c r="O1888" s="121"/>
    </row>
    <row r="1889" spans="1:15" ht="20.100000000000001" customHeight="1">
      <c r="A1889" s="133" t="s">
        <v>21</v>
      </c>
      <c r="B1889" s="133" t="s">
        <v>1437</v>
      </c>
      <c r="C1889" s="140">
        <f>ROUNDUP(D1889,0)</f>
        <v>35</v>
      </c>
      <c r="D1889" s="141">
        <f>2205/((F1889/1000000)*(G1889)*(0.9506)*(35))</f>
        <v>34.077231115885589</v>
      </c>
      <c r="E1889" s="134" t="s">
        <v>17</v>
      </c>
      <c r="F1889" s="146">
        <v>1273</v>
      </c>
      <c r="G1889" s="145">
        <v>1527.7420629999999</v>
      </c>
      <c r="H1889" s="126">
        <v>43.7185072328</v>
      </c>
      <c r="I1889" s="126">
        <v>-99.079670609399997</v>
      </c>
      <c r="J1889" s="116"/>
      <c r="K1889" s="116"/>
      <c r="L1889" s="116"/>
      <c r="M1889" s="116"/>
      <c r="N1889" s="116"/>
      <c r="O1889" s="116"/>
    </row>
    <row r="1890" spans="1:15" ht="20.100000000000001" customHeight="1">
      <c r="A1890" s="133" t="s">
        <v>1176</v>
      </c>
      <c r="B1890" s="133" t="s">
        <v>1438</v>
      </c>
      <c r="C1890" s="140">
        <f>ROUNDUP(D1890,0)</f>
        <v>35</v>
      </c>
      <c r="D1890" s="141">
        <f>2205/((F1890/1000000)*(G1890)*(0.9506)*(35))</f>
        <v>34.072806762779933</v>
      </c>
      <c r="E1890" s="134" t="s">
        <v>17</v>
      </c>
      <c r="F1890" s="146">
        <v>1254</v>
      </c>
      <c r="G1890" s="145">
        <v>1551.0910530000001</v>
      </c>
      <c r="H1890" s="126">
        <v>41.169244471699997</v>
      </c>
      <c r="I1890" s="126">
        <v>-98.037044132899993</v>
      </c>
      <c r="J1890" s="116"/>
      <c r="K1890" s="116"/>
      <c r="L1890" s="116"/>
      <c r="M1890" s="116"/>
      <c r="N1890" s="116"/>
      <c r="O1890" s="116"/>
    </row>
    <row r="1891" spans="1:15" ht="20.100000000000001" customHeight="1">
      <c r="A1891" s="133" t="s">
        <v>869</v>
      </c>
      <c r="B1891" s="133" t="s">
        <v>310</v>
      </c>
      <c r="C1891" s="140">
        <f>ROUNDUP(D1891,0)</f>
        <v>35</v>
      </c>
      <c r="D1891" s="141">
        <f>2205/((F1891/1000000)*(G1891)*(0.9506)*(35))</f>
        <v>34.07155976908146</v>
      </c>
      <c r="E1891" s="134" t="s">
        <v>26</v>
      </c>
      <c r="F1891" s="146">
        <v>1036</v>
      </c>
      <c r="G1891" s="145">
        <v>1877.5476530000001</v>
      </c>
      <c r="H1891" s="126">
        <v>38.912639482800003</v>
      </c>
      <c r="I1891" s="126">
        <v>-119.616397479</v>
      </c>
      <c r="J1891" s="116"/>
      <c r="K1891" s="116"/>
      <c r="L1891" s="116"/>
      <c r="M1891" s="116"/>
      <c r="N1891" s="116"/>
      <c r="O1891" s="116"/>
    </row>
    <row r="1892" spans="1:15" ht="20.100000000000001" customHeight="1">
      <c r="A1892" s="133" t="s">
        <v>15</v>
      </c>
      <c r="B1892" s="133" t="s">
        <v>1439</v>
      </c>
      <c r="C1892" s="140">
        <f>ROUNDUP(D1892,0)</f>
        <v>35</v>
      </c>
      <c r="D1892" s="141">
        <f>2205/((F1892/1000000)*(G1892)*(0.9506)*(35))</f>
        <v>34.071384223115999</v>
      </c>
      <c r="E1892" s="134" t="s">
        <v>35</v>
      </c>
      <c r="F1892" s="146">
        <v>1136</v>
      </c>
      <c r="G1892" s="145">
        <v>1712.279393</v>
      </c>
      <c r="H1892" s="126">
        <v>27.3435207337</v>
      </c>
      <c r="I1892" s="126">
        <v>-81.340801942799999</v>
      </c>
      <c r="J1892" s="127" t="s">
        <v>240</v>
      </c>
      <c r="K1892" s="127" t="s">
        <v>241</v>
      </c>
      <c r="L1892" s="127" t="s">
        <v>242</v>
      </c>
      <c r="M1892" s="117" t="s">
        <v>243</v>
      </c>
      <c r="N1892" s="116" t="s">
        <v>222</v>
      </c>
      <c r="O1892" s="127" t="s">
        <v>223</v>
      </c>
    </row>
    <row r="1893" spans="1:15" ht="20.100000000000001" customHeight="1">
      <c r="A1893" s="133" t="s">
        <v>15</v>
      </c>
      <c r="B1893" s="133" t="s">
        <v>1439</v>
      </c>
      <c r="C1893" s="140">
        <f>ROUNDUP(D1893,0)</f>
        <v>35</v>
      </c>
      <c r="D1893" s="141">
        <f>2205/((F1893/1000000)*(G1893)*(0.9506)*(35))</f>
        <v>34.071384223115999</v>
      </c>
      <c r="E1893" s="134" t="s">
        <v>35</v>
      </c>
      <c r="F1893" s="146">
        <v>1136</v>
      </c>
      <c r="G1893" s="145">
        <v>1712.279393</v>
      </c>
      <c r="H1893" s="126">
        <v>27.3435207337</v>
      </c>
      <c r="I1893" s="126">
        <v>-81.340801942799999</v>
      </c>
      <c r="J1893" s="150" t="s">
        <v>218</v>
      </c>
      <c r="K1893" s="150" t="s">
        <v>219</v>
      </c>
      <c r="L1893" s="150" t="s">
        <v>220</v>
      </c>
      <c r="M1893" s="114" t="s">
        <v>221</v>
      </c>
      <c r="N1893" s="116" t="s">
        <v>222</v>
      </c>
      <c r="O1893" s="127" t="s">
        <v>223</v>
      </c>
    </row>
    <row r="1894" spans="1:15" ht="20.100000000000001" customHeight="1">
      <c r="A1894" s="133" t="s">
        <v>21</v>
      </c>
      <c r="B1894" s="133" t="s">
        <v>1440</v>
      </c>
      <c r="C1894" s="140">
        <f>ROUNDUP(D1894,0)</f>
        <v>35</v>
      </c>
      <c r="D1894" s="141">
        <f>2205/((F1894/1000000)*(G1894)*(0.9506)*(35))</f>
        <v>34.070321966982071</v>
      </c>
      <c r="E1894" s="134" t="s">
        <v>17</v>
      </c>
      <c r="F1894" s="146">
        <v>1310</v>
      </c>
      <c r="G1894" s="145">
        <v>1484.8931580000001</v>
      </c>
      <c r="H1894" s="126">
        <v>45.419561581000004</v>
      </c>
      <c r="I1894" s="126">
        <v>-99.218519149100004</v>
      </c>
      <c r="J1894" s="116"/>
      <c r="K1894" s="116"/>
      <c r="L1894" s="116"/>
      <c r="M1894" s="116"/>
      <c r="N1894" s="116"/>
      <c r="O1894" s="116"/>
    </row>
    <row r="1895" spans="1:15" ht="20.100000000000001" customHeight="1">
      <c r="A1895" s="133" t="s">
        <v>205</v>
      </c>
      <c r="B1895" s="133" t="s">
        <v>1441</v>
      </c>
      <c r="C1895" s="140">
        <f>ROUNDUP(D1895,0)</f>
        <v>35</v>
      </c>
      <c r="D1895" s="141">
        <f>2205/((F1895/1000000)*(G1895)*(0.9506)*(35))</f>
        <v>34.068940411602092</v>
      </c>
      <c r="E1895" s="134" t="s">
        <v>17</v>
      </c>
      <c r="F1895" s="146">
        <v>1282</v>
      </c>
      <c r="G1895" s="145">
        <v>1517.3860520000001</v>
      </c>
      <c r="H1895" s="126">
        <v>45.132721095599997</v>
      </c>
      <c r="I1895" s="126">
        <v>-112.89867038200001</v>
      </c>
      <c r="J1895" s="150"/>
      <c r="K1895" s="150"/>
      <c r="L1895" s="150"/>
      <c r="M1895" s="114"/>
      <c r="N1895" s="150"/>
      <c r="O1895" s="155"/>
    </row>
    <row r="1896" spans="1:15" ht="20.100000000000001" customHeight="1">
      <c r="A1896" s="133" t="s">
        <v>1176</v>
      </c>
      <c r="B1896" s="133" t="s">
        <v>1417</v>
      </c>
      <c r="C1896" s="140">
        <f>ROUNDUP(D1896,0)</f>
        <v>35</v>
      </c>
      <c r="D1896" s="141">
        <f>2205/((F1896/1000000)*(G1896)*(0.9506)*(35))</f>
        <v>34.068336143687688</v>
      </c>
      <c r="E1896" s="134" t="s">
        <v>35</v>
      </c>
      <c r="F1896" s="146">
        <v>1254</v>
      </c>
      <c r="G1896" s="145">
        <v>1551.2945950000001</v>
      </c>
      <c r="H1896" s="126">
        <v>40.524388655800003</v>
      </c>
      <c r="I1896" s="126">
        <v>-97.140721031300004</v>
      </c>
      <c r="J1896" s="116"/>
      <c r="K1896" s="116"/>
      <c r="L1896" s="116"/>
      <c r="M1896" s="116"/>
      <c r="N1896" s="116"/>
      <c r="O1896" s="116"/>
    </row>
    <row r="1897" spans="1:15" ht="20.100000000000001" customHeight="1">
      <c r="A1897" s="133" t="s">
        <v>1421</v>
      </c>
      <c r="B1897" s="133" t="s">
        <v>1442</v>
      </c>
      <c r="C1897" s="140">
        <f>ROUNDUP(D1897,0)</f>
        <v>35</v>
      </c>
      <c r="D1897" s="141">
        <f>2205/((F1897/1000000)*(G1897)*(0.9506)*(35))</f>
        <v>34.064935091190328</v>
      </c>
      <c r="E1897" s="134" t="s">
        <v>20</v>
      </c>
      <c r="F1897" s="146">
        <v>1198</v>
      </c>
      <c r="G1897" s="145">
        <v>1623.9713220000001</v>
      </c>
      <c r="H1897" s="126">
        <v>36.8180731689</v>
      </c>
      <c r="I1897" s="126">
        <v>-97.145063217000001</v>
      </c>
      <c r="J1897" s="116"/>
      <c r="K1897" s="116"/>
      <c r="L1897" s="116"/>
      <c r="M1897" s="116"/>
      <c r="N1897" s="116"/>
      <c r="O1897" s="116"/>
    </row>
    <row r="1898" spans="1:15" ht="20.100000000000001" customHeight="1">
      <c r="A1898" s="133" t="s">
        <v>314</v>
      </c>
      <c r="B1898" s="133" t="s">
        <v>1443</v>
      </c>
      <c r="C1898" s="140">
        <f>ROUNDUP(D1898,0)</f>
        <v>35</v>
      </c>
      <c r="D1898" s="141">
        <f>2205/((F1898/1000000)*(G1898)*(0.9506)*(35))</f>
        <v>34.062894283011445</v>
      </c>
      <c r="E1898" s="134" t="s">
        <v>35</v>
      </c>
      <c r="F1898" s="146">
        <v>1030</v>
      </c>
      <c r="G1898" s="145">
        <v>1888.965248</v>
      </c>
      <c r="H1898" s="126">
        <v>32.742487720200003</v>
      </c>
      <c r="I1898" s="126">
        <v>-101.433706066</v>
      </c>
      <c r="J1898" s="116"/>
      <c r="K1898" s="116"/>
      <c r="L1898" s="116"/>
      <c r="M1898" s="116"/>
      <c r="N1898" s="116"/>
      <c r="O1898" s="116"/>
    </row>
    <row r="1899" spans="1:15" ht="20.100000000000001" customHeight="1">
      <c r="A1899" s="133" t="s">
        <v>604</v>
      </c>
      <c r="B1899" s="133" t="s">
        <v>792</v>
      </c>
      <c r="C1899" s="140">
        <f>ROUNDUP(D1899,0)</f>
        <v>35</v>
      </c>
      <c r="D1899" s="141">
        <f>2205/((F1899/1000000)*(G1899)*(0.9506)*(35))</f>
        <v>34.060396143297226</v>
      </c>
      <c r="E1899" s="134" t="s">
        <v>26</v>
      </c>
      <c r="F1899" s="146">
        <v>1366</v>
      </c>
      <c r="G1899" s="145">
        <v>1424.4340460000001</v>
      </c>
      <c r="H1899" s="126">
        <v>39.196271076000002</v>
      </c>
      <c r="I1899" s="126">
        <v>-86.227891053899995</v>
      </c>
      <c r="J1899" s="116"/>
      <c r="K1899" s="116"/>
      <c r="L1899" s="116"/>
      <c r="M1899" s="116"/>
      <c r="N1899" s="116"/>
      <c r="O1899" s="116"/>
    </row>
    <row r="1900" spans="1:15" ht="20.100000000000001" customHeight="1">
      <c r="A1900" s="133" t="s">
        <v>604</v>
      </c>
      <c r="B1900" s="133" t="s">
        <v>139</v>
      </c>
      <c r="C1900" s="140">
        <f>ROUNDUP(D1900,0)</f>
        <v>35</v>
      </c>
      <c r="D1900" s="141">
        <f>2205/((F1900/1000000)*(G1900)*(0.9506)*(35))</f>
        <v>34.060329071590175</v>
      </c>
      <c r="E1900" s="134" t="s">
        <v>26</v>
      </c>
      <c r="F1900" s="146">
        <v>1366</v>
      </c>
      <c r="G1900" s="145">
        <v>1424.4368509999999</v>
      </c>
      <c r="H1900" s="126">
        <v>40.072658964799999</v>
      </c>
      <c r="I1900" s="126">
        <v>-86.051717912000001</v>
      </c>
      <c r="J1900" s="116"/>
      <c r="K1900" s="116"/>
      <c r="L1900" s="116"/>
      <c r="M1900" s="116"/>
      <c r="N1900" s="116"/>
      <c r="O1900" s="116"/>
    </row>
    <row r="1901" spans="1:15" ht="20.100000000000001" customHeight="1">
      <c r="A1901" s="133" t="s">
        <v>146</v>
      </c>
      <c r="B1901" s="133" t="s">
        <v>1444</v>
      </c>
      <c r="C1901" s="140">
        <f>ROUNDUP(D1901,0)</f>
        <v>35</v>
      </c>
      <c r="D1901" s="141">
        <f>2205/((F1901/1000000)*(G1901)*(0.9506)*(35))</f>
        <v>34.052910837051989</v>
      </c>
      <c r="E1901" s="134" t="s">
        <v>26</v>
      </c>
      <c r="F1901" s="146">
        <v>1036</v>
      </c>
      <c r="G1901" s="145">
        <v>1878.5758840000001</v>
      </c>
      <c r="H1901" s="126">
        <v>38.600421768899999</v>
      </c>
      <c r="I1901" s="126">
        <v>-119.820758556</v>
      </c>
      <c r="J1901" s="116"/>
      <c r="K1901" s="116"/>
      <c r="L1901" s="116"/>
      <c r="M1901" s="116"/>
      <c r="N1901" s="116"/>
      <c r="O1901" s="116"/>
    </row>
    <row r="1902" spans="1:15" ht="20.100000000000001" customHeight="1">
      <c r="A1902" s="133" t="s">
        <v>21</v>
      </c>
      <c r="B1902" s="133" t="s">
        <v>1102</v>
      </c>
      <c r="C1902" s="140">
        <f>ROUNDUP(D1902,0)</f>
        <v>35</v>
      </c>
      <c r="D1902" s="141">
        <f>2205/((F1902/1000000)*(G1902)*(0.9506)*(35))</f>
        <v>34.052340937554348</v>
      </c>
      <c r="E1902" s="134" t="s">
        <v>20</v>
      </c>
      <c r="F1902" s="146">
        <v>1273</v>
      </c>
      <c r="G1902" s="145">
        <v>1528.858749</v>
      </c>
      <c r="H1902" s="126">
        <v>43.959949969299998</v>
      </c>
      <c r="I1902" s="126">
        <v>-100.691092686</v>
      </c>
      <c r="J1902" s="116"/>
      <c r="K1902" s="116"/>
      <c r="L1902" s="116"/>
      <c r="M1902" s="116"/>
      <c r="N1902" s="116"/>
      <c r="O1902" s="116"/>
    </row>
    <row r="1903" spans="1:15" ht="20.100000000000001" customHeight="1">
      <c r="A1903" s="133" t="s">
        <v>604</v>
      </c>
      <c r="B1903" s="133" t="s">
        <v>1445</v>
      </c>
      <c r="C1903" s="140">
        <f>ROUNDUP(D1903,0)</f>
        <v>35</v>
      </c>
      <c r="D1903" s="141">
        <f>2205/((F1903/1000000)*(G1903)*(0.9506)*(35))</f>
        <v>34.049516406753106</v>
      </c>
      <c r="E1903" s="134" t="s">
        <v>20</v>
      </c>
      <c r="F1903" s="146">
        <v>1366</v>
      </c>
      <c r="G1903" s="145">
        <v>1424.889191</v>
      </c>
      <c r="H1903" s="126">
        <v>39.431856223099999</v>
      </c>
      <c r="I1903" s="126">
        <v>-87.388535041200001</v>
      </c>
      <c r="J1903" s="116" t="s">
        <v>812</v>
      </c>
      <c r="K1903" s="116" t="s">
        <v>813</v>
      </c>
      <c r="L1903" s="116" t="s">
        <v>814</v>
      </c>
      <c r="M1903" s="116" t="s">
        <v>815</v>
      </c>
      <c r="N1903" s="116" t="s">
        <v>222</v>
      </c>
      <c r="O1903" s="116" t="s">
        <v>811</v>
      </c>
    </row>
    <row r="1904" spans="1:15" ht="20.100000000000001" customHeight="1">
      <c r="A1904" s="133" t="s">
        <v>465</v>
      </c>
      <c r="B1904" s="133" t="s">
        <v>911</v>
      </c>
      <c r="C1904" s="140">
        <f>ROUNDUP(D1904,0)</f>
        <v>35</v>
      </c>
      <c r="D1904" s="141">
        <f>2205/((F1904/1000000)*(G1904)*(0.9506)*(35))</f>
        <v>34.045216571840506</v>
      </c>
      <c r="E1904" s="134" t="s">
        <v>35</v>
      </c>
      <c r="F1904" s="146">
        <v>1206</v>
      </c>
      <c r="G1904" s="145">
        <v>1614.1330519999999</v>
      </c>
      <c r="H1904" s="126">
        <v>30.8325761505</v>
      </c>
      <c r="I1904" s="126">
        <v>-83.268008721699999</v>
      </c>
      <c r="J1904" s="116" t="s">
        <v>467</v>
      </c>
      <c r="K1904" s="152" t="s">
        <v>468</v>
      </c>
      <c r="L1904" s="127" t="s">
        <v>469</v>
      </c>
      <c r="M1904" s="114" t="s">
        <v>470</v>
      </c>
      <c r="N1904" s="116" t="s">
        <v>471</v>
      </c>
      <c r="O1904" s="127" t="s">
        <v>472</v>
      </c>
    </row>
    <row r="1905" spans="1:15" ht="20.100000000000001" customHeight="1">
      <c r="A1905" s="133" t="s">
        <v>21</v>
      </c>
      <c r="B1905" s="133" t="s">
        <v>1446</v>
      </c>
      <c r="C1905" s="140">
        <f>ROUNDUP(D1905,0)</f>
        <v>35</v>
      </c>
      <c r="D1905" s="141">
        <f>2205/((F1905/1000000)*(G1905)*(0.9506)*(35))</f>
        <v>34.043795631760496</v>
      </c>
      <c r="E1905" s="134" t="s">
        <v>20</v>
      </c>
      <c r="F1905" s="146">
        <v>1310</v>
      </c>
      <c r="G1905" s="145">
        <v>1486.0501609999999</v>
      </c>
      <c r="H1905" s="126">
        <v>45.766770095399998</v>
      </c>
      <c r="I1905" s="126">
        <v>-99.224704823500005</v>
      </c>
      <c r="J1905" s="116"/>
      <c r="K1905" s="116"/>
      <c r="L1905" s="116"/>
      <c r="M1905" s="116"/>
      <c r="N1905" s="116"/>
      <c r="O1905" s="116"/>
    </row>
    <row r="1906" spans="1:15" ht="20.100000000000001" customHeight="1">
      <c r="A1906" s="133" t="s">
        <v>863</v>
      </c>
      <c r="B1906" s="133" t="s">
        <v>441</v>
      </c>
      <c r="C1906" s="140">
        <f>ROUNDUP(D1906,0)</f>
        <v>35</v>
      </c>
      <c r="D1906" s="141">
        <f>2205/((F1906/1000000)*(G1906)*(0.9506)*(35))</f>
        <v>34.043700060043449</v>
      </c>
      <c r="E1906" s="134" t="s">
        <v>17</v>
      </c>
      <c r="F1906" s="146">
        <v>1361</v>
      </c>
      <c r="G1906" s="145">
        <v>1430.3682409999999</v>
      </c>
      <c r="H1906" s="126">
        <v>42.171949265999999</v>
      </c>
      <c r="I1906" s="126">
        <v>-90.573974375099993</v>
      </c>
      <c r="J1906" s="116"/>
      <c r="K1906" s="116"/>
      <c r="L1906" s="116"/>
      <c r="M1906" s="116"/>
      <c r="N1906" s="116"/>
      <c r="O1906" s="116"/>
    </row>
    <row r="1907" spans="1:15" ht="20.100000000000001" customHeight="1">
      <c r="A1907" s="133" t="s">
        <v>1447</v>
      </c>
      <c r="B1907" s="133" t="s">
        <v>889</v>
      </c>
      <c r="C1907" s="140">
        <f>ROUNDUP(D1907,0)</f>
        <v>35</v>
      </c>
      <c r="D1907" s="141">
        <f>2205/((F1907/1000000)*(G1907)*(0.9506)*(35))</f>
        <v>34.042102448351557</v>
      </c>
      <c r="E1907" s="134" t="s">
        <v>23</v>
      </c>
      <c r="F1907" s="146">
        <v>1364</v>
      </c>
      <c r="G1907" s="145">
        <v>1427.28925</v>
      </c>
      <c r="H1907" s="126">
        <v>37.556622626299998</v>
      </c>
      <c r="I1907" s="126">
        <v>-90.773281300600004</v>
      </c>
      <c r="J1907" s="116" t="s">
        <v>1448</v>
      </c>
      <c r="K1907" s="116" t="s">
        <v>1449</v>
      </c>
      <c r="L1907" s="116" t="s">
        <v>242</v>
      </c>
      <c r="M1907" s="116" t="s">
        <v>1450</v>
      </c>
      <c r="N1907" s="116" t="s">
        <v>1451</v>
      </c>
      <c r="O1907" s="116"/>
    </row>
    <row r="1908" spans="1:15" ht="20.100000000000001" customHeight="1">
      <c r="A1908" s="133" t="s">
        <v>21</v>
      </c>
      <c r="B1908" s="133" t="s">
        <v>1452</v>
      </c>
      <c r="C1908" s="140">
        <f>ROUNDUP(D1908,0)</f>
        <v>35</v>
      </c>
      <c r="D1908" s="141">
        <f>2205/((F1908/1000000)*(G1908)*(0.9506)*(35))</f>
        <v>34.04103648803305</v>
      </c>
      <c r="E1908" s="134" t="s">
        <v>20</v>
      </c>
      <c r="F1908" s="146">
        <v>1273</v>
      </c>
      <c r="G1908" s="145">
        <v>1529.3664570000001</v>
      </c>
      <c r="H1908" s="126">
        <v>43.344784289400003</v>
      </c>
      <c r="I1908" s="126">
        <v>-99.883738276900004</v>
      </c>
      <c r="J1908" s="116"/>
      <c r="K1908" s="116"/>
      <c r="L1908" s="116"/>
      <c r="M1908" s="116"/>
      <c r="N1908" s="116"/>
      <c r="O1908" s="116"/>
    </row>
    <row r="1909" spans="1:15" ht="20.100000000000001" customHeight="1">
      <c r="A1909" s="139" t="s">
        <v>866</v>
      </c>
      <c r="B1909" s="139" t="s">
        <v>1453</v>
      </c>
      <c r="C1909" s="140">
        <f>ROUNDUP(D1909,0)</f>
        <v>35</v>
      </c>
      <c r="D1909" s="141">
        <f>2205/((F1909/1000000)*(G1909)*(0.9506)*(35))</f>
        <v>34.036948225532768</v>
      </c>
      <c r="E1909" s="134" t="s">
        <v>26</v>
      </c>
      <c r="F1909" s="146">
        <v>1361</v>
      </c>
      <c r="G1909" s="145">
        <v>1430.6519800000001</v>
      </c>
      <c r="H1909" s="64">
        <v>42.579450880000003</v>
      </c>
      <c r="I1909" s="64">
        <v>-88.040699906200004</v>
      </c>
      <c r="J1909" s="34"/>
      <c r="K1909" s="34"/>
      <c r="L1909" s="34"/>
      <c r="M1909" s="34"/>
      <c r="N1909" s="34"/>
      <c r="O1909" s="34"/>
    </row>
    <row r="1910" spans="1:15" ht="20.100000000000001" customHeight="1">
      <c r="A1910" s="133" t="s">
        <v>465</v>
      </c>
      <c r="B1910" s="133" t="s">
        <v>1454</v>
      </c>
      <c r="C1910" s="140">
        <f>ROUNDUP(D1910,0)</f>
        <v>35</v>
      </c>
      <c r="D1910" s="141">
        <f>2205/((F1910/1000000)*(G1910)*(0.9506)*(35))</f>
        <v>34.01870244364499</v>
      </c>
      <c r="E1910" s="134" t="s">
        <v>23</v>
      </c>
      <c r="F1910" s="146">
        <v>1206</v>
      </c>
      <c r="G1910" s="145">
        <v>1615.3911049999999</v>
      </c>
      <c r="H1910" s="126">
        <v>32.1566194882</v>
      </c>
      <c r="I1910" s="126">
        <v>-81.886848608099996</v>
      </c>
      <c r="J1910" s="116" t="s">
        <v>467</v>
      </c>
      <c r="K1910" s="152" t="s">
        <v>468</v>
      </c>
      <c r="L1910" s="127" t="s">
        <v>469</v>
      </c>
      <c r="M1910" s="114" t="s">
        <v>470</v>
      </c>
      <c r="N1910" s="116" t="s">
        <v>471</v>
      </c>
      <c r="O1910" s="127" t="s">
        <v>472</v>
      </c>
    </row>
    <row r="1911" spans="1:15" ht="20.100000000000001" customHeight="1">
      <c r="A1911" s="133" t="s">
        <v>604</v>
      </c>
      <c r="B1911" s="133" t="s">
        <v>541</v>
      </c>
      <c r="C1911" s="140">
        <f>ROUNDUP(D1911,0)</f>
        <v>35</v>
      </c>
      <c r="D1911" s="141">
        <f>2205/((F1911/1000000)*(G1911)*(0.9506)*(35))</f>
        <v>34.018376452062093</v>
      </c>
      <c r="E1911" s="134" t="s">
        <v>17</v>
      </c>
      <c r="F1911" s="146">
        <v>1366</v>
      </c>
      <c r="G1911" s="145">
        <v>1426.1935149999999</v>
      </c>
      <c r="H1911" s="126">
        <v>41.042352314200002</v>
      </c>
      <c r="I1911" s="126">
        <v>-86.698432900399993</v>
      </c>
      <c r="J1911" s="116"/>
      <c r="K1911" s="116"/>
      <c r="L1911" s="116"/>
      <c r="M1911" s="116"/>
      <c r="N1911" s="116"/>
      <c r="O1911" s="116"/>
    </row>
    <row r="1912" spans="1:15" ht="20.100000000000001" customHeight="1">
      <c r="A1912" s="139" t="s">
        <v>866</v>
      </c>
      <c r="B1912" s="139" t="s">
        <v>1026</v>
      </c>
      <c r="C1912" s="140">
        <f>ROUNDUP(D1912,0)</f>
        <v>34</v>
      </c>
      <c r="D1912" s="141">
        <f>2205/((F1912/1000000)*(G1912)*(0.9506)*(35))</f>
        <v>33.990599122666715</v>
      </c>
      <c r="E1912" s="134" t="s">
        <v>26</v>
      </c>
      <c r="F1912" s="146">
        <v>1364</v>
      </c>
      <c r="G1912" s="145">
        <v>1429.4519110000001</v>
      </c>
      <c r="H1912" s="64">
        <v>45.0694731412</v>
      </c>
      <c r="I1912" s="64">
        <v>-91.280100642099995</v>
      </c>
      <c r="J1912" s="34"/>
      <c r="K1912" s="34"/>
      <c r="L1912" s="34"/>
      <c r="M1912" s="34"/>
      <c r="N1912" s="34"/>
      <c r="O1912" s="34"/>
    </row>
    <row r="1913" spans="1:15" ht="20.100000000000001" customHeight="1">
      <c r="A1913" s="133" t="s">
        <v>604</v>
      </c>
      <c r="B1913" s="133" t="s">
        <v>325</v>
      </c>
      <c r="C1913" s="140">
        <f>ROUNDUP(D1913,0)</f>
        <v>34</v>
      </c>
      <c r="D1913" s="141">
        <f>2205/((F1913/1000000)*(G1913)*(0.9506)*(35))</f>
        <v>33.989135986381768</v>
      </c>
      <c r="E1913" s="134" t="s">
        <v>17</v>
      </c>
      <c r="F1913" s="146">
        <v>1366</v>
      </c>
      <c r="G1913" s="145">
        <v>1427.420453</v>
      </c>
      <c r="H1913" s="126">
        <v>39.523719439099999</v>
      </c>
      <c r="I1913" s="126">
        <v>-85.791983760600004</v>
      </c>
      <c r="J1913" s="116"/>
      <c r="K1913" s="116"/>
      <c r="L1913" s="116"/>
      <c r="M1913" s="116"/>
      <c r="N1913" s="116"/>
      <c r="O1913" s="116"/>
    </row>
    <row r="1914" spans="1:15" ht="20.100000000000001" customHeight="1">
      <c r="A1914" s="133" t="s">
        <v>1176</v>
      </c>
      <c r="B1914" s="133" t="s">
        <v>139</v>
      </c>
      <c r="C1914" s="140">
        <f>ROUNDUP(D1914,0)</f>
        <v>34</v>
      </c>
      <c r="D1914" s="141">
        <f>2205/((F1914/1000000)*(G1914)*(0.9506)*(35))</f>
        <v>33.988523131749808</v>
      </c>
      <c r="E1914" s="134" t="s">
        <v>26</v>
      </c>
      <c r="F1914" s="146">
        <v>1254</v>
      </c>
      <c r="G1914" s="145">
        <v>1554.937398</v>
      </c>
      <c r="H1914" s="126">
        <v>40.873169590300002</v>
      </c>
      <c r="I1914" s="126">
        <v>-98.023295103799995</v>
      </c>
      <c r="J1914" s="116"/>
      <c r="K1914" s="116"/>
      <c r="L1914" s="116"/>
      <c r="M1914" s="116"/>
      <c r="N1914" s="116"/>
      <c r="O1914" s="116"/>
    </row>
    <row r="1915" spans="1:15" ht="20.100000000000001" customHeight="1">
      <c r="A1915" s="133" t="s">
        <v>465</v>
      </c>
      <c r="B1915" s="133" t="s">
        <v>482</v>
      </c>
      <c r="C1915" s="140">
        <f>ROUNDUP(D1915,0)</f>
        <v>34</v>
      </c>
      <c r="D1915" s="141">
        <f>2205/((F1915/1000000)*(G1915)*(0.9506)*(35))</f>
        <v>33.983586228466784</v>
      </c>
      <c r="E1915" s="134" t="s">
        <v>20</v>
      </c>
      <c r="F1915" s="146">
        <v>1206</v>
      </c>
      <c r="G1915" s="145">
        <v>1617.0603349999999</v>
      </c>
      <c r="H1915" s="126">
        <v>30.878620081099999</v>
      </c>
      <c r="I1915" s="126">
        <v>-84.5790450513</v>
      </c>
      <c r="J1915" s="116" t="s">
        <v>467</v>
      </c>
      <c r="K1915" s="152" t="s">
        <v>468</v>
      </c>
      <c r="L1915" s="127" t="s">
        <v>469</v>
      </c>
      <c r="M1915" s="114" t="s">
        <v>470</v>
      </c>
      <c r="N1915" s="116" t="s">
        <v>471</v>
      </c>
      <c r="O1915" s="127" t="s">
        <v>472</v>
      </c>
    </row>
    <row r="1916" spans="1:15" ht="20.100000000000001" customHeight="1">
      <c r="A1916" s="133" t="s">
        <v>1447</v>
      </c>
      <c r="B1916" s="133" t="s">
        <v>57</v>
      </c>
      <c r="C1916" s="140">
        <f>ROUNDUP(D1916,0)</f>
        <v>34</v>
      </c>
      <c r="D1916" s="141">
        <f>2205/((F1916/1000000)*(G1916)*(0.9506)*(35))</f>
        <v>33.983177845581054</v>
      </c>
      <c r="E1916" s="134" t="s">
        <v>23</v>
      </c>
      <c r="F1916" s="146">
        <v>1364</v>
      </c>
      <c r="G1916" s="145">
        <v>1429.7640759999999</v>
      </c>
      <c r="H1916" s="126">
        <v>37.112974593899999</v>
      </c>
      <c r="I1916" s="126">
        <v>-90.462103398300002</v>
      </c>
      <c r="J1916" s="116"/>
      <c r="K1916" s="116"/>
      <c r="L1916" s="116"/>
      <c r="M1916" s="116"/>
      <c r="N1916" s="116"/>
      <c r="O1916" s="116"/>
    </row>
    <row r="1917" spans="1:15" ht="20.100000000000001" customHeight="1">
      <c r="A1917" s="133" t="s">
        <v>596</v>
      </c>
      <c r="B1917" s="133" t="s">
        <v>1227</v>
      </c>
      <c r="C1917" s="140">
        <f>ROUNDUP(D1917,0)</f>
        <v>34</v>
      </c>
      <c r="D1917" s="141">
        <f>2205/((F1917/1000000)*(G1917)*(0.9506)*(35))</f>
        <v>33.98208377132795</v>
      </c>
      <c r="E1917" s="134" t="s">
        <v>26</v>
      </c>
      <c r="F1917" s="146">
        <v>1348</v>
      </c>
      <c r="G1917" s="145">
        <v>1446.781148</v>
      </c>
      <c r="H1917" s="126">
        <v>47.358118087999998</v>
      </c>
      <c r="I1917" s="126">
        <v>-102.61948654</v>
      </c>
      <c r="J1917" s="116"/>
      <c r="K1917" s="116"/>
      <c r="L1917" s="116"/>
      <c r="M1917" s="116"/>
      <c r="N1917" s="116"/>
      <c r="O1917" s="116"/>
    </row>
    <row r="1918" spans="1:15" ht="20.100000000000001" customHeight="1">
      <c r="A1918" s="139" t="s">
        <v>866</v>
      </c>
      <c r="B1918" s="139" t="s">
        <v>133</v>
      </c>
      <c r="C1918" s="140">
        <f>ROUNDUP(D1918,0)</f>
        <v>34</v>
      </c>
      <c r="D1918" s="141">
        <f>2205/((F1918/1000000)*(G1918)*(0.9506)*(35))</f>
        <v>33.978647037531566</v>
      </c>
      <c r="E1918" s="134" t="s">
        <v>26</v>
      </c>
      <c r="F1918" s="146">
        <v>1361</v>
      </c>
      <c r="G1918" s="145">
        <v>1433.1067190000001</v>
      </c>
      <c r="H1918" s="64">
        <v>43.4673167511</v>
      </c>
      <c r="I1918" s="64">
        <v>-89.334382642500003</v>
      </c>
      <c r="J1918" s="34"/>
      <c r="K1918" s="34"/>
      <c r="L1918" s="34"/>
      <c r="M1918" s="34"/>
      <c r="N1918" s="34"/>
      <c r="O1918" s="34"/>
    </row>
    <row r="1919" spans="1:15" ht="20.100000000000001" customHeight="1">
      <c r="A1919" s="133" t="s">
        <v>21</v>
      </c>
      <c r="B1919" s="133" t="s">
        <v>1455</v>
      </c>
      <c r="C1919" s="140">
        <f>ROUNDUP(D1919,0)</f>
        <v>34</v>
      </c>
      <c r="D1919" s="141">
        <f>2205/((F1919/1000000)*(G1919)*(0.9506)*(35))</f>
        <v>33.970405140245077</v>
      </c>
      <c r="E1919" s="134" t="s">
        <v>20</v>
      </c>
      <c r="F1919" s="146">
        <v>1310</v>
      </c>
      <c r="G1919" s="145">
        <v>1489.2606599999999</v>
      </c>
      <c r="H1919" s="126">
        <v>45.071658587500004</v>
      </c>
      <c r="I1919" s="126">
        <v>-99.146215419000001</v>
      </c>
      <c r="J1919" s="116"/>
      <c r="K1919" s="116"/>
      <c r="L1919" s="116"/>
      <c r="M1919" s="116"/>
      <c r="N1919" s="116"/>
      <c r="O1919" s="116"/>
    </row>
    <row r="1920" spans="1:15" ht="20.100000000000001" customHeight="1">
      <c r="A1920" s="136" t="s">
        <v>526</v>
      </c>
      <c r="B1920" s="136" t="s">
        <v>1456</v>
      </c>
      <c r="C1920" s="140">
        <f>ROUNDUP(D1920,0)</f>
        <v>34</v>
      </c>
      <c r="D1920" s="141">
        <f>2205/((F1920/1000000)*(G1920)*(0.9506)*(35))</f>
        <v>33.968510139694494</v>
      </c>
      <c r="E1920" s="134" t="s">
        <v>17</v>
      </c>
      <c r="F1920" s="146">
        <v>1346</v>
      </c>
      <c r="G1920" s="145">
        <v>1449.5098820000001</v>
      </c>
      <c r="H1920" s="126">
        <v>44.716834954799999</v>
      </c>
      <c r="I1920" s="126">
        <v>-95.868138895300007</v>
      </c>
      <c r="J1920" s="116"/>
      <c r="K1920" s="116"/>
      <c r="L1920" s="116"/>
      <c r="M1920" s="116"/>
      <c r="N1920" s="116"/>
      <c r="O1920" s="116"/>
    </row>
    <row r="1921" spans="1:15" ht="20.100000000000001" customHeight="1">
      <c r="A1921" s="133" t="s">
        <v>550</v>
      </c>
      <c r="B1921" s="133" t="s">
        <v>163</v>
      </c>
      <c r="C1921" s="140">
        <f>ROUNDUP(D1921,0)</f>
        <v>34</v>
      </c>
      <c r="D1921" s="141">
        <f>2205/((F1921/1000000)*(G1921)*(0.9506)*(35))</f>
        <v>33.96657209822191</v>
      </c>
      <c r="E1921" s="134" t="s">
        <v>17</v>
      </c>
      <c r="F1921" s="146">
        <v>1367</v>
      </c>
      <c r="G1921" s="145">
        <v>1427.323791</v>
      </c>
      <c r="H1921" s="126">
        <v>41.204770447800001</v>
      </c>
      <c r="I1921" s="126">
        <v>-89.285912729299994</v>
      </c>
      <c r="J1921" s="150"/>
      <c r="K1921" s="150"/>
      <c r="L1921" s="150"/>
      <c r="M1921" s="117"/>
      <c r="N1921" s="150"/>
      <c r="O1921" s="116"/>
    </row>
    <row r="1922" spans="1:15" ht="20.100000000000001" customHeight="1">
      <c r="A1922" s="133" t="s">
        <v>1176</v>
      </c>
      <c r="B1922" s="133" t="s">
        <v>986</v>
      </c>
      <c r="C1922" s="140">
        <f>ROUNDUP(D1922,0)</f>
        <v>34</v>
      </c>
      <c r="D1922" s="141">
        <f>2205/((F1922/1000000)*(G1922)*(0.9506)*(35))</f>
        <v>33.964091482299416</v>
      </c>
      <c r="E1922" s="134" t="s">
        <v>26</v>
      </c>
      <c r="F1922" s="146">
        <v>1254</v>
      </c>
      <c r="G1922" s="145">
        <v>1556.0559229999999</v>
      </c>
      <c r="H1922" s="126">
        <v>41.220604039500003</v>
      </c>
      <c r="I1922" s="126">
        <v>-98.516068201799996</v>
      </c>
      <c r="J1922" s="116"/>
      <c r="K1922" s="116"/>
      <c r="L1922" s="116"/>
      <c r="M1922" s="116"/>
      <c r="N1922" s="116"/>
      <c r="O1922" s="116"/>
    </row>
    <row r="1923" spans="1:15" ht="20.100000000000001" customHeight="1">
      <c r="A1923" s="133" t="s">
        <v>1176</v>
      </c>
      <c r="B1923" s="133" t="s">
        <v>77</v>
      </c>
      <c r="C1923" s="140">
        <f>ROUNDUP(D1923,0)</f>
        <v>34</v>
      </c>
      <c r="D1923" s="141">
        <f>2205/((F1923/1000000)*(G1923)*(0.9506)*(35))</f>
        <v>33.950388051548671</v>
      </c>
      <c r="E1923" s="134" t="s">
        <v>35</v>
      </c>
      <c r="F1923" s="146">
        <v>1273</v>
      </c>
      <c r="G1923" s="145">
        <v>1533.4499060000001</v>
      </c>
      <c r="H1923" s="126">
        <v>41.918356112799998</v>
      </c>
      <c r="I1923" s="126">
        <v>-97.600693351000004</v>
      </c>
      <c r="J1923" s="116"/>
      <c r="K1923" s="116"/>
      <c r="L1923" s="116"/>
      <c r="M1923" s="116"/>
      <c r="N1923" s="116"/>
      <c r="O1923" s="116"/>
    </row>
    <row r="1924" spans="1:15" ht="20.100000000000001" customHeight="1">
      <c r="A1924" s="139" t="s">
        <v>866</v>
      </c>
      <c r="B1924" s="139" t="s">
        <v>309</v>
      </c>
      <c r="C1924" s="140">
        <f>ROUNDUP(D1924,0)</f>
        <v>34</v>
      </c>
      <c r="D1924" s="141">
        <f>2205/((F1924/1000000)*(G1924)*(0.9506)*(35))</f>
        <v>33.946110041392608</v>
      </c>
      <c r="E1924" s="134" t="s">
        <v>35</v>
      </c>
      <c r="F1924" s="146">
        <v>1361</v>
      </c>
      <c r="G1924" s="145">
        <v>1434.480337</v>
      </c>
      <c r="H1924" s="64">
        <v>43.240475942000003</v>
      </c>
      <c r="I1924" s="64">
        <v>-90.932515248100003</v>
      </c>
      <c r="J1924" s="34"/>
      <c r="K1924" s="34"/>
      <c r="L1924" s="34"/>
      <c r="M1924" s="34"/>
      <c r="N1924" s="34"/>
      <c r="O1924" s="34"/>
    </row>
    <row r="1925" spans="1:15" ht="20.100000000000001" customHeight="1">
      <c r="A1925" s="133" t="s">
        <v>604</v>
      </c>
      <c r="B1925" s="133" t="s">
        <v>99</v>
      </c>
      <c r="C1925" s="140">
        <f>ROUNDUP(D1925,0)</f>
        <v>34</v>
      </c>
      <c r="D1925" s="141">
        <f>2205/((F1925/1000000)*(G1925)*(0.9506)*(35))</f>
        <v>33.942777365624714</v>
      </c>
      <c r="E1925" s="134" t="s">
        <v>35</v>
      </c>
      <c r="F1925" s="146">
        <v>1366</v>
      </c>
      <c r="G1925" s="145">
        <v>1429.3700060000001</v>
      </c>
      <c r="H1925" s="126">
        <v>38.5427412684</v>
      </c>
      <c r="I1925" s="126">
        <v>-86.495612417000004</v>
      </c>
      <c r="J1925" s="116"/>
      <c r="K1925" s="116"/>
      <c r="L1925" s="116"/>
      <c r="M1925" s="116"/>
      <c r="N1925" s="116"/>
      <c r="O1925" s="116"/>
    </row>
    <row r="1926" spans="1:15" ht="20.100000000000001" customHeight="1">
      <c r="A1926" s="133" t="s">
        <v>21</v>
      </c>
      <c r="B1926" s="133" t="s">
        <v>1457</v>
      </c>
      <c r="C1926" s="140">
        <f>ROUNDUP(D1926,0)</f>
        <v>34</v>
      </c>
      <c r="D1926" s="141">
        <f>2205/((F1926/1000000)*(G1926)*(0.9506)*(35))</f>
        <v>33.941479488905571</v>
      </c>
      <c r="E1926" s="134" t="s">
        <v>26</v>
      </c>
      <c r="F1926" s="146">
        <v>1273</v>
      </c>
      <c r="G1926" s="145">
        <v>1533.852388</v>
      </c>
      <c r="H1926" s="126">
        <v>44.411704471</v>
      </c>
      <c r="I1926" s="126">
        <v>-100.736243355</v>
      </c>
      <c r="J1926" s="116"/>
      <c r="K1926" s="116"/>
      <c r="L1926" s="116"/>
      <c r="M1926" s="116"/>
      <c r="N1926" s="116"/>
      <c r="O1926" s="116"/>
    </row>
    <row r="1927" spans="1:15" ht="20.100000000000001" customHeight="1">
      <c r="A1927" s="133" t="s">
        <v>21</v>
      </c>
      <c r="B1927" s="133" t="s">
        <v>1458</v>
      </c>
      <c r="C1927" s="140">
        <f>ROUNDUP(D1927,0)</f>
        <v>34</v>
      </c>
      <c r="D1927" s="141">
        <f>2205/((F1927/1000000)*(G1927)*(0.9506)*(35))</f>
        <v>33.937900908383646</v>
      </c>
      <c r="E1927" s="134" t="s">
        <v>20</v>
      </c>
      <c r="F1927" s="146">
        <v>1273</v>
      </c>
      <c r="G1927" s="145">
        <v>1534.0141249999999</v>
      </c>
      <c r="H1927" s="126">
        <v>43.192466483300002</v>
      </c>
      <c r="I1927" s="126">
        <v>-99.183116056200006</v>
      </c>
      <c r="J1927" s="116"/>
      <c r="K1927" s="116"/>
      <c r="L1927" s="116"/>
      <c r="M1927" s="116"/>
      <c r="N1927" s="116"/>
      <c r="O1927" s="116"/>
    </row>
    <row r="1928" spans="1:15" ht="20.100000000000001" customHeight="1">
      <c r="A1928" s="133" t="s">
        <v>604</v>
      </c>
      <c r="B1928" s="133" t="s">
        <v>636</v>
      </c>
      <c r="C1928" s="140">
        <f>ROUNDUP(D1928,0)</f>
        <v>34</v>
      </c>
      <c r="D1928" s="141">
        <f>2205/((F1928/1000000)*(G1928)*(0.9506)*(35))</f>
        <v>33.932154934917541</v>
      </c>
      <c r="E1928" s="134" t="s">
        <v>17</v>
      </c>
      <c r="F1928" s="146">
        <v>1366</v>
      </c>
      <c r="G1928" s="145">
        <v>1429.8174690000001</v>
      </c>
      <c r="H1928" s="126">
        <v>39.312970560499998</v>
      </c>
      <c r="I1928" s="126">
        <v>-86.837059779200004</v>
      </c>
      <c r="J1928" s="116"/>
      <c r="K1928" s="116"/>
      <c r="L1928" s="116"/>
      <c r="M1928" s="116"/>
      <c r="N1928" s="116"/>
      <c r="O1928" s="116"/>
    </row>
    <row r="1929" spans="1:15" ht="20.100000000000001" customHeight="1">
      <c r="A1929" s="133" t="s">
        <v>526</v>
      </c>
      <c r="B1929" s="133" t="s">
        <v>1459</v>
      </c>
      <c r="C1929" s="140">
        <f>ROUNDUP(D1929,0)</f>
        <v>34</v>
      </c>
      <c r="D1929" s="141">
        <f>2205/((F1929/1000000)*(G1929)*(0.9506)*(35))</f>
        <v>33.931674707852139</v>
      </c>
      <c r="E1929" s="134" t="s">
        <v>17</v>
      </c>
      <c r="F1929" s="146">
        <v>1346</v>
      </c>
      <c r="G1929" s="145">
        <v>1451.0834359999999</v>
      </c>
      <c r="H1929" s="126">
        <v>45.283364386099997</v>
      </c>
      <c r="I1929" s="126">
        <v>-95.681959753900003</v>
      </c>
      <c r="J1929" s="116"/>
      <c r="K1929" s="116"/>
      <c r="L1929" s="116"/>
      <c r="M1929" s="116"/>
      <c r="N1929" s="116"/>
      <c r="O1929" s="116"/>
    </row>
    <row r="1930" spans="1:15" ht="20.100000000000001" customHeight="1">
      <c r="A1930" s="135" t="s">
        <v>15</v>
      </c>
      <c r="B1930" s="135" t="s">
        <v>1460</v>
      </c>
      <c r="C1930" s="140">
        <f>ROUNDUP(D1930,0)</f>
        <v>34</v>
      </c>
      <c r="D1930" s="141">
        <f>2205/((F1930/1000000)*(G1930)*(0.9506)*(35))</f>
        <v>33.925827867803484</v>
      </c>
      <c r="E1930" s="134" t="s">
        <v>26</v>
      </c>
      <c r="F1930" s="146">
        <v>1206</v>
      </c>
      <c r="G1930" s="145">
        <v>1619.813363</v>
      </c>
      <c r="H1930" s="126">
        <v>30.707024867200001</v>
      </c>
      <c r="I1930" s="126">
        <v>-86.596724747799996</v>
      </c>
      <c r="J1930" s="116" t="s">
        <v>218</v>
      </c>
      <c r="K1930" s="116" t="s">
        <v>219</v>
      </c>
      <c r="L1930" s="116" t="s">
        <v>220</v>
      </c>
      <c r="M1930" s="116" t="s">
        <v>221</v>
      </c>
      <c r="N1930" s="116" t="s">
        <v>222</v>
      </c>
      <c r="O1930" s="116" t="s">
        <v>223</v>
      </c>
    </row>
    <row r="1931" spans="1:15" ht="20.100000000000001" customHeight="1">
      <c r="A1931" s="133" t="s">
        <v>604</v>
      </c>
      <c r="B1931" s="133" t="s">
        <v>36</v>
      </c>
      <c r="C1931" s="140">
        <f>ROUNDUP(D1931,0)</f>
        <v>34</v>
      </c>
      <c r="D1931" s="141">
        <f>2205/((F1931/1000000)*(G1931)*(0.9506)*(35))</f>
        <v>33.923998493389227</v>
      </c>
      <c r="E1931" s="134" t="s">
        <v>26</v>
      </c>
      <c r="F1931" s="146">
        <v>1366</v>
      </c>
      <c r="G1931" s="145">
        <v>1430.1612439999999</v>
      </c>
      <c r="H1931" s="126">
        <v>39.4147853845</v>
      </c>
      <c r="I1931" s="126">
        <v>-85.061042303700006</v>
      </c>
      <c r="J1931" s="116"/>
      <c r="K1931" s="116"/>
      <c r="L1931" s="116"/>
      <c r="M1931" s="116"/>
      <c r="N1931" s="116"/>
      <c r="O1931" s="116"/>
    </row>
    <row r="1932" spans="1:15" ht="20.100000000000001" customHeight="1">
      <c r="A1932" s="133" t="s">
        <v>604</v>
      </c>
      <c r="B1932" s="133" t="s">
        <v>156</v>
      </c>
      <c r="C1932" s="140">
        <f>ROUNDUP(D1932,0)</f>
        <v>34</v>
      </c>
      <c r="D1932" s="141">
        <f>2205/((F1932/1000000)*(G1932)*(0.9506)*(35))</f>
        <v>33.922517906847574</v>
      </c>
      <c r="E1932" s="134" t="s">
        <v>26</v>
      </c>
      <c r="F1932" s="146">
        <v>1366</v>
      </c>
      <c r="G1932" s="145">
        <v>1430.223665</v>
      </c>
      <c r="H1932" s="126">
        <v>40.348394414600001</v>
      </c>
      <c r="I1932" s="126">
        <v>-87.352807862399999</v>
      </c>
      <c r="J1932" s="116"/>
      <c r="K1932" s="116"/>
      <c r="L1932" s="116"/>
      <c r="M1932" s="116"/>
      <c r="N1932" s="116"/>
      <c r="O1932" s="116"/>
    </row>
    <row r="1933" spans="1:15" ht="20.100000000000001" customHeight="1">
      <c r="A1933" s="139" t="s">
        <v>866</v>
      </c>
      <c r="B1933" s="139" t="s">
        <v>1461</v>
      </c>
      <c r="C1933" s="140">
        <f>ROUNDUP(D1933,0)</f>
        <v>34</v>
      </c>
      <c r="D1933" s="141">
        <f>2205/((F1933/1000000)*(G1933)*(0.9506)*(35))</f>
        <v>33.917609283026593</v>
      </c>
      <c r="E1933" s="134" t="s">
        <v>26</v>
      </c>
      <c r="F1933" s="146">
        <v>1361</v>
      </c>
      <c r="G1933" s="145">
        <v>1435.6857219999999</v>
      </c>
      <c r="H1933" s="64">
        <v>44.081755975900002</v>
      </c>
      <c r="I1933" s="64">
        <v>-88.217916481200007</v>
      </c>
      <c r="J1933" s="34"/>
      <c r="K1933" s="34"/>
      <c r="L1933" s="34"/>
      <c r="M1933" s="34"/>
      <c r="N1933" s="34"/>
      <c r="O1933" s="34"/>
    </row>
    <row r="1934" spans="1:15" ht="20.100000000000001" customHeight="1">
      <c r="A1934" s="133" t="s">
        <v>604</v>
      </c>
      <c r="B1934" s="133" t="s">
        <v>380</v>
      </c>
      <c r="C1934" s="140">
        <f>ROUNDUP(D1934,0)</f>
        <v>34</v>
      </c>
      <c r="D1934" s="141">
        <f>2205/((F1934/1000000)*(G1934)*(0.9506)*(35))</f>
        <v>33.917245785653279</v>
      </c>
      <c r="E1934" s="134" t="s">
        <v>17</v>
      </c>
      <c r="F1934" s="146">
        <v>1366</v>
      </c>
      <c r="G1934" s="145">
        <v>1430.44598</v>
      </c>
      <c r="H1934" s="126">
        <v>39.394319400999997</v>
      </c>
      <c r="I1934" s="126">
        <v>-87.114157967200001</v>
      </c>
      <c r="J1934" s="116"/>
      <c r="K1934" s="116"/>
      <c r="L1934" s="116"/>
      <c r="M1934" s="116"/>
      <c r="N1934" s="116"/>
      <c r="O1934" s="116"/>
    </row>
    <row r="1935" spans="1:15" ht="20.100000000000001" customHeight="1">
      <c r="A1935" s="133" t="s">
        <v>596</v>
      </c>
      <c r="B1935" s="133" t="s">
        <v>1462</v>
      </c>
      <c r="C1935" s="140">
        <f>ROUNDUP(D1935,0)</f>
        <v>34</v>
      </c>
      <c r="D1935" s="141">
        <f>2205/((F1935/1000000)*(G1935)*(0.9506)*(35))</f>
        <v>33.91325322204559</v>
      </c>
      <c r="E1935" s="134" t="s">
        <v>35</v>
      </c>
      <c r="F1935" s="146">
        <v>1348</v>
      </c>
      <c r="G1935" s="145">
        <v>1449.7175440000001</v>
      </c>
      <c r="H1935" s="126">
        <v>47.024436885500002</v>
      </c>
      <c r="I1935" s="126">
        <v>-103.377820386</v>
      </c>
      <c r="J1935" s="116"/>
      <c r="K1935" s="116"/>
      <c r="L1935" s="116"/>
      <c r="M1935" s="116"/>
      <c r="N1935" s="116"/>
      <c r="O1935" s="116"/>
    </row>
    <row r="1936" spans="1:15" ht="20.100000000000001" customHeight="1">
      <c r="A1936" s="133" t="s">
        <v>604</v>
      </c>
      <c r="B1936" s="133" t="s">
        <v>264</v>
      </c>
      <c r="C1936" s="140">
        <f>ROUNDUP(D1936,0)</f>
        <v>34</v>
      </c>
      <c r="D1936" s="141">
        <f>2205/((F1936/1000000)*(G1936)*(0.9506)*(35))</f>
        <v>33.908066652193234</v>
      </c>
      <c r="E1936" s="134" t="s">
        <v>17</v>
      </c>
      <c r="F1936" s="146">
        <v>1366</v>
      </c>
      <c r="G1936" s="145">
        <v>1430.8332109999999</v>
      </c>
      <c r="H1936" s="126">
        <v>38.709614170199998</v>
      </c>
      <c r="I1936" s="126">
        <v>-86.803433348300004</v>
      </c>
      <c r="J1936" s="127"/>
      <c r="K1936" s="127"/>
      <c r="L1936" s="127"/>
      <c r="M1936" s="117"/>
      <c r="N1936" s="148"/>
      <c r="O1936" s="116"/>
    </row>
    <row r="1937" spans="1:15" ht="20.100000000000001" customHeight="1">
      <c r="A1937" s="133" t="s">
        <v>1106</v>
      </c>
      <c r="B1937" s="133" t="s">
        <v>1463</v>
      </c>
      <c r="C1937" s="140">
        <f>ROUNDUP(D1937,0)</f>
        <v>34</v>
      </c>
      <c r="D1937" s="141">
        <f>2205/((F1937/1000000)*(G1937)*(0.9506)*(35))</f>
        <v>33.90475731621224</v>
      </c>
      <c r="E1937" s="134" t="s">
        <v>35</v>
      </c>
      <c r="F1937" s="146">
        <v>1198</v>
      </c>
      <c r="G1937" s="145">
        <v>1631.643523</v>
      </c>
      <c r="H1937" s="126">
        <v>38.303116423900001</v>
      </c>
      <c r="I1937" s="126">
        <v>-96.594790926100004</v>
      </c>
      <c r="J1937" s="116"/>
      <c r="K1937" s="116"/>
      <c r="L1937" s="116"/>
      <c r="M1937" s="116"/>
      <c r="N1937" s="116"/>
      <c r="O1937" s="116"/>
    </row>
    <row r="1938" spans="1:15" ht="20.100000000000001" customHeight="1">
      <c r="A1938" s="133" t="s">
        <v>465</v>
      </c>
      <c r="B1938" s="133" t="s">
        <v>1464</v>
      </c>
      <c r="C1938" s="140">
        <f>ROUNDUP(D1938,0)</f>
        <v>34</v>
      </c>
      <c r="D1938" s="141">
        <f>2205/((F1938/1000000)*(G1938)*(0.9506)*(35))</f>
        <v>33.901272879057551</v>
      </c>
      <c r="E1938" s="134" t="s">
        <v>20</v>
      </c>
      <c r="F1938" s="146">
        <v>1206</v>
      </c>
      <c r="G1938" s="145">
        <v>1620.9866079999999</v>
      </c>
      <c r="H1938" s="126">
        <v>32.045550100100002</v>
      </c>
      <c r="I1938" s="126">
        <v>-82.058619075300001</v>
      </c>
      <c r="J1938" s="116" t="s">
        <v>467</v>
      </c>
      <c r="K1938" s="152" t="s">
        <v>468</v>
      </c>
      <c r="L1938" s="127" t="s">
        <v>469</v>
      </c>
      <c r="M1938" s="114" t="s">
        <v>470</v>
      </c>
      <c r="N1938" s="116" t="s">
        <v>471</v>
      </c>
      <c r="O1938" s="127" t="s">
        <v>472</v>
      </c>
    </row>
    <row r="1939" spans="1:15" ht="20.100000000000001" customHeight="1">
      <c r="A1939" s="133" t="s">
        <v>205</v>
      </c>
      <c r="B1939" s="133" t="s">
        <v>878</v>
      </c>
      <c r="C1939" s="140">
        <f>ROUNDUP(D1939,0)</f>
        <v>34</v>
      </c>
      <c r="D1939" s="141">
        <f>2205/((F1939/1000000)*(G1939)*(0.9506)*(35))</f>
        <v>33.901124190159237</v>
      </c>
      <c r="E1939" s="134" t="s">
        <v>17</v>
      </c>
      <c r="F1939" s="146">
        <v>1310</v>
      </c>
      <c r="G1939" s="145">
        <v>1492.30414</v>
      </c>
      <c r="H1939" s="126">
        <v>47.266140655500003</v>
      </c>
      <c r="I1939" s="126">
        <v>-104.897898226</v>
      </c>
      <c r="J1939" s="150"/>
      <c r="K1939" s="150"/>
      <c r="L1939" s="150"/>
      <c r="M1939" s="114"/>
      <c r="N1939" s="150"/>
      <c r="O1939" s="155"/>
    </row>
    <row r="1940" spans="1:15" ht="20.100000000000001" customHeight="1">
      <c r="A1940" s="133" t="s">
        <v>1176</v>
      </c>
      <c r="B1940" s="133" t="s">
        <v>1465</v>
      </c>
      <c r="C1940" s="140">
        <f>ROUNDUP(D1940,0)</f>
        <v>34</v>
      </c>
      <c r="D1940" s="141">
        <f>2205/((F1940/1000000)*(G1940)*(0.9506)*(35))</f>
        <v>33.901027271280263</v>
      </c>
      <c r="E1940" s="134" t="s">
        <v>17</v>
      </c>
      <c r="F1940" s="146">
        <v>1254</v>
      </c>
      <c r="G1940" s="145">
        <v>1558.950568</v>
      </c>
      <c r="H1940" s="126">
        <v>41.567783265899998</v>
      </c>
      <c r="I1940" s="126">
        <v>-98.520833451300007</v>
      </c>
      <c r="J1940" s="116"/>
      <c r="K1940" s="116"/>
      <c r="L1940" s="116"/>
      <c r="M1940" s="116"/>
      <c r="N1940" s="116"/>
      <c r="O1940" s="116"/>
    </row>
    <row r="1941" spans="1:15" ht="20.100000000000001" customHeight="1">
      <c r="A1941" s="133" t="s">
        <v>1106</v>
      </c>
      <c r="B1941" s="133" t="s">
        <v>581</v>
      </c>
      <c r="C1941" s="140">
        <f>ROUNDUP(D1941,0)</f>
        <v>34</v>
      </c>
      <c r="D1941" s="141">
        <f>2205/((F1941/1000000)*(G1941)*(0.9506)*(35))</f>
        <v>33.893567814063502</v>
      </c>
      <c r="E1941" s="134" t="s">
        <v>26</v>
      </c>
      <c r="F1941" s="146">
        <v>1198</v>
      </c>
      <c r="G1941" s="145">
        <v>1632.182188</v>
      </c>
      <c r="H1941" s="126">
        <v>39.133330250100002</v>
      </c>
      <c r="I1941" s="126">
        <v>-97.650427487000002</v>
      </c>
      <c r="J1941" s="116"/>
      <c r="K1941" s="116"/>
      <c r="L1941" s="116"/>
      <c r="M1941" s="116"/>
      <c r="N1941" s="116"/>
      <c r="O1941" s="116"/>
    </row>
    <row r="1942" spans="1:15" ht="20.100000000000001" customHeight="1">
      <c r="A1942" s="133" t="s">
        <v>205</v>
      </c>
      <c r="B1942" s="133" t="s">
        <v>1466</v>
      </c>
      <c r="C1942" s="140">
        <f>ROUNDUP(D1942,0)</f>
        <v>34</v>
      </c>
      <c r="D1942" s="141">
        <f>2205/((F1942/1000000)*(G1942)*(0.9506)*(35))</f>
        <v>33.890165045499884</v>
      </c>
      <c r="E1942" s="134" t="s">
        <v>35</v>
      </c>
      <c r="F1942" s="146">
        <v>1310</v>
      </c>
      <c r="G1942" s="145">
        <v>1492.7867100000001</v>
      </c>
      <c r="H1942" s="126">
        <v>46.965954030600003</v>
      </c>
      <c r="I1942" s="126">
        <v>-104.247567097</v>
      </c>
      <c r="J1942" s="116" t="s">
        <v>1467</v>
      </c>
      <c r="K1942" s="116" t="s">
        <v>1468</v>
      </c>
      <c r="L1942" s="121" t="s">
        <v>1469</v>
      </c>
      <c r="M1942" s="116" t="s">
        <v>1470</v>
      </c>
      <c r="N1942" s="116" t="s">
        <v>214</v>
      </c>
      <c r="O1942" s="116" t="s">
        <v>1471</v>
      </c>
    </row>
    <row r="1943" spans="1:15" ht="20.100000000000001" customHeight="1">
      <c r="A1943" s="133" t="s">
        <v>543</v>
      </c>
      <c r="B1943" s="133" t="s">
        <v>601</v>
      </c>
      <c r="C1943" s="140">
        <f>ROUNDUP(D1943,0)</f>
        <v>34</v>
      </c>
      <c r="D1943" s="141">
        <f>2205/((F1943/1000000)*(G1943)*(0.9506)*(35))</f>
        <v>33.886696545584492</v>
      </c>
      <c r="E1943" s="134" t="s">
        <v>20</v>
      </c>
      <c r="F1943" s="146">
        <v>1206</v>
      </c>
      <c r="G1943" s="145">
        <v>1621.6838740000001</v>
      </c>
      <c r="H1943" s="126">
        <v>31.515253464800001</v>
      </c>
      <c r="I1943" s="126">
        <v>-85.243162665200003</v>
      </c>
      <c r="J1943" s="127" t="s">
        <v>670</v>
      </c>
      <c r="K1943" s="127" t="s">
        <v>715</v>
      </c>
      <c r="L1943" s="148" t="s">
        <v>242</v>
      </c>
      <c r="M1943" s="114" t="s">
        <v>671</v>
      </c>
      <c r="N1943" s="148" t="s">
        <v>589</v>
      </c>
      <c r="O1943" s="116" t="s">
        <v>519</v>
      </c>
    </row>
    <row r="1944" spans="1:15" ht="20.100000000000001" customHeight="1">
      <c r="A1944" s="133" t="s">
        <v>465</v>
      </c>
      <c r="B1944" s="133" t="s">
        <v>1472</v>
      </c>
      <c r="C1944" s="140">
        <f>ROUNDUP(D1944,0)</f>
        <v>34</v>
      </c>
      <c r="D1944" s="141">
        <f>2205/((F1944/1000000)*(G1944)*(0.9506)*(35))</f>
        <v>33.883114327026739</v>
      </c>
      <c r="E1944" s="134" t="s">
        <v>20</v>
      </c>
      <c r="F1944" s="146">
        <v>1206</v>
      </c>
      <c r="G1944" s="145">
        <v>1621.855323</v>
      </c>
      <c r="H1944" s="126">
        <v>30.875156410199999</v>
      </c>
      <c r="I1944" s="126">
        <v>-84.234347535599994</v>
      </c>
      <c r="J1944" s="116" t="s">
        <v>467</v>
      </c>
      <c r="K1944" s="152" t="s">
        <v>468</v>
      </c>
      <c r="L1944" s="127" t="s">
        <v>469</v>
      </c>
      <c r="M1944" s="114" t="s">
        <v>470</v>
      </c>
      <c r="N1944" s="116" t="s">
        <v>471</v>
      </c>
      <c r="O1944" s="127" t="s">
        <v>472</v>
      </c>
    </row>
    <row r="1945" spans="1:15" ht="20.100000000000001" customHeight="1">
      <c r="A1945" s="133" t="s">
        <v>863</v>
      </c>
      <c r="B1945" s="133" t="s">
        <v>1318</v>
      </c>
      <c r="C1945" s="140">
        <f>ROUNDUP(D1945,0)</f>
        <v>34</v>
      </c>
      <c r="D1945" s="141">
        <f>2205/((F1945/1000000)*(G1945)*(0.9506)*(35))</f>
        <v>33.882167241421186</v>
      </c>
      <c r="E1945" s="134" t="s">
        <v>26</v>
      </c>
      <c r="F1945" s="146">
        <v>1367</v>
      </c>
      <c r="G1945" s="145">
        <v>1430.879439</v>
      </c>
      <c r="H1945" s="126">
        <v>41.773141128799999</v>
      </c>
      <c r="I1945" s="126">
        <v>-91.133780028900006</v>
      </c>
      <c r="J1945" s="116"/>
      <c r="K1945" s="116"/>
      <c r="L1945" s="116"/>
      <c r="M1945" s="116"/>
      <c r="N1945" s="116"/>
      <c r="O1945" s="116"/>
    </row>
    <row r="1946" spans="1:15" ht="20.100000000000001" customHeight="1">
      <c r="A1946" s="133" t="s">
        <v>1176</v>
      </c>
      <c r="B1946" s="133" t="s">
        <v>1473</v>
      </c>
      <c r="C1946" s="140">
        <f>ROUNDUP(D1946,0)</f>
        <v>34</v>
      </c>
      <c r="D1946" s="141">
        <f>2205/((F1946/1000000)*(G1946)*(0.9506)*(35))</f>
        <v>33.878054947816288</v>
      </c>
      <c r="E1946" s="134" t="s">
        <v>26</v>
      </c>
      <c r="F1946" s="146">
        <v>1273</v>
      </c>
      <c r="G1946" s="145">
        <v>1536.723978</v>
      </c>
      <c r="H1946" s="126">
        <v>41.571843387400001</v>
      </c>
      <c r="I1946" s="126">
        <v>-97.519727244899997</v>
      </c>
      <c r="J1946" s="116"/>
      <c r="K1946" s="116"/>
      <c r="L1946" s="116"/>
      <c r="M1946" s="116"/>
      <c r="N1946" s="116"/>
      <c r="O1946" s="116"/>
    </row>
    <row r="1947" spans="1:15" ht="20.100000000000001" customHeight="1">
      <c r="A1947" s="133" t="s">
        <v>863</v>
      </c>
      <c r="B1947" s="133" t="s">
        <v>377</v>
      </c>
      <c r="C1947" s="140">
        <f>ROUNDUP(D1947,0)</f>
        <v>34</v>
      </c>
      <c r="D1947" s="141">
        <f>2205/((F1947/1000000)*(G1947)*(0.9506)*(35))</f>
        <v>33.878013674282755</v>
      </c>
      <c r="E1947" s="134" t="s">
        <v>26</v>
      </c>
      <c r="F1947" s="146">
        <v>1367</v>
      </c>
      <c r="G1947" s="145">
        <v>1431.0548699999999</v>
      </c>
      <c r="H1947" s="126">
        <v>41.637368591700003</v>
      </c>
      <c r="I1947" s="126">
        <v>-90.624813100400004</v>
      </c>
      <c r="J1947" s="116"/>
      <c r="K1947" s="116"/>
      <c r="L1947" s="116"/>
      <c r="M1947" s="116"/>
      <c r="N1947" s="116"/>
      <c r="O1947" s="116"/>
    </row>
    <row r="1948" spans="1:15" ht="20.100000000000001" customHeight="1">
      <c r="A1948" s="133" t="s">
        <v>314</v>
      </c>
      <c r="B1948" s="133" t="s">
        <v>537</v>
      </c>
      <c r="C1948" s="140">
        <f>ROUNDUP(D1948,0)</f>
        <v>34</v>
      </c>
      <c r="D1948" s="141">
        <f>2205/((F1948/1000000)*(G1948)*(0.9506)*(35))</f>
        <v>33.87674315902462</v>
      </c>
      <c r="E1948" s="134" t="s">
        <v>23</v>
      </c>
      <c r="F1948" s="146">
        <v>1034</v>
      </c>
      <c r="G1948" s="145">
        <v>1891.9974609999999</v>
      </c>
      <c r="H1948" s="126">
        <v>34.072110298299997</v>
      </c>
      <c r="I1948" s="126">
        <v>-101.303796424</v>
      </c>
      <c r="J1948" s="116"/>
      <c r="K1948" s="116"/>
      <c r="L1948" s="116"/>
      <c r="M1948" s="116"/>
      <c r="N1948" s="116"/>
      <c r="O1948" s="116"/>
    </row>
    <row r="1949" spans="1:15" ht="20.100000000000001" customHeight="1">
      <c r="A1949" s="133" t="s">
        <v>604</v>
      </c>
      <c r="B1949" s="133" t="s">
        <v>93</v>
      </c>
      <c r="C1949" s="140">
        <f>ROUNDUP(D1949,0)</f>
        <v>34</v>
      </c>
      <c r="D1949" s="141">
        <f>2205/((F1949/1000000)*(G1949)*(0.9506)*(35))</f>
        <v>33.875190770820538</v>
      </c>
      <c r="E1949" s="134" t="s">
        <v>35</v>
      </c>
      <c r="F1949" s="146">
        <v>1366</v>
      </c>
      <c r="G1949" s="145">
        <v>1432.2218350000001</v>
      </c>
      <c r="H1949" s="126">
        <v>38.786091681499997</v>
      </c>
      <c r="I1949" s="126">
        <v>-85.437999001400001</v>
      </c>
      <c r="J1949" s="116"/>
      <c r="K1949" s="116"/>
      <c r="L1949" s="116"/>
      <c r="M1949" s="116"/>
      <c r="N1949" s="116"/>
      <c r="O1949" s="116"/>
    </row>
    <row r="1950" spans="1:15" ht="20.100000000000001" customHeight="1">
      <c r="A1950" s="133" t="s">
        <v>21</v>
      </c>
      <c r="B1950" s="133" t="s">
        <v>1474</v>
      </c>
      <c r="C1950" s="140">
        <f>ROUNDUP(D1950,0)</f>
        <v>34</v>
      </c>
      <c r="D1950" s="141">
        <f>2205/((F1950/1000000)*(G1950)*(0.9506)*(35))</f>
        <v>33.869947269728861</v>
      </c>
      <c r="E1950" s="134" t="s">
        <v>23</v>
      </c>
      <c r="F1950" s="146">
        <v>1273</v>
      </c>
      <c r="G1950" s="145">
        <v>1537.0918340000001</v>
      </c>
      <c r="H1950" s="126">
        <v>44.979025295</v>
      </c>
      <c r="I1950" s="126">
        <v>-101.664732696</v>
      </c>
      <c r="J1950" s="116"/>
      <c r="K1950" s="116"/>
      <c r="L1950" s="116"/>
      <c r="M1950" s="116"/>
      <c r="N1950" s="116"/>
      <c r="O1950" s="116"/>
    </row>
    <row r="1951" spans="1:15" ht="20.100000000000001" customHeight="1">
      <c r="A1951" s="133" t="s">
        <v>314</v>
      </c>
      <c r="B1951" s="133" t="s">
        <v>1475</v>
      </c>
      <c r="C1951" s="140">
        <f>ROUNDUP(D1951,0)</f>
        <v>34</v>
      </c>
      <c r="D1951" s="141">
        <f>2205/((F1951/1000000)*(G1951)*(0.9506)*(35))</f>
        <v>33.869339615387858</v>
      </c>
      <c r="E1951" s="134" t="s">
        <v>23</v>
      </c>
      <c r="F1951" s="146">
        <v>1149</v>
      </c>
      <c r="G1951" s="145">
        <v>1703.0052310000001</v>
      </c>
      <c r="H1951" s="126">
        <v>28.866096714899999</v>
      </c>
      <c r="I1951" s="126">
        <v>-99.104970673099999</v>
      </c>
      <c r="J1951" s="116"/>
      <c r="K1951" s="116"/>
      <c r="L1951" s="116"/>
      <c r="M1951" s="116"/>
      <c r="N1951" s="116"/>
      <c r="O1951" s="116"/>
    </row>
    <row r="1952" spans="1:15" ht="20.100000000000001" customHeight="1">
      <c r="A1952" s="133" t="s">
        <v>21</v>
      </c>
      <c r="B1952" s="133" t="s">
        <v>1476</v>
      </c>
      <c r="C1952" s="140">
        <f>ROUNDUP(D1952,0)</f>
        <v>34</v>
      </c>
      <c r="D1952" s="141">
        <f>2205/((F1952/1000000)*(G1952)*(0.9506)*(35))</f>
        <v>33.863439510877924</v>
      </c>
      <c r="E1952" s="134" t="s">
        <v>23</v>
      </c>
      <c r="F1952" s="146">
        <v>1273</v>
      </c>
      <c r="G1952" s="145">
        <v>1537.3872269999999</v>
      </c>
      <c r="H1952" s="126">
        <v>43.580579640700002</v>
      </c>
      <c r="I1952" s="126">
        <v>-100.761770692</v>
      </c>
      <c r="J1952" s="116"/>
      <c r="K1952" s="116"/>
      <c r="L1952" s="116"/>
      <c r="M1952" s="116"/>
      <c r="N1952" s="116"/>
      <c r="O1952" s="116"/>
    </row>
    <row r="1953" spans="1:15" ht="20.100000000000001" customHeight="1">
      <c r="A1953" s="133" t="s">
        <v>604</v>
      </c>
      <c r="B1953" s="133" t="s">
        <v>153</v>
      </c>
      <c r="C1953" s="140">
        <f>ROUNDUP(D1953,0)</f>
        <v>34</v>
      </c>
      <c r="D1953" s="141">
        <f>2205/((F1953/1000000)*(G1953)*(0.9506)*(35))</f>
        <v>33.861753047041645</v>
      </c>
      <c r="E1953" s="134" t="s">
        <v>20</v>
      </c>
      <c r="F1953" s="146">
        <v>1366</v>
      </c>
      <c r="G1953" s="145">
        <v>1432.790199</v>
      </c>
      <c r="H1953" s="126">
        <v>39.038237410400001</v>
      </c>
      <c r="I1953" s="126">
        <v>-86.962382820100004</v>
      </c>
      <c r="J1953" s="127" t="s">
        <v>812</v>
      </c>
      <c r="K1953" s="127" t="s">
        <v>813</v>
      </c>
      <c r="L1953" s="127" t="s">
        <v>814</v>
      </c>
      <c r="M1953" s="117" t="s">
        <v>815</v>
      </c>
      <c r="N1953" s="148" t="s">
        <v>222</v>
      </c>
      <c r="O1953" s="116" t="s">
        <v>811</v>
      </c>
    </row>
    <row r="1954" spans="1:15" ht="20.100000000000001" customHeight="1">
      <c r="A1954" s="139" t="s">
        <v>866</v>
      </c>
      <c r="B1954" s="139" t="s">
        <v>1477</v>
      </c>
      <c r="C1954" s="140">
        <f>ROUNDUP(D1954,0)</f>
        <v>34</v>
      </c>
      <c r="D1954" s="141">
        <f>2205/((F1954/1000000)*(G1954)*(0.9506)*(35))</f>
        <v>33.860691968123177</v>
      </c>
      <c r="E1954" s="134" t="s">
        <v>26</v>
      </c>
      <c r="F1954" s="146">
        <v>1364</v>
      </c>
      <c r="G1954" s="145">
        <v>1434.936029</v>
      </c>
      <c r="H1954" s="64">
        <v>44.898266192299999</v>
      </c>
      <c r="I1954" s="64">
        <v>-89.758990837699997</v>
      </c>
      <c r="J1954" s="34"/>
      <c r="K1954" s="34"/>
      <c r="L1954" s="34"/>
      <c r="M1954" s="34"/>
      <c r="N1954" s="34"/>
      <c r="O1954" s="34"/>
    </row>
    <row r="1955" spans="1:15" ht="20.100000000000001" customHeight="1">
      <c r="A1955" s="133" t="s">
        <v>1176</v>
      </c>
      <c r="B1955" s="133" t="s">
        <v>308</v>
      </c>
      <c r="C1955" s="140">
        <f>ROUNDUP(D1955,0)</f>
        <v>34</v>
      </c>
      <c r="D1955" s="141">
        <f>2205/((F1955/1000000)*(G1955)*(0.9506)*(35))</f>
        <v>33.859755763701152</v>
      </c>
      <c r="E1955" s="134" t="s">
        <v>26</v>
      </c>
      <c r="F1955" s="146">
        <v>1254</v>
      </c>
      <c r="G1955" s="145">
        <v>1560.850766</v>
      </c>
      <c r="H1955" s="126">
        <v>41.913303389500001</v>
      </c>
      <c r="I1955" s="126">
        <v>-98.990775034600006</v>
      </c>
      <c r="J1955" s="116"/>
      <c r="K1955" s="116"/>
      <c r="L1955" s="116"/>
      <c r="M1955" s="116"/>
      <c r="N1955" s="116"/>
      <c r="O1955" s="116"/>
    </row>
    <row r="1956" spans="1:15" ht="20.100000000000001" customHeight="1">
      <c r="A1956" s="133" t="s">
        <v>1106</v>
      </c>
      <c r="B1956" s="133" t="s">
        <v>1446</v>
      </c>
      <c r="C1956" s="140">
        <f>ROUNDUP(D1956,0)</f>
        <v>34</v>
      </c>
      <c r="D1956" s="141">
        <f>2205/((F1956/1000000)*(G1956)*(0.9506)*(35))</f>
        <v>33.858343861457051</v>
      </c>
      <c r="E1956" s="134" t="s">
        <v>26</v>
      </c>
      <c r="F1956" s="146">
        <v>1198</v>
      </c>
      <c r="G1956" s="145">
        <v>1633.8802009999999</v>
      </c>
      <c r="H1956" s="126">
        <v>38.3924145469</v>
      </c>
      <c r="I1956" s="126">
        <v>-97.648496294300003</v>
      </c>
      <c r="J1956" s="116"/>
      <c r="K1956" s="116"/>
      <c r="L1956" s="116"/>
      <c r="M1956" s="116"/>
      <c r="N1956" s="116"/>
      <c r="O1956" s="116"/>
    </row>
    <row r="1957" spans="1:15" ht="20.100000000000001" customHeight="1">
      <c r="A1957" s="133" t="s">
        <v>596</v>
      </c>
      <c r="B1957" s="133" t="s">
        <v>1478</v>
      </c>
      <c r="C1957" s="140">
        <f>ROUNDUP(D1957,0)</f>
        <v>34</v>
      </c>
      <c r="D1957" s="141">
        <f>2205/((F1957/1000000)*(G1957)*(0.9506)*(35))</f>
        <v>33.846369000412686</v>
      </c>
      <c r="E1957" s="134" t="s">
        <v>20</v>
      </c>
      <c r="F1957" s="146">
        <v>1310</v>
      </c>
      <c r="G1957" s="145">
        <v>1494.718325</v>
      </c>
      <c r="H1957" s="126">
        <v>46.433127411900003</v>
      </c>
      <c r="I1957" s="126">
        <v>-102.461864175</v>
      </c>
      <c r="J1957" s="116"/>
      <c r="K1957" s="116"/>
      <c r="L1957" s="116"/>
      <c r="M1957" s="116"/>
      <c r="N1957" s="116"/>
      <c r="O1957" s="116"/>
    </row>
    <row r="1958" spans="1:15" ht="20.100000000000001" customHeight="1">
      <c r="A1958" s="133" t="s">
        <v>465</v>
      </c>
      <c r="B1958" s="133" t="s">
        <v>1479</v>
      </c>
      <c r="C1958" s="140">
        <f>ROUNDUP(D1958,0)</f>
        <v>34</v>
      </c>
      <c r="D1958" s="141">
        <f>2205/((F1958/1000000)*(G1958)*(0.9506)*(35))</f>
        <v>33.844671697428744</v>
      </c>
      <c r="E1958" s="134" t="s">
        <v>17</v>
      </c>
      <c r="F1958" s="146">
        <v>1206</v>
      </c>
      <c r="G1958" s="145">
        <v>1623.6975150000001</v>
      </c>
      <c r="H1958" s="126">
        <v>31.240492082100001</v>
      </c>
      <c r="I1958" s="126">
        <v>-81.549253784599998</v>
      </c>
      <c r="J1958" s="116" t="s">
        <v>467</v>
      </c>
      <c r="K1958" s="152" t="s">
        <v>468</v>
      </c>
      <c r="L1958" s="127" t="s">
        <v>469</v>
      </c>
      <c r="M1958" s="114" t="s">
        <v>470</v>
      </c>
      <c r="N1958" s="116" t="s">
        <v>471</v>
      </c>
      <c r="O1958" s="127" t="s">
        <v>472</v>
      </c>
    </row>
    <row r="1959" spans="1:15" ht="20.100000000000001" customHeight="1">
      <c r="A1959" s="133" t="s">
        <v>604</v>
      </c>
      <c r="B1959" s="133" t="s">
        <v>441</v>
      </c>
      <c r="C1959" s="140">
        <f>ROUNDUP(D1959,0)</f>
        <v>34</v>
      </c>
      <c r="D1959" s="141">
        <f>2205/((F1959/1000000)*(G1959)*(0.9506)*(35))</f>
        <v>33.844373436114147</v>
      </c>
      <c r="E1959" s="134" t="s">
        <v>35</v>
      </c>
      <c r="F1959" s="146">
        <v>1366</v>
      </c>
      <c r="G1959" s="145">
        <v>1433.5259590000001</v>
      </c>
      <c r="H1959" s="126">
        <v>38.9064180226</v>
      </c>
      <c r="I1959" s="126">
        <v>-86.036943266700007</v>
      </c>
      <c r="J1959" s="116"/>
      <c r="K1959" s="116"/>
      <c r="L1959" s="116"/>
      <c r="M1959" s="116"/>
      <c r="N1959" s="116"/>
      <c r="O1959" s="116"/>
    </row>
    <row r="1960" spans="1:15" ht="20.100000000000001" customHeight="1">
      <c r="A1960" s="133" t="s">
        <v>596</v>
      </c>
      <c r="B1960" s="133" t="s">
        <v>1480</v>
      </c>
      <c r="C1960" s="140">
        <f>ROUNDUP(D1960,0)</f>
        <v>34</v>
      </c>
      <c r="D1960" s="141">
        <f>2205/((F1960/1000000)*(G1960)*(0.9506)*(35))</f>
        <v>33.833696407694745</v>
      </c>
      <c r="E1960" s="134" t="s">
        <v>26</v>
      </c>
      <c r="F1960" s="146">
        <v>1348</v>
      </c>
      <c r="G1960" s="145">
        <v>1453.1264209999999</v>
      </c>
      <c r="H1960" s="126">
        <v>47.741103957200004</v>
      </c>
      <c r="I1960" s="126">
        <v>-103.39536362</v>
      </c>
      <c r="J1960" s="116"/>
      <c r="K1960" s="116"/>
      <c r="L1960" s="116"/>
      <c r="M1960" s="116"/>
      <c r="N1960" s="116"/>
      <c r="O1960" s="116"/>
    </row>
    <row r="1961" spans="1:15" ht="20.100000000000001" customHeight="1">
      <c r="A1961" s="133" t="s">
        <v>411</v>
      </c>
      <c r="B1961" s="133" t="s">
        <v>1481</v>
      </c>
      <c r="C1961" s="140">
        <f>ROUNDUP(D1961,0)</f>
        <v>34</v>
      </c>
      <c r="D1961" s="141">
        <f>2205/((F1961/1000000)*(G1961)*(0.9506)*(35))</f>
        <v>33.82234237229018</v>
      </c>
      <c r="E1961" s="134" t="s">
        <v>17</v>
      </c>
      <c r="F1961" s="146">
        <v>1344</v>
      </c>
      <c r="G1961" s="145">
        <v>1457.9404629999999</v>
      </c>
      <c r="H1961" s="126">
        <v>36.230608586499997</v>
      </c>
      <c r="I1961" s="126">
        <v>-81.696248795700001</v>
      </c>
      <c r="J1961" s="116"/>
      <c r="K1961" s="116"/>
      <c r="L1961" s="116"/>
      <c r="M1961" s="116"/>
      <c r="N1961" s="116"/>
      <c r="O1961" s="116"/>
    </row>
    <row r="1962" spans="1:15" ht="20.100000000000001" customHeight="1">
      <c r="A1962" s="133" t="s">
        <v>604</v>
      </c>
      <c r="B1962" s="133" t="s">
        <v>1482</v>
      </c>
      <c r="C1962" s="140">
        <f>ROUNDUP(D1962,0)</f>
        <v>34</v>
      </c>
      <c r="D1962" s="141">
        <f>2205/((F1962/1000000)*(G1962)*(0.9506)*(35))</f>
        <v>33.821952659805802</v>
      </c>
      <c r="E1962" s="134" t="s">
        <v>35</v>
      </c>
      <c r="F1962" s="146">
        <v>1366</v>
      </c>
      <c r="G1962" s="145">
        <v>1434.4762519999999</v>
      </c>
      <c r="H1962" s="126">
        <v>38.703100674799998</v>
      </c>
      <c r="I1962" s="126">
        <v>-87.071748721199995</v>
      </c>
      <c r="J1962" s="116"/>
      <c r="K1962" s="116"/>
      <c r="L1962" s="116"/>
      <c r="M1962" s="116"/>
      <c r="N1962" s="116"/>
      <c r="O1962" s="116"/>
    </row>
    <row r="1963" spans="1:15" ht="20.100000000000001" customHeight="1">
      <c r="A1963" s="133" t="s">
        <v>465</v>
      </c>
      <c r="B1963" s="133" t="s">
        <v>456</v>
      </c>
      <c r="C1963" s="140">
        <f>ROUNDUP(D1963,0)</f>
        <v>34</v>
      </c>
      <c r="D1963" s="141">
        <f>2205/((F1963/1000000)*(G1963)*(0.9506)*(35))</f>
        <v>33.820714276541665</v>
      </c>
      <c r="E1963" s="134" t="s">
        <v>23</v>
      </c>
      <c r="F1963" s="146">
        <v>1206</v>
      </c>
      <c r="G1963" s="145">
        <v>1624.8476860000001</v>
      </c>
      <c r="H1963" s="126">
        <v>31.225375137899999</v>
      </c>
      <c r="I1963" s="126">
        <v>-84.194194846800002</v>
      </c>
      <c r="J1963" s="116" t="s">
        <v>467</v>
      </c>
      <c r="K1963" s="152" t="s">
        <v>468</v>
      </c>
      <c r="L1963" s="127" t="s">
        <v>469</v>
      </c>
      <c r="M1963" s="114" t="s">
        <v>470</v>
      </c>
      <c r="N1963" s="116" t="s">
        <v>471</v>
      </c>
      <c r="O1963" s="127" t="s">
        <v>472</v>
      </c>
    </row>
    <row r="1964" spans="1:15" ht="20.100000000000001" customHeight="1">
      <c r="A1964" s="133" t="s">
        <v>1176</v>
      </c>
      <c r="B1964" s="133" t="s">
        <v>856</v>
      </c>
      <c r="C1964" s="140">
        <f>ROUNDUP(D1964,0)</f>
        <v>34</v>
      </c>
      <c r="D1964" s="141">
        <f>2205/((F1964/1000000)*(G1964)*(0.9506)*(35))</f>
        <v>33.819763157738734</v>
      </c>
      <c r="E1964" s="134" t="s">
        <v>17</v>
      </c>
      <c r="F1964" s="146">
        <v>1254</v>
      </c>
      <c r="G1964" s="145">
        <v>1562.696506</v>
      </c>
      <c r="H1964" s="126">
        <v>40.524781507500002</v>
      </c>
      <c r="I1964" s="126">
        <v>-97.596570461400006</v>
      </c>
      <c r="J1964" s="116"/>
      <c r="K1964" s="116"/>
      <c r="L1964" s="116"/>
      <c r="M1964" s="116"/>
      <c r="N1964" s="116"/>
      <c r="O1964" s="116"/>
    </row>
    <row r="1965" spans="1:15" ht="20.100000000000001" customHeight="1">
      <c r="A1965" s="133" t="s">
        <v>604</v>
      </c>
      <c r="B1965" s="133" t="s">
        <v>384</v>
      </c>
      <c r="C1965" s="140">
        <f>ROUNDUP(D1965,0)</f>
        <v>34</v>
      </c>
      <c r="D1965" s="141">
        <f>2205/((F1965/1000000)*(G1965)*(0.9506)*(35))</f>
        <v>33.81917604651926</v>
      </c>
      <c r="E1965" s="134" t="s">
        <v>26</v>
      </c>
      <c r="F1965" s="146">
        <v>1366</v>
      </c>
      <c r="G1965" s="145">
        <v>1434.5940250000001</v>
      </c>
      <c r="H1965" s="126">
        <v>39.481413616399998</v>
      </c>
      <c r="I1965" s="126">
        <v>-86.4448632183</v>
      </c>
      <c r="J1965" s="116"/>
      <c r="K1965" s="116"/>
      <c r="L1965" s="116"/>
      <c r="M1965" s="116"/>
      <c r="N1965" s="116"/>
      <c r="O1965" s="116"/>
    </row>
    <row r="1966" spans="1:15" ht="20.100000000000001" customHeight="1">
      <c r="A1966" s="133" t="s">
        <v>411</v>
      </c>
      <c r="B1966" s="133" t="s">
        <v>1110</v>
      </c>
      <c r="C1966" s="140">
        <f>ROUNDUP(D1966,0)</f>
        <v>34</v>
      </c>
      <c r="D1966" s="141">
        <f>2205/((F1966/1000000)*(G1966)*(0.9506)*(35))</f>
        <v>33.814756772475647</v>
      </c>
      <c r="E1966" s="134" t="s">
        <v>20</v>
      </c>
      <c r="F1966" s="146">
        <v>1344</v>
      </c>
      <c r="G1966" s="145">
        <v>1458.2675200000001</v>
      </c>
      <c r="H1966" s="126">
        <v>36.4141201718</v>
      </c>
      <c r="I1966" s="126">
        <v>-80.689960327799994</v>
      </c>
      <c r="J1966" s="116"/>
      <c r="K1966" s="116"/>
      <c r="L1966" s="116"/>
      <c r="M1966" s="116"/>
      <c r="N1966" s="116"/>
      <c r="O1966" s="116"/>
    </row>
    <row r="1967" spans="1:15" ht="20.100000000000001" customHeight="1">
      <c r="A1967" s="133" t="s">
        <v>550</v>
      </c>
      <c r="B1967" s="133" t="s">
        <v>1483</v>
      </c>
      <c r="C1967" s="140">
        <f>ROUNDUP(D1967,0)</f>
        <v>34</v>
      </c>
      <c r="D1967" s="141">
        <f>2205/((F1967/1000000)*(G1967)*(0.9506)*(35))</f>
        <v>33.810644661291768</v>
      </c>
      <c r="E1967" s="134" t="s">
        <v>20</v>
      </c>
      <c r="F1967" s="146">
        <v>1367</v>
      </c>
      <c r="G1967" s="145">
        <v>1433.9063020000001</v>
      </c>
      <c r="H1967" s="126">
        <v>40.787883444499997</v>
      </c>
      <c r="I1967" s="126">
        <v>-89.759362389299994</v>
      </c>
      <c r="J1967" s="150"/>
      <c r="K1967" s="150"/>
      <c r="L1967" s="150"/>
      <c r="M1967" s="117"/>
      <c r="N1967" s="150"/>
      <c r="O1967" s="116"/>
    </row>
    <row r="1968" spans="1:15" ht="20.100000000000001" customHeight="1">
      <c r="A1968" s="133" t="s">
        <v>1176</v>
      </c>
      <c r="B1968" s="133" t="s">
        <v>380</v>
      </c>
      <c r="C1968" s="140">
        <f>ROUNDUP(D1968,0)</f>
        <v>34</v>
      </c>
      <c r="D1968" s="141">
        <f>2205/((F1968/1000000)*(G1968)*(0.9506)*(35))</f>
        <v>33.810608590994875</v>
      </c>
      <c r="E1968" s="134" t="s">
        <v>17</v>
      </c>
      <c r="F1968" s="146">
        <v>1254</v>
      </c>
      <c r="G1968" s="145">
        <v>1563.1196219999999</v>
      </c>
      <c r="H1968" s="126">
        <v>40.524697971999998</v>
      </c>
      <c r="I1968" s="126">
        <v>-98.052049284199995</v>
      </c>
      <c r="J1968" s="116"/>
      <c r="K1968" s="116"/>
      <c r="L1968" s="116"/>
      <c r="M1968" s="116"/>
      <c r="N1968" s="116"/>
      <c r="O1968" s="116"/>
    </row>
    <row r="1969" spans="1:15" ht="20.100000000000001" customHeight="1">
      <c r="A1969" s="133" t="s">
        <v>21</v>
      </c>
      <c r="B1969" s="133" t="s">
        <v>1484</v>
      </c>
      <c r="C1969" s="140">
        <f>ROUNDUP(D1969,0)</f>
        <v>34</v>
      </c>
      <c r="D1969" s="141">
        <f>2205/((F1969/1000000)*(G1969)*(0.9506)*(35))</f>
        <v>33.802402646885874</v>
      </c>
      <c r="E1969" s="134" t="s">
        <v>20</v>
      </c>
      <c r="F1969" s="146">
        <v>1273</v>
      </c>
      <c r="G1969" s="145">
        <v>1540.1632810000001</v>
      </c>
      <c r="H1969" s="126">
        <v>44.293030256500003</v>
      </c>
      <c r="I1969" s="126">
        <v>-101.541797948</v>
      </c>
      <c r="J1969" s="116"/>
      <c r="K1969" s="116"/>
      <c r="L1969" s="116"/>
      <c r="M1969" s="116"/>
      <c r="N1969" s="116"/>
      <c r="O1969" s="116"/>
    </row>
    <row r="1970" spans="1:15" ht="20.100000000000001" customHeight="1">
      <c r="A1970" s="133" t="s">
        <v>604</v>
      </c>
      <c r="B1970" s="133" t="s">
        <v>71</v>
      </c>
      <c r="C1970" s="140">
        <f>ROUNDUP(D1970,0)</f>
        <v>34</v>
      </c>
      <c r="D1970" s="141">
        <f>2205/((F1970/1000000)*(G1970)*(0.9506)*(35))</f>
        <v>33.800055539815013</v>
      </c>
      <c r="E1970" s="134" t="s">
        <v>17</v>
      </c>
      <c r="F1970" s="146">
        <v>1366</v>
      </c>
      <c r="G1970" s="145">
        <v>1435.405567</v>
      </c>
      <c r="H1970" s="126">
        <v>40.302530507699998</v>
      </c>
      <c r="I1970" s="126">
        <v>-86.475304331499999</v>
      </c>
      <c r="J1970" s="116"/>
      <c r="K1970" s="116"/>
      <c r="L1970" s="116"/>
      <c r="M1970" s="116"/>
      <c r="N1970" s="116"/>
      <c r="O1970" s="116"/>
    </row>
    <row r="1971" spans="1:15" ht="20.100000000000001" customHeight="1">
      <c r="A1971" s="133" t="s">
        <v>205</v>
      </c>
      <c r="B1971" s="133" t="s">
        <v>1485</v>
      </c>
      <c r="C1971" s="140">
        <f>ROUNDUP(D1971,0)</f>
        <v>34</v>
      </c>
      <c r="D1971" s="141">
        <f>2205/((F1971/1000000)*(G1971)*(0.9506)*(35))</f>
        <v>33.795840557477561</v>
      </c>
      <c r="E1971" s="134" t="s">
        <v>23</v>
      </c>
      <c r="F1971" s="146">
        <v>1413</v>
      </c>
      <c r="G1971" s="145">
        <v>1387.8333680000001</v>
      </c>
      <c r="H1971" s="126">
        <v>48.433346112199999</v>
      </c>
      <c r="I1971" s="126">
        <v>-108.959526169</v>
      </c>
      <c r="J1971" s="116" t="s">
        <v>210</v>
      </c>
      <c r="K1971" s="116" t="s">
        <v>211</v>
      </c>
      <c r="L1971" s="116" t="s">
        <v>212</v>
      </c>
      <c r="M1971" s="116" t="s">
        <v>213</v>
      </c>
      <c r="N1971" s="116" t="s">
        <v>214</v>
      </c>
      <c r="O1971" s="116" t="s">
        <v>215</v>
      </c>
    </row>
    <row r="1972" spans="1:15" ht="20.100000000000001" customHeight="1">
      <c r="A1972" s="133" t="s">
        <v>465</v>
      </c>
      <c r="B1972" s="133" t="s">
        <v>1486</v>
      </c>
      <c r="C1972" s="140">
        <f>ROUNDUP(D1972,0)</f>
        <v>34</v>
      </c>
      <c r="D1972" s="141">
        <f>2205/((F1972/1000000)*(G1972)*(0.9506)*(35))</f>
        <v>33.795378574046943</v>
      </c>
      <c r="E1972" s="134" t="s">
        <v>23</v>
      </c>
      <c r="F1972" s="146">
        <v>1206</v>
      </c>
      <c r="G1972" s="145">
        <v>1626.065801</v>
      </c>
      <c r="H1972" s="126">
        <v>32.792454808599999</v>
      </c>
      <c r="I1972" s="126">
        <v>-81.963576095600004</v>
      </c>
      <c r="J1972" s="116" t="s">
        <v>467</v>
      </c>
      <c r="K1972" s="152" t="s">
        <v>468</v>
      </c>
      <c r="L1972" s="127" t="s">
        <v>469</v>
      </c>
      <c r="M1972" s="114" t="s">
        <v>470</v>
      </c>
      <c r="N1972" s="116" t="s">
        <v>471</v>
      </c>
      <c r="O1972" s="127" t="s">
        <v>472</v>
      </c>
    </row>
    <row r="1973" spans="1:15" ht="20.100000000000001" customHeight="1">
      <c r="A1973" s="133" t="s">
        <v>1176</v>
      </c>
      <c r="B1973" s="133" t="s">
        <v>1366</v>
      </c>
      <c r="C1973" s="140">
        <f>ROUNDUP(D1973,0)</f>
        <v>34</v>
      </c>
      <c r="D1973" s="141">
        <f>2205/((F1973/1000000)*(G1973)*(0.9506)*(35))</f>
        <v>33.789252024152375</v>
      </c>
      <c r="E1973" s="134" t="s">
        <v>17</v>
      </c>
      <c r="F1973" s="146">
        <v>1254</v>
      </c>
      <c r="G1973" s="145">
        <v>1564.1075949999999</v>
      </c>
      <c r="H1973" s="126">
        <v>41.394465991200001</v>
      </c>
      <c r="I1973" s="126">
        <v>-99.725890341699994</v>
      </c>
      <c r="J1973" s="116"/>
      <c r="K1973" s="116"/>
      <c r="L1973" s="116"/>
      <c r="M1973" s="116"/>
      <c r="N1973" s="116"/>
      <c r="O1973" s="116"/>
    </row>
    <row r="1974" spans="1:15" ht="20.100000000000001" customHeight="1">
      <c r="A1974" s="133" t="s">
        <v>1106</v>
      </c>
      <c r="B1974" s="133" t="s">
        <v>456</v>
      </c>
      <c r="C1974" s="140">
        <f>ROUNDUP(D1974,0)</f>
        <v>34</v>
      </c>
      <c r="D1974" s="141">
        <f>2205/((F1974/1000000)*(G1974)*(0.9506)*(35))</f>
        <v>33.786614768018993</v>
      </c>
      <c r="E1974" s="134" t="s">
        <v>20</v>
      </c>
      <c r="F1974" s="146">
        <v>1198</v>
      </c>
      <c r="G1974" s="145">
        <v>1637.3489340000001</v>
      </c>
      <c r="H1974" s="126">
        <v>39.393253583400003</v>
      </c>
      <c r="I1974" s="126">
        <v>-98.208316096499999</v>
      </c>
      <c r="J1974" s="116"/>
      <c r="K1974" s="116"/>
      <c r="L1974" s="116"/>
      <c r="M1974" s="116"/>
      <c r="N1974" s="116"/>
      <c r="O1974" s="116"/>
    </row>
    <row r="1975" spans="1:15" ht="20.100000000000001" customHeight="1">
      <c r="A1975" s="133" t="s">
        <v>604</v>
      </c>
      <c r="B1975" s="133" t="s">
        <v>100</v>
      </c>
      <c r="C1975" s="140">
        <f>ROUNDUP(D1975,0)</f>
        <v>34</v>
      </c>
      <c r="D1975" s="141">
        <f>2205/((F1975/1000000)*(G1975)*(0.9506)*(35))</f>
        <v>33.781412833219186</v>
      </c>
      <c r="E1975" s="134" t="s">
        <v>26</v>
      </c>
      <c r="F1975" s="146">
        <v>1366</v>
      </c>
      <c r="G1975" s="145">
        <v>1436.1977139999999</v>
      </c>
      <c r="H1975" s="126">
        <v>39.823322793000003</v>
      </c>
      <c r="I1975" s="126">
        <v>-85.773501686299994</v>
      </c>
      <c r="J1975" s="116"/>
      <c r="K1975" s="116"/>
      <c r="L1975" s="116"/>
      <c r="M1975" s="116"/>
      <c r="N1975" s="116"/>
      <c r="O1975" s="116"/>
    </row>
    <row r="1976" spans="1:15" ht="20.100000000000001" customHeight="1">
      <c r="A1976" s="133" t="s">
        <v>465</v>
      </c>
      <c r="B1976" s="133" t="s">
        <v>1487</v>
      </c>
      <c r="C1976" s="140">
        <f>ROUNDUP(D1976,0)</f>
        <v>34</v>
      </c>
      <c r="D1976" s="141">
        <f>2205/((F1976/1000000)*(G1976)*(0.9506)*(35))</f>
        <v>33.780175098130108</v>
      </c>
      <c r="E1976" s="134" t="s">
        <v>35</v>
      </c>
      <c r="F1976" s="146">
        <v>1206</v>
      </c>
      <c r="G1976" s="145">
        <v>1626.797646</v>
      </c>
      <c r="H1976" s="126">
        <v>30.864152547100002</v>
      </c>
      <c r="I1976" s="126">
        <v>-83.919196585600005</v>
      </c>
      <c r="J1976" s="116" t="s">
        <v>467</v>
      </c>
      <c r="K1976" s="152" t="s">
        <v>468</v>
      </c>
      <c r="L1976" s="127" t="s">
        <v>469</v>
      </c>
      <c r="M1976" s="114" t="s">
        <v>470</v>
      </c>
      <c r="N1976" s="116" t="s">
        <v>471</v>
      </c>
      <c r="O1976" s="127" t="s">
        <v>472</v>
      </c>
    </row>
    <row r="1977" spans="1:15" ht="20.100000000000001" customHeight="1">
      <c r="A1977" s="133" t="s">
        <v>604</v>
      </c>
      <c r="B1977" s="133" t="s">
        <v>1488</v>
      </c>
      <c r="C1977" s="140">
        <f>ROUNDUP(D1977,0)</f>
        <v>34</v>
      </c>
      <c r="D1977" s="141">
        <f>2205/((F1977/1000000)*(G1977)*(0.9506)*(35))</f>
        <v>33.776702878285548</v>
      </c>
      <c r="E1977" s="134" t="s">
        <v>17</v>
      </c>
      <c r="F1977" s="146">
        <v>1366</v>
      </c>
      <c r="G1977" s="145">
        <v>1436.3979830000001</v>
      </c>
      <c r="H1977" s="126">
        <v>40.121622030399998</v>
      </c>
      <c r="I1977" s="126">
        <v>-87.241537959499993</v>
      </c>
      <c r="J1977" s="116"/>
      <c r="K1977" s="116"/>
      <c r="L1977" s="116"/>
      <c r="M1977" s="116"/>
      <c r="N1977" s="116"/>
      <c r="O1977" s="116"/>
    </row>
    <row r="1978" spans="1:15" ht="20.100000000000001" customHeight="1">
      <c r="A1978" s="133" t="s">
        <v>604</v>
      </c>
      <c r="B1978" s="133" t="s">
        <v>57</v>
      </c>
      <c r="C1978" s="140">
        <f>ROUNDUP(D1978,0)</f>
        <v>34</v>
      </c>
      <c r="D1978" s="141">
        <f>2205/((F1978/1000000)*(G1978)*(0.9506)*(35))</f>
        <v>33.773081389726933</v>
      </c>
      <c r="E1978" s="134" t="s">
        <v>20</v>
      </c>
      <c r="F1978" s="146">
        <v>1366</v>
      </c>
      <c r="G1978" s="145">
        <v>1436.5520079999999</v>
      </c>
      <c r="H1978" s="126">
        <v>39.8645263254</v>
      </c>
      <c r="I1978" s="126">
        <v>-85.010366112699998</v>
      </c>
      <c r="J1978" s="116" t="s">
        <v>812</v>
      </c>
      <c r="K1978" s="116" t="s">
        <v>813</v>
      </c>
      <c r="L1978" s="116" t="s">
        <v>814</v>
      </c>
      <c r="M1978" s="116" t="s">
        <v>815</v>
      </c>
      <c r="N1978" s="116" t="s">
        <v>222</v>
      </c>
      <c r="O1978" s="116" t="s">
        <v>811</v>
      </c>
    </row>
    <row r="1979" spans="1:15" ht="20.100000000000001" customHeight="1">
      <c r="A1979" s="133" t="s">
        <v>604</v>
      </c>
      <c r="B1979" s="133" t="s">
        <v>609</v>
      </c>
      <c r="C1979" s="140">
        <f>ROUNDUP(D1979,0)</f>
        <v>34</v>
      </c>
      <c r="D1979" s="141">
        <f>2205/((F1979/1000000)*(G1979)*(0.9506)*(35))</f>
        <v>33.770546069318932</v>
      </c>
      <c r="E1979" s="134" t="s">
        <v>35</v>
      </c>
      <c r="F1979" s="146">
        <v>1366</v>
      </c>
      <c r="G1979" s="145">
        <v>1436.6598570000001</v>
      </c>
      <c r="H1979" s="126">
        <v>41.0240347672</v>
      </c>
      <c r="I1979" s="126">
        <v>-87.115867187099994</v>
      </c>
      <c r="J1979" s="116"/>
      <c r="K1979" s="116"/>
      <c r="L1979" s="116"/>
      <c r="M1979" s="116"/>
      <c r="N1979" s="116"/>
      <c r="O1979" s="116"/>
    </row>
    <row r="1980" spans="1:15" ht="20.100000000000001" customHeight="1">
      <c r="A1980" s="133" t="s">
        <v>465</v>
      </c>
      <c r="B1980" s="133" t="s">
        <v>1065</v>
      </c>
      <c r="C1980" s="140">
        <f>ROUNDUP(D1980,0)</f>
        <v>34</v>
      </c>
      <c r="D1980" s="141">
        <f>2205/((F1980/1000000)*(G1980)*(0.9506)*(35))</f>
        <v>33.769099344771242</v>
      </c>
      <c r="E1980" s="134" t="s">
        <v>23</v>
      </c>
      <c r="F1980" s="146">
        <v>1206</v>
      </c>
      <c r="G1980" s="145">
        <v>1627.3312109999999</v>
      </c>
      <c r="H1980" s="126">
        <v>32.039899099300001</v>
      </c>
      <c r="I1980" s="126">
        <v>-84.197062481100005</v>
      </c>
      <c r="J1980" s="116" t="s">
        <v>467</v>
      </c>
      <c r="K1980" s="152" t="s">
        <v>468</v>
      </c>
      <c r="L1980" s="127" t="s">
        <v>469</v>
      </c>
      <c r="M1980" s="114" t="s">
        <v>470</v>
      </c>
      <c r="N1980" s="116" t="s">
        <v>471</v>
      </c>
      <c r="O1980" s="127" t="s">
        <v>472</v>
      </c>
    </row>
    <row r="1981" spans="1:15" ht="20.100000000000001" customHeight="1">
      <c r="A1981" s="133" t="s">
        <v>604</v>
      </c>
      <c r="B1981" s="133" t="s">
        <v>453</v>
      </c>
      <c r="C1981" s="140">
        <f>ROUNDUP(D1981,0)</f>
        <v>34</v>
      </c>
      <c r="D1981" s="141">
        <f>2205/((F1981/1000000)*(G1981)*(0.9506)*(35))</f>
        <v>33.762366263052911</v>
      </c>
      <c r="E1981" s="134" t="s">
        <v>26</v>
      </c>
      <c r="F1981" s="146">
        <v>1366</v>
      </c>
      <c r="G1981" s="145">
        <v>1437.0079249999999</v>
      </c>
      <c r="H1981" s="126">
        <v>40.051561821699998</v>
      </c>
      <c r="I1981" s="126">
        <v>-86.467983217599993</v>
      </c>
      <c r="J1981" s="116"/>
      <c r="K1981" s="116"/>
      <c r="L1981" s="116"/>
      <c r="M1981" s="116"/>
      <c r="N1981" s="116"/>
      <c r="O1981" s="116"/>
    </row>
    <row r="1982" spans="1:15" ht="20.100000000000001" customHeight="1">
      <c r="A1982" s="133" t="s">
        <v>465</v>
      </c>
      <c r="B1982" s="133" t="s">
        <v>1489</v>
      </c>
      <c r="C1982" s="140">
        <f>ROUNDUP(D1982,0)</f>
        <v>34</v>
      </c>
      <c r="D1982" s="141">
        <f>2205/((F1982/1000000)*(G1982)*(0.9506)*(35))</f>
        <v>33.761873927801574</v>
      </c>
      <c r="E1982" s="134" t="s">
        <v>23</v>
      </c>
      <c r="F1982" s="146">
        <v>1206</v>
      </c>
      <c r="G1982" s="145">
        <v>1627.679478</v>
      </c>
      <c r="H1982" s="126">
        <v>32.589747567700002</v>
      </c>
      <c r="I1982" s="126">
        <v>-82.301911478999997</v>
      </c>
      <c r="J1982" s="116" t="s">
        <v>467</v>
      </c>
      <c r="K1982" s="152" t="s">
        <v>468</v>
      </c>
      <c r="L1982" s="127" t="s">
        <v>469</v>
      </c>
      <c r="M1982" s="114" t="s">
        <v>470</v>
      </c>
      <c r="N1982" s="116" t="s">
        <v>471</v>
      </c>
      <c r="O1982" s="127" t="s">
        <v>472</v>
      </c>
    </row>
    <row r="1983" spans="1:15" ht="20.100000000000001" customHeight="1">
      <c r="A1983" s="133" t="s">
        <v>205</v>
      </c>
      <c r="B1983" s="133" t="s">
        <v>731</v>
      </c>
      <c r="C1983" s="140">
        <f>ROUNDUP(D1983,0)</f>
        <v>34</v>
      </c>
      <c r="D1983" s="141">
        <f>2205/((F1983/1000000)*(G1983)*(0.9506)*(35))</f>
        <v>33.759452158319803</v>
      </c>
      <c r="E1983" s="134" t="s">
        <v>20</v>
      </c>
      <c r="F1983" s="146">
        <v>1413</v>
      </c>
      <c r="G1983" s="145">
        <v>1389.3292759999999</v>
      </c>
      <c r="H1983" s="126">
        <v>48.628671277499997</v>
      </c>
      <c r="I1983" s="126">
        <v>-110.10985972500001</v>
      </c>
      <c r="J1983" s="116" t="s">
        <v>210</v>
      </c>
      <c r="K1983" s="116" t="s">
        <v>211</v>
      </c>
      <c r="L1983" s="116" t="s">
        <v>212</v>
      </c>
      <c r="M1983" s="116" t="s">
        <v>213</v>
      </c>
      <c r="N1983" s="116" t="s">
        <v>214</v>
      </c>
      <c r="O1983" s="116" t="s">
        <v>215</v>
      </c>
    </row>
    <row r="1984" spans="1:15" ht="20.100000000000001" customHeight="1">
      <c r="A1984" s="133" t="s">
        <v>1447</v>
      </c>
      <c r="B1984" s="133" t="s">
        <v>63</v>
      </c>
      <c r="C1984" s="140">
        <f>ROUNDUP(D1984,0)</f>
        <v>34</v>
      </c>
      <c r="D1984" s="141">
        <f>2205/((F1984/1000000)*(G1984)*(0.9506)*(35))</f>
        <v>33.758218409531203</v>
      </c>
      <c r="E1984" s="134" t="s">
        <v>23</v>
      </c>
      <c r="F1984" s="146">
        <v>1364</v>
      </c>
      <c r="G1984" s="145">
        <v>1439.291798</v>
      </c>
      <c r="H1984" s="126">
        <v>37.964385648300002</v>
      </c>
      <c r="I1984" s="126">
        <v>-90.877126129800004</v>
      </c>
      <c r="J1984" s="116" t="s">
        <v>1448</v>
      </c>
      <c r="K1984" s="116" t="s">
        <v>1490</v>
      </c>
      <c r="L1984" s="116" t="s">
        <v>242</v>
      </c>
      <c r="M1984" s="116" t="s">
        <v>1450</v>
      </c>
      <c r="N1984" s="116" t="s">
        <v>1451</v>
      </c>
      <c r="O1984" s="116"/>
    </row>
    <row r="1985" spans="1:15" ht="20.100000000000001" customHeight="1">
      <c r="A1985" s="133" t="s">
        <v>465</v>
      </c>
      <c r="B1985" s="133" t="s">
        <v>1304</v>
      </c>
      <c r="C1985" s="140">
        <f>ROUNDUP(D1985,0)</f>
        <v>34</v>
      </c>
      <c r="D1985" s="141">
        <f>2205/((F1985/1000000)*(G1985)*(0.9506)*(35))</f>
        <v>33.754785126172465</v>
      </c>
      <c r="E1985" s="134" t="s">
        <v>23</v>
      </c>
      <c r="F1985" s="146">
        <v>1206</v>
      </c>
      <c r="G1985" s="145">
        <v>1628.021305</v>
      </c>
      <c r="H1985" s="126">
        <v>32.172076252099998</v>
      </c>
      <c r="I1985" s="126">
        <v>-83.168554718199999</v>
      </c>
      <c r="J1985" s="116" t="s">
        <v>467</v>
      </c>
      <c r="K1985" s="152" t="s">
        <v>468</v>
      </c>
      <c r="L1985" s="127" t="s">
        <v>469</v>
      </c>
      <c r="M1985" s="114" t="s">
        <v>470</v>
      </c>
      <c r="N1985" s="116" t="s">
        <v>471</v>
      </c>
      <c r="O1985" s="127" t="s">
        <v>472</v>
      </c>
    </row>
    <row r="1986" spans="1:15" ht="20.100000000000001" customHeight="1">
      <c r="A1986" s="133" t="s">
        <v>21</v>
      </c>
      <c r="B1986" s="133" t="s">
        <v>1383</v>
      </c>
      <c r="C1986" s="140">
        <f>ROUNDUP(D1986,0)</f>
        <v>34</v>
      </c>
      <c r="D1986" s="141">
        <f>2205/((F1986/1000000)*(G1986)*(0.9506)*(35))</f>
        <v>33.742227072906516</v>
      </c>
      <c r="E1986" s="134" t="s">
        <v>35</v>
      </c>
      <c r="F1986" s="146">
        <v>1310</v>
      </c>
      <c r="G1986" s="145">
        <v>1499.3316199999999</v>
      </c>
      <c r="H1986" s="126">
        <v>45.430331451100002</v>
      </c>
      <c r="I1986" s="126">
        <v>-100.03294943</v>
      </c>
      <c r="J1986" s="116"/>
      <c r="K1986" s="116"/>
      <c r="L1986" s="116"/>
      <c r="M1986" s="116"/>
      <c r="N1986" s="116"/>
      <c r="O1986" s="116"/>
    </row>
    <row r="1987" spans="1:15" ht="20.100000000000001" customHeight="1">
      <c r="A1987" s="133" t="s">
        <v>604</v>
      </c>
      <c r="B1987" s="133" t="s">
        <v>98</v>
      </c>
      <c r="C1987" s="140">
        <f>ROUNDUP(D1987,0)</f>
        <v>34</v>
      </c>
      <c r="D1987" s="141">
        <f>2205/((F1987/1000000)*(G1987)*(0.9506)*(35))</f>
        <v>33.730064611268354</v>
      </c>
      <c r="E1987" s="134" t="s">
        <v>20</v>
      </c>
      <c r="F1987" s="146">
        <v>1366</v>
      </c>
      <c r="G1987" s="145">
        <v>1438.384078</v>
      </c>
      <c r="H1987" s="126">
        <v>39.090858214500003</v>
      </c>
      <c r="I1987" s="126">
        <v>-87.413082715200005</v>
      </c>
      <c r="J1987" s="127" t="s">
        <v>812</v>
      </c>
      <c r="K1987" s="127" t="s">
        <v>813</v>
      </c>
      <c r="L1987" s="127" t="s">
        <v>814</v>
      </c>
      <c r="M1987" s="117" t="s">
        <v>815</v>
      </c>
      <c r="N1987" s="148" t="s">
        <v>222</v>
      </c>
      <c r="O1987" s="116" t="s">
        <v>811</v>
      </c>
    </row>
    <row r="1988" spans="1:15" ht="20.100000000000001" customHeight="1">
      <c r="A1988" s="133" t="s">
        <v>1106</v>
      </c>
      <c r="B1988" s="133" t="s">
        <v>1491</v>
      </c>
      <c r="C1988" s="140">
        <f>ROUNDUP(D1988,0)</f>
        <v>34</v>
      </c>
      <c r="D1988" s="141">
        <f>2205/((F1988/1000000)*(G1988)*(0.9506)*(35))</f>
        <v>33.7289511092049</v>
      </c>
      <c r="E1988" s="134" t="s">
        <v>20</v>
      </c>
      <c r="F1988" s="146">
        <v>1198</v>
      </c>
      <c r="G1988" s="145">
        <v>1640.148177</v>
      </c>
      <c r="H1988" s="126">
        <v>39.350586994099999</v>
      </c>
      <c r="I1988" s="126">
        <v>-98.768529319600006</v>
      </c>
      <c r="J1988" s="116"/>
      <c r="K1988" s="116"/>
      <c r="L1988" s="116"/>
      <c r="M1988" s="116"/>
      <c r="N1988" s="116"/>
      <c r="O1988" s="116"/>
    </row>
    <row r="1989" spans="1:15" ht="20.100000000000001" customHeight="1">
      <c r="A1989" s="133" t="s">
        <v>15</v>
      </c>
      <c r="B1989" s="133" t="s">
        <v>439</v>
      </c>
      <c r="C1989" s="140">
        <f>ROUNDUP(D1989,0)</f>
        <v>34</v>
      </c>
      <c r="D1989" s="141">
        <f>2205/((F1989/1000000)*(G1989)*(0.9506)*(35))</f>
        <v>33.724086603737867</v>
      </c>
      <c r="E1989" s="134" t="s">
        <v>23</v>
      </c>
      <c r="F1989" s="146">
        <v>1206</v>
      </c>
      <c r="G1989" s="145">
        <v>1629.5032679999999</v>
      </c>
      <c r="H1989" s="126">
        <v>30.86800452</v>
      </c>
      <c r="I1989" s="126">
        <v>-85.814518218299995</v>
      </c>
      <c r="J1989" s="127" t="s">
        <v>218</v>
      </c>
      <c r="K1989" s="127" t="s">
        <v>219</v>
      </c>
      <c r="L1989" s="127" t="s">
        <v>220</v>
      </c>
      <c r="M1989" s="117" t="s">
        <v>221</v>
      </c>
      <c r="N1989" s="116" t="s">
        <v>222</v>
      </c>
      <c r="O1989" s="127" t="s">
        <v>223</v>
      </c>
    </row>
    <row r="1990" spans="1:15" ht="20.100000000000001" customHeight="1">
      <c r="A1990" s="139" t="s">
        <v>866</v>
      </c>
      <c r="B1990" s="139" t="s">
        <v>301</v>
      </c>
      <c r="C1990" s="140">
        <f>ROUNDUP(D1990,0)</f>
        <v>34</v>
      </c>
      <c r="D1990" s="141">
        <f>2205/((F1990/1000000)*(G1990)*(0.9506)*(35))</f>
        <v>33.723115101829578</v>
      </c>
      <c r="E1990" s="134" t="s">
        <v>35</v>
      </c>
      <c r="F1990" s="146">
        <v>1361</v>
      </c>
      <c r="G1990" s="145">
        <v>1443.965874</v>
      </c>
      <c r="H1990" s="64">
        <v>42.868209912799998</v>
      </c>
      <c r="I1990" s="64">
        <v>-90.708180127899993</v>
      </c>
      <c r="J1990" s="34"/>
      <c r="K1990" s="34"/>
      <c r="L1990" s="34"/>
      <c r="M1990" s="34"/>
      <c r="N1990" s="34"/>
      <c r="O1990" s="34"/>
    </row>
    <row r="1991" spans="1:15" ht="20.100000000000001" customHeight="1">
      <c r="A1991" s="133" t="s">
        <v>863</v>
      </c>
      <c r="B1991" s="133" t="s">
        <v>601</v>
      </c>
      <c r="C1991" s="140">
        <f>ROUNDUP(D1991,0)</f>
        <v>34</v>
      </c>
      <c r="D1991" s="141">
        <f>2205/((F1991/1000000)*(G1991)*(0.9506)*(35))</f>
        <v>33.7182964871796</v>
      </c>
      <c r="E1991" s="134" t="s">
        <v>20</v>
      </c>
      <c r="F1991" s="146">
        <v>1367</v>
      </c>
      <c r="G1991" s="145">
        <v>1437.8335059999999</v>
      </c>
      <c r="H1991" s="126">
        <v>40.987693896400003</v>
      </c>
      <c r="I1991" s="126">
        <v>-91.545398619300002</v>
      </c>
      <c r="J1991" s="116"/>
      <c r="K1991" s="116"/>
      <c r="L1991" s="116"/>
      <c r="M1991" s="116"/>
      <c r="N1991" s="116"/>
      <c r="O1991" s="116"/>
    </row>
    <row r="1992" spans="1:15" ht="20.100000000000001" customHeight="1">
      <c r="A1992" s="133" t="s">
        <v>604</v>
      </c>
      <c r="B1992" s="133" t="s">
        <v>115</v>
      </c>
      <c r="C1992" s="140">
        <f>ROUNDUP(D1992,0)</f>
        <v>34</v>
      </c>
      <c r="D1992" s="141">
        <f>2205/((F1992/1000000)*(G1992)*(0.9506)*(35))</f>
        <v>33.71760991403702</v>
      </c>
      <c r="E1992" s="134" t="s">
        <v>17</v>
      </c>
      <c r="F1992" s="146">
        <v>1366</v>
      </c>
      <c r="G1992" s="145">
        <v>1438.9153920000001</v>
      </c>
      <c r="H1992" s="126">
        <v>40.040888724399998</v>
      </c>
      <c r="I1992" s="126">
        <v>-86.892856097299997</v>
      </c>
      <c r="J1992" s="116"/>
      <c r="K1992" s="116"/>
      <c r="L1992" s="116"/>
      <c r="M1992" s="116"/>
      <c r="N1992" s="116"/>
      <c r="O1992" s="116"/>
    </row>
    <row r="1993" spans="1:15" ht="20.100000000000001" customHeight="1">
      <c r="A1993" s="133" t="s">
        <v>465</v>
      </c>
      <c r="B1993" s="133" t="s">
        <v>1492</v>
      </c>
      <c r="C1993" s="140">
        <f>ROUNDUP(D1993,0)</f>
        <v>34</v>
      </c>
      <c r="D1993" s="141">
        <f>2205/((F1993/1000000)*(G1993)*(0.9506)*(35))</f>
        <v>33.715259037619802</v>
      </c>
      <c r="E1993" s="134" t="s">
        <v>23</v>
      </c>
      <c r="F1993" s="146">
        <v>1206</v>
      </c>
      <c r="G1993" s="145">
        <v>1629.929916</v>
      </c>
      <c r="H1993" s="126">
        <v>32.122236620300001</v>
      </c>
      <c r="I1993" s="126">
        <v>-82.331699137399994</v>
      </c>
      <c r="J1993" s="116" t="s">
        <v>467</v>
      </c>
      <c r="K1993" s="152" t="s">
        <v>468</v>
      </c>
      <c r="L1993" s="127" t="s">
        <v>469</v>
      </c>
      <c r="M1993" s="114" t="s">
        <v>470</v>
      </c>
      <c r="N1993" s="116" t="s">
        <v>471</v>
      </c>
      <c r="O1993" s="127" t="s">
        <v>472</v>
      </c>
    </row>
    <row r="1994" spans="1:15" ht="20.100000000000001" customHeight="1">
      <c r="A1994" s="133" t="s">
        <v>465</v>
      </c>
      <c r="B1994" s="133" t="s">
        <v>1493</v>
      </c>
      <c r="C1994" s="140">
        <f>ROUNDUP(D1994,0)</f>
        <v>34</v>
      </c>
      <c r="D1994" s="141">
        <f>2205/((F1994/1000000)*(G1994)*(0.9506)*(35))</f>
        <v>33.713713580043475</v>
      </c>
      <c r="E1994" s="134" t="s">
        <v>20</v>
      </c>
      <c r="F1994" s="146">
        <v>1206</v>
      </c>
      <c r="G1994" s="145">
        <v>1630.004633</v>
      </c>
      <c r="H1994" s="126">
        <v>32.4032688048</v>
      </c>
      <c r="I1994" s="126">
        <v>-82.073750180299996</v>
      </c>
      <c r="J1994" s="116" t="s">
        <v>467</v>
      </c>
      <c r="K1994" s="152" t="s">
        <v>468</v>
      </c>
      <c r="L1994" s="127" t="s">
        <v>469</v>
      </c>
      <c r="M1994" s="114" t="s">
        <v>470</v>
      </c>
      <c r="N1994" s="116" t="s">
        <v>471</v>
      </c>
      <c r="O1994" s="127" t="s">
        <v>472</v>
      </c>
    </row>
    <row r="1995" spans="1:15" ht="20.100000000000001" customHeight="1">
      <c r="A1995" s="133" t="s">
        <v>1176</v>
      </c>
      <c r="B1995" s="133" t="s">
        <v>1494</v>
      </c>
      <c r="C1995" s="140">
        <f>ROUNDUP(D1995,0)</f>
        <v>34</v>
      </c>
      <c r="D1995" s="141">
        <f>2205/((F1995/1000000)*(G1995)*(0.9506)*(35))</f>
        <v>33.710186212691887</v>
      </c>
      <c r="E1995" s="134" t="s">
        <v>17</v>
      </c>
      <c r="F1995" s="146">
        <v>1254</v>
      </c>
      <c r="G1995" s="145">
        <v>1567.776143</v>
      </c>
      <c r="H1995" s="126">
        <v>40.177278119</v>
      </c>
      <c r="I1995" s="126">
        <v>-97.595464953199993</v>
      </c>
      <c r="J1995" s="116"/>
      <c r="K1995" s="116"/>
      <c r="L1995" s="116"/>
      <c r="M1995" s="116"/>
      <c r="N1995" s="116"/>
      <c r="O1995" s="116"/>
    </row>
    <row r="1996" spans="1:15" ht="20.100000000000001" customHeight="1">
      <c r="A1996" s="133" t="s">
        <v>863</v>
      </c>
      <c r="B1996" s="133" t="s">
        <v>1495</v>
      </c>
      <c r="C1996" s="140">
        <f>ROUNDUP(D1996,0)</f>
        <v>34</v>
      </c>
      <c r="D1996" s="141">
        <f>2205/((F1996/1000000)*(G1996)*(0.9506)*(35))</f>
        <v>33.708914688188926</v>
      </c>
      <c r="E1996" s="134" t="s">
        <v>17</v>
      </c>
      <c r="F1996" s="146">
        <v>1367</v>
      </c>
      <c r="G1996" s="145">
        <v>1438.2336809999999</v>
      </c>
      <c r="H1996" s="126">
        <v>41.483797064299999</v>
      </c>
      <c r="I1996" s="126">
        <v>-91.113677146100002</v>
      </c>
      <c r="J1996" s="116"/>
      <c r="K1996" s="116"/>
      <c r="L1996" s="116"/>
      <c r="M1996" s="116"/>
      <c r="N1996" s="116"/>
      <c r="O1996" s="116"/>
    </row>
    <row r="1997" spans="1:15" ht="20.100000000000001" customHeight="1">
      <c r="A1997" s="133" t="s">
        <v>1176</v>
      </c>
      <c r="B1997" s="133" t="s">
        <v>136</v>
      </c>
      <c r="C1997" s="140">
        <f>ROUNDUP(D1997,0)</f>
        <v>34</v>
      </c>
      <c r="D1997" s="141">
        <f>2205/((F1997/1000000)*(G1997)*(0.9506)*(35))</f>
        <v>33.70704170075372</v>
      </c>
      <c r="E1997" s="134" t="s">
        <v>26</v>
      </c>
      <c r="F1997" s="146">
        <v>1254</v>
      </c>
      <c r="G1997" s="145">
        <v>1567.9223999999999</v>
      </c>
      <c r="H1997" s="126">
        <v>40.8733415337</v>
      </c>
      <c r="I1997" s="126">
        <v>-97.597126358699995</v>
      </c>
      <c r="J1997" s="116"/>
      <c r="K1997" s="116"/>
      <c r="L1997" s="116"/>
      <c r="M1997" s="116"/>
      <c r="N1997" s="116"/>
      <c r="O1997" s="116"/>
    </row>
    <row r="1998" spans="1:15" ht="20.100000000000001" customHeight="1">
      <c r="A1998" s="133" t="s">
        <v>465</v>
      </c>
      <c r="B1998" s="133" t="s">
        <v>1064</v>
      </c>
      <c r="C1998" s="140">
        <f>ROUNDUP(D1998,0)</f>
        <v>34</v>
      </c>
      <c r="D1998" s="141">
        <f>2205/((F1998/1000000)*(G1998)*(0.9506)*(35))</f>
        <v>33.704726726132606</v>
      </c>
      <c r="E1998" s="134" t="s">
        <v>17</v>
      </c>
      <c r="F1998" s="146">
        <v>1206</v>
      </c>
      <c r="G1998" s="145">
        <v>1630.439249</v>
      </c>
      <c r="H1998" s="126">
        <v>31.551422148299999</v>
      </c>
      <c r="I1998" s="126">
        <v>-83.850861910999996</v>
      </c>
      <c r="J1998" s="116" t="s">
        <v>467</v>
      </c>
      <c r="K1998" s="152" t="s">
        <v>468</v>
      </c>
      <c r="L1998" s="127" t="s">
        <v>469</v>
      </c>
      <c r="M1998" s="114" t="s">
        <v>470</v>
      </c>
      <c r="N1998" s="116" t="s">
        <v>471</v>
      </c>
      <c r="O1998" s="127" t="s">
        <v>472</v>
      </c>
    </row>
    <row r="1999" spans="1:15" ht="20.100000000000001" customHeight="1">
      <c r="A1999" s="133" t="s">
        <v>604</v>
      </c>
      <c r="B1999" s="133" t="s">
        <v>1496</v>
      </c>
      <c r="C1999" s="140">
        <f>ROUNDUP(D1999,0)</f>
        <v>34</v>
      </c>
      <c r="D1999" s="141">
        <f>2205/((F1999/1000000)*(G1999)*(0.9506)*(35))</f>
        <v>33.702703004206214</v>
      </c>
      <c r="E1999" s="134" t="s">
        <v>26</v>
      </c>
      <c r="F1999" s="146">
        <v>1366</v>
      </c>
      <c r="G1999" s="145">
        <v>1439.551833</v>
      </c>
      <c r="H1999" s="126">
        <v>38.365435848099999</v>
      </c>
      <c r="I1999" s="126">
        <v>-86.879455814099998</v>
      </c>
      <c r="J1999" s="116"/>
      <c r="K1999" s="116"/>
      <c r="L1999" s="116"/>
      <c r="M1999" s="116"/>
      <c r="N1999" s="116"/>
      <c r="O1999" s="116"/>
    </row>
    <row r="2000" spans="1:15" ht="20.100000000000001" customHeight="1">
      <c r="A2000" s="133" t="s">
        <v>604</v>
      </c>
      <c r="B2000" s="133" t="s">
        <v>309</v>
      </c>
      <c r="C2000" s="140">
        <f>ROUNDUP(D2000,0)</f>
        <v>34</v>
      </c>
      <c r="D2000" s="141">
        <f>2205/((F2000/1000000)*(G2000)*(0.9506)*(35))</f>
        <v>33.697709040750397</v>
      </c>
      <c r="E2000" s="134" t="s">
        <v>23</v>
      </c>
      <c r="F2000" s="146">
        <v>1366</v>
      </c>
      <c r="G2000" s="145">
        <v>1439.765173</v>
      </c>
      <c r="H2000" s="126">
        <v>38.292447455000001</v>
      </c>
      <c r="I2000" s="126">
        <v>-86.451328074700001</v>
      </c>
      <c r="J2000" s="116"/>
      <c r="K2000" s="116"/>
      <c r="L2000" s="116"/>
      <c r="M2000" s="116"/>
      <c r="N2000" s="116"/>
      <c r="O2000" s="116"/>
    </row>
    <row r="2001" spans="1:15" ht="20.100000000000001" customHeight="1">
      <c r="A2001" s="133" t="s">
        <v>21</v>
      </c>
      <c r="B2001" s="133" t="s">
        <v>890</v>
      </c>
      <c r="C2001" s="140">
        <f>ROUNDUP(D2001,0)</f>
        <v>34</v>
      </c>
      <c r="D2001" s="141">
        <f>2205/((F2001/1000000)*(G2001)*(0.9506)*(35))</f>
        <v>33.696892561734344</v>
      </c>
      <c r="E2001" s="134" t="s">
        <v>17</v>
      </c>
      <c r="F2001" s="146">
        <v>1273</v>
      </c>
      <c r="G2001" s="145">
        <v>1544.985766</v>
      </c>
      <c r="H2001" s="126">
        <v>44.0029353599</v>
      </c>
      <c r="I2001" s="126">
        <v>-102.826307558</v>
      </c>
      <c r="J2001" s="116"/>
      <c r="K2001" s="116"/>
      <c r="L2001" s="116"/>
      <c r="M2001" s="116"/>
      <c r="N2001" s="116"/>
      <c r="O2001" s="116"/>
    </row>
    <row r="2002" spans="1:15" ht="20.100000000000001" customHeight="1">
      <c r="A2002" s="133" t="s">
        <v>604</v>
      </c>
      <c r="B2002" s="133" t="s">
        <v>163</v>
      </c>
      <c r="C2002" s="140">
        <f>ROUNDUP(D2002,0)</f>
        <v>34</v>
      </c>
      <c r="D2002" s="141">
        <f>2205/((F2002/1000000)*(G2002)*(0.9506)*(35))</f>
        <v>33.689515256682206</v>
      </c>
      <c r="E2002" s="134" t="s">
        <v>17</v>
      </c>
      <c r="F2002" s="146">
        <v>1366</v>
      </c>
      <c r="G2002" s="145">
        <v>1440.1153449999999</v>
      </c>
      <c r="H2002" s="126">
        <v>39.666695412999999</v>
      </c>
      <c r="I2002" s="126">
        <v>-86.843265968400004</v>
      </c>
      <c r="J2002" s="127"/>
      <c r="K2002" s="151"/>
      <c r="L2002" s="116"/>
      <c r="M2002" s="119"/>
      <c r="N2002" s="116"/>
      <c r="O2002" s="116"/>
    </row>
    <row r="2003" spans="1:15" ht="20.100000000000001" customHeight="1">
      <c r="A2003" s="133" t="s">
        <v>1106</v>
      </c>
      <c r="B2003" s="133" t="s">
        <v>134</v>
      </c>
      <c r="C2003" s="140">
        <f>ROUNDUP(D2003,0)</f>
        <v>34</v>
      </c>
      <c r="D2003" s="141">
        <f>2205/((F2003/1000000)*(G2003)*(0.9506)*(35))</f>
        <v>33.68580410875574</v>
      </c>
      <c r="E2003" s="134" t="s">
        <v>35</v>
      </c>
      <c r="F2003" s="146">
        <v>1198</v>
      </c>
      <c r="G2003" s="145">
        <v>1642.2489869999999</v>
      </c>
      <c r="H2003" s="126">
        <v>39.045711634900002</v>
      </c>
      <c r="I2003" s="126">
        <v>-98.207665942099993</v>
      </c>
      <c r="J2003" s="116"/>
      <c r="K2003" s="116"/>
      <c r="L2003" s="116"/>
      <c r="M2003" s="116"/>
      <c r="N2003" s="116"/>
      <c r="O2003" s="116"/>
    </row>
    <row r="2004" spans="1:15" ht="20.100000000000001" customHeight="1">
      <c r="A2004" s="133" t="s">
        <v>604</v>
      </c>
      <c r="B2004" s="133" t="s">
        <v>424</v>
      </c>
      <c r="C2004" s="140">
        <f>ROUNDUP(D2004,0)</f>
        <v>34</v>
      </c>
      <c r="D2004" s="141">
        <f>2205/((F2004/1000000)*(G2004)*(0.9506)*(35))</f>
        <v>33.683652618716778</v>
      </c>
      <c r="E2004" s="134" t="s">
        <v>17</v>
      </c>
      <c r="F2004" s="146">
        <v>1366</v>
      </c>
      <c r="G2004" s="145">
        <v>1440.3659970000001</v>
      </c>
      <c r="H2004" s="126">
        <v>40.7508619989</v>
      </c>
      <c r="I2004" s="126">
        <v>-86.865378161099997</v>
      </c>
      <c r="J2004" s="116"/>
      <c r="K2004" s="116"/>
      <c r="L2004" s="116"/>
      <c r="M2004" s="116"/>
      <c r="N2004" s="116"/>
      <c r="O2004" s="116"/>
    </row>
    <row r="2005" spans="1:15" ht="20.100000000000001" customHeight="1">
      <c r="A2005" s="133" t="s">
        <v>550</v>
      </c>
      <c r="B2005" s="133" t="s">
        <v>1497</v>
      </c>
      <c r="C2005" s="140">
        <f>ROUNDUP(D2005,0)</f>
        <v>34</v>
      </c>
      <c r="D2005" s="141">
        <f>2205/((F2005/1000000)*(G2005)*(0.9506)*(35))</f>
        <v>33.680106179384296</v>
      </c>
      <c r="E2005" s="134" t="s">
        <v>20</v>
      </c>
      <c r="F2005" s="146">
        <v>1367</v>
      </c>
      <c r="G2005" s="145">
        <v>1439.463884</v>
      </c>
      <c r="H2005" s="126">
        <v>40.183672369999996</v>
      </c>
      <c r="I2005" s="126">
        <v>-87.733366305600001</v>
      </c>
      <c r="J2005" s="150" t="s">
        <v>1498</v>
      </c>
      <c r="K2005" s="150" t="s">
        <v>1499</v>
      </c>
      <c r="L2005" s="150" t="s">
        <v>1500</v>
      </c>
      <c r="M2005" s="117" t="s">
        <v>1501</v>
      </c>
      <c r="N2005" s="150" t="s">
        <v>348</v>
      </c>
      <c r="O2005" s="116" t="s">
        <v>519</v>
      </c>
    </row>
    <row r="2006" spans="1:15" ht="20.100000000000001" customHeight="1">
      <c r="A2006" s="133" t="s">
        <v>550</v>
      </c>
      <c r="B2006" s="133" t="s">
        <v>1497</v>
      </c>
      <c r="C2006" s="140">
        <f>ROUNDUP(D2006,0)</f>
        <v>34</v>
      </c>
      <c r="D2006" s="141">
        <f>2205/((F2006/1000000)*(G2006)*(0.9506)*(35))</f>
        <v>33.680106179384296</v>
      </c>
      <c r="E2006" s="134" t="s">
        <v>20</v>
      </c>
      <c r="F2006" s="146">
        <v>1367</v>
      </c>
      <c r="G2006" s="145">
        <v>1439.463884</v>
      </c>
      <c r="H2006" s="126">
        <v>40.183672369999996</v>
      </c>
      <c r="I2006" s="126">
        <v>-87.733366305600001</v>
      </c>
      <c r="J2006" s="116" t="s">
        <v>1502</v>
      </c>
      <c r="K2006" s="121" t="s">
        <v>1503</v>
      </c>
      <c r="L2006" s="116" t="s">
        <v>242</v>
      </c>
      <c r="M2006" s="116" t="s">
        <v>1504</v>
      </c>
      <c r="N2006" s="116" t="s">
        <v>348</v>
      </c>
      <c r="O2006" s="116" t="s">
        <v>519</v>
      </c>
    </row>
    <row r="2007" spans="1:15" ht="20.100000000000001" customHeight="1">
      <c r="A2007" s="133" t="s">
        <v>465</v>
      </c>
      <c r="B2007" s="133" t="s">
        <v>1234</v>
      </c>
      <c r="C2007" s="140">
        <f>ROUNDUP(D2007,0)</f>
        <v>34</v>
      </c>
      <c r="D2007" s="141">
        <f>2205/((F2007/1000000)*(G2007)*(0.9506)*(35))</f>
        <v>33.675679384176327</v>
      </c>
      <c r="E2007" s="134" t="s">
        <v>20</v>
      </c>
      <c r="F2007" s="146">
        <v>1206</v>
      </c>
      <c r="G2007" s="145">
        <v>1631.845603</v>
      </c>
      <c r="H2007" s="126">
        <v>31.5034172758</v>
      </c>
      <c r="I2007" s="126">
        <v>-81.416690230200004</v>
      </c>
      <c r="J2007" s="116" t="s">
        <v>467</v>
      </c>
      <c r="K2007" s="152" t="s">
        <v>468</v>
      </c>
      <c r="L2007" s="127" t="s">
        <v>469</v>
      </c>
      <c r="M2007" s="114" t="s">
        <v>470</v>
      </c>
      <c r="N2007" s="116" t="s">
        <v>471</v>
      </c>
      <c r="O2007" s="127" t="s">
        <v>472</v>
      </c>
    </row>
    <row r="2008" spans="1:15" ht="20.100000000000001" customHeight="1">
      <c r="A2008" s="133" t="s">
        <v>1106</v>
      </c>
      <c r="B2008" s="133" t="s">
        <v>1505</v>
      </c>
      <c r="C2008" s="140">
        <f>ROUNDUP(D2008,0)</f>
        <v>34</v>
      </c>
      <c r="D2008" s="141">
        <f>2205/((F2008/1000000)*(G2008)*(0.9506)*(35))</f>
        <v>33.668258635036686</v>
      </c>
      <c r="E2008" s="134" t="s">
        <v>20</v>
      </c>
      <c r="F2008" s="146">
        <v>1198</v>
      </c>
      <c r="G2008" s="145">
        <v>1643.1048089999999</v>
      </c>
      <c r="H2008" s="126">
        <v>39.785263152600002</v>
      </c>
      <c r="I2008" s="126">
        <v>-99.347421967100004</v>
      </c>
      <c r="J2008" s="116"/>
      <c r="K2008" s="116"/>
      <c r="L2008" s="116"/>
      <c r="M2008" s="116"/>
      <c r="N2008" s="116"/>
      <c r="O2008" s="116"/>
    </row>
    <row r="2009" spans="1:15" ht="20.100000000000001" customHeight="1">
      <c r="A2009" s="133" t="s">
        <v>604</v>
      </c>
      <c r="B2009" s="133" t="s">
        <v>360</v>
      </c>
      <c r="C2009" s="140">
        <f>ROUNDUP(D2009,0)</f>
        <v>34</v>
      </c>
      <c r="D2009" s="141">
        <f>2205/((F2009/1000000)*(G2009)*(0.9506)*(35))</f>
        <v>33.663526687904287</v>
      </c>
      <c r="E2009" s="134" t="s">
        <v>35</v>
      </c>
      <c r="F2009" s="146">
        <v>1366</v>
      </c>
      <c r="G2009" s="145">
        <v>1441.227128</v>
      </c>
      <c r="H2009" s="126">
        <v>38.399083474999998</v>
      </c>
      <c r="I2009" s="126">
        <v>-87.232109915099997</v>
      </c>
      <c r="J2009" s="116"/>
      <c r="K2009" s="116"/>
      <c r="L2009" s="116"/>
      <c r="M2009" s="116"/>
      <c r="N2009" s="116"/>
      <c r="O2009" s="116"/>
    </row>
    <row r="2010" spans="1:15" ht="20.100000000000001" customHeight="1">
      <c r="A2010" s="133" t="s">
        <v>550</v>
      </c>
      <c r="B2010" s="133" t="s">
        <v>367</v>
      </c>
      <c r="C2010" s="140">
        <f>ROUNDUP(D2010,0)</f>
        <v>34</v>
      </c>
      <c r="D2010" s="141">
        <f>2205/((F2010/1000000)*(G2010)*(0.9506)*(35))</f>
        <v>33.660873377373129</v>
      </c>
      <c r="E2010" s="134" t="s">
        <v>35</v>
      </c>
      <c r="F2010" s="146">
        <v>1367</v>
      </c>
      <c r="G2010" s="145">
        <v>1440.2863500000001</v>
      </c>
      <c r="H2010" s="126">
        <v>41.205603383400003</v>
      </c>
      <c r="I2010" s="126">
        <v>-90.743270168099997</v>
      </c>
      <c r="J2010" s="116"/>
      <c r="K2010" s="116"/>
      <c r="L2010" s="116"/>
      <c r="M2010" s="116"/>
      <c r="N2010" s="116"/>
      <c r="O2010" s="116"/>
    </row>
    <row r="2011" spans="1:15" ht="20.100000000000001" customHeight="1">
      <c r="A2011" s="133" t="s">
        <v>465</v>
      </c>
      <c r="B2011" s="133" t="s">
        <v>380</v>
      </c>
      <c r="C2011" s="140">
        <f>ROUNDUP(D2011,0)</f>
        <v>34</v>
      </c>
      <c r="D2011" s="141">
        <f>2205/((F2011/1000000)*(G2011)*(0.9506)*(35))</f>
        <v>33.659196388904192</v>
      </c>
      <c r="E2011" s="134" t="s">
        <v>23</v>
      </c>
      <c r="F2011" s="146">
        <v>1206</v>
      </c>
      <c r="G2011" s="145">
        <v>1632.644722</v>
      </c>
      <c r="H2011" s="126">
        <v>31.6266065748</v>
      </c>
      <c r="I2011" s="126">
        <v>-84.981914862799997</v>
      </c>
      <c r="J2011" s="116" t="s">
        <v>467</v>
      </c>
      <c r="K2011" s="152" t="s">
        <v>468</v>
      </c>
      <c r="L2011" s="127" t="s">
        <v>469</v>
      </c>
      <c r="M2011" s="114" t="s">
        <v>470</v>
      </c>
      <c r="N2011" s="116" t="s">
        <v>471</v>
      </c>
      <c r="O2011" s="127" t="s">
        <v>472</v>
      </c>
    </row>
    <row r="2012" spans="1:15" ht="20.100000000000001" customHeight="1">
      <c r="A2012" s="133" t="s">
        <v>1176</v>
      </c>
      <c r="B2012" s="133" t="s">
        <v>1014</v>
      </c>
      <c r="C2012" s="140">
        <f>ROUNDUP(D2012,0)</f>
        <v>34</v>
      </c>
      <c r="D2012" s="141">
        <f>2205/((F2012/1000000)*(G2012)*(0.9506)*(35))</f>
        <v>33.655220506490863</v>
      </c>
      <c r="E2012" s="134" t="s">
        <v>26</v>
      </c>
      <c r="F2012" s="146">
        <v>1254</v>
      </c>
      <c r="G2012" s="145">
        <v>1570.3366349999999</v>
      </c>
      <c r="H2012" s="126">
        <v>40.873534006200003</v>
      </c>
      <c r="I2012" s="126">
        <v>-98.5028178572</v>
      </c>
      <c r="J2012" s="116"/>
      <c r="K2012" s="116"/>
      <c r="L2012" s="116"/>
      <c r="M2012" s="116"/>
      <c r="N2012" s="116"/>
      <c r="O2012" s="116"/>
    </row>
    <row r="2013" spans="1:15" ht="20.100000000000001" customHeight="1">
      <c r="A2013" s="133" t="s">
        <v>863</v>
      </c>
      <c r="B2013" s="133" t="s">
        <v>1102</v>
      </c>
      <c r="C2013" s="140">
        <f>ROUNDUP(D2013,0)</f>
        <v>34</v>
      </c>
      <c r="D2013" s="141">
        <f>2205/((F2013/1000000)*(G2013)*(0.9506)*(35))</f>
        <v>33.654610850955443</v>
      </c>
      <c r="E2013" s="134" t="s">
        <v>17</v>
      </c>
      <c r="F2013" s="146">
        <v>1361</v>
      </c>
      <c r="G2013" s="145">
        <v>1446.9050789999999</v>
      </c>
      <c r="H2013" s="126">
        <v>42.121296432199998</v>
      </c>
      <c r="I2013" s="126">
        <v>-91.132281922700002</v>
      </c>
      <c r="J2013" s="116"/>
      <c r="K2013" s="116"/>
      <c r="L2013" s="116"/>
      <c r="M2013" s="116"/>
      <c r="N2013" s="116"/>
      <c r="O2013" s="116"/>
    </row>
    <row r="2014" spans="1:15" ht="20.100000000000001" customHeight="1">
      <c r="A2014" s="133" t="s">
        <v>465</v>
      </c>
      <c r="B2014" s="133" t="s">
        <v>1506</v>
      </c>
      <c r="C2014" s="140">
        <f>ROUNDUP(D2014,0)</f>
        <v>34</v>
      </c>
      <c r="D2014" s="141">
        <f>2205/((F2014/1000000)*(G2014)*(0.9506)*(35))</f>
        <v>33.654055576929942</v>
      </c>
      <c r="E2014" s="134" t="s">
        <v>20</v>
      </c>
      <c r="F2014" s="146">
        <v>1206</v>
      </c>
      <c r="G2014" s="145">
        <v>1632.8941159999999</v>
      </c>
      <c r="H2014" s="126">
        <v>31.037965704600001</v>
      </c>
      <c r="I2014" s="126">
        <v>-83.063176966900002</v>
      </c>
      <c r="J2014" s="116" t="s">
        <v>467</v>
      </c>
      <c r="K2014" s="152" t="s">
        <v>468</v>
      </c>
      <c r="L2014" s="127" t="s">
        <v>469</v>
      </c>
      <c r="M2014" s="114" t="s">
        <v>470</v>
      </c>
      <c r="N2014" s="116" t="s">
        <v>471</v>
      </c>
      <c r="O2014" s="127" t="s">
        <v>472</v>
      </c>
    </row>
    <row r="2015" spans="1:15" ht="20.100000000000001" customHeight="1">
      <c r="A2015" s="133" t="s">
        <v>1176</v>
      </c>
      <c r="B2015" s="133" t="s">
        <v>1419</v>
      </c>
      <c r="C2015" s="140">
        <f>ROUNDUP(D2015,0)</f>
        <v>34</v>
      </c>
      <c r="D2015" s="141">
        <f>2205/((F2015/1000000)*(G2015)*(0.9506)*(35))</f>
        <v>33.653649860879163</v>
      </c>
      <c r="E2015" s="134" t="s">
        <v>17</v>
      </c>
      <c r="F2015" s="146">
        <v>1254</v>
      </c>
      <c r="G2015" s="145">
        <v>1570.409924</v>
      </c>
      <c r="H2015" s="126">
        <v>41.566759288199997</v>
      </c>
      <c r="I2015" s="126">
        <v>-98.981461095599997</v>
      </c>
      <c r="J2015" s="116"/>
      <c r="K2015" s="116"/>
      <c r="L2015" s="116"/>
      <c r="M2015" s="116"/>
      <c r="N2015" s="116"/>
      <c r="O2015" s="116"/>
    </row>
    <row r="2016" spans="1:15" ht="20.100000000000001" customHeight="1">
      <c r="A2016" s="133" t="s">
        <v>1447</v>
      </c>
      <c r="B2016" s="133" t="s">
        <v>1507</v>
      </c>
      <c r="C2016" s="140">
        <f>ROUNDUP(D2016,0)</f>
        <v>34</v>
      </c>
      <c r="D2016" s="141">
        <f>2205/((F2016/1000000)*(G2016)*(0.9506)*(35))</f>
        <v>33.653331556169654</v>
      </c>
      <c r="E2016" s="134" t="s">
        <v>23</v>
      </c>
      <c r="F2016" s="146">
        <v>1364</v>
      </c>
      <c r="G2016" s="145">
        <v>1443.7776180000001</v>
      </c>
      <c r="H2016" s="126">
        <v>38.1665876868</v>
      </c>
      <c r="I2016" s="126">
        <v>-91.924643511699998</v>
      </c>
      <c r="J2016" s="127" t="s">
        <v>1448</v>
      </c>
      <c r="K2016" s="127" t="s">
        <v>1449</v>
      </c>
      <c r="L2016" s="127" t="s">
        <v>242</v>
      </c>
      <c r="M2016" s="114" t="s">
        <v>1450</v>
      </c>
      <c r="N2016" s="127" t="s">
        <v>1451</v>
      </c>
      <c r="O2016" s="116"/>
    </row>
    <row r="2017" spans="1:15" ht="20.100000000000001" customHeight="1">
      <c r="A2017" s="133" t="s">
        <v>1447</v>
      </c>
      <c r="B2017" s="133" t="s">
        <v>1508</v>
      </c>
      <c r="C2017" s="140">
        <f>ROUNDUP(D2017,0)</f>
        <v>34</v>
      </c>
      <c r="D2017" s="141">
        <f>2205/((F2017/1000000)*(G2017)*(0.9506)*(35))</f>
        <v>33.652719700243154</v>
      </c>
      <c r="E2017" s="134" t="s">
        <v>26</v>
      </c>
      <c r="F2017" s="146">
        <v>1364</v>
      </c>
      <c r="G2017" s="145">
        <v>1443.803868</v>
      </c>
      <c r="H2017" s="126">
        <v>38.463498564299996</v>
      </c>
      <c r="I2017" s="126">
        <v>-91.861077081800005</v>
      </c>
      <c r="J2017" s="116" t="s">
        <v>1448</v>
      </c>
      <c r="K2017" s="116" t="s">
        <v>1490</v>
      </c>
      <c r="L2017" s="116" t="s">
        <v>242</v>
      </c>
      <c r="M2017" s="116" t="s">
        <v>1450</v>
      </c>
      <c r="N2017" s="116" t="s">
        <v>1451</v>
      </c>
      <c r="O2017" s="116"/>
    </row>
    <row r="2018" spans="1:15" ht="20.100000000000001" customHeight="1">
      <c r="A2018" s="133" t="s">
        <v>604</v>
      </c>
      <c r="B2018" s="133" t="s">
        <v>1509</v>
      </c>
      <c r="C2018" s="140">
        <f>ROUNDUP(D2018,0)</f>
        <v>34</v>
      </c>
      <c r="D2018" s="141">
        <f>2205/((F2018/1000000)*(G2018)*(0.9506)*(35))</f>
        <v>33.651510485527368</v>
      </c>
      <c r="E2018" s="134" t="s">
        <v>17</v>
      </c>
      <c r="F2018" s="146">
        <v>1366</v>
      </c>
      <c r="G2018" s="145">
        <v>1441.7417579999999</v>
      </c>
      <c r="H2018" s="126">
        <v>40.389543268700002</v>
      </c>
      <c r="I2018" s="126">
        <v>-86.893694430500005</v>
      </c>
      <c r="J2018" s="116"/>
      <c r="K2018" s="116"/>
      <c r="L2018" s="116"/>
      <c r="M2018" s="116"/>
      <c r="N2018" s="116"/>
      <c r="O2018" s="116"/>
    </row>
    <row r="2019" spans="1:15" ht="20.100000000000001" customHeight="1">
      <c r="A2019" s="133" t="s">
        <v>550</v>
      </c>
      <c r="B2019" s="133" t="s">
        <v>1510</v>
      </c>
      <c r="C2019" s="140">
        <f>ROUNDUP(D2019,0)</f>
        <v>34</v>
      </c>
      <c r="D2019" s="141">
        <f>2205/((F2019/1000000)*(G2019)*(0.9506)*(35))</f>
        <v>33.647296705819542</v>
      </c>
      <c r="E2019" s="134" t="s">
        <v>35</v>
      </c>
      <c r="F2019" s="146">
        <v>1367</v>
      </c>
      <c r="G2019" s="145">
        <v>1440.8675049999999</v>
      </c>
      <c r="H2019" s="126">
        <v>41.344949984700001</v>
      </c>
      <c r="I2019" s="126">
        <v>-88.887109559799995</v>
      </c>
      <c r="J2019" s="116"/>
      <c r="K2019" s="116"/>
      <c r="L2019" s="116"/>
      <c r="M2019" s="116"/>
      <c r="N2019" s="116"/>
      <c r="O2019" s="116"/>
    </row>
    <row r="2020" spans="1:15" ht="20.100000000000001" customHeight="1">
      <c r="A2020" s="133" t="s">
        <v>21</v>
      </c>
      <c r="B2020" s="133" t="s">
        <v>362</v>
      </c>
      <c r="C2020" s="140">
        <f>ROUNDUP(D2020,0)</f>
        <v>34</v>
      </c>
      <c r="D2020" s="141">
        <f>2205/((F2020/1000000)*(G2020)*(0.9506)*(35))</f>
        <v>33.643746754763647</v>
      </c>
      <c r="E2020" s="134" t="s">
        <v>26</v>
      </c>
      <c r="F2020" s="146">
        <v>1273</v>
      </c>
      <c r="G2020" s="145">
        <v>1547.426324</v>
      </c>
      <c r="H2020" s="126">
        <v>44.358492609300001</v>
      </c>
      <c r="I2020" s="126">
        <v>-103.791653247</v>
      </c>
      <c r="J2020" s="116"/>
      <c r="K2020" s="116"/>
      <c r="L2020" s="116"/>
      <c r="M2020" s="116"/>
      <c r="N2020" s="116"/>
      <c r="O2020" s="116"/>
    </row>
    <row r="2021" spans="1:15" ht="20.100000000000001" customHeight="1">
      <c r="A2021" s="133" t="s">
        <v>465</v>
      </c>
      <c r="B2021" s="133" t="s">
        <v>1511</v>
      </c>
      <c r="C2021" s="140">
        <f>ROUNDUP(D2021,0)</f>
        <v>34</v>
      </c>
      <c r="D2021" s="141">
        <f>2205/((F2021/1000000)*(G2021)*(0.9506)*(35))</f>
        <v>33.639216815616784</v>
      </c>
      <c r="E2021" s="134" t="s">
        <v>23</v>
      </c>
      <c r="F2021" s="146">
        <v>1206</v>
      </c>
      <c r="G2021" s="145">
        <v>1633.6144099999999</v>
      </c>
      <c r="H2021" s="126">
        <v>31.929965645599999</v>
      </c>
      <c r="I2021" s="126">
        <v>-82.938826043800006</v>
      </c>
      <c r="J2021" s="116" t="s">
        <v>467</v>
      </c>
      <c r="K2021" s="121" t="s">
        <v>468</v>
      </c>
      <c r="L2021" s="116" t="s">
        <v>469</v>
      </c>
      <c r="M2021" s="116" t="s">
        <v>470</v>
      </c>
      <c r="N2021" s="116" t="s">
        <v>471</v>
      </c>
      <c r="O2021" s="116" t="s">
        <v>472</v>
      </c>
    </row>
    <row r="2022" spans="1:15" ht="20.100000000000001" customHeight="1">
      <c r="A2022" s="133" t="s">
        <v>465</v>
      </c>
      <c r="B2022" s="133" t="s">
        <v>63</v>
      </c>
      <c r="C2022" s="140">
        <f>ROUNDUP(D2022,0)</f>
        <v>34</v>
      </c>
      <c r="D2022" s="141">
        <f>2205/((F2022/1000000)*(G2022)*(0.9506)*(35))</f>
        <v>33.629700740030316</v>
      </c>
      <c r="E2022" s="134" t="s">
        <v>23</v>
      </c>
      <c r="F2022" s="146">
        <v>1206</v>
      </c>
      <c r="G2022" s="145">
        <v>1634.0766679999999</v>
      </c>
      <c r="H2022" s="126">
        <v>32.969556157</v>
      </c>
      <c r="I2022" s="126">
        <v>-82.795841332600006</v>
      </c>
      <c r="J2022" s="116" t="s">
        <v>467</v>
      </c>
      <c r="K2022" s="152" t="s">
        <v>468</v>
      </c>
      <c r="L2022" s="127" t="s">
        <v>469</v>
      </c>
      <c r="M2022" s="114" t="s">
        <v>470</v>
      </c>
      <c r="N2022" s="116" t="s">
        <v>471</v>
      </c>
      <c r="O2022" s="127" t="s">
        <v>472</v>
      </c>
    </row>
    <row r="2023" spans="1:15" ht="20.100000000000001" customHeight="1">
      <c r="A2023" s="133" t="s">
        <v>1106</v>
      </c>
      <c r="B2023" s="133" t="s">
        <v>1512</v>
      </c>
      <c r="C2023" s="140">
        <f>ROUNDUP(D2023,0)</f>
        <v>34</v>
      </c>
      <c r="D2023" s="141">
        <f>2205/((F2023/1000000)*(G2023)*(0.9506)*(35))</f>
        <v>33.625524526914454</v>
      </c>
      <c r="E2023" s="134" t="s">
        <v>35</v>
      </c>
      <c r="F2023" s="146">
        <v>1198</v>
      </c>
      <c r="G2023" s="145">
        <v>1645.1930030000001</v>
      </c>
      <c r="H2023" s="126">
        <v>37.2386919486</v>
      </c>
      <c r="I2023" s="126">
        <v>-96.838195747900002</v>
      </c>
      <c r="J2023" s="116"/>
      <c r="K2023" s="116"/>
      <c r="L2023" s="116"/>
      <c r="M2023" s="116"/>
      <c r="N2023" s="116"/>
      <c r="O2023" s="116"/>
    </row>
    <row r="2024" spans="1:15" ht="20.100000000000001" customHeight="1">
      <c r="A2024" s="133" t="s">
        <v>596</v>
      </c>
      <c r="B2024" s="133" t="s">
        <v>451</v>
      </c>
      <c r="C2024" s="140">
        <f>ROUNDUP(D2024,0)</f>
        <v>34</v>
      </c>
      <c r="D2024" s="141">
        <f>2205/((F2024/1000000)*(G2024)*(0.9506)*(35))</f>
        <v>33.625472229676014</v>
      </c>
      <c r="E2024" s="134" t="s">
        <v>17</v>
      </c>
      <c r="F2024" s="146">
        <v>1348</v>
      </c>
      <c r="G2024" s="145">
        <v>1462.1248390000001</v>
      </c>
      <c r="H2024" s="126">
        <v>46.811304636300001</v>
      </c>
      <c r="I2024" s="126">
        <v>-102.654093602</v>
      </c>
      <c r="J2024" s="116"/>
      <c r="K2024" s="116"/>
      <c r="L2024" s="116"/>
      <c r="M2024" s="116"/>
      <c r="N2024" s="116"/>
      <c r="O2024" s="116"/>
    </row>
    <row r="2025" spans="1:15" ht="20.100000000000001" customHeight="1">
      <c r="A2025" s="133" t="s">
        <v>21</v>
      </c>
      <c r="B2025" s="133" t="s">
        <v>290</v>
      </c>
      <c r="C2025" s="140">
        <f>ROUNDUP(D2025,0)</f>
        <v>34</v>
      </c>
      <c r="D2025" s="141">
        <f>2205/((F2025/1000000)*(G2025)*(0.9506)*(35))</f>
        <v>33.620923241205773</v>
      </c>
      <c r="E2025" s="134" t="s">
        <v>35</v>
      </c>
      <c r="F2025" s="146">
        <v>1310</v>
      </c>
      <c r="G2025" s="145">
        <v>1504.741188</v>
      </c>
      <c r="H2025" s="126">
        <v>45.0650413181</v>
      </c>
      <c r="I2025" s="126">
        <v>-99.958368582199995</v>
      </c>
      <c r="J2025" s="116"/>
      <c r="K2025" s="116"/>
      <c r="L2025" s="116"/>
      <c r="M2025" s="116"/>
      <c r="N2025" s="116"/>
      <c r="O2025" s="116"/>
    </row>
    <row r="2026" spans="1:15" ht="20.100000000000001" customHeight="1">
      <c r="A2026" s="133" t="s">
        <v>465</v>
      </c>
      <c r="B2026" s="133" t="s">
        <v>1513</v>
      </c>
      <c r="C2026" s="140">
        <f>ROUNDUP(D2026,0)</f>
        <v>34</v>
      </c>
      <c r="D2026" s="141">
        <f>2205/((F2026/1000000)*(G2026)*(0.9506)*(35))</f>
        <v>33.616990122905548</v>
      </c>
      <c r="E2026" s="134" t="s">
        <v>20</v>
      </c>
      <c r="F2026" s="146">
        <v>1206</v>
      </c>
      <c r="G2026" s="145">
        <v>1634.694514</v>
      </c>
      <c r="H2026" s="126">
        <v>32.568633359000003</v>
      </c>
      <c r="I2026" s="126">
        <v>-83.827252240899995</v>
      </c>
      <c r="J2026" s="116" t="s">
        <v>467</v>
      </c>
      <c r="K2026" s="152" t="s">
        <v>468</v>
      </c>
      <c r="L2026" s="127" t="s">
        <v>469</v>
      </c>
      <c r="M2026" s="114" t="s">
        <v>470</v>
      </c>
      <c r="N2026" s="116" t="s">
        <v>471</v>
      </c>
      <c r="O2026" s="127" t="s">
        <v>472</v>
      </c>
    </row>
    <row r="2027" spans="1:15" ht="20.100000000000001" customHeight="1">
      <c r="A2027" s="133" t="s">
        <v>604</v>
      </c>
      <c r="B2027" s="133" t="s">
        <v>1514</v>
      </c>
      <c r="C2027" s="140">
        <f>ROUNDUP(D2027,0)</f>
        <v>34</v>
      </c>
      <c r="D2027" s="141">
        <f>2205/((F2027/1000000)*(G2027)*(0.9506)*(35))</f>
        <v>33.616018016324148</v>
      </c>
      <c r="E2027" s="134" t="s">
        <v>17</v>
      </c>
      <c r="F2027" s="146">
        <v>1366</v>
      </c>
      <c r="G2027" s="145">
        <v>1443.263978</v>
      </c>
      <c r="H2027" s="126">
        <v>39.206002917900001</v>
      </c>
      <c r="I2027" s="126">
        <v>-85.898228016000004</v>
      </c>
      <c r="J2027" s="116"/>
      <c r="K2027" s="116"/>
      <c r="L2027" s="116"/>
      <c r="M2027" s="116"/>
      <c r="N2027" s="116"/>
      <c r="O2027" s="116"/>
    </row>
    <row r="2028" spans="1:15" ht="20.100000000000001" customHeight="1">
      <c r="A2028" s="133" t="s">
        <v>465</v>
      </c>
      <c r="B2028" s="133" t="s">
        <v>122</v>
      </c>
      <c r="C2028" s="140">
        <f>ROUNDUP(D2028,0)</f>
        <v>34</v>
      </c>
      <c r="D2028" s="141">
        <f>2205/((F2028/1000000)*(G2028)*(0.9506)*(35))</f>
        <v>33.612061653266245</v>
      </c>
      <c r="E2028" s="134" t="s">
        <v>20</v>
      </c>
      <c r="F2028" s="146">
        <v>1206</v>
      </c>
      <c r="G2028" s="145">
        <v>1634.9342059999999</v>
      </c>
      <c r="H2028" s="126">
        <v>31.358954044899999</v>
      </c>
      <c r="I2028" s="126">
        <v>-82.213186413800003</v>
      </c>
      <c r="J2028" s="116" t="s">
        <v>467</v>
      </c>
      <c r="K2028" s="152" t="s">
        <v>468</v>
      </c>
      <c r="L2028" s="127" t="s">
        <v>469</v>
      </c>
      <c r="M2028" s="114" t="s">
        <v>470</v>
      </c>
      <c r="N2028" s="116" t="s">
        <v>471</v>
      </c>
      <c r="O2028" s="127" t="s">
        <v>472</v>
      </c>
    </row>
    <row r="2029" spans="1:15" ht="20.100000000000001" customHeight="1">
      <c r="A2029" s="133" t="s">
        <v>1106</v>
      </c>
      <c r="B2029" s="133" t="s">
        <v>1515</v>
      </c>
      <c r="C2029" s="140">
        <f>ROUNDUP(D2029,0)</f>
        <v>34</v>
      </c>
      <c r="D2029" s="141">
        <f>2205/((F2029/1000000)*(G2029)*(0.9506)*(35))</f>
        <v>33.608645078999608</v>
      </c>
      <c r="E2029" s="134" t="s">
        <v>17</v>
      </c>
      <c r="F2029" s="146">
        <v>1198</v>
      </c>
      <c r="G2029" s="145">
        <v>1646.0192770000001</v>
      </c>
      <c r="H2029" s="126">
        <v>38.043415272700003</v>
      </c>
      <c r="I2029" s="126">
        <v>-97.427577208599999</v>
      </c>
      <c r="J2029" s="116"/>
      <c r="K2029" s="116"/>
      <c r="L2029" s="116"/>
      <c r="M2029" s="116"/>
      <c r="N2029" s="116"/>
      <c r="O2029" s="116"/>
    </row>
    <row r="2030" spans="1:15" ht="20.100000000000001" customHeight="1">
      <c r="A2030" s="133" t="s">
        <v>465</v>
      </c>
      <c r="B2030" s="133" t="s">
        <v>541</v>
      </c>
      <c r="C2030" s="140">
        <f>ROUNDUP(D2030,0)</f>
        <v>34</v>
      </c>
      <c r="D2030" s="141">
        <f>2205/((F2030/1000000)*(G2030)*(0.9506)*(35))</f>
        <v>33.606330710810923</v>
      </c>
      <c r="E2030" s="134" t="s">
        <v>23</v>
      </c>
      <c r="F2030" s="146">
        <v>1206</v>
      </c>
      <c r="G2030" s="145">
        <v>1635.2130139999999</v>
      </c>
      <c r="H2030" s="126">
        <v>32.232833272999997</v>
      </c>
      <c r="I2030" s="126">
        <v>-83.476469417199993</v>
      </c>
      <c r="J2030" s="116" t="s">
        <v>467</v>
      </c>
      <c r="K2030" s="152" t="s">
        <v>468</v>
      </c>
      <c r="L2030" s="127" t="s">
        <v>469</v>
      </c>
      <c r="M2030" s="114" t="s">
        <v>470</v>
      </c>
      <c r="N2030" s="116" t="s">
        <v>471</v>
      </c>
      <c r="O2030" s="127" t="s">
        <v>472</v>
      </c>
    </row>
    <row r="2031" spans="1:15" ht="20.100000000000001" customHeight="1">
      <c r="A2031" s="139" t="s">
        <v>866</v>
      </c>
      <c r="B2031" s="139" t="s">
        <v>1516</v>
      </c>
      <c r="C2031" s="140">
        <f>ROUNDUP(D2031,0)</f>
        <v>34</v>
      </c>
      <c r="D2031" s="141">
        <f>2205/((F2031/1000000)*(G2031)*(0.9506)*(35))</f>
        <v>33.606042033778792</v>
      </c>
      <c r="E2031" s="134" t="s">
        <v>35</v>
      </c>
      <c r="F2031" s="146">
        <v>1361</v>
      </c>
      <c r="G2031" s="145">
        <v>1448.9962049999999</v>
      </c>
      <c r="H2031" s="64">
        <v>43.925072755899997</v>
      </c>
      <c r="I2031" s="64">
        <v>-90.113423967900005</v>
      </c>
      <c r="J2031" s="34"/>
      <c r="K2031" s="34"/>
      <c r="L2031" s="34"/>
      <c r="M2031" s="34"/>
      <c r="N2031" s="34"/>
      <c r="O2031" s="34"/>
    </row>
    <row r="2032" spans="1:15" ht="20.100000000000001" customHeight="1">
      <c r="A2032" s="133" t="s">
        <v>314</v>
      </c>
      <c r="B2032" s="133" t="s">
        <v>986</v>
      </c>
      <c r="C2032" s="140">
        <f>ROUNDUP(D2032,0)</f>
        <v>34</v>
      </c>
      <c r="D2032" s="141">
        <f>2205/((F2032/1000000)*(G2032)*(0.9506)*(35))</f>
        <v>33.604041265631473</v>
      </c>
      <c r="E2032" s="134" t="s">
        <v>20</v>
      </c>
      <c r="F2032" s="146">
        <v>1030</v>
      </c>
      <c r="G2032" s="145">
        <v>1914.758497</v>
      </c>
      <c r="H2032" s="126">
        <v>32.307164117600003</v>
      </c>
      <c r="I2032" s="126">
        <v>-101.43431770399999</v>
      </c>
      <c r="J2032" s="116"/>
      <c r="K2032" s="116"/>
      <c r="L2032" s="116"/>
      <c r="M2032" s="116"/>
      <c r="N2032" s="116"/>
      <c r="O2032" s="116"/>
    </row>
    <row r="2033" spans="1:15" ht="20.100000000000001" customHeight="1">
      <c r="A2033" s="133" t="s">
        <v>604</v>
      </c>
      <c r="B2033" s="133" t="s">
        <v>537</v>
      </c>
      <c r="C2033" s="140">
        <f>ROUNDUP(D2033,0)</f>
        <v>34</v>
      </c>
      <c r="D2033" s="141">
        <f>2205/((F2033/1000000)*(G2033)*(0.9506)*(35))</f>
        <v>33.603359899346579</v>
      </c>
      <c r="E2033" s="134" t="s">
        <v>26</v>
      </c>
      <c r="F2033" s="146">
        <v>1366</v>
      </c>
      <c r="G2033" s="145">
        <v>1443.807644</v>
      </c>
      <c r="H2033" s="126">
        <v>38.318362030700001</v>
      </c>
      <c r="I2033" s="126">
        <v>-85.905725099199998</v>
      </c>
      <c r="J2033" s="116"/>
      <c r="K2033" s="116"/>
      <c r="L2033" s="116"/>
      <c r="M2033" s="116"/>
      <c r="N2033" s="116"/>
      <c r="O2033" s="116"/>
    </row>
    <row r="2034" spans="1:15" ht="20.100000000000001" customHeight="1">
      <c r="A2034" s="133" t="s">
        <v>465</v>
      </c>
      <c r="B2034" s="133" t="s">
        <v>666</v>
      </c>
      <c r="C2034" s="140">
        <f>ROUNDUP(D2034,0)</f>
        <v>34</v>
      </c>
      <c r="D2034" s="141">
        <f>2205/((F2034/1000000)*(G2034)*(0.9506)*(35))</f>
        <v>33.602705502573357</v>
      </c>
      <c r="E2034" s="134" t="s">
        <v>23</v>
      </c>
      <c r="F2034" s="146">
        <v>1206</v>
      </c>
      <c r="G2034" s="145">
        <v>1635.389428</v>
      </c>
      <c r="H2034" s="126">
        <v>31.276189655300001</v>
      </c>
      <c r="I2034" s="126">
        <v>-83.229842310699993</v>
      </c>
      <c r="J2034" s="116" t="s">
        <v>467</v>
      </c>
      <c r="K2034" s="152" t="s">
        <v>468</v>
      </c>
      <c r="L2034" s="127" t="s">
        <v>469</v>
      </c>
      <c r="M2034" s="114" t="s">
        <v>470</v>
      </c>
      <c r="N2034" s="116" t="s">
        <v>471</v>
      </c>
      <c r="O2034" s="127" t="s">
        <v>472</v>
      </c>
    </row>
    <row r="2035" spans="1:15" ht="20.100000000000001" customHeight="1">
      <c r="A2035" s="133" t="s">
        <v>1176</v>
      </c>
      <c r="B2035" s="133" t="s">
        <v>463</v>
      </c>
      <c r="C2035" s="140">
        <f>ROUNDUP(D2035,0)</f>
        <v>34</v>
      </c>
      <c r="D2035" s="141">
        <f>2205/((F2035/1000000)*(G2035)*(0.9506)*(35))</f>
        <v>33.598843740790947</v>
      </c>
      <c r="E2035" s="134" t="s">
        <v>35</v>
      </c>
      <c r="F2035" s="146">
        <v>1254</v>
      </c>
      <c r="G2035" s="145">
        <v>1572.9715619999999</v>
      </c>
      <c r="H2035" s="126">
        <v>41.220018052900002</v>
      </c>
      <c r="I2035" s="126">
        <v>-98.975031975600004</v>
      </c>
      <c r="J2035" s="116"/>
      <c r="K2035" s="116"/>
      <c r="L2035" s="116"/>
      <c r="M2035" s="116"/>
      <c r="N2035" s="116"/>
      <c r="O2035" s="116"/>
    </row>
    <row r="2036" spans="1:15" ht="20.100000000000001" customHeight="1">
      <c r="A2036" s="139" t="s">
        <v>866</v>
      </c>
      <c r="B2036" s="139" t="s">
        <v>1089</v>
      </c>
      <c r="C2036" s="140">
        <f>ROUNDUP(D2036,0)</f>
        <v>34</v>
      </c>
      <c r="D2036" s="141">
        <f>2205/((F2036/1000000)*(G2036)*(0.9506)*(35))</f>
        <v>33.59671904734958</v>
      </c>
      <c r="E2036" s="134" t="s">
        <v>26</v>
      </c>
      <c r="F2036" s="146">
        <v>1361</v>
      </c>
      <c r="G2036" s="145">
        <v>1449.398297</v>
      </c>
      <c r="H2036" s="64">
        <v>42.673522089899997</v>
      </c>
      <c r="I2036" s="64">
        <v>-89.070006480299995</v>
      </c>
      <c r="J2036" s="34"/>
      <c r="K2036" s="34"/>
      <c r="L2036" s="34"/>
      <c r="M2036" s="34"/>
      <c r="N2036" s="34"/>
      <c r="O2036" s="34"/>
    </row>
    <row r="2037" spans="1:15" ht="20.100000000000001" customHeight="1">
      <c r="A2037" s="133" t="s">
        <v>465</v>
      </c>
      <c r="B2037" s="133" t="s">
        <v>1517</v>
      </c>
      <c r="C2037" s="140">
        <f>ROUNDUP(D2037,0)</f>
        <v>34</v>
      </c>
      <c r="D2037" s="141">
        <f>2205/((F2037/1000000)*(G2037)*(0.9506)*(35))</f>
        <v>33.596674681754322</v>
      </c>
      <c r="E2037" s="134" t="s">
        <v>23</v>
      </c>
      <c r="F2037" s="146">
        <v>1206</v>
      </c>
      <c r="G2037" s="145">
        <v>1635.6829909999999</v>
      </c>
      <c r="H2037" s="126">
        <v>31.759906934</v>
      </c>
      <c r="I2037" s="126">
        <v>-83.220659734099996</v>
      </c>
      <c r="J2037" s="116" t="s">
        <v>467</v>
      </c>
      <c r="K2037" s="152" t="s">
        <v>468</v>
      </c>
      <c r="L2037" s="127" t="s">
        <v>469</v>
      </c>
      <c r="M2037" s="114" t="s">
        <v>470</v>
      </c>
      <c r="N2037" s="116" t="s">
        <v>471</v>
      </c>
      <c r="O2037" s="127" t="s">
        <v>472</v>
      </c>
    </row>
    <row r="2038" spans="1:15" ht="20.100000000000001" customHeight="1">
      <c r="A2038" s="139" t="s">
        <v>866</v>
      </c>
      <c r="B2038" s="139" t="s">
        <v>386</v>
      </c>
      <c r="C2038" s="140">
        <f>ROUNDUP(D2038,0)</f>
        <v>34</v>
      </c>
      <c r="D2038" s="141">
        <f>2205/((F2038/1000000)*(G2038)*(0.9506)*(35))</f>
        <v>33.595952625741468</v>
      </c>
      <c r="E2038" s="134" t="s">
        <v>26</v>
      </c>
      <c r="F2038" s="146">
        <v>1361</v>
      </c>
      <c r="G2038" s="145">
        <v>1449.431362</v>
      </c>
      <c r="H2038" s="64">
        <v>44.476037874399999</v>
      </c>
      <c r="I2038" s="64">
        <v>-89.501423249599995</v>
      </c>
      <c r="J2038" s="34"/>
      <c r="K2038" s="34"/>
      <c r="L2038" s="34"/>
      <c r="M2038" s="34"/>
      <c r="N2038" s="34"/>
      <c r="O2038" s="34"/>
    </row>
    <row r="2039" spans="1:15" ht="20.100000000000001" customHeight="1">
      <c r="A2039" s="133" t="s">
        <v>863</v>
      </c>
      <c r="B2039" s="133" t="s">
        <v>1518</v>
      </c>
      <c r="C2039" s="140">
        <f>ROUNDUP(D2039,0)</f>
        <v>34</v>
      </c>
      <c r="D2039" s="141">
        <f>2205/((F2039/1000000)*(G2039)*(0.9506)*(35))</f>
        <v>33.593376523477907</v>
      </c>
      <c r="E2039" s="134" t="s">
        <v>35</v>
      </c>
      <c r="F2039" s="146">
        <v>1367</v>
      </c>
      <c r="G2039" s="145">
        <v>1443.180218</v>
      </c>
      <c r="H2039" s="126">
        <v>40.922669319000001</v>
      </c>
      <c r="I2039" s="126">
        <v>-91.182173395700005</v>
      </c>
      <c r="J2039" s="116"/>
      <c r="K2039" s="116"/>
      <c r="L2039" s="116"/>
      <c r="M2039" s="116"/>
      <c r="N2039" s="116"/>
      <c r="O2039" s="116"/>
    </row>
    <row r="2040" spans="1:15" ht="20.100000000000001" customHeight="1">
      <c r="A2040" s="133" t="s">
        <v>550</v>
      </c>
      <c r="B2040" s="133" t="s">
        <v>1519</v>
      </c>
      <c r="C2040" s="140">
        <f>ROUNDUP(D2040,0)</f>
        <v>34</v>
      </c>
      <c r="D2040" s="141">
        <f>2205/((F2040/1000000)*(G2040)*(0.9506)*(35))</f>
        <v>33.586963936650065</v>
      </c>
      <c r="E2040" s="134" t="s">
        <v>35</v>
      </c>
      <c r="F2040" s="146">
        <v>1367</v>
      </c>
      <c r="G2040" s="145">
        <v>1443.4557569999999</v>
      </c>
      <c r="H2040" s="126">
        <v>41.467843807100003</v>
      </c>
      <c r="I2040" s="126">
        <v>-90.567632019000001</v>
      </c>
      <c r="J2040" s="150"/>
      <c r="K2040" s="150"/>
      <c r="L2040" s="150"/>
      <c r="M2040" s="117"/>
      <c r="N2040" s="150"/>
      <c r="O2040" s="116"/>
    </row>
    <row r="2041" spans="1:15" ht="20.100000000000001" customHeight="1">
      <c r="A2041" s="133" t="s">
        <v>465</v>
      </c>
      <c r="B2041" s="133" t="s">
        <v>1520</v>
      </c>
      <c r="C2041" s="140">
        <f>ROUNDUP(D2041,0)</f>
        <v>34</v>
      </c>
      <c r="D2041" s="141">
        <f>2205/((F2041/1000000)*(G2041)*(0.9506)*(35))</f>
        <v>33.582887158691221</v>
      </c>
      <c r="E2041" s="134" t="s">
        <v>23</v>
      </c>
      <c r="F2041" s="146">
        <v>1206</v>
      </c>
      <c r="G2041" s="145">
        <v>1636.3545240000001</v>
      </c>
      <c r="H2041" s="126">
        <v>31.553690637199999</v>
      </c>
      <c r="I2041" s="126">
        <v>-82.452802866300004</v>
      </c>
      <c r="J2041" s="116" t="s">
        <v>467</v>
      </c>
      <c r="K2041" s="152" t="s">
        <v>468</v>
      </c>
      <c r="L2041" s="127" t="s">
        <v>469</v>
      </c>
      <c r="M2041" s="114" t="s">
        <v>470</v>
      </c>
      <c r="N2041" s="116" t="s">
        <v>471</v>
      </c>
      <c r="O2041" s="127" t="s">
        <v>472</v>
      </c>
    </row>
    <row r="2042" spans="1:15" ht="20.100000000000001" customHeight="1">
      <c r="A2042" s="133" t="s">
        <v>604</v>
      </c>
      <c r="B2042" s="133" t="s">
        <v>278</v>
      </c>
      <c r="C2042" s="140">
        <f>ROUNDUP(D2042,0)</f>
        <v>34</v>
      </c>
      <c r="D2042" s="141">
        <f>2205/((F2042/1000000)*(G2042)*(0.9506)*(35))</f>
        <v>33.578220462059221</v>
      </c>
      <c r="E2042" s="134" t="s">
        <v>17</v>
      </c>
      <c r="F2042" s="146">
        <v>1366</v>
      </c>
      <c r="G2042" s="145">
        <v>1444.888598</v>
      </c>
      <c r="H2042" s="126">
        <v>39.625277513</v>
      </c>
      <c r="I2042" s="126">
        <v>-84.925055861600001</v>
      </c>
      <c r="J2042" s="116"/>
      <c r="K2042" s="116"/>
      <c r="L2042" s="116"/>
      <c r="M2042" s="116"/>
      <c r="N2042" s="116"/>
      <c r="O2042" s="116"/>
    </row>
    <row r="2043" spans="1:15" ht="20.100000000000001" customHeight="1">
      <c r="A2043" s="133" t="s">
        <v>863</v>
      </c>
      <c r="B2043" s="133" t="s">
        <v>1521</v>
      </c>
      <c r="C2043" s="140">
        <f>ROUNDUP(D2043,0)</f>
        <v>34</v>
      </c>
      <c r="D2043" s="141">
        <f>2205/((F2043/1000000)*(G2043)*(0.9506)*(35))</f>
        <v>33.575552364969212</v>
      </c>
      <c r="E2043" s="134" t="s">
        <v>20</v>
      </c>
      <c r="F2043" s="146">
        <v>1367</v>
      </c>
      <c r="G2043" s="145">
        <v>1443.946355</v>
      </c>
      <c r="H2043" s="126">
        <v>41.029967580700003</v>
      </c>
      <c r="I2043" s="126">
        <v>-92.410474956300007</v>
      </c>
      <c r="J2043" s="116" t="s">
        <v>1212</v>
      </c>
      <c r="K2043" s="116" t="s">
        <v>1213</v>
      </c>
      <c r="L2043" s="116" t="s">
        <v>1213</v>
      </c>
      <c r="M2043" s="116" t="s">
        <v>1214</v>
      </c>
      <c r="N2043" s="116" t="s">
        <v>1215</v>
      </c>
      <c r="O2043" s="116" t="s">
        <v>340</v>
      </c>
    </row>
    <row r="2044" spans="1:15" ht="20.100000000000001" customHeight="1">
      <c r="A2044" s="133" t="s">
        <v>550</v>
      </c>
      <c r="B2044" s="133" t="s">
        <v>382</v>
      </c>
      <c r="C2044" s="140">
        <f>ROUNDUP(D2044,0)</f>
        <v>34</v>
      </c>
      <c r="D2044" s="141">
        <f>2205/((F2044/1000000)*(G2044)*(0.9506)*(35))</f>
        <v>33.568562684208786</v>
      </c>
      <c r="E2044" s="134" t="s">
        <v>35</v>
      </c>
      <c r="F2044" s="146">
        <v>1367</v>
      </c>
      <c r="G2044" s="145">
        <v>1444.2470149999999</v>
      </c>
      <c r="H2044" s="126">
        <v>41.033368997300002</v>
      </c>
      <c r="I2044" s="126">
        <v>-89.345485619200005</v>
      </c>
      <c r="J2044" s="116"/>
      <c r="K2044" s="116"/>
      <c r="L2044" s="116"/>
      <c r="M2044" s="116"/>
      <c r="N2044" s="116"/>
      <c r="O2044" s="116"/>
    </row>
    <row r="2045" spans="1:15" ht="20.100000000000001" customHeight="1">
      <c r="A2045" s="133" t="s">
        <v>863</v>
      </c>
      <c r="B2045" s="133" t="s">
        <v>57</v>
      </c>
      <c r="C2045" s="140">
        <f>ROUNDUP(D2045,0)</f>
        <v>34</v>
      </c>
      <c r="D2045" s="141">
        <f>2205/((F2045/1000000)*(G2045)*(0.9506)*(35))</f>
        <v>33.566500580058289</v>
      </c>
      <c r="E2045" s="134" t="s">
        <v>20</v>
      </c>
      <c r="F2045" s="146">
        <v>1367</v>
      </c>
      <c r="G2045" s="145">
        <v>1444.33574</v>
      </c>
      <c r="H2045" s="126">
        <v>40.739224145400001</v>
      </c>
      <c r="I2045" s="126">
        <v>-93.328055337500004</v>
      </c>
      <c r="J2045" s="116" t="s">
        <v>1212</v>
      </c>
      <c r="K2045" s="116" t="s">
        <v>1213</v>
      </c>
      <c r="L2045" s="116" t="s">
        <v>1213</v>
      </c>
      <c r="M2045" s="116" t="s">
        <v>1214</v>
      </c>
      <c r="N2045" s="116" t="s">
        <v>1215</v>
      </c>
      <c r="O2045" s="116" t="s">
        <v>340</v>
      </c>
    </row>
    <row r="2046" spans="1:15" ht="20.100000000000001" customHeight="1">
      <c r="A2046" s="133" t="s">
        <v>1447</v>
      </c>
      <c r="B2046" s="133" t="s">
        <v>1417</v>
      </c>
      <c r="C2046" s="140">
        <f>ROUNDUP(D2046,0)</f>
        <v>34</v>
      </c>
      <c r="D2046" s="141">
        <f>2205/((F2046/1000000)*(G2046)*(0.9506)*(35))</f>
        <v>33.564568514184693</v>
      </c>
      <c r="E2046" s="134" t="s">
        <v>23</v>
      </c>
      <c r="F2046" s="146">
        <v>1331</v>
      </c>
      <c r="G2046" s="145">
        <v>1483.4865580000001</v>
      </c>
      <c r="H2046" s="126">
        <v>39.1372462247</v>
      </c>
      <c r="I2046" s="126">
        <v>-93.203847272999994</v>
      </c>
      <c r="J2046" s="127"/>
      <c r="K2046" s="127"/>
      <c r="L2046" s="127"/>
      <c r="M2046" s="114"/>
      <c r="N2046" s="127"/>
      <c r="O2046" s="116"/>
    </row>
    <row r="2047" spans="1:15" ht="20.100000000000001" customHeight="1">
      <c r="A2047" s="133" t="s">
        <v>1106</v>
      </c>
      <c r="B2047" s="133" t="s">
        <v>382</v>
      </c>
      <c r="C2047" s="140">
        <f>ROUNDUP(D2047,0)</f>
        <v>34</v>
      </c>
      <c r="D2047" s="141">
        <f>2205/((F2047/1000000)*(G2047)*(0.9506)*(35))</f>
        <v>33.563500842132186</v>
      </c>
      <c r="E2047" s="134" t="s">
        <v>17</v>
      </c>
      <c r="F2047" s="146">
        <v>1254</v>
      </c>
      <c r="G2047" s="145">
        <v>1574.6279259999999</v>
      </c>
      <c r="H2047" s="126">
        <v>39.784373448300002</v>
      </c>
      <c r="I2047" s="126">
        <v>-96.522630366599998</v>
      </c>
      <c r="J2047" s="116"/>
      <c r="K2047" s="116"/>
      <c r="L2047" s="116"/>
      <c r="M2047" s="116"/>
      <c r="N2047" s="116"/>
      <c r="O2047" s="116"/>
    </row>
    <row r="2048" spans="1:15" ht="20.100000000000001" customHeight="1">
      <c r="A2048" s="139" t="s">
        <v>866</v>
      </c>
      <c r="B2048" s="139" t="s">
        <v>819</v>
      </c>
      <c r="C2048" s="140">
        <f>ROUNDUP(D2048,0)</f>
        <v>34</v>
      </c>
      <c r="D2048" s="141">
        <f>2205/((F2048/1000000)*(G2048)*(0.9506)*(35))</f>
        <v>33.549912165949351</v>
      </c>
      <c r="E2048" s="134" t="s">
        <v>17</v>
      </c>
      <c r="F2048" s="146">
        <v>1361</v>
      </c>
      <c r="G2048" s="145">
        <v>1451.4204130000001</v>
      </c>
      <c r="H2048" s="64">
        <v>42.661230224000001</v>
      </c>
      <c r="I2048" s="64">
        <v>-90.132571400200007</v>
      </c>
      <c r="J2048" s="34"/>
      <c r="K2048" s="34"/>
      <c r="L2048" s="34"/>
      <c r="M2048" s="34"/>
      <c r="N2048" s="34"/>
      <c r="O2048" s="34"/>
    </row>
    <row r="2049" spans="1:15" ht="20.100000000000001" customHeight="1">
      <c r="A2049" s="133" t="s">
        <v>550</v>
      </c>
      <c r="B2049" s="133" t="s">
        <v>1522</v>
      </c>
      <c r="C2049" s="140">
        <f>ROUNDUP(D2049,0)</f>
        <v>34</v>
      </c>
      <c r="D2049" s="141">
        <f>2205/((F2049/1000000)*(G2049)*(0.9506)*(35))</f>
        <v>33.547841863603054</v>
      </c>
      <c r="E2049" s="134" t="s">
        <v>35</v>
      </c>
      <c r="F2049" s="146">
        <v>1367</v>
      </c>
      <c r="G2049" s="145">
        <v>1445.139054</v>
      </c>
      <c r="H2049" s="126">
        <v>41.404596123899999</v>
      </c>
      <c r="I2049" s="126">
        <v>-89.529092840999994</v>
      </c>
      <c r="J2049" s="116"/>
      <c r="K2049" s="116"/>
      <c r="L2049" s="116"/>
      <c r="M2049" s="116"/>
      <c r="N2049" s="116"/>
      <c r="O2049" s="116"/>
    </row>
    <row r="2050" spans="1:15" ht="20.100000000000001" customHeight="1">
      <c r="A2050" s="133" t="s">
        <v>550</v>
      </c>
      <c r="B2050" s="133" t="s">
        <v>1523</v>
      </c>
      <c r="C2050" s="140">
        <f>ROUNDUP(D2050,0)</f>
        <v>34</v>
      </c>
      <c r="D2050" s="141">
        <f>2205/((F2050/1000000)*(G2050)*(0.9506)*(35))</f>
        <v>33.545435923957996</v>
      </c>
      <c r="E2050" s="134" t="s">
        <v>17</v>
      </c>
      <c r="F2050" s="146">
        <v>1367</v>
      </c>
      <c r="G2050" s="145">
        <v>1445.242702</v>
      </c>
      <c r="H2050" s="126">
        <v>40.596894421400002</v>
      </c>
      <c r="I2050" s="126">
        <v>-88.223939530500004</v>
      </c>
      <c r="J2050" s="116"/>
      <c r="K2050" s="116"/>
      <c r="L2050" s="116"/>
      <c r="M2050" s="116"/>
      <c r="N2050" s="116"/>
      <c r="O2050" s="116"/>
    </row>
    <row r="2051" spans="1:15" ht="20.100000000000001" customHeight="1">
      <c r="A2051" s="133" t="s">
        <v>465</v>
      </c>
      <c r="B2051" s="133" t="s">
        <v>1524</v>
      </c>
      <c r="C2051" s="140">
        <f>ROUNDUP(D2051,0)</f>
        <v>34</v>
      </c>
      <c r="D2051" s="141">
        <f>2205/((F2051/1000000)*(G2051)*(0.9506)*(35))</f>
        <v>33.541703508978316</v>
      </c>
      <c r="E2051" s="134" t="s">
        <v>23</v>
      </c>
      <c r="F2051" s="146">
        <v>1206</v>
      </c>
      <c r="G2051" s="145">
        <v>1638.3636959999999</v>
      </c>
      <c r="H2051" s="126">
        <v>31.1883342382</v>
      </c>
      <c r="I2051" s="126">
        <v>-83.768692708800003</v>
      </c>
      <c r="J2051" s="116" t="s">
        <v>467</v>
      </c>
      <c r="K2051" s="152" t="s">
        <v>468</v>
      </c>
      <c r="L2051" s="127" t="s">
        <v>469</v>
      </c>
      <c r="M2051" s="114" t="s">
        <v>470</v>
      </c>
      <c r="N2051" s="116" t="s">
        <v>471</v>
      </c>
      <c r="O2051" s="127" t="s">
        <v>472</v>
      </c>
    </row>
    <row r="2052" spans="1:15" ht="20.100000000000001" customHeight="1">
      <c r="A2052" s="133" t="s">
        <v>1106</v>
      </c>
      <c r="B2052" s="133" t="s">
        <v>1525</v>
      </c>
      <c r="C2052" s="140">
        <f>ROUNDUP(D2052,0)</f>
        <v>34</v>
      </c>
      <c r="D2052" s="141">
        <f>2205/((F2052/1000000)*(G2052)*(0.9506)*(35))</f>
        <v>33.540436936754013</v>
      </c>
      <c r="E2052" s="134" t="s">
        <v>17</v>
      </c>
      <c r="F2052" s="146">
        <v>1198</v>
      </c>
      <c r="G2052" s="145">
        <v>1649.3666370000001</v>
      </c>
      <c r="H2052" s="126">
        <v>37.684816410499998</v>
      </c>
      <c r="I2052" s="126">
        <v>-97.460214711099994</v>
      </c>
      <c r="J2052" s="116"/>
      <c r="K2052" s="116"/>
      <c r="L2052" s="116"/>
      <c r="M2052" s="116"/>
      <c r="N2052" s="116"/>
      <c r="O2052" s="116"/>
    </row>
    <row r="2053" spans="1:15" ht="20.100000000000001" customHeight="1">
      <c r="A2053" s="133" t="s">
        <v>15</v>
      </c>
      <c r="B2053" s="133" t="s">
        <v>441</v>
      </c>
      <c r="C2053" s="140">
        <f>ROUNDUP(D2053,0)</f>
        <v>34</v>
      </c>
      <c r="D2053" s="141">
        <f>2205/((F2053/1000000)*(G2053)*(0.9506)*(35))</f>
        <v>33.536769355674856</v>
      </c>
      <c r="E2053" s="134" t="s">
        <v>20</v>
      </c>
      <c r="F2053" s="146">
        <v>1206</v>
      </c>
      <c r="G2053" s="145">
        <v>1638.6047430000001</v>
      </c>
      <c r="H2053" s="126">
        <v>30.795806370499999</v>
      </c>
      <c r="I2053" s="126">
        <v>-85.2158868227</v>
      </c>
      <c r="J2053" s="150" t="s">
        <v>218</v>
      </c>
      <c r="K2053" s="150" t="s">
        <v>219</v>
      </c>
      <c r="L2053" s="150" t="s">
        <v>220</v>
      </c>
      <c r="M2053" s="114" t="s">
        <v>221</v>
      </c>
      <c r="N2053" s="116" t="s">
        <v>222</v>
      </c>
      <c r="O2053" s="151" t="s">
        <v>223</v>
      </c>
    </row>
    <row r="2054" spans="1:15" ht="20.100000000000001" customHeight="1">
      <c r="A2054" s="133" t="s">
        <v>596</v>
      </c>
      <c r="B2054" s="133" t="s">
        <v>320</v>
      </c>
      <c r="C2054" s="140">
        <f>ROUNDUP(D2054,0)</f>
        <v>34</v>
      </c>
      <c r="D2054" s="141">
        <f>2205/((F2054/1000000)*(G2054)*(0.9506)*(35))</f>
        <v>33.533213435013543</v>
      </c>
      <c r="E2054" s="134" t="s">
        <v>20</v>
      </c>
      <c r="F2054" s="146">
        <v>1310</v>
      </c>
      <c r="G2054" s="145">
        <v>1508.6770039999999</v>
      </c>
      <c r="H2054" s="126">
        <v>46.096469591599998</v>
      </c>
      <c r="I2054" s="126">
        <v>-102.52916091100001</v>
      </c>
      <c r="J2054" s="116"/>
      <c r="K2054" s="116"/>
      <c r="L2054" s="116"/>
      <c r="M2054" s="116"/>
      <c r="N2054" s="116"/>
      <c r="O2054" s="116"/>
    </row>
    <row r="2055" spans="1:15" ht="20.100000000000001" customHeight="1">
      <c r="A2055" s="133" t="s">
        <v>465</v>
      </c>
      <c r="B2055" s="133" t="s">
        <v>1526</v>
      </c>
      <c r="C2055" s="140">
        <f>ROUNDUP(D2055,0)</f>
        <v>34</v>
      </c>
      <c r="D2055" s="141">
        <f>2205/((F2055/1000000)*(G2055)*(0.9506)*(35))</f>
        <v>33.530194153971735</v>
      </c>
      <c r="E2055" s="134" t="s">
        <v>23</v>
      </c>
      <c r="F2055" s="146">
        <v>1206</v>
      </c>
      <c r="G2055" s="145">
        <v>1638.92607</v>
      </c>
      <c r="H2055" s="126">
        <v>32.403703966099997</v>
      </c>
      <c r="I2055" s="126">
        <v>-82.567243956200002</v>
      </c>
      <c r="J2055" s="116" t="s">
        <v>467</v>
      </c>
      <c r="K2055" s="152" t="s">
        <v>468</v>
      </c>
      <c r="L2055" s="127" t="s">
        <v>469</v>
      </c>
      <c r="M2055" s="114" t="s">
        <v>470</v>
      </c>
      <c r="N2055" s="116" t="s">
        <v>471</v>
      </c>
      <c r="O2055" s="127" t="s">
        <v>472</v>
      </c>
    </row>
    <row r="2056" spans="1:15" ht="20.100000000000001" customHeight="1">
      <c r="A2056" s="133" t="s">
        <v>1421</v>
      </c>
      <c r="B2056" s="133" t="s">
        <v>1527</v>
      </c>
      <c r="C2056" s="140">
        <f>ROUNDUP(D2056,0)</f>
        <v>34</v>
      </c>
      <c r="D2056" s="141">
        <f>2205/((F2056/1000000)*(G2056)*(0.9506)*(35))</f>
        <v>33.529416362679839</v>
      </c>
      <c r="E2056" s="134" t="s">
        <v>20</v>
      </c>
      <c r="F2056" s="146">
        <v>1198</v>
      </c>
      <c r="G2056" s="145">
        <v>1649.9087569999999</v>
      </c>
      <c r="H2056" s="126">
        <v>36.077601056900001</v>
      </c>
      <c r="I2056" s="126">
        <v>-96.977245058899996</v>
      </c>
      <c r="J2056" s="116"/>
      <c r="K2056" s="116"/>
      <c r="L2056" s="116"/>
      <c r="M2056" s="116"/>
      <c r="N2056" s="116"/>
      <c r="O2056" s="116"/>
    </row>
    <row r="2057" spans="1:15" ht="20.100000000000001" customHeight="1">
      <c r="A2057" s="133" t="s">
        <v>1447</v>
      </c>
      <c r="B2057" s="133" t="s">
        <v>36</v>
      </c>
      <c r="C2057" s="140">
        <f>ROUNDUP(D2057,0)</f>
        <v>34</v>
      </c>
      <c r="D2057" s="141">
        <f>2205/((F2057/1000000)*(G2057)*(0.9506)*(35))</f>
        <v>33.528734589680909</v>
      </c>
      <c r="E2057" s="134" t="s">
        <v>17</v>
      </c>
      <c r="F2057" s="146">
        <v>1364</v>
      </c>
      <c r="G2057" s="145">
        <v>1449.1428759999999</v>
      </c>
      <c r="H2057" s="126">
        <v>38.413096435500002</v>
      </c>
      <c r="I2057" s="126">
        <v>-91.075331442899994</v>
      </c>
      <c r="J2057" s="127" t="s">
        <v>1448</v>
      </c>
      <c r="K2057" s="127" t="s">
        <v>1449</v>
      </c>
      <c r="L2057" s="127" t="s">
        <v>242</v>
      </c>
      <c r="M2057" s="114" t="s">
        <v>1450</v>
      </c>
      <c r="N2057" s="127" t="s">
        <v>1451</v>
      </c>
      <c r="O2057" s="116"/>
    </row>
    <row r="2058" spans="1:15" ht="20.100000000000001" customHeight="1">
      <c r="A2058" s="135" t="s">
        <v>1528</v>
      </c>
      <c r="B2058" s="135" t="s">
        <v>114</v>
      </c>
      <c r="C2058" s="140">
        <f>ROUNDUP(D2058,0)</f>
        <v>34</v>
      </c>
      <c r="D2058" s="141">
        <f>2205/((F2058/1000000)*(G2058)*(0.9506)*(35))</f>
        <v>33.527899905858909</v>
      </c>
      <c r="E2058" s="134" t="s">
        <v>20</v>
      </c>
      <c r="F2058" s="146">
        <v>1366</v>
      </c>
      <c r="G2058" s="145">
        <v>1447.057168</v>
      </c>
      <c r="H2058" s="126">
        <v>34.051092000200001</v>
      </c>
      <c r="I2058" s="126">
        <v>-93.176430868899999</v>
      </c>
      <c r="J2058" s="116" t="s">
        <v>1529</v>
      </c>
      <c r="K2058" s="127" t="s">
        <v>502</v>
      </c>
      <c r="L2058" s="127" t="s">
        <v>1530</v>
      </c>
      <c r="M2058" s="114" t="s">
        <v>1531</v>
      </c>
      <c r="N2058" s="148" t="s">
        <v>504</v>
      </c>
      <c r="O2058" s="127" t="s">
        <v>1532</v>
      </c>
    </row>
    <row r="2059" spans="1:15" ht="20.100000000000001" customHeight="1">
      <c r="A2059" s="133" t="s">
        <v>604</v>
      </c>
      <c r="B2059" s="133" t="s">
        <v>114</v>
      </c>
      <c r="C2059" s="140">
        <f>ROUNDUP(D2059,0)</f>
        <v>34</v>
      </c>
      <c r="D2059" s="141">
        <f>2205/((F2059/1000000)*(G2059)*(0.9506)*(35))</f>
        <v>33.526483948623884</v>
      </c>
      <c r="E2059" s="134" t="s">
        <v>17</v>
      </c>
      <c r="F2059" s="146">
        <v>1366</v>
      </c>
      <c r="G2059" s="145">
        <v>1447.118283</v>
      </c>
      <c r="H2059" s="126">
        <v>38.477121251299998</v>
      </c>
      <c r="I2059" s="126">
        <v>-85.707681422299999</v>
      </c>
      <c r="J2059" s="116"/>
      <c r="K2059" s="116"/>
      <c r="L2059" s="116"/>
      <c r="M2059" s="116"/>
      <c r="N2059" s="116"/>
      <c r="O2059" s="116"/>
    </row>
    <row r="2060" spans="1:15" ht="20.100000000000001" customHeight="1">
      <c r="A2060" s="133" t="s">
        <v>314</v>
      </c>
      <c r="B2060" s="133" t="s">
        <v>1533</v>
      </c>
      <c r="C2060" s="140">
        <f>ROUNDUP(D2060,0)</f>
        <v>34</v>
      </c>
      <c r="D2060" s="141">
        <f>2205/((F2060/1000000)*(G2060)*(0.9506)*(35))</f>
        <v>33.517200681179411</v>
      </c>
      <c r="E2060" s="134" t="s">
        <v>23</v>
      </c>
      <c r="F2060" s="146">
        <v>1149</v>
      </c>
      <c r="G2060" s="145">
        <v>1720.897371</v>
      </c>
      <c r="H2060" s="126">
        <v>28.862654174799999</v>
      </c>
      <c r="I2060" s="126">
        <v>-99.758935308299996</v>
      </c>
      <c r="J2060" s="116"/>
      <c r="K2060" s="116"/>
      <c r="L2060" s="116"/>
      <c r="M2060" s="116"/>
      <c r="N2060" s="116"/>
      <c r="O2060" s="116"/>
    </row>
    <row r="2061" spans="1:15" ht="20.100000000000001" customHeight="1">
      <c r="A2061" s="135" t="s">
        <v>1528</v>
      </c>
      <c r="B2061" s="135" t="s">
        <v>1257</v>
      </c>
      <c r="C2061" s="140">
        <f>ROUNDUP(D2061,0)</f>
        <v>34</v>
      </c>
      <c r="D2061" s="141">
        <f>2205/((F2061/1000000)*(G2061)*(0.9506)*(35))</f>
        <v>33.513930059070844</v>
      </c>
      <c r="E2061" s="134" t="s">
        <v>20</v>
      </c>
      <c r="F2061" s="146">
        <v>1366</v>
      </c>
      <c r="G2061" s="145">
        <v>1447.660355</v>
      </c>
      <c r="H2061" s="126">
        <v>35.447838101999999</v>
      </c>
      <c r="I2061" s="126">
        <v>-93.034150506800003</v>
      </c>
      <c r="J2061" s="116" t="s">
        <v>1529</v>
      </c>
      <c r="K2061" s="127" t="s">
        <v>502</v>
      </c>
      <c r="L2061" s="127" t="s">
        <v>1530</v>
      </c>
      <c r="M2061" s="114" t="s">
        <v>1531</v>
      </c>
      <c r="N2061" s="148" t="s">
        <v>504</v>
      </c>
      <c r="O2061" s="127" t="s">
        <v>1532</v>
      </c>
    </row>
    <row r="2062" spans="1:15" ht="20.100000000000001" customHeight="1">
      <c r="A2062" s="133" t="s">
        <v>550</v>
      </c>
      <c r="B2062" s="133" t="s">
        <v>1534</v>
      </c>
      <c r="C2062" s="140">
        <f>ROUNDUP(D2062,0)</f>
        <v>34</v>
      </c>
      <c r="D2062" s="141">
        <f>2205/((F2062/1000000)*(G2062)*(0.9506)*(35))</f>
        <v>33.508828115212019</v>
      </c>
      <c r="E2062" s="134" t="s">
        <v>20</v>
      </c>
      <c r="F2062" s="146">
        <v>1366</v>
      </c>
      <c r="G2062" s="145">
        <v>1447.8807710000001</v>
      </c>
      <c r="H2062" s="126">
        <v>40.748183961999999</v>
      </c>
      <c r="I2062" s="126">
        <v>-87.824212143599993</v>
      </c>
      <c r="J2062" s="150" t="s">
        <v>1502</v>
      </c>
      <c r="K2062" s="150" t="s">
        <v>1503</v>
      </c>
      <c r="L2062" s="150" t="s">
        <v>242</v>
      </c>
      <c r="M2062" s="117" t="s">
        <v>1504</v>
      </c>
      <c r="N2062" s="150" t="s">
        <v>348</v>
      </c>
      <c r="O2062" s="116" t="s">
        <v>519</v>
      </c>
    </row>
    <row r="2063" spans="1:15" ht="20.100000000000001" customHeight="1">
      <c r="A2063" s="133" t="s">
        <v>550</v>
      </c>
      <c r="B2063" s="133" t="s">
        <v>1534</v>
      </c>
      <c r="C2063" s="140">
        <f>ROUNDUP(D2063,0)</f>
        <v>34</v>
      </c>
      <c r="D2063" s="141">
        <f>2205/((F2063/1000000)*(G2063)*(0.9506)*(35))</f>
        <v>33.508828115212019</v>
      </c>
      <c r="E2063" s="134" t="s">
        <v>20</v>
      </c>
      <c r="F2063" s="146">
        <v>1366</v>
      </c>
      <c r="G2063" s="145">
        <v>1447.8807710000001</v>
      </c>
      <c r="H2063" s="126">
        <v>40.748183961999999</v>
      </c>
      <c r="I2063" s="126">
        <v>-87.824212143599993</v>
      </c>
      <c r="J2063" s="150" t="s">
        <v>1535</v>
      </c>
      <c r="K2063" s="150" t="s">
        <v>1536</v>
      </c>
      <c r="L2063" s="150" t="s">
        <v>242</v>
      </c>
      <c r="M2063" s="114" t="s">
        <v>1537</v>
      </c>
      <c r="N2063" s="150" t="s">
        <v>348</v>
      </c>
      <c r="O2063" s="116" t="s">
        <v>519</v>
      </c>
    </row>
    <row r="2064" spans="1:15" ht="20.100000000000001" customHeight="1">
      <c r="A2064" s="133" t="s">
        <v>550</v>
      </c>
      <c r="B2064" s="133" t="s">
        <v>1534</v>
      </c>
      <c r="C2064" s="140">
        <f>ROUNDUP(D2064,0)</f>
        <v>34</v>
      </c>
      <c r="D2064" s="141">
        <f>2205/((F2064/1000000)*(G2064)*(0.9506)*(35))</f>
        <v>33.508828115212019</v>
      </c>
      <c r="E2064" s="134" t="s">
        <v>20</v>
      </c>
      <c r="F2064" s="146">
        <v>1366</v>
      </c>
      <c r="G2064" s="145">
        <v>1447.8807710000001</v>
      </c>
      <c r="H2064" s="126">
        <v>40.748183961999999</v>
      </c>
      <c r="I2064" s="126">
        <v>-87.824212143599993</v>
      </c>
      <c r="J2064" s="150" t="s">
        <v>1498</v>
      </c>
      <c r="K2064" s="150" t="s">
        <v>1499</v>
      </c>
      <c r="L2064" s="150" t="s">
        <v>1500</v>
      </c>
      <c r="M2064" s="114" t="s">
        <v>1501</v>
      </c>
      <c r="N2064" s="150" t="s">
        <v>348</v>
      </c>
      <c r="O2064" s="116" t="s">
        <v>519</v>
      </c>
    </row>
    <row r="2065" spans="1:15" ht="20.100000000000001" customHeight="1">
      <c r="A2065" s="133" t="s">
        <v>465</v>
      </c>
      <c r="B2065" s="133" t="s">
        <v>1032</v>
      </c>
      <c r="C2065" s="140">
        <f>ROUNDUP(D2065,0)</f>
        <v>34</v>
      </c>
      <c r="D2065" s="141">
        <f>2205/((F2065/1000000)*(G2065)*(0.9506)*(35))</f>
        <v>33.500902721630332</v>
      </c>
      <c r="E2065" s="134" t="s">
        <v>23</v>
      </c>
      <c r="F2065" s="146">
        <v>1206</v>
      </c>
      <c r="G2065" s="145">
        <v>1640.3590610000001</v>
      </c>
      <c r="H2065" s="126">
        <v>31.973375509099998</v>
      </c>
      <c r="I2065" s="126">
        <v>-83.4323065918</v>
      </c>
      <c r="J2065" s="116" t="s">
        <v>467</v>
      </c>
      <c r="K2065" s="152" t="s">
        <v>468</v>
      </c>
      <c r="L2065" s="127" t="s">
        <v>469</v>
      </c>
      <c r="M2065" s="114" t="s">
        <v>470</v>
      </c>
      <c r="N2065" s="116" t="s">
        <v>471</v>
      </c>
      <c r="O2065" s="127" t="s">
        <v>472</v>
      </c>
    </row>
    <row r="2066" spans="1:15" ht="20.100000000000001" customHeight="1">
      <c r="A2066" s="133" t="s">
        <v>596</v>
      </c>
      <c r="B2066" s="133" t="s">
        <v>1198</v>
      </c>
      <c r="C2066" s="140">
        <f>ROUNDUP(D2066,0)</f>
        <v>34</v>
      </c>
      <c r="D2066" s="141">
        <f>2205/((F2066/1000000)*(G2066)*(0.9506)*(35))</f>
        <v>33.498367478697382</v>
      </c>
      <c r="E2066" s="134" t="s">
        <v>35</v>
      </c>
      <c r="F2066" s="146">
        <v>1348</v>
      </c>
      <c r="G2066" s="145">
        <v>1467.6726619999999</v>
      </c>
      <c r="H2066" s="126">
        <v>46.9400189148</v>
      </c>
      <c r="I2066" s="126">
        <v>-103.847183902</v>
      </c>
      <c r="J2066" s="116"/>
      <c r="K2066" s="116"/>
      <c r="L2066" s="116"/>
      <c r="M2066" s="116"/>
      <c r="N2066" s="116"/>
      <c r="O2066" s="116"/>
    </row>
    <row r="2067" spans="1:15" ht="20.100000000000001" customHeight="1">
      <c r="A2067" s="133" t="s">
        <v>314</v>
      </c>
      <c r="B2067" s="133" t="s">
        <v>1538</v>
      </c>
      <c r="C2067" s="140">
        <f>ROUNDUP(D2067,0)</f>
        <v>34</v>
      </c>
      <c r="D2067" s="141">
        <f>2205/((F2067/1000000)*(G2067)*(0.9506)*(35))</f>
        <v>33.497512196945621</v>
      </c>
      <c r="E2067" s="134" t="s">
        <v>35</v>
      </c>
      <c r="F2067" s="146">
        <v>1030</v>
      </c>
      <c r="G2067" s="145">
        <v>1920.8478279999999</v>
      </c>
      <c r="H2067" s="126">
        <v>31.8706250864</v>
      </c>
      <c r="I2067" s="126">
        <v>-101.520140021</v>
      </c>
      <c r="J2067" s="116"/>
      <c r="K2067" s="116"/>
      <c r="L2067" s="116"/>
      <c r="M2067" s="116"/>
      <c r="N2067" s="116"/>
      <c r="O2067" s="124"/>
    </row>
    <row r="2068" spans="1:15" ht="20.100000000000001" customHeight="1">
      <c r="A2068" s="133" t="s">
        <v>550</v>
      </c>
      <c r="B2068" s="133" t="s">
        <v>1539</v>
      </c>
      <c r="C2068" s="140">
        <f>ROUNDUP(D2068,0)</f>
        <v>34</v>
      </c>
      <c r="D2068" s="141">
        <f>2205/((F2068/1000000)*(G2068)*(0.9506)*(35))</f>
        <v>33.495115403500705</v>
      </c>
      <c r="E2068" s="134" t="s">
        <v>26</v>
      </c>
      <c r="F2068" s="146">
        <v>1367</v>
      </c>
      <c r="G2068" s="145">
        <v>1447.4139250000001</v>
      </c>
      <c r="H2068" s="126">
        <v>40.788209875699998</v>
      </c>
      <c r="I2068" s="126">
        <v>-89.210621517899995</v>
      </c>
      <c r="J2068" s="116"/>
      <c r="K2068" s="116"/>
      <c r="L2068" s="116"/>
      <c r="M2068" s="116"/>
      <c r="N2068" s="116"/>
      <c r="O2068" s="116"/>
    </row>
    <row r="2069" spans="1:15" ht="20.100000000000001" customHeight="1">
      <c r="A2069" s="133" t="s">
        <v>863</v>
      </c>
      <c r="B2069" s="133" t="s">
        <v>271</v>
      </c>
      <c r="C2069" s="140">
        <f>ROUNDUP(D2069,0)</f>
        <v>34</v>
      </c>
      <c r="D2069" s="141">
        <f>2205/((F2069/1000000)*(G2069)*(0.9506)*(35))</f>
        <v>33.489619609423031</v>
      </c>
      <c r="E2069" s="134" t="s">
        <v>35</v>
      </c>
      <c r="F2069" s="146">
        <v>1367</v>
      </c>
      <c r="G2069" s="145">
        <v>1447.6514520000001</v>
      </c>
      <c r="H2069" s="126">
        <v>40.641770073399996</v>
      </c>
      <c r="I2069" s="126">
        <v>-91.4788727002</v>
      </c>
      <c r="J2069" s="116"/>
      <c r="K2069" s="116"/>
      <c r="L2069" s="116"/>
      <c r="M2069" s="116"/>
      <c r="N2069" s="116"/>
      <c r="O2069" s="116"/>
    </row>
    <row r="2070" spans="1:15" ht="20.100000000000001" customHeight="1">
      <c r="A2070" s="133" t="s">
        <v>604</v>
      </c>
      <c r="B2070" s="133" t="s">
        <v>482</v>
      </c>
      <c r="C2070" s="140">
        <f>ROUNDUP(D2070,0)</f>
        <v>34</v>
      </c>
      <c r="D2070" s="141">
        <f>2205/((F2070/1000000)*(G2070)*(0.9506)*(35))</f>
        <v>33.486798833046159</v>
      </c>
      <c r="E2070" s="134" t="s">
        <v>26</v>
      </c>
      <c r="F2070" s="146">
        <v>1366</v>
      </c>
      <c r="G2070" s="145">
        <v>1448.833259</v>
      </c>
      <c r="H2070" s="126">
        <v>39.306920747299998</v>
      </c>
      <c r="I2070" s="126">
        <v>-85.501478581900002</v>
      </c>
      <c r="J2070" s="116"/>
      <c r="K2070" s="116"/>
      <c r="L2070" s="116"/>
      <c r="M2070" s="116"/>
      <c r="N2070" s="116"/>
      <c r="O2070" s="116"/>
    </row>
    <row r="2071" spans="1:15" ht="20.100000000000001" customHeight="1">
      <c r="A2071" s="133" t="s">
        <v>604</v>
      </c>
      <c r="B2071" s="133" t="s">
        <v>421</v>
      </c>
      <c r="C2071" s="140">
        <f>ROUNDUP(D2071,0)</f>
        <v>34</v>
      </c>
      <c r="D2071" s="141">
        <f>2205/((F2071/1000000)*(G2071)*(0.9506)*(35))</f>
        <v>33.486544361490424</v>
      </c>
      <c r="E2071" s="134" t="s">
        <v>26</v>
      </c>
      <c r="F2071" s="146">
        <v>1366</v>
      </c>
      <c r="G2071" s="145">
        <v>1448.8442689999999</v>
      </c>
      <c r="H2071" s="126">
        <v>39.490139035600002</v>
      </c>
      <c r="I2071" s="126">
        <v>-86.100665959500006</v>
      </c>
      <c r="J2071" s="127"/>
      <c r="K2071" s="127"/>
      <c r="L2071" s="127"/>
      <c r="M2071" s="117"/>
      <c r="N2071" s="148"/>
      <c r="O2071" s="116"/>
    </row>
    <row r="2072" spans="1:15" ht="20.100000000000001" customHeight="1">
      <c r="A2072" s="133" t="s">
        <v>863</v>
      </c>
      <c r="B2072" s="133" t="s">
        <v>421</v>
      </c>
      <c r="C2072" s="140">
        <f>ROUNDUP(D2072,0)</f>
        <v>34</v>
      </c>
      <c r="D2072" s="141">
        <f>2205/((F2072/1000000)*(G2072)*(0.9506)*(35))</f>
        <v>33.471423002373243</v>
      </c>
      <c r="E2072" s="134" t="s">
        <v>26</v>
      </c>
      <c r="F2072" s="146">
        <v>1367</v>
      </c>
      <c r="G2072" s="145">
        <v>1448.4384620000001</v>
      </c>
      <c r="H2072" s="126">
        <v>41.671514807500003</v>
      </c>
      <c r="I2072" s="126">
        <v>-91.588585494599997</v>
      </c>
      <c r="J2072" s="116"/>
      <c r="K2072" s="116"/>
      <c r="L2072" s="116"/>
      <c r="M2072" s="116"/>
      <c r="N2072" s="116"/>
      <c r="O2072" s="116"/>
    </row>
    <row r="2073" spans="1:15" ht="20.100000000000001" customHeight="1">
      <c r="A2073" s="133" t="s">
        <v>205</v>
      </c>
      <c r="B2073" s="133" t="s">
        <v>1540</v>
      </c>
      <c r="C2073" s="140">
        <f>ROUNDUP(D2073,0)</f>
        <v>34</v>
      </c>
      <c r="D2073" s="141">
        <f>2205/((F2073/1000000)*(G2073)*(0.9506)*(35))</f>
        <v>33.467474455956868</v>
      </c>
      <c r="E2073" s="134" t="s">
        <v>17</v>
      </c>
      <c r="F2073" s="146">
        <v>1310</v>
      </c>
      <c r="G2073" s="145">
        <v>1511.640445</v>
      </c>
      <c r="H2073" s="126">
        <v>46.332751547199997</v>
      </c>
      <c r="I2073" s="126">
        <v>-104.416141282</v>
      </c>
      <c r="J2073" s="116"/>
      <c r="K2073" s="116"/>
      <c r="L2073" s="116"/>
      <c r="M2073" s="116"/>
      <c r="N2073" s="116"/>
      <c r="O2073" s="116"/>
    </row>
    <row r="2074" spans="1:15" ht="20.100000000000001" customHeight="1">
      <c r="A2074" s="133" t="s">
        <v>550</v>
      </c>
      <c r="B2074" s="133" t="s">
        <v>451</v>
      </c>
      <c r="C2074" s="140">
        <f>ROUNDUP(D2074,0)</f>
        <v>34</v>
      </c>
      <c r="D2074" s="141">
        <f>2205/((F2074/1000000)*(G2074)*(0.9506)*(35))</f>
        <v>33.463703682640173</v>
      </c>
      <c r="E2074" s="134" t="s">
        <v>20</v>
      </c>
      <c r="F2074" s="146">
        <v>1367</v>
      </c>
      <c r="G2074" s="145">
        <v>1448.7725840000001</v>
      </c>
      <c r="H2074" s="126">
        <v>41.093121277999998</v>
      </c>
      <c r="I2074" s="126">
        <v>-89.798441614300003</v>
      </c>
      <c r="J2074" s="150" t="s">
        <v>1502</v>
      </c>
      <c r="K2074" s="150" t="s">
        <v>1503</v>
      </c>
      <c r="L2074" s="150" t="s">
        <v>242</v>
      </c>
      <c r="M2074" s="114" t="s">
        <v>1504</v>
      </c>
      <c r="N2074" s="150" t="s">
        <v>348</v>
      </c>
      <c r="O2074" s="116" t="s">
        <v>519</v>
      </c>
    </row>
    <row r="2075" spans="1:15" ht="20.100000000000001" customHeight="1">
      <c r="A2075" s="133" t="s">
        <v>550</v>
      </c>
      <c r="B2075" s="133" t="s">
        <v>451</v>
      </c>
      <c r="C2075" s="140">
        <f>ROUNDUP(D2075,0)</f>
        <v>34</v>
      </c>
      <c r="D2075" s="141">
        <f>2205/((F2075/1000000)*(G2075)*(0.9506)*(35))</f>
        <v>33.463703682640173</v>
      </c>
      <c r="E2075" s="134" t="s">
        <v>20</v>
      </c>
      <c r="F2075" s="146">
        <v>1367</v>
      </c>
      <c r="G2075" s="145">
        <v>1448.7725840000001</v>
      </c>
      <c r="H2075" s="126">
        <v>41.093121277999998</v>
      </c>
      <c r="I2075" s="126">
        <v>-89.798441614300003</v>
      </c>
      <c r="J2075" s="116" t="s">
        <v>1498</v>
      </c>
      <c r="K2075" s="121" t="s">
        <v>1499</v>
      </c>
      <c r="L2075" s="116" t="s">
        <v>1500</v>
      </c>
      <c r="M2075" s="116" t="s">
        <v>1501</v>
      </c>
      <c r="N2075" s="116" t="s">
        <v>348</v>
      </c>
      <c r="O2075" s="124" t="s">
        <v>519</v>
      </c>
    </row>
    <row r="2076" spans="1:15" ht="20.100000000000001" customHeight="1">
      <c r="A2076" s="133" t="s">
        <v>604</v>
      </c>
      <c r="B2076" s="133" t="s">
        <v>998</v>
      </c>
      <c r="C2076" s="140">
        <f>ROUNDUP(D2076,0)</f>
        <v>34</v>
      </c>
      <c r="D2076" s="141">
        <f>2205/((F2076/1000000)*(G2076)*(0.9506)*(35))</f>
        <v>33.459287514635804</v>
      </c>
      <c r="E2076" s="134" t="s">
        <v>35</v>
      </c>
      <c r="F2076" s="146">
        <v>1366</v>
      </c>
      <c r="G2076" s="145">
        <v>1450.024537</v>
      </c>
      <c r="H2076" s="126">
        <v>40.956176653999997</v>
      </c>
      <c r="I2076" s="126">
        <v>-87.397259496499998</v>
      </c>
      <c r="J2076" s="116"/>
      <c r="K2076" s="116"/>
      <c r="L2076" s="116"/>
      <c r="M2076" s="116"/>
      <c r="N2076" s="116"/>
      <c r="O2076" s="116"/>
    </row>
    <row r="2077" spans="1:15" ht="20.100000000000001" customHeight="1">
      <c r="A2077" s="133" t="s">
        <v>863</v>
      </c>
      <c r="B2077" s="133" t="s">
        <v>1541</v>
      </c>
      <c r="C2077" s="140">
        <f>ROUNDUP(D2077,0)</f>
        <v>34</v>
      </c>
      <c r="D2077" s="141">
        <f>2205/((F2077/1000000)*(G2077)*(0.9506)*(35))</f>
        <v>33.455732744563655</v>
      </c>
      <c r="E2077" s="134" t="s">
        <v>26</v>
      </c>
      <c r="F2077" s="146">
        <v>1361</v>
      </c>
      <c r="G2077" s="145">
        <v>1455.506228</v>
      </c>
      <c r="H2077" s="126">
        <v>42.468593887499999</v>
      </c>
      <c r="I2077" s="126">
        <v>-90.881674929900001</v>
      </c>
      <c r="J2077" s="116"/>
      <c r="K2077" s="116"/>
      <c r="L2077" s="116"/>
      <c r="M2077" s="116"/>
      <c r="N2077" s="116"/>
      <c r="O2077" s="116"/>
    </row>
    <row r="2078" spans="1:15" ht="20.100000000000001" customHeight="1">
      <c r="A2078" s="133" t="s">
        <v>15</v>
      </c>
      <c r="B2078" s="133" t="s">
        <v>1181</v>
      </c>
      <c r="C2078" s="140">
        <f>ROUNDUP(D2078,0)</f>
        <v>34</v>
      </c>
      <c r="D2078" s="141">
        <f>2205/((F2078/1000000)*(G2078)*(0.9506)*(35))</f>
        <v>33.449947620274237</v>
      </c>
      <c r="E2078" s="134" t="s">
        <v>17</v>
      </c>
      <c r="F2078" s="146">
        <v>1206</v>
      </c>
      <c r="G2078" s="145">
        <v>1642.857859</v>
      </c>
      <c r="H2078" s="126">
        <v>30.279955788700001</v>
      </c>
      <c r="I2078" s="126">
        <v>-85.615485027600002</v>
      </c>
      <c r="J2078" s="151" t="s">
        <v>240</v>
      </c>
      <c r="K2078" s="151" t="s">
        <v>241</v>
      </c>
      <c r="L2078" s="151" t="s">
        <v>242</v>
      </c>
      <c r="M2078" s="175" t="s">
        <v>243</v>
      </c>
      <c r="N2078" s="116" t="s">
        <v>222</v>
      </c>
      <c r="O2078" s="151" t="s">
        <v>223</v>
      </c>
    </row>
    <row r="2079" spans="1:15" ht="20.100000000000001" customHeight="1">
      <c r="A2079" s="133" t="s">
        <v>15</v>
      </c>
      <c r="B2079" s="133" t="s">
        <v>1181</v>
      </c>
      <c r="C2079" s="140">
        <f>ROUNDUP(D2079,0)</f>
        <v>34</v>
      </c>
      <c r="D2079" s="141">
        <f>2205/((F2079/1000000)*(G2079)*(0.9506)*(35))</f>
        <v>33.449947620274237</v>
      </c>
      <c r="E2079" s="134" t="s">
        <v>17</v>
      </c>
      <c r="F2079" s="146">
        <v>1206</v>
      </c>
      <c r="G2079" s="145">
        <v>1642.857859</v>
      </c>
      <c r="H2079" s="126">
        <v>30.279955788700001</v>
      </c>
      <c r="I2079" s="126">
        <v>-85.615485027600002</v>
      </c>
      <c r="J2079" s="150" t="s">
        <v>218</v>
      </c>
      <c r="K2079" s="150" t="s">
        <v>219</v>
      </c>
      <c r="L2079" s="150" t="s">
        <v>220</v>
      </c>
      <c r="M2079" s="114" t="s">
        <v>221</v>
      </c>
      <c r="N2079" s="116" t="s">
        <v>222</v>
      </c>
      <c r="O2079" s="151" t="s">
        <v>223</v>
      </c>
    </row>
    <row r="2080" spans="1:15" ht="20.100000000000001" customHeight="1">
      <c r="A2080" s="133" t="s">
        <v>465</v>
      </c>
      <c r="B2080" s="133" t="s">
        <v>1542</v>
      </c>
      <c r="C2080" s="140">
        <f>ROUNDUP(D2080,0)</f>
        <v>34</v>
      </c>
      <c r="D2080" s="141">
        <f>2205/((F2080/1000000)*(G2080)*(0.9506)*(35))</f>
        <v>33.44550606772949</v>
      </c>
      <c r="E2080" s="134" t="s">
        <v>23</v>
      </c>
      <c r="F2080" s="146">
        <v>1206</v>
      </c>
      <c r="G2080" s="145">
        <v>1643.0760299999999</v>
      </c>
      <c r="H2080" s="126">
        <v>31.323119501699999</v>
      </c>
      <c r="I2080" s="126">
        <v>-84.905164417799995</v>
      </c>
      <c r="J2080" s="116" t="s">
        <v>467</v>
      </c>
      <c r="K2080" s="152" t="s">
        <v>468</v>
      </c>
      <c r="L2080" s="127" t="s">
        <v>469</v>
      </c>
      <c r="M2080" s="114" t="s">
        <v>470</v>
      </c>
      <c r="N2080" s="116" t="s">
        <v>471</v>
      </c>
      <c r="O2080" s="127" t="s">
        <v>472</v>
      </c>
    </row>
    <row r="2081" spans="1:15" ht="20.100000000000001" customHeight="1">
      <c r="A2081" s="133" t="s">
        <v>205</v>
      </c>
      <c r="B2081" s="133" t="s">
        <v>1505</v>
      </c>
      <c r="C2081" s="140">
        <f>ROUNDUP(D2081,0)</f>
        <v>34</v>
      </c>
      <c r="D2081" s="141">
        <f>2205/((F2081/1000000)*(G2081)*(0.9506)*(35))</f>
        <v>33.444355316728299</v>
      </c>
      <c r="E2081" s="134" t="s">
        <v>17</v>
      </c>
      <c r="F2081" s="146">
        <v>1413</v>
      </c>
      <c r="G2081" s="145">
        <v>1402.4188770000001</v>
      </c>
      <c r="H2081" s="126">
        <v>48.260224559000001</v>
      </c>
      <c r="I2081" s="126">
        <v>-107.912921213</v>
      </c>
      <c r="J2081" s="116"/>
      <c r="K2081" s="116"/>
      <c r="L2081" s="116"/>
      <c r="M2081" s="116"/>
      <c r="N2081" s="116"/>
      <c r="O2081" s="116"/>
    </row>
    <row r="2082" spans="1:15" ht="20.100000000000001" customHeight="1">
      <c r="A2082" s="133" t="s">
        <v>596</v>
      </c>
      <c r="B2082" s="133" t="s">
        <v>1543</v>
      </c>
      <c r="C2082" s="140">
        <f>ROUNDUP(D2082,0)</f>
        <v>34</v>
      </c>
      <c r="D2082" s="141">
        <f>2205/((F2082/1000000)*(G2082)*(0.9506)*(35))</f>
        <v>33.437276863811249</v>
      </c>
      <c r="E2082" s="134" t="s">
        <v>35</v>
      </c>
      <c r="F2082" s="146">
        <v>1310</v>
      </c>
      <c r="G2082" s="145">
        <v>1513.005625</v>
      </c>
      <c r="H2082" s="126">
        <v>46.111893191100002</v>
      </c>
      <c r="I2082" s="126">
        <v>-103.52033963300001</v>
      </c>
      <c r="J2082" s="116"/>
      <c r="K2082" s="116"/>
      <c r="L2082" s="116"/>
      <c r="M2082" s="116"/>
      <c r="N2082" s="116"/>
      <c r="O2082" s="116"/>
    </row>
    <row r="2083" spans="1:15" ht="20.100000000000001" customHeight="1">
      <c r="A2083" s="133" t="s">
        <v>863</v>
      </c>
      <c r="B2083" s="133" t="s">
        <v>844</v>
      </c>
      <c r="C2083" s="140">
        <f>ROUNDUP(D2083,0)</f>
        <v>34</v>
      </c>
      <c r="D2083" s="141">
        <f>2205/((F2083/1000000)*(G2083)*(0.9506)*(35))</f>
        <v>33.435527209756088</v>
      </c>
      <c r="E2083" s="134" t="s">
        <v>17</v>
      </c>
      <c r="F2083" s="146">
        <v>1367</v>
      </c>
      <c r="G2083" s="145">
        <v>1449.9934800000001</v>
      </c>
      <c r="H2083" s="126">
        <v>41.217949465899999</v>
      </c>
      <c r="I2083" s="126">
        <v>-91.261088475299999</v>
      </c>
      <c r="J2083" s="116"/>
      <c r="K2083" s="116"/>
      <c r="L2083" s="116"/>
      <c r="M2083" s="116"/>
      <c r="N2083" s="116"/>
      <c r="O2083" s="116"/>
    </row>
    <row r="2084" spans="1:15" ht="20.100000000000001" customHeight="1">
      <c r="A2084" s="133" t="s">
        <v>1447</v>
      </c>
      <c r="B2084" s="133" t="s">
        <v>1544</v>
      </c>
      <c r="C2084" s="140">
        <f>ROUNDUP(D2084,0)</f>
        <v>34</v>
      </c>
      <c r="D2084" s="141">
        <f>2205/((F2084/1000000)*(G2084)*(0.9506)*(35))</f>
        <v>33.431891487630757</v>
      </c>
      <c r="E2084" s="134" t="s">
        <v>17</v>
      </c>
      <c r="F2084" s="146">
        <v>1364</v>
      </c>
      <c r="G2084" s="145">
        <v>1453.340649</v>
      </c>
      <c r="H2084" s="126">
        <v>38.218464571299997</v>
      </c>
      <c r="I2084" s="126">
        <v>-92.428706380099996</v>
      </c>
      <c r="J2084" s="127" t="s">
        <v>1448</v>
      </c>
      <c r="K2084" s="127" t="s">
        <v>1449</v>
      </c>
      <c r="L2084" s="127" t="s">
        <v>242</v>
      </c>
      <c r="M2084" s="114" t="s">
        <v>1450</v>
      </c>
      <c r="N2084" s="127" t="s">
        <v>1451</v>
      </c>
      <c r="O2084" s="116"/>
    </row>
    <row r="2085" spans="1:15" ht="20.100000000000001" customHeight="1">
      <c r="A2085" s="133" t="s">
        <v>465</v>
      </c>
      <c r="B2085" s="133" t="s">
        <v>1545</v>
      </c>
      <c r="C2085" s="140">
        <f>ROUNDUP(D2085,0)</f>
        <v>34</v>
      </c>
      <c r="D2085" s="141">
        <f>2205/((F2085/1000000)*(G2085)*(0.9506)*(35))</f>
        <v>33.428410170081044</v>
      </c>
      <c r="E2085" s="134" t="s">
        <v>23</v>
      </c>
      <c r="F2085" s="146">
        <v>1206</v>
      </c>
      <c r="G2085" s="145">
        <v>1643.9163289999999</v>
      </c>
      <c r="H2085" s="126">
        <v>31.602370969300001</v>
      </c>
      <c r="I2085" s="126">
        <v>-83.276310068000001</v>
      </c>
      <c r="J2085" s="116" t="s">
        <v>467</v>
      </c>
      <c r="K2085" s="152" t="s">
        <v>468</v>
      </c>
      <c r="L2085" s="127" t="s">
        <v>469</v>
      </c>
      <c r="M2085" s="114" t="s">
        <v>470</v>
      </c>
      <c r="N2085" s="116" t="s">
        <v>471</v>
      </c>
      <c r="O2085" s="127" t="s">
        <v>472</v>
      </c>
    </row>
    <row r="2086" spans="1:15" ht="20.100000000000001" customHeight="1">
      <c r="A2086" s="133" t="s">
        <v>543</v>
      </c>
      <c r="B2086" s="133" t="s">
        <v>385</v>
      </c>
      <c r="C2086" s="140">
        <f>ROUNDUP(D2086,0)</f>
        <v>34</v>
      </c>
      <c r="D2086" s="141">
        <f>2205/((F2086/1000000)*(G2086)*(0.9506)*(35))</f>
        <v>33.425954091401493</v>
      </c>
      <c r="E2086" s="134" t="s">
        <v>20</v>
      </c>
      <c r="F2086" s="146">
        <v>1206</v>
      </c>
      <c r="G2086" s="145">
        <v>1644.0371210000001</v>
      </c>
      <c r="H2086" s="126">
        <v>31.153858298999999</v>
      </c>
      <c r="I2086" s="126">
        <v>-85.3045659167</v>
      </c>
      <c r="J2086" s="127" t="s">
        <v>670</v>
      </c>
      <c r="K2086" s="127" t="s">
        <v>544</v>
      </c>
      <c r="L2086" s="148" t="s">
        <v>242</v>
      </c>
      <c r="M2086" s="114" t="s">
        <v>671</v>
      </c>
      <c r="N2086" s="148" t="s">
        <v>589</v>
      </c>
      <c r="O2086" s="116" t="s">
        <v>519</v>
      </c>
    </row>
    <row r="2087" spans="1:15" ht="20.100000000000001" customHeight="1">
      <c r="A2087" s="133" t="s">
        <v>465</v>
      </c>
      <c r="B2087" s="133" t="s">
        <v>304</v>
      </c>
      <c r="C2087" s="140">
        <f>ROUNDUP(D2087,0)</f>
        <v>34</v>
      </c>
      <c r="D2087" s="141">
        <f>2205/((F2087/1000000)*(G2087)*(0.9506)*(35))</f>
        <v>33.422382551343929</v>
      </c>
      <c r="E2087" s="134" t="s">
        <v>23</v>
      </c>
      <c r="F2087" s="146">
        <v>1206</v>
      </c>
      <c r="G2087" s="145">
        <v>1644.212804</v>
      </c>
      <c r="H2087" s="126">
        <v>32.117058886000002</v>
      </c>
      <c r="I2087" s="126">
        <v>-82.724709365099997</v>
      </c>
      <c r="J2087" s="116" t="s">
        <v>467</v>
      </c>
      <c r="K2087" s="152" t="s">
        <v>468</v>
      </c>
      <c r="L2087" s="127" t="s">
        <v>469</v>
      </c>
      <c r="M2087" s="114" t="s">
        <v>470</v>
      </c>
      <c r="N2087" s="116" t="s">
        <v>471</v>
      </c>
      <c r="O2087" s="127" t="s">
        <v>472</v>
      </c>
    </row>
    <row r="2088" spans="1:15" ht="20.100000000000001" customHeight="1">
      <c r="A2088" s="133" t="s">
        <v>465</v>
      </c>
      <c r="B2088" s="133" t="s">
        <v>1436</v>
      </c>
      <c r="C2088" s="140">
        <f>ROUNDUP(D2088,0)</f>
        <v>34</v>
      </c>
      <c r="D2088" s="141">
        <f>2205/((F2088/1000000)*(G2088)*(0.9506)*(35))</f>
        <v>33.421216049816884</v>
      </c>
      <c r="E2088" s="134" t="s">
        <v>23</v>
      </c>
      <c r="F2088" s="146">
        <v>1206</v>
      </c>
      <c r="G2088" s="145">
        <v>1644.270192</v>
      </c>
      <c r="H2088" s="126">
        <v>31.777008350100001</v>
      </c>
      <c r="I2088" s="126">
        <v>-84.437016337900005</v>
      </c>
      <c r="J2088" s="116" t="s">
        <v>467</v>
      </c>
      <c r="K2088" s="152" t="s">
        <v>468</v>
      </c>
      <c r="L2088" s="127" t="s">
        <v>469</v>
      </c>
      <c r="M2088" s="114" t="s">
        <v>470</v>
      </c>
      <c r="N2088" s="116" t="s">
        <v>471</v>
      </c>
      <c r="O2088" s="127" t="s">
        <v>472</v>
      </c>
    </row>
    <row r="2089" spans="1:15" ht="20.100000000000001" customHeight="1">
      <c r="A2089" s="133" t="s">
        <v>465</v>
      </c>
      <c r="B2089" s="133" t="s">
        <v>1336</v>
      </c>
      <c r="C2089" s="140">
        <f>ROUNDUP(D2089,0)</f>
        <v>34</v>
      </c>
      <c r="D2089" s="141">
        <f>2205/((F2089/1000000)*(G2089)*(0.9506)*(35))</f>
        <v>33.420826570106151</v>
      </c>
      <c r="E2089" s="134" t="s">
        <v>20</v>
      </c>
      <c r="F2089" s="146">
        <v>1206</v>
      </c>
      <c r="G2089" s="145">
        <v>1644.289354</v>
      </c>
      <c r="H2089" s="126">
        <v>31.716403684799999</v>
      </c>
      <c r="I2089" s="126">
        <v>-83.624137686599994</v>
      </c>
      <c r="J2089" s="116" t="s">
        <v>467</v>
      </c>
      <c r="K2089" s="152" t="s">
        <v>468</v>
      </c>
      <c r="L2089" s="127" t="s">
        <v>469</v>
      </c>
      <c r="M2089" s="114" t="s">
        <v>470</v>
      </c>
      <c r="N2089" s="116" t="s">
        <v>471</v>
      </c>
      <c r="O2089" s="127" t="s">
        <v>472</v>
      </c>
    </row>
    <row r="2090" spans="1:15" ht="20.100000000000001" customHeight="1">
      <c r="A2090" s="133" t="s">
        <v>1447</v>
      </c>
      <c r="B2090" s="133" t="s">
        <v>986</v>
      </c>
      <c r="C2090" s="140">
        <f>ROUNDUP(D2090,0)</f>
        <v>34</v>
      </c>
      <c r="D2090" s="141">
        <f>2205/((F2090/1000000)*(G2090)*(0.9506)*(35))</f>
        <v>33.417887258847678</v>
      </c>
      <c r="E2090" s="134" t="s">
        <v>20</v>
      </c>
      <c r="F2090" s="146">
        <v>1331</v>
      </c>
      <c r="G2090" s="145">
        <v>1489.9980310000001</v>
      </c>
      <c r="H2090" s="126">
        <v>39.143933943900002</v>
      </c>
      <c r="I2090" s="126">
        <v>-92.698117994499995</v>
      </c>
      <c r="J2090" s="116" t="s">
        <v>1448</v>
      </c>
      <c r="K2090" s="116" t="s">
        <v>1449</v>
      </c>
      <c r="L2090" s="116" t="s">
        <v>242</v>
      </c>
      <c r="M2090" s="116" t="s">
        <v>1450</v>
      </c>
      <c r="N2090" s="116" t="s">
        <v>1451</v>
      </c>
      <c r="O2090" s="116"/>
    </row>
    <row r="2091" spans="1:15" ht="20.100000000000001" customHeight="1">
      <c r="A2091" s="133" t="s">
        <v>1447</v>
      </c>
      <c r="B2091" s="133" t="s">
        <v>906</v>
      </c>
      <c r="C2091" s="140">
        <f>ROUNDUP(D2091,0)</f>
        <v>34</v>
      </c>
      <c r="D2091" s="141">
        <f>2205/((F2091/1000000)*(G2091)*(0.9506)*(35))</f>
        <v>33.412104134516909</v>
      </c>
      <c r="E2091" s="134" t="s">
        <v>26</v>
      </c>
      <c r="F2091" s="146">
        <v>1364</v>
      </c>
      <c r="G2091" s="145">
        <v>1454.2013480000001</v>
      </c>
      <c r="H2091" s="126">
        <v>38.643012519899997</v>
      </c>
      <c r="I2091" s="126">
        <v>-90.443917910699994</v>
      </c>
      <c r="J2091" s="116" t="s">
        <v>1448</v>
      </c>
      <c r="K2091" s="116" t="s">
        <v>1490</v>
      </c>
      <c r="L2091" s="116" t="s">
        <v>242</v>
      </c>
      <c r="M2091" s="116" t="s">
        <v>1450</v>
      </c>
      <c r="N2091" s="116" t="s">
        <v>1451</v>
      </c>
      <c r="O2091" s="116"/>
    </row>
    <row r="2092" spans="1:15" ht="20.100000000000001" customHeight="1">
      <c r="A2092" s="133" t="s">
        <v>465</v>
      </c>
      <c r="B2092" s="133" t="s">
        <v>1546</v>
      </c>
      <c r="C2092" s="140">
        <f>ROUNDUP(D2092,0)</f>
        <v>34</v>
      </c>
      <c r="D2092" s="141">
        <f>2205/((F2092/1000000)*(G2092)*(0.9506)*(35))</f>
        <v>33.409995488629001</v>
      </c>
      <c r="E2092" s="134" t="s">
        <v>23</v>
      </c>
      <c r="F2092" s="146">
        <v>1206</v>
      </c>
      <c r="G2092" s="145">
        <v>1644.8224110000001</v>
      </c>
      <c r="H2092" s="126">
        <v>31.8057147914</v>
      </c>
      <c r="I2092" s="126">
        <v>-82.636815305499994</v>
      </c>
      <c r="J2092" s="116" t="s">
        <v>467</v>
      </c>
      <c r="K2092" s="152" t="s">
        <v>468</v>
      </c>
      <c r="L2092" s="127" t="s">
        <v>469</v>
      </c>
      <c r="M2092" s="114" t="s">
        <v>470</v>
      </c>
      <c r="N2092" s="116" t="s">
        <v>471</v>
      </c>
      <c r="O2092" s="127" t="s">
        <v>472</v>
      </c>
    </row>
    <row r="2093" spans="1:15" ht="20.100000000000001" customHeight="1">
      <c r="A2093" s="133" t="s">
        <v>15</v>
      </c>
      <c r="B2093" s="133" t="s">
        <v>63</v>
      </c>
      <c r="C2093" s="140">
        <f>ROUNDUP(D2093,0)</f>
        <v>34</v>
      </c>
      <c r="D2093" s="141">
        <f>2205/((F2093/1000000)*(G2093)*(0.9506)*(35))</f>
        <v>33.408855361976649</v>
      </c>
      <c r="E2093" s="134" t="s">
        <v>20</v>
      </c>
      <c r="F2093" s="146">
        <v>1206</v>
      </c>
      <c r="G2093" s="145">
        <v>1644.878543</v>
      </c>
      <c r="H2093" s="126">
        <v>30.610524719099999</v>
      </c>
      <c r="I2093" s="126">
        <v>-85.665235671000005</v>
      </c>
      <c r="J2093" s="116" t="s">
        <v>218</v>
      </c>
      <c r="K2093" s="152" t="s">
        <v>219</v>
      </c>
      <c r="L2093" s="127" t="s">
        <v>220</v>
      </c>
      <c r="M2093" s="114" t="s">
        <v>221</v>
      </c>
      <c r="N2093" s="116" t="s">
        <v>222</v>
      </c>
      <c r="O2093" s="127" t="s">
        <v>223</v>
      </c>
    </row>
    <row r="2094" spans="1:15" ht="20.100000000000001" customHeight="1">
      <c r="A2094" s="133" t="s">
        <v>444</v>
      </c>
      <c r="B2094" s="133" t="s">
        <v>580</v>
      </c>
      <c r="C2094" s="140">
        <f>ROUNDUP(D2094,0)</f>
        <v>34</v>
      </c>
      <c r="D2094" s="141">
        <f>2205/((F2094/1000000)*(G2094)*(0.9506)*(35))</f>
        <v>33.400935363395618</v>
      </c>
      <c r="E2094" s="134" t="s">
        <v>23</v>
      </c>
      <c r="F2094" s="146">
        <v>1366</v>
      </c>
      <c r="G2094" s="145">
        <v>1452.557761</v>
      </c>
      <c r="H2094" s="126">
        <v>37.461021264499998</v>
      </c>
      <c r="I2094" s="126">
        <v>-86.344250893799995</v>
      </c>
      <c r="J2094" s="127" t="s">
        <v>477</v>
      </c>
      <c r="K2094" s="127" t="s">
        <v>478</v>
      </c>
      <c r="L2094" s="127" t="s">
        <v>479</v>
      </c>
      <c r="M2094" s="114" t="s">
        <v>480</v>
      </c>
      <c r="N2094" s="127" t="s">
        <v>461</v>
      </c>
      <c r="O2094" s="116" t="s">
        <v>481</v>
      </c>
    </row>
    <row r="2095" spans="1:15" ht="20.100000000000001" customHeight="1">
      <c r="A2095" s="133" t="s">
        <v>444</v>
      </c>
      <c r="B2095" s="133" t="s">
        <v>580</v>
      </c>
      <c r="C2095" s="140">
        <f>ROUNDUP(D2095,0)</f>
        <v>34</v>
      </c>
      <c r="D2095" s="141">
        <f>2205/((F2095/1000000)*(G2095)*(0.9506)*(35))</f>
        <v>33.400935363395618</v>
      </c>
      <c r="E2095" s="134" t="s">
        <v>23</v>
      </c>
      <c r="F2095" s="146">
        <v>1366</v>
      </c>
      <c r="G2095" s="145">
        <v>1452.557761</v>
      </c>
      <c r="H2095" s="126">
        <v>37.461021264499998</v>
      </c>
      <c r="I2095" s="126">
        <v>-86.344250893799995</v>
      </c>
      <c r="J2095" s="127" t="s">
        <v>458</v>
      </c>
      <c r="K2095" s="127" t="s">
        <v>459</v>
      </c>
      <c r="L2095" s="116" t="s">
        <v>242</v>
      </c>
      <c r="M2095" s="117" t="s">
        <v>460</v>
      </c>
      <c r="N2095" s="116" t="s">
        <v>461</v>
      </c>
      <c r="O2095" s="116" t="s">
        <v>462</v>
      </c>
    </row>
    <row r="2096" spans="1:15" ht="20.100000000000001" customHeight="1">
      <c r="A2096" s="133" t="s">
        <v>465</v>
      </c>
      <c r="B2096" s="133" t="s">
        <v>115</v>
      </c>
      <c r="C2096" s="140">
        <f>ROUNDUP(D2096,0)</f>
        <v>34</v>
      </c>
      <c r="D2096" s="141">
        <f>2205/((F2096/1000000)*(G2096)*(0.9506)*(35))</f>
        <v>33.399464160518136</v>
      </c>
      <c r="E2096" s="134" t="s">
        <v>20</v>
      </c>
      <c r="F2096" s="146">
        <v>1206</v>
      </c>
      <c r="G2096" s="145">
        <v>1645.3410469999999</v>
      </c>
      <c r="H2096" s="126">
        <v>32.1733251458</v>
      </c>
      <c r="I2096" s="126">
        <v>-82.535005102599996</v>
      </c>
      <c r="J2096" s="116" t="s">
        <v>467</v>
      </c>
      <c r="K2096" s="152" t="s">
        <v>468</v>
      </c>
      <c r="L2096" s="127" t="s">
        <v>469</v>
      </c>
      <c r="M2096" s="114" t="s">
        <v>470</v>
      </c>
      <c r="N2096" s="116" t="s">
        <v>471</v>
      </c>
      <c r="O2096" s="127" t="s">
        <v>472</v>
      </c>
    </row>
    <row r="2097" spans="1:15" ht="20.100000000000001" customHeight="1">
      <c r="A2097" s="133" t="s">
        <v>1176</v>
      </c>
      <c r="B2097" s="133" t="s">
        <v>1547</v>
      </c>
      <c r="C2097" s="140">
        <f>ROUNDUP(D2097,0)</f>
        <v>34</v>
      </c>
      <c r="D2097" s="141">
        <f>2205/((F2097/1000000)*(G2097)*(0.9506)*(35))</f>
        <v>33.397257561830145</v>
      </c>
      <c r="E2097" s="134" t="s">
        <v>26</v>
      </c>
      <c r="F2097" s="146">
        <v>1254</v>
      </c>
      <c r="G2097" s="145">
        <v>1582.466034</v>
      </c>
      <c r="H2097" s="126">
        <v>41.913786093500001</v>
      </c>
      <c r="I2097" s="126">
        <v>-99.452159683700003</v>
      </c>
      <c r="J2097" s="116"/>
      <c r="K2097" s="116"/>
      <c r="L2097" s="116"/>
      <c r="M2097" s="116"/>
      <c r="N2097" s="116"/>
      <c r="O2097" s="124"/>
    </row>
    <row r="2098" spans="1:15" ht="20.100000000000001" customHeight="1">
      <c r="A2098" s="133" t="s">
        <v>465</v>
      </c>
      <c r="B2098" s="133" t="s">
        <v>1548</v>
      </c>
      <c r="C2098" s="140">
        <f>ROUNDUP(D2098,0)</f>
        <v>34</v>
      </c>
      <c r="D2098" s="141">
        <f>2205/((F2098/1000000)*(G2098)*(0.9506)*(35))</f>
        <v>33.383559572809261</v>
      </c>
      <c r="E2098" s="134" t="s">
        <v>23</v>
      </c>
      <c r="F2098" s="146">
        <v>1206</v>
      </c>
      <c r="G2098" s="145">
        <v>1646.12492</v>
      </c>
      <c r="H2098" s="126">
        <v>31.922939250199999</v>
      </c>
      <c r="I2098" s="126">
        <v>-83.768365245499993</v>
      </c>
      <c r="J2098" s="116" t="s">
        <v>467</v>
      </c>
      <c r="K2098" s="152" t="s">
        <v>468</v>
      </c>
      <c r="L2098" s="127" t="s">
        <v>469</v>
      </c>
      <c r="M2098" s="114" t="s">
        <v>470</v>
      </c>
      <c r="N2098" s="116" t="s">
        <v>471</v>
      </c>
      <c r="O2098" s="127" t="s">
        <v>472</v>
      </c>
    </row>
    <row r="2099" spans="1:15" ht="20.100000000000001" customHeight="1">
      <c r="A2099" s="133" t="s">
        <v>21</v>
      </c>
      <c r="B2099" s="135" t="s">
        <v>598</v>
      </c>
      <c r="C2099" s="140">
        <f>ROUNDUP(D2099,0)</f>
        <v>34</v>
      </c>
      <c r="D2099" s="141">
        <f>2205/((F2099/1000000)*(G2099)*(0.9506)*(35))</f>
        <v>33.381911211971158</v>
      </c>
      <c r="E2099" s="134" t="s">
        <v>23</v>
      </c>
      <c r="F2099" s="146">
        <v>1273</v>
      </c>
      <c r="G2099" s="145">
        <v>1559.563772</v>
      </c>
      <c r="H2099" s="126">
        <v>43.191330792199999</v>
      </c>
      <c r="I2099" s="126">
        <v>-100.718866565</v>
      </c>
      <c r="J2099" s="116"/>
      <c r="K2099" s="116"/>
      <c r="L2099" s="116"/>
      <c r="M2099" s="116"/>
      <c r="N2099" s="116"/>
      <c r="O2099" s="116"/>
    </row>
    <row r="2100" spans="1:15" ht="20.100000000000001" customHeight="1">
      <c r="A2100" s="133" t="s">
        <v>465</v>
      </c>
      <c r="B2100" s="133" t="s">
        <v>1544</v>
      </c>
      <c r="C2100" s="140">
        <f>ROUNDUP(D2100,0)</f>
        <v>34</v>
      </c>
      <c r="D2100" s="141">
        <f>2205/((F2100/1000000)*(G2100)*(0.9506)*(35))</f>
        <v>33.380652898262483</v>
      </c>
      <c r="E2100" s="134" t="s">
        <v>35</v>
      </c>
      <c r="F2100" s="146">
        <v>1206</v>
      </c>
      <c r="G2100" s="145">
        <v>1646.2682589999999</v>
      </c>
      <c r="H2100" s="126">
        <v>31.1639474003</v>
      </c>
      <c r="I2100" s="126">
        <v>-84.730833551800004</v>
      </c>
      <c r="J2100" s="116" t="s">
        <v>467</v>
      </c>
      <c r="K2100" s="152" t="s">
        <v>468</v>
      </c>
      <c r="L2100" s="127" t="s">
        <v>469</v>
      </c>
      <c r="M2100" s="114" t="s">
        <v>470</v>
      </c>
      <c r="N2100" s="116" t="s">
        <v>471</v>
      </c>
      <c r="O2100" s="127" t="s">
        <v>472</v>
      </c>
    </row>
    <row r="2101" spans="1:15" ht="20.100000000000001" customHeight="1">
      <c r="A2101" s="133" t="s">
        <v>1447</v>
      </c>
      <c r="B2101" s="133" t="s">
        <v>1549</v>
      </c>
      <c r="C2101" s="140">
        <f>ROUNDUP(D2101,0)</f>
        <v>34</v>
      </c>
      <c r="D2101" s="141">
        <f>2205/((F2101/1000000)*(G2101)*(0.9506)*(35))</f>
        <v>33.380085839870212</v>
      </c>
      <c r="E2101" s="134" t="s">
        <v>23</v>
      </c>
      <c r="F2101" s="146">
        <v>1364</v>
      </c>
      <c r="G2101" s="145">
        <v>1455.596223</v>
      </c>
      <c r="H2101" s="126">
        <v>37.812549249900002</v>
      </c>
      <c r="I2101" s="126">
        <v>-90.4738646741</v>
      </c>
      <c r="J2101" s="127" t="s">
        <v>1448</v>
      </c>
      <c r="K2101" s="127" t="s">
        <v>1490</v>
      </c>
      <c r="L2101" s="127" t="s">
        <v>242</v>
      </c>
      <c r="M2101" s="114" t="s">
        <v>1450</v>
      </c>
      <c r="N2101" s="127" t="s">
        <v>1451</v>
      </c>
      <c r="O2101" s="116"/>
    </row>
    <row r="2102" spans="1:15" ht="20.100000000000001" customHeight="1">
      <c r="A2102" s="133" t="s">
        <v>1176</v>
      </c>
      <c r="B2102" s="133" t="s">
        <v>1550</v>
      </c>
      <c r="C2102" s="140">
        <f>ROUNDUP(D2102,0)</f>
        <v>34</v>
      </c>
      <c r="D2102" s="141">
        <f>2205/((F2102/1000000)*(G2102)*(0.9506)*(35))</f>
        <v>33.369103263806075</v>
      </c>
      <c r="E2102" s="134" t="s">
        <v>35</v>
      </c>
      <c r="F2102" s="146">
        <v>1273</v>
      </c>
      <c r="G2102" s="145">
        <v>1560.162374</v>
      </c>
      <c r="H2102" s="126">
        <v>42.879036308300002</v>
      </c>
      <c r="I2102" s="126">
        <v>-99.711640129399996</v>
      </c>
      <c r="J2102" s="116"/>
      <c r="K2102" s="116"/>
      <c r="L2102" s="116"/>
      <c r="M2102" s="116"/>
      <c r="N2102" s="116"/>
      <c r="O2102" s="116"/>
    </row>
    <row r="2103" spans="1:15" ht="20.100000000000001" customHeight="1">
      <c r="A2103" s="133" t="s">
        <v>205</v>
      </c>
      <c r="B2103" s="133" t="s">
        <v>1551</v>
      </c>
      <c r="C2103" s="140">
        <f>ROUNDUP(D2103,0)</f>
        <v>34</v>
      </c>
      <c r="D2103" s="141">
        <f>2205/((F2103/1000000)*(G2103)*(0.9506)*(35))</f>
        <v>33.36825388031351</v>
      </c>
      <c r="E2103" s="134" t="s">
        <v>35</v>
      </c>
      <c r="F2103" s="146">
        <v>1413</v>
      </c>
      <c r="G2103" s="145">
        <v>1405.617309</v>
      </c>
      <c r="H2103" s="126">
        <v>47.263619458400001</v>
      </c>
      <c r="I2103" s="126">
        <v>-109.22238692000001</v>
      </c>
      <c r="J2103" s="116"/>
      <c r="K2103" s="116"/>
      <c r="L2103" s="116"/>
      <c r="M2103" s="116"/>
      <c r="N2103" s="116"/>
      <c r="O2103" s="116"/>
    </row>
    <row r="2104" spans="1:15" ht="20.100000000000001" customHeight="1">
      <c r="A2104" s="133" t="s">
        <v>550</v>
      </c>
      <c r="B2104" s="133" t="s">
        <v>137</v>
      </c>
      <c r="C2104" s="140">
        <f>ROUNDUP(D2104,0)</f>
        <v>34</v>
      </c>
      <c r="D2104" s="141">
        <f>2205/((F2104/1000000)*(G2104)*(0.9506)*(35))</f>
        <v>33.365088060806016</v>
      </c>
      <c r="E2104" s="134" t="s">
        <v>23</v>
      </c>
      <c r="F2104" s="146">
        <v>1367</v>
      </c>
      <c r="G2104" s="145">
        <v>1453.0546529999999</v>
      </c>
      <c r="H2104" s="126">
        <v>40.9314146643</v>
      </c>
      <c r="I2104" s="126">
        <v>-90.213499790900002</v>
      </c>
      <c r="J2104" s="150" t="s">
        <v>1502</v>
      </c>
      <c r="K2104" s="150" t="s">
        <v>1503</v>
      </c>
      <c r="L2104" s="150" t="s">
        <v>242</v>
      </c>
      <c r="M2104" s="117" t="s">
        <v>1504</v>
      </c>
      <c r="N2104" s="150" t="s">
        <v>348</v>
      </c>
      <c r="O2104" s="116" t="s">
        <v>519</v>
      </c>
    </row>
    <row r="2105" spans="1:15" ht="20.100000000000001" customHeight="1">
      <c r="A2105" s="133" t="s">
        <v>550</v>
      </c>
      <c r="B2105" s="133" t="s">
        <v>137</v>
      </c>
      <c r="C2105" s="140">
        <f>ROUNDUP(D2105,0)</f>
        <v>34</v>
      </c>
      <c r="D2105" s="141">
        <f>2205/((F2105/1000000)*(G2105)*(0.9506)*(35))</f>
        <v>33.365088060806016</v>
      </c>
      <c r="E2105" s="134" t="s">
        <v>23</v>
      </c>
      <c r="F2105" s="146">
        <v>1367</v>
      </c>
      <c r="G2105" s="145">
        <v>1453.0546529999999</v>
      </c>
      <c r="H2105" s="126">
        <v>40.9314146643</v>
      </c>
      <c r="I2105" s="126">
        <v>-90.213499790900002</v>
      </c>
      <c r="J2105" s="150" t="s">
        <v>1498</v>
      </c>
      <c r="K2105" s="150" t="s">
        <v>1499</v>
      </c>
      <c r="L2105" s="150" t="s">
        <v>1500</v>
      </c>
      <c r="M2105" s="114" t="s">
        <v>1501</v>
      </c>
      <c r="N2105" s="150" t="s">
        <v>348</v>
      </c>
      <c r="O2105" s="124" t="s">
        <v>519</v>
      </c>
    </row>
    <row r="2106" spans="1:15" ht="20.100000000000001" customHeight="1">
      <c r="A2106" s="133" t="s">
        <v>1176</v>
      </c>
      <c r="B2106" s="133" t="s">
        <v>1552</v>
      </c>
      <c r="C2106" s="140">
        <f>ROUNDUP(D2106,0)</f>
        <v>34</v>
      </c>
      <c r="D2106" s="141">
        <f>2205/((F2106/1000000)*(G2106)*(0.9506)*(35))</f>
        <v>33.364379122581077</v>
      </c>
      <c r="E2106" s="134" t="s">
        <v>35</v>
      </c>
      <c r="F2106" s="146">
        <v>1254</v>
      </c>
      <c r="G2106" s="145">
        <v>1584.0254520000001</v>
      </c>
      <c r="H2106" s="126">
        <v>40.177183448000001</v>
      </c>
      <c r="I2106" s="126">
        <v>-98.048021069200004</v>
      </c>
      <c r="J2106" s="116"/>
      <c r="K2106" s="116"/>
      <c r="L2106" s="116"/>
      <c r="M2106" s="116"/>
      <c r="N2106" s="116"/>
      <c r="O2106" s="116"/>
    </row>
    <row r="2107" spans="1:15" ht="20.100000000000001" customHeight="1">
      <c r="A2107" s="133" t="s">
        <v>1106</v>
      </c>
      <c r="B2107" s="133" t="s">
        <v>1553</v>
      </c>
      <c r="C2107" s="140">
        <f>ROUNDUP(D2107,0)</f>
        <v>34</v>
      </c>
      <c r="D2107" s="141">
        <f>2205/((F2107/1000000)*(G2107)*(0.9506)*(35))</f>
        <v>33.359220509496481</v>
      </c>
      <c r="E2107" s="134" t="s">
        <v>35</v>
      </c>
      <c r="F2107" s="146">
        <v>1254</v>
      </c>
      <c r="G2107" s="145">
        <v>1584.270403</v>
      </c>
      <c r="H2107" s="126">
        <v>39.828829274599997</v>
      </c>
      <c r="I2107" s="126">
        <v>-97.649194738299997</v>
      </c>
      <c r="J2107" s="116"/>
      <c r="K2107" s="116"/>
      <c r="L2107" s="116"/>
      <c r="M2107" s="116"/>
      <c r="N2107" s="116"/>
      <c r="O2107" s="116"/>
    </row>
    <row r="2108" spans="1:15" ht="20.100000000000001" customHeight="1">
      <c r="A2108" s="133" t="s">
        <v>550</v>
      </c>
      <c r="B2108" s="133" t="s">
        <v>126</v>
      </c>
      <c r="C2108" s="140">
        <f>ROUNDUP(D2108,0)</f>
        <v>34</v>
      </c>
      <c r="D2108" s="141">
        <f>2205/((F2108/1000000)*(G2108)*(0.9506)*(35))</f>
        <v>33.356783508424101</v>
      </c>
      <c r="E2108" s="134" t="s">
        <v>17</v>
      </c>
      <c r="F2108" s="146">
        <v>1366</v>
      </c>
      <c r="G2108" s="145">
        <v>1454.4804019999999</v>
      </c>
      <c r="H2108" s="126">
        <v>39.273722004299998</v>
      </c>
      <c r="I2108" s="126">
        <v>-88.240720901900005</v>
      </c>
      <c r="J2108" s="116"/>
      <c r="K2108" s="116"/>
      <c r="L2108" s="116"/>
      <c r="M2108" s="116"/>
      <c r="N2108" s="116"/>
      <c r="O2108" s="116"/>
    </row>
    <row r="2109" spans="1:15" ht="20.100000000000001" customHeight="1">
      <c r="A2109" s="133" t="s">
        <v>604</v>
      </c>
      <c r="B2109" s="133" t="s">
        <v>362</v>
      </c>
      <c r="C2109" s="140">
        <f>ROUNDUP(D2109,0)</f>
        <v>34</v>
      </c>
      <c r="D2109" s="141">
        <f>2205/((F2109/1000000)*(G2109)*(0.9506)*(35))</f>
        <v>33.354902651832951</v>
      </c>
      <c r="E2109" s="134" t="s">
        <v>35</v>
      </c>
      <c r="F2109" s="146">
        <v>1366</v>
      </c>
      <c r="G2109" s="145">
        <v>1454.5624190000001</v>
      </c>
      <c r="H2109" s="126">
        <v>38.842424072599997</v>
      </c>
      <c r="I2109" s="126">
        <v>-86.483823075999993</v>
      </c>
      <c r="J2109" s="127"/>
      <c r="K2109" s="151"/>
      <c r="L2109" s="116"/>
      <c r="M2109" s="119"/>
      <c r="N2109" s="116"/>
      <c r="O2109" s="116"/>
    </row>
    <row r="2110" spans="1:15" ht="20.100000000000001" customHeight="1">
      <c r="A2110" s="133" t="s">
        <v>411</v>
      </c>
      <c r="B2110" s="133" t="s">
        <v>640</v>
      </c>
      <c r="C2110" s="140">
        <f>ROUNDUP(D2110,0)</f>
        <v>34</v>
      </c>
      <c r="D2110" s="141">
        <f>2205/((F2110/1000000)*(G2110)*(0.9506)*(35))</f>
        <v>33.353772214341724</v>
      </c>
      <c r="E2110" s="134" t="s">
        <v>20</v>
      </c>
      <c r="F2110" s="146">
        <v>1344</v>
      </c>
      <c r="G2110" s="145">
        <v>1478.4223260000001</v>
      </c>
      <c r="H2110" s="126">
        <v>36.491373221400004</v>
      </c>
      <c r="I2110" s="126">
        <v>-81.128802335299994</v>
      </c>
      <c r="J2110" s="116"/>
      <c r="K2110" s="116"/>
      <c r="L2110" s="116"/>
      <c r="M2110" s="116"/>
      <c r="N2110" s="116"/>
      <c r="O2110" s="116"/>
    </row>
    <row r="2111" spans="1:15" ht="20.100000000000001" customHeight="1">
      <c r="A2111" s="133" t="s">
        <v>444</v>
      </c>
      <c r="B2111" s="133" t="s">
        <v>100</v>
      </c>
      <c r="C2111" s="140">
        <f>ROUNDUP(D2111,0)</f>
        <v>34</v>
      </c>
      <c r="D2111" s="141">
        <f>2205/((F2111/1000000)*(G2111)*(0.9506)*(35))</f>
        <v>33.352980025046641</v>
      </c>
      <c r="E2111" s="134" t="s">
        <v>35</v>
      </c>
      <c r="F2111" s="146">
        <v>1366</v>
      </c>
      <c r="G2111" s="145">
        <v>1454.6462670000001</v>
      </c>
      <c r="H2111" s="126">
        <v>37.840606313999999</v>
      </c>
      <c r="I2111" s="126">
        <v>-86.779311271799997</v>
      </c>
      <c r="J2111" s="116"/>
      <c r="K2111" s="116"/>
      <c r="L2111" s="116"/>
      <c r="M2111" s="116"/>
      <c r="N2111" s="116"/>
      <c r="O2111" s="116"/>
    </row>
    <row r="2112" spans="1:15" ht="20.100000000000001" customHeight="1">
      <c r="A2112" s="133" t="s">
        <v>444</v>
      </c>
      <c r="B2112" s="133" t="s">
        <v>1554</v>
      </c>
      <c r="C2112" s="140">
        <f>ROUNDUP(D2112,0)</f>
        <v>34</v>
      </c>
      <c r="D2112" s="141">
        <f>2205/((F2112/1000000)*(G2112)*(0.9506)*(35))</f>
        <v>33.344665264615017</v>
      </c>
      <c r="E2112" s="134" t="s">
        <v>23</v>
      </c>
      <c r="F2112" s="146">
        <v>1473</v>
      </c>
      <c r="G2112" s="145">
        <v>1349.315877</v>
      </c>
      <c r="H2112" s="126">
        <v>38.196605395500001</v>
      </c>
      <c r="I2112" s="126">
        <v>-83.421204065300003</v>
      </c>
      <c r="J2112" s="127" t="s">
        <v>446</v>
      </c>
      <c r="K2112" s="127" t="s">
        <v>447</v>
      </c>
      <c r="L2112" s="127" t="s">
        <v>448</v>
      </c>
      <c r="M2112" s="114" t="s">
        <v>449</v>
      </c>
      <c r="N2112" s="127" t="s">
        <v>450</v>
      </c>
      <c r="O2112" s="116"/>
    </row>
    <row r="2113" spans="1:15" ht="20.100000000000001" customHeight="1">
      <c r="A2113" s="133" t="s">
        <v>465</v>
      </c>
      <c r="B2113" s="133" t="s">
        <v>1555</v>
      </c>
      <c r="C2113" s="140">
        <f>ROUNDUP(D2113,0)</f>
        <v>34</v>
      </c>
      <c r="D2113" s="141">
        <f>2205/((F2113/1000000)*(G2113)*(0.9506)*(35))</f>
        <v>33.343191668271224</v>
      </c>
      <c r="E2113" s="134" t="s">
        <v>23</v>
      </c>
      <c r="F2113" s="146">
        <v>1206</v>
      </c>
      <c r="G2113" s="145">
        <v>1648.117849</v>
      </c>
      <c r="H2113" s="126">
        <v>31.297152103399998</v>
      </c>
      <c r="I2113" s="126">
        <v>-82.880335936700007</v>
      </c>
      <c r="J2113" s="116" t="s">
        <v>467</v>
      </c>
      <c r="K2113" s="152" t="s">
        <v>468</v>
      </c>
      <c r="L2113" s="127" t="s">
        <v>469</v>
      </c>
      <c r="M2113" s="114" t="s">
        <v>470</v>
      </c>
      <c r="N2113" s="116" t="s">
        <v>471</v>
      </c>
      <c r="O2113" s="127" t="s">
        <v>472</v>
      </c>
    </row>
    <row r="2114" spans="1:15" ht="20.100000000000001" customHeight="1">
      <c r="A2114" s="133" t="s">
        <v>604</v>
      </c>
      <c r="B2114" s="133" t="s">
        <v>1556</v>
      </c>
      <c r="C2114" s="140">
        <f>ROUNDUP(D2114,0)</f>
        <v>34</v>
      </c>
      <c r="D2114" s="141">
        <f>2205/((F2114/1000000)*(G2114)*(0.9506)*(35))</f>
        <v>33.342052655828645</v>
      </c>
      <c r="E2114" s="134" t="s">
        <v>26</v>
      </c>
      <c r="F2114" s="146">
        <v>1366</v>
      </c>
      <c r="G2114" s="145">
        <v>1455.123006</v>
      </c>
      <c r="H2114" s="126">
        <v>39.769429386799999</v>
      </c>
      <c r="I2114" s="126">
        <v>-86.509336850899999</v>
      </c>
      <c r="J2114" s="116"/>
      <c r="K2114" s="116"/>
      <c r="L2114" s="116"/>
      <c r="M2114" s="116"/>
      <c r="N2114" s="116"/>
      <c r="O2114" s="116"/>
    </row>
    <row r="2115" spans="1:15" ht="20.100000000000001" customHeight="1">
      <c r="A2115" s="133" t="s">
        <v>550</v>
      </c>
      <c r="B2115" s="133" t="s">
        <v>115</v>
      </c>
      <c r="C2115" s="140">
        <f>ROUNDUP(D2115,0)</f>
        <v>34</v>
      </c>
      <c r="D2115" s="141">
        <f>2205/((F2115/1000000)*(G2115)*(0.9506)*(35))</f>
        <v>33.334494981806415</v>
      </c>
      <c r="E2115" s="134" t="s">
        <v>20</v>
      </c>
      <c r="F2115" s="146">
        <v>1367</v>
      </c>
      <c r="G2115" s="145">
        <v>1454.388209</v>
      </c>
      <c r="H2115" s="126">
        <v>39.230126820300001</v>
      </c>
      <c r="I2115" s="126">
        <v>-89.480165850399999</v>
      </c>
      <c r="J2115" s="150" t="s">
        <v>1502</v>
      </c>
      <c r="K2115" s="150" t="s">
        <v>1503</v>
      </c>
      <c r="L2115" s="150" t="s">
        <v>242</v>
      </c>
      <c r="M2115" s="114" t="s">
        <v>1504</v>
      </c>
      <c r="N2115" s="150" t="s">
        <v>348</v>
      </c>
      <c r="O2115" s="116" t="s">
        <v>519</v>
      </c>
    </row>
    <row r="2116" spans="1:15" ht="20.100000000000001" customHeight="1">
      <c r="A2116" s="133" t="s">
        <v>550</v>
      </c>
      <c r="B2116" s="133" t="s">
        <v>115</v>
      </c>
      <c r="C2116" s="140">
        <f>ROUNDUP(D2116,0)</f>
        <v>34</v>
      </c>
      <c r="D2116" s="141">
        <f>2205/((F2116/1000000)*(G2116)*(0.9506)*(35))</f>
        <v>33.334494981806415</v>
      </c>
      <c r="E2116" s="134" t="s">
        <v>20</v>
      </c>
      <c r="F2116" s="146">
        <v>1367</v>
      </c>
      <c r="G2116" s="145">
        <v>1454.388209</v>
      </c>
      <c r="H2116" s="126">
        <v>39.230126820300001</v>
      </c>
      <c r="I2116" s="126">
        <v>-89.480165850399999</v>
      </c>
      <c r="J2116" s="116" t="s">
        <v>1498</v>
      </c>
      <c r="K2116" s="121" t="s">
        <v>1499</v>
      </c>
      <c r="L2116" s="116" t="s">
        <v>1500</v>
      </c>
      <c r="M2116" s="116" t="s">
        <v>1501</v>
      </c>
      <c r="N2116" s="116" t="s">
        <v>348</v>
      </c>
      <c r="O2116" s="116" t="s">
        <v>519</v>
      </c>
    </row>
    <row r="2117" spans="1:15" ht="20.100000000000001" customHeight="1">
      <c r="A2117" s="133" t="s">
        <v>1447</v>
      </c>
      <c r="B2117" s="133" t="s">
        <v>101</v>
      </c>
      <c r="C2117" s="140">
        <f>ROUNDUP(D2117,0)</f>
        <v>34</v>
      </c>
      <c r="D2117" s="141">
        <f>2205/((F2117/1000000)*(G2117)*(0.9506)*(35))</f>
        <v>33.331483751318927</v>
      </c>
      <c r="E2117" s="134" t="s">
        <v>20</v>
      </c>
      <c r="F2117" s="146">
        <v>1331</v>
      </c>
      <c r="G2117" s="145">
        <v>1493.8604769999999</v>
      </c>
      <c r="H2117" s="126">
        <v>39.426186502100002</v>
      </c>
      <c r="I2117" s="126">
        <v>-93.509974032700001</v>
      </c>
      <c r="J2117" s="116"/>
      <c r="K2117" s="116"/>
      <c r="L2117" s="116"/>
      <c r="M2117" s="116"/>
      <c r="N2117" s="116"/>
      <c r="O2117" s="116"/>
    </row>
    <row r="2118" spans="1:15" ht="20.100000000000001" customHeight="1">
      <c r="A2118" s="133" t="s">
        <v>604</v>
      </c>
      <c r="B2118" s="133" t="s">
        <v>781</v>
      </c>
      <c r="C2118" s="140">
        <f>ROUNDUP(D2118,0)</f>
        <v>34</v>
      </c>
      <c r="D2118" s="141">
        <f>2205/((F2118/1000000)*(G2118)*(0.9506)*(35))</f>
        <v>33.327124373979693</v>
      </c>
      <c r="E2118" s="134" t="s">
        <v>17</v>
      </c>
      <c r="F2118" s="146">
        <v>1366</v>
      </c>
      <c r="G2118" s="145">
        <v>1455.7748019999999</v>
      </c>
      <c r="H2118" s="126">
        <v>38.312008524299998</v>
      </c>
      <c r="I2118" s="126">
        <v>-87.585668753099995</v>
      </c>
      <c r="J2118" s="116"/>
      <c r="K2118" s="116"/>
      <c r="L2118" s="116"/>
      <c r="M2118" s="116"/>
      <c r="N2118" s="116"/>
      <c r="O2118" s="116"/>
    </row>
    <row r="2119" spans="1:15" ht="20.100000000000001" customHeight="1">
      <c r="A2119" s="133" t="s">
        <v>1447</v>
      </c>
      <c r="B2119" s="133" t="s">
        <v>114</v>
      </c>
      <c r="C2119" s="140">
        <f>ROUNDUP(D2119,0)</f>
        <v>34</v>
      </c>
      <c r="D2119" s="141">
        <f>2205/((F2119/1000000)*(G2119)*(0.9506)*(35))</f>
        <v>33.324161979080799</v>
      </c>
      <c r="E2119" s="134" t="s">
        <v>20</v>
      </c>
      <c r="F2119" s="146">
        <v>1367</v>
      </c>
      <c r="G2119" s="145">
        <v>1454.8391790000001</v>
      </c>
      <c r="H2119" s="126">
        <v>40.410676713100003</v>
      </c>
      <c r="I2119" s="126">
        <v>-91.738424454500006</v>
      </c>
      <c r="J2119" s="127" t="s">
        <v>1448</v>
      </c>
      <c r="K2119" s="127" t="s">
        <v>1449</v>
      </c>
      <c r="L2119" s="127" t="s">
        <v>242</v>
      </c>
      <c r="M2119" s="114" t="s">
        <v>1450</v>
      </c>
      <c r="N2119" s="127" t="s">
        <v>1451</v>
      </c>
      <c r="O2119" s="116"/>
    </row>
    <row r="2120" spans="1:15" ht="20.100000000000001" customHeight="1">
      <c r="A2120" s="133" t="s">
        <v>1447</v>
      </c>
      <c r="B2120" s="133" t="s">
        <v>1557</v>
      </c>
      <c r="C2120" s="140">
        <f>ROUNDUP(D2120,0)</f>
        <v>34</v>
      </c>
      <c r="D2120" s="141">
        <f>2205/((F2120/1000000)*(G2120)*(0.9506)*(35))</f>
        <v>33.322757214019646</v>
      </c>
      <c r="E2120" s="134" t="s">
        <v>20</v>
      </c>
      <c r="F2120" s="146">
        <v>1331</v>
      </c>
      <c r="G2120" s="145">
        <v>1494.2516880000001</v>
      </c>
      <c r="H2120" s="126">
        <v>38.730307266600001</v>
      </c>
      <c r="I2120" s="126">
        <v>-93.287579261800005</v>
      </c>
      <c r="J2120" s="116"/>
      <c r="K2120" s="116"/>
      <c r="L2120" s="116"/>
      <c r="M2120" s="116"/>
      <c r="N2120" s="116"/>
      <c r="O2120" s="116"/>
    </row>
    <row r="2121" spans="1:15" ht="20.100000000000001" customHeight="1">
      <c r="A2121" s="133" t="s">
        <v>604</v>
      </c>
      <c r="B2121" s="133" t="s">
        <v>1558</v>
      </c>
      <c r="C2121" s="140">
        <f>ROUNDUP(D2121,0)</f>
        <v>34</v>
      </c>
      <c r="D2121" s="141">
        <f>2205/((F2121/1000000)*(G2121)*(0.9506)*(35))</f>
        <v>33.320250299721074</v>
      </c>
      <c r="E2121" s="134" t="s">
        <v>17</v>
      </c>
      <c r="F2121" s="146">
        <v>1366</v>
      </c>
      <c r="G2121" s="145">
        <v>1456.0751330000001</v>
      </c>
      <c r="H2121" s="126">
        <v>39.620573846500001</v>
      </c>
      <c r="I2121" s="126">
        <v>-85.465793814199998</v>
      </c>
      <c r="J2121" s="127"/>
      <c r="K2121" s="127"/>
      <c r="L2121" s="127"/>
      <c r="M2121" s="117"/>
      <c r="N2121" s="148"/>
      <c r="O2121" s="116"/>
    </row>
    <row r="2122" spans="1:15" ht="20.100000000000001" customHeight="1">
      <c r="A2122" s="133" t="s">
        <v>1447</v>
      </c>
      <c r="B2122" s="133" t="s">
        <v>77</v>
      </c>
      <c r="C2122" s="140">
        <f>ROUNDUP(D2122,0)</f>
        <v>34</v>
      </c>
      <c r="D2122" s="141">
        <f>2205/((F2122/1000000)*(G2122)*(0.9506)*(35))</f>
        <v>33.316286562235391</v>
      </c>
      <c r="E2122" s="134" t="s">
        <v>20</v>
      </c>
      <c r="F2122" s="146">
        <v>1404</v>
      </c>
      <c r="G2122" s="145">
        <v>1416.834237</v>
      </c>
      <c r="H2122" s="126">
        <v>37.478655365999998</v>
      </c>
      <c r="I2122" s="126">
        <v>-90.345162602499997</v>
      </c>
      <c r="J2122" s="127" t="s">
        <v>1448</v>
      </c>
      <c r="K2122" s="127" t="s">
        <v>1449</v>
      </c>
      <c r="L2122" s="127" t="s">
        <v>242</v>
      </c>
      <c r="M2122" s="114" t="s">
        <v>1450</v>
      </c>
      <c r="N2122" s="127" t="s">
        <v>1451</v>
      </c>
      <c r="O2122" s="116"/>
    </row>
    <row r="2123" spans="1:15" ht="20.100000000000001" customHeight="1">
      <c r="A2123" s="133" t="s">
        <v>596</v>
      </c>
      <c r="B2123" s="133" t="s">
        <v>1559</v>
      </c>
      <c r="C2123" s="140">
        <f>ROUNDUP(D2123,0)</f>
        <v>34</v>
      </c>
      <c r="D2123" s="141">
        <f>2205/((F2123/1000000)*(G2123)*(0.9506)*(35))</f>
        <v>33.309824572447717</v>
      </c>
      <c r="E2123" s="134" t="s">
        <v>26</v>
      </c>
      <c r="F2123" s="146">
        <v>1348</v>
      </c>
      <c r="G2123" s="145">
        <v>1475.9800990000001</v>
      </c>
      <c r="H2123" s="126">
        <v>46.716130931199999</v>
      </c>
      <c r="I2123" s="126">
        <v>-101.28205064300001</v>
      </c>
      <c r="J2123" s="116"/>
      <c r="K2123" s="116"/>
      <c r="L2123" s="116"/>
      <c r="M2123" s="116"/>
      <c r="N2123" s="116"/>
      <c r="O2123" s="116"/>
    </row>
    <row r="2124" spans="1:15" ht="20.100000000000001" customHeight="1">
      <c r="A2124" s="133" t="s">
        <v>1447</v>
      </c>
      <c r="B2124" s="133" t="s">
        <v>1560</v>
      </c>
      <c r="C2124" s="140">
        <f>ROUNDUP(D2124,0)</f>
        <v>34</v>
      </c>
      <c r="D2124" s="141">
        <f>2205/((F2124/1000000)*(G2124)*(0.9506)*(35))</f>
        <v>33.305098871815979</v>
      </c>
      <c r="E2124" s="134" t="s">
        <v>20</v>
      </c>
      <c r="F2124" s="146">
        <v>1367</v>
      </c>
      <c r="G2124" s="145">
        <v>1455.6718969999999</v>
      </c>
      <c r="H2124" s="126">
        <v>40.454803296500003</v>
      </c>
      <c r="I2124" s="126">
        <v>-92.149425467599997</v>
      </c>
      <c r="J2124" s="127" t="s">
        <v>1448</v>
      </c>
      <c r="K2124" s="127" t="s">
        <v>1490</v>
      </c>
      <c r="L2124" s="127" t="s">
        <v>242</v>
      </c>
      <c r="M2124" s="114" t="s">
        <v>1450</v>
      </c>
      <c r="N2124" s="127" t="s">
        <v>1451</v>
      </c>
      <c r="O2124" s="116"/>
    </row>
    <row r="2125" spans="1:15" ht="20.100000000000001" customHeight="1">
      <c r="A2125" s="133" t="s">
        <v>604</v>
      </c>
      <c r="B2125" s="133" t="s">
        <v>238</v>
      </c>
      <c r="C2125" s="140">
        <f>ROUNDUP(D2125,0)</f>
        <v>34</v>
      </c>
      <c r="D2125" s="141">
        <f>2205/((F2125/1000000)*(G2125)*(0.9506)*(35))</f>
        <v>33.303848611795289</v>
      </c>
      <c r="E2125" s="134" t="s">
        <v>35</v>
      </c>
      <c r="F2125" s="146">
        <v>1366</v>
      </c>
      <c r="G2125" s="145">
        <v>1456.79223</v>
      </c>
      <c r="H2125" s="126">
        <v>40.607846340499997</v>
      </c>
      <c r="I2125" s="126">
        <v>-87.310636519499994</v>
      </c>
      <c r="J2125" s="150" t="s">
        <v>1561</v>
      </c>
      <c r="K2125" s="150" t="s">
        <v>1562</v>
      </c>
      <c r="L2125" s="150" t="s">
        <v>1563</v>
      </c>
      <c r="M2125" s="114" t="s">
        <v>1564</v>
      </c>
      <c r="N2125" s="148" t="s">
        <v>222</v>
      </c>
      <c r="O2125" s="116" t="s">
        <v>811</v>
      </c>
    </row>
    <row r="2126" spans="1:15" ht="20.100000000000001" customHeight="1">
      <c r="A2126" s="133" t="s">
        <v>411</v>
      </c>
      <c r="B2126" s="133" t="s">
        <v>121</v>
      </c>
      <c r="C2126" s="140">
        <f>ROUNDUP(D2126,0)</f>
        <v>34</v>
      </c>
      <c r="D2126" s="141">
        <f>2205/((F2126/1000000)*(G2126)*(0.9506)*(35))</f>
        <v>33.30199605111622</v>
      </c>
      <c r="E2126" s="134" t="s">
        <v>23</v>
      </c>
      <c r="F2126" s="146">
        <v>1344</v>
      </c>
      <c r="G2126" s="145">
        <v>1480.720898</v>
      </c>
      <c r="H2126" s="126">
        <v>36.395498182700003</v>
      </c>
      <c r="I2126" s="126">
        <v>-79.777991017299996</v>
      </c>
      <c r="J2126" s="116"/>
      <c r="K2126" s="116"/>
      <c r="L2126" s="116"/>
      <c r="M2126" s="116"/>
      <c r="N2126" s="116"/>
      <c r="O2126" s="116"/>
    </row>
    <row r="2127" spans="1:15" ht="20.100000000000001" customHeight="1">
      <c r="A2127" s="133" t="s">
        <v>543</v>
      </c>
      <c r="B2127" s="133" t="s">
        <v>1565</v>
      </c>
      <c r="C2127" s="140">
        <f>ROUNDUP(D2127,0)</f>
        <v>34</v>
      </c>
      <c r="D2127" s="141">
        <f>2205/((F2127/1000000)*(G2127)*(0.9506)*(35))</f>
        <v>33.298653741481466</v>
      </c>
      <c r="E2127" s="134" t="s">
        <v>23</v>
      </c>
      <c r="F2127" s="146">
        <v>1206</v>
      </c>
      <c r="G2127" s="145">
        <v>1650.322255</v>
      </c>
      <c r="H2127" s="126">
        <v>31.0954123727</v>
      </c>
      <c r="I2127" s="126">
        <v>-85.837965158599999</v>
      </c>
      <c r="J2127" s="127" t="s">
        <v>670</v>
      </c>
      <c r="K2127" s="127" t="s">
        <v>544</v>
      </c>
      <c r="L2127" s="148" t="s">
        <v>242</v>
      </c>
      <c r="M2127" s="114" t="s">
        <v>671</v>
      </c>
      <c r="N2127" s="148" t="s">
        <v>589</v>
      </c>
      <c r="O2127" s="116" t="s">
        <v>519</v>
      </c>
    </row>
    <row r="2128" spans="1:15" ht="20.100000000000001" customHeight="1">
      <c r="A2128" s="133" t="s">
        <v>550</v>
      </c>
      <c r="B2128" s="133" t="s">
        <v>601</v>
      </c>
      <c r="C2128" s="140">
        <f>ROUNDUP(D2128,0)</f>
        <v>34</v>
      </c>
      <c r="D2128" s="141">
        <f>2205/((F2128/1000000)*(G2128)*(0.9506)*(35))</f>
        <v>33.298235167176436</v>
      </c>
      <c r="E2128" s="134" t="s">
        <v>17</v>
      </c>
      <c r="F2128" s="146">
        <v>1367</v>
      </c>
      <c r="G2128" s="145">
        <v>1455.9719520000001</v>
      </c>
      <c r="H2128" s="126">
        <v>41.353860673500002</v>
      </c>
      <c r="I2128" s="126">
        <v>-90.131311481300003</v>
      </c>
      <c r="J2128" s="116"/>
      <c r="K2128" s="116"/>
      <c r="L2128" s="116"/>
      <c r="M2128" s="116"/>
      <c r="N2128" s="116"/>
      <c r="O2128" s="116"/>
    </row>
    <row r="2129" spans="1:15" ht="20.100000000000001" customHeight="1">
      <c r="A2129" s="133" t="s">
        <v>550</v>
      </c>
      <c r="B2129" s="133" t="s">
        <v>362</v>
      </c>
      <c r="C2129" s="140">
        <f>ROUNDUP(D2129,0)</f>
        <v>34</v>
      </c>
      <c r="D2129" s="141">
        <f>2205/((F2129/1000000)*(G2129)*(0.9506)*(35))</f>
        <v>33.289199960330031</v>
      </c>
      <c r="E2129" s="134" t="s">
        <v>23</v>
      </c>
      <c r="F2129" s="146">
        <v>1366</v>
      </c>
      <c r="G2129" s="145">
        <v>1457.43328</v>
      </c>
      <c r="H2129" s="126">
        <v>38.720205668799998</v>
      </c>
      <c r="I2129" s="126">
        <v>-87.7276717819</v>
      </c>
      <c r="J2129" s="150" t="s">
        <v>1502</v>
      </c>
      <c r="K2129" s="150" t="s">
        <v>1503</v>
      </c>
      <c r="L2129" s="150" t="s">
        <v>242</v>
      </c>
      <c r="M2129" s="117" t="s">
        <v>1504</v>
      </c>
      <c r="N2129" s="150" t="s">
        <v>348</v>
      </c>
      <c r="O2129" s="116" t="s">
        <v>519</v>
      </c>
    </row>
    <row r="2130" spans="1:15" ht="20.100000000000001" customHeight="1">
      <c r="A2130" s="133" t="s">
        <v>550</v>
      </c>
      <c r="B2130" s="133" t="s">
        <v>362</v>
      </c>
      <c r="C2130" s="140">
        <f>ROUNDUP(D2130,0)</f>
        <v>34</v>
      </c>
      <c r="D2130" s="141">
        <f>2205/((F2130/1000000)*(G2130)*(0.9506)*(35))</f>
        <v>33.289199960330031</v>
      </c>
      <c r="E2130" s="134" t="s">
        <v>23</v>
      </c>
      <c r="F2130" s="146">
        <v>1366</v>
      </c>
      <c r="G2130" s="145">
        <v>1457.43328</v>
      </c>
      <c r="H2130" s="126">
        <v>38.720205668799998</v>
      </c>
      <c r="I2130" s="126">
        <v>-87.7276717819</v>
      </c>
      <c r="J2130" s="150" t="s">
        <v>1498</v>
      </c>
      <c r="K2130" s="150" t="s">
        <v>1499</v>
      </c>
      <c r="L2130" s="150" t="s">
        <v>1500</v>
      </c>
      <c r="M2130" s="114" t="s">
        <v>1501</v>
      </c>
      <c r="N2130" s="150" t="s">
        <v>348</v>
      </c>
      <c r="O2130" s="116" t="s">
        <v>519</v>
      </c>
    </row>
    <row r="2131" spans="1:15" ht="20.100000000000001" customHeight="1">
      <c r="A2131" s="133" t="s">
        <v>465</v>
      </c>
      <c r="B2131" s="133" t="s">
        <v>751</v>
      </c>
      <c r="C2131" s="140">
        <f>ROUNDUP(D2131,0)</f>
        <v>34</v>
      </c>
      <c r="D2131" s="141">
        <f>2205/((F2131/1000000)*(G2131)*(0.9506)*(35))</f>
        <v>33.284078544974186</v>
      </c>
      <c r="E2131" s="134" t="s">
        <v>23</v>
      </c>
      <c r="F2131" s="146">
        <v>1206</v>
      </c>
      <c r="G2131" s="145">
        <v>1651.044936</v>
      </c>
      <c r="H2131" s="126">
        <v>31.5493350494</v>
      </c>
      <c r="I2131" s="126">
        <v>-82.849134358300006</v>
      </c>
      <c r="J2131" s="116" t="s">
        <v>467</v>
      </c>
      <c r="K2131" s="152" t="s">
        <v>468</v>
      </c>
      <c r="L2131" s="127" t="s">
        <v>469</v>
      </c>
      <c r="M2131" s="114" t="s">
        <v>470</v>
      </c>
      <c r="N2131" s="116" t="s">
        <v>471</v>
      </c>
      <c r="O2131" s="127" t="s">
        <v>472</v>
      </c>
    </row>
    <row r="2132" spans="1:15" ht="20.100000000000001" customHeight="1">
      <c r="A2132" s="133" t="s">
        <v>604</v>
      </c>
      <c r="B2132" s="133" t="s">
        <v>1566</v>
      </c>
      <c r="C2132" s="140">
        <f>ROUNDUP(D2132,0)</f>
        <v>34</v>
      </c>
      <c r="D2132" s="141">
        <f>2205/((F2132/1000000)*(G2132)*(0.9506)*(35))</f>
        <v>33.27484730803495</v>
      </c>
      <c r="E2132" s="134" t="s">
        <v>20</v>
      </c>
      <c r="F2132" s="146">
        <v>1366</v>
      </c>
      <c r="G2132" s="145">
        <v>1458.0619240000001</v>
      </c>
      <c r="H2132" s="126">
        <v>39.774382447199997</v>
      </c>
      <c r="I2132" s="126">
        <v>-87.205237958699996</v>
      </c>
      <c r="J2132" s="116"/>
      <c r="K2132" s="116"/>
      <c r="L2132" s="116"/>
      <c r="M2132" s="116"/>
      <c r="N2132" s="116"/>
      <c r="O2132" s="116"/>
    </row>
    <row r="2133" spans="1:15" ht="20.100000000000001" customHeight="1">
      <c r="A2133" s="133" t="s">
        <v>24</v>
      </c>
      <c r="B2133" s="133" t="s">
        <v>1567</v>
      </c>
      <c r="C2133" s="140">
        <f>ROUNDUP(D2133,0)</f>
        <v>34</v>
      </c>
      <c r="D2133" s="141">
        <f>2205/((F2133/1000000)*(G2133)*(0.9506)*(35))</f>
        <v>33.262565684013737</v>
      </c>
      <c r="E2133" s="134" t="s">
        <v>35</v>
      </c>
      <c r="F2133" s="146">
        <v>1306</v>
      </c>
      <c r="G2133" s="145">
        <v>1525.6110209999999</v>
      </c>
      <c r="H2133" s="126">
        <v>46.456544805699998</v>
      </c>
      <c r="I2133" s="126">
        <v>-120.73769892999999</v>
      </c>
      <c r="J2133" s="116"/>
      <c r="K2133" s="116"/>
      <c r="L2133" s="116"/>
      <c r="M2133" s="116"/>
      <c r="N2133" s="116"/>
      <c r="O2133" s="116"/>
    </row>
    <row r="2134" spans="1:15" ht="20.100000000000001" customHeight="1">
      <c r="A2134" s="133" t="s">
        <v>21</v>
      </c>
      <c r="B2134" s="133" t="s">
        <v>1406</v>
      </c>
      <c r="C2134" s="140">
        <f>ROUNDUP(D2134,0)</f>
        <v>34</v>
      </c>
      <c r="D2134" s="141">
        <f>2205/((F2134/1000000)*(G2134)*(0.9506)*(35))</f>
        <v>33.262276080171681</v>
      </c>
      <c r="E2134" s="134" t="s">
        <v>26</v>
      </c>
      <c r="F2134" s="146">
        <v>1273</v>
      </c>
      <c r="G2134" s="145">
        <v>1565.173088</v>
      </c>
      <c r="H2134" s="126">
        <v>44.566180832500002</v>
      </c>
      <c r="I2134" s="126">
        <v>-102.717130137</v>
      </c>
      <c r="J2134" s="116"/>
      <c r="K2134" s="116"/>
      <c r="L2134" s="116"/>
      <c r="M2134" s="116"/>
      <c r="N2134" s="116"/>
      <c r="O2134" s="116"/>
    </row>
    <row r="2135" spans="1:15" ht="20.100000000000001" customHeight="1">
      <c r="A2135" s="133" t="s">
        <v>21</v>
      </c>
      <c r="B2135" s="133" t="s">
        <v>161</v>
      </c>
      <c r="C2135" s="140">
        <f>ROUNDUP(D2135,0)</f>
        <v>34</v>
      </c>
      <c r="D2135" s="141">
        <f>2205/((F2135/1000000)*(G2135)*(0.9506)*(35))</f>
        <v>33.261949681584149</v>
      </c>
      <c r="E2135" s="134" t="s">
        <v>17</v>
      </c>
      <c r="F2135" s="146">
        <v>1273</v>
      </c>
      <c r="G2135" s="145">
        <v>1565.188447</v>
      </c>
      <c r="H2135" s="126">
        <v>44.905719963199999</v>
      </c>
      <c r="I2135" s="126">
        <v>-103.50836577699999</v>
      </c>
      <c r="J2135" s="116"/>
      <c r="K2135" s="116"/>
      <c r="L2135" s="116"/>
      <c r="M2135" s="116"/>
      <c r="N2135" s="116"/>
      <c r="O2135" s="116"/>
    </row>
    <row r="2136" spans="1:15" ht="20.100000000000001" customHeight="1">
      <c r="A2136" s="133" t="s">
        <v>1447</v>
      </c>
      <c r="B2136" s="133" t="s">
        <v>421</v>
      </c>
      <c r="C2136" s="140">
        <f>ROUNDUP(D2136,0)</f>
        <v>34</v>
      </c>
      <c r="D2136" s="141">
        <f>2205/((F2136/1000000)*(G2136)*(0.9506)*(35))</f>
        <v>33.258955624902526</v>
      </c>
      <c r="E2136" s="134" t="s">
        <v>35</v>
      </c>
      <c r="F2136" s="146">
        <v>1331</v>
      </c>
      <c r="G2136" s="145">
        <v>1497.1181529999999</v>
      </c>
      <c r="H2136" s="126">
        <v>38.744559274399997</v>
      </c>
      <c r="I2136" s="126">
        <v>-93.808812747600001</v>
      </c>
      <c r="J2136" s="127"/>
      <c r="K2136" s="127"/>
      <c r="L2136" s="127"/>
      <c r="M2136" s="114"/>
      <c r="N2136" s="127"/>
      <c r="O2136" s="116"/>
    </row>
    <row r="2137" spans="1:15" ht="20.100000000000001" customHeight="1">
      <c r="A2137" s="133" t="s">
        <v>596</v>
      </c>
      <c r="B2137" s="133" t="s">
        <v>301</v>
      </c>
      <c r="C2137" s="140">
        <f>ROUNDUP(D2137,0)</f>
        <v>34</v>
      </c>
      <c r="D2137" s="141">
        <f>2205/((F2137/1000000)*(G2137)*(0.9506)*(35))</f>
        <v>33.257397993933502</v>
      </c>
      <c r="E2137" s="134" t="s">
        <v>35</v>
      </c>
      <c r="F2137" s="146">
        <v>1348</v>
      </c>
      <c r="G2137" s="145">
        <v>1478.3068169999999</v>
      </c>
      <c r="H2137" s="126">
        <v>46.358535799999999</v>
      </c>
      <c r="I2137" s="126">
        <v>-101.640587403</v>
      </c>
      <c r="J2137" s="116"/>
      <c r="K2137" s="116"/>
      <c r="L2137" s="116"/>
      <c r="M2137" s="116"/>
      <c r="N2137" s="116"/>
      <c r="O2137" s="116"/>
    </row>
    <row r="2138" spans="1:15" ht="20.100000000000001" customHeight="1">
      <c r="A2138" s="133" t="s">
        <v>465</v>
      </c>
      <c r="B2138" s="133" t="s">
        <v>271</v>
      </c>
      <c r="C2138" s="140">
        <f>ROUNDUP(D2138,0)</f>
        <v>34</v>
      </c>
      <c r="D2138" s="141">
        <f>2205/((F2138/1000000)*(G2138)*(0.9506)*(35))</f>
        <v>33.253262632540171</v>
      </c>
      <c r="E2138" s="134" t="s">
        <v>26</v>
      </c>
      <c r="F2138" s="146">
        <v>1206</v>
      </c>
      <c r="G2138" s="145">
        <v>1652.574965</v>
      </c>
      <c r="H2138" s="126">
        <v>31.779330077699999</v>
      </c>
      <c r="I2138" s="126">
        <v>-84.141268849200003</v>
      </c>
      <c r="J2138" s="116" t="s">
        <v>467</v>
      </c>
      <c r="K2138" s="152" t="s">
        <v>468</v>
      </c>
      <c r="L2138" s="127" t="s">
        <v>469</v>
      </c>
      <c r="M2138" s="114" t="s">
        <v>470</v>
      </c>
      <c r="N2138" s="116" t="s">
        <v>471</v>
      </c>
      <c r="O2138" s="127" t="s">
        <v>472</v>
      </c>
    </row>
    <row r="2139" spans="1:15" ht="20.100000000000001" customHeight="1">
      <c r="A2139" s="133" t="s">
        <v>465</v>
      </c>
      <c r="B2139" s="133" t="s">
        <v>1568</v>
      </c>
      <c r="C2139" s="140">
        <f>ROUNDUP(D2139,0)</f>
        <v>34</v>
      </c>
      <c r="D2139" s="141">
        <f>2205/((F2139/1000000)*(G2139)*(0.9506)*(35))</f>
        <v>33.249514229211933</v>
      </c>
      <c r="E2139" s="134" t="s">
        <v>23</v>
      </c>
      <c r="F2139" s="146">
        <v>1206</v>
      </c>
      <c r="G2139" s="145">
        <v>1652.7612690000001</v>
      </c>
      <c r="H2139" s="126">
        <v>31.5333230478</v>
      </c>
      <c r="I2139" s="126">
        <v>-84.216363355400006</v>
      </c>
      <c r="J2139" s="116" t="s">
        <v>467</v>
      </c>
      <c r="K2139" s="152" t="s">
        <v>468</v>
      </c>
      <c r="L2139" s="127" t="s">
        <v>469</v>
      </c>
      <c r="M2139" s="114" t="s">
        <v>470</v>
      </c>
      <c r="N2139" s="116" t="s">
        <v>471</v>
      </c>
      <c r="O2139" s="127" t="s">
        <v>472</v>
      </c>
    </row>
    <row r="2140" spans="1:15" ht="20.100000000000001" customHeight="1">
      <c r="A2140" s="133" t="s">
        <v>1106</v>
      </c>
      <c r="B2140" s="133" t="s">
        <v>1569</v>
      </c>
      <c r="C2140" s="140">
        <f>ROUNDUP(D2140,0)</f>
        <v>34</v>
      </c>
      <c r="D2140" s="141">
        <f>2205/((F2140/1000000)*(G2140)*(0.9506)*(35))</f>
        <v>33.243462088521731</v>
      </c>
      <c r="E2140" s="134" t="s">
        <v>20</v>
      </c>
      <c r="F2140" s="146">
        <v>1198</v>
      </c>
      <c r="G2140" s="145">
        <v>1664.1009750000001</v>
      </c>
      <c r="H2140" s="126">
        <v>38.696993087599999</v>
      </c>
      <c r="I2140" s="126">
        <v>-98.205485860899998</v>
      </c>
      <c r="J2140" s="116"/>
      <c r="K2140" s="116"/>
      <c r="L2140" s="116"/>
      <c r="M2140" s="116"/>
      <c r="N2140" s="116"/>
      <c r="O2140" s="116"/>
    </row>
    <row r="2141" spans="1:15" ht="20.100000000000001" customHeight="1">
      <c r="A2141" s="133" t="s">
        <v>21</v>
      </c>
      <c r="B2141" s="133" t="s">
        <v>1570</v>
      </c>
      <c r="C2141" s="140">
        <f>ROUNDUP(D2141,0)</f>
        <v>34</v>
      </c>
      <c r="D2141" s="141">
        <f>2205/((F2141/1000000)*(G2141)*(0.9506)*(35))</f>
        <v>33.241934951544785</v>
      </c>
      <c r="E2141" s="134" t="s">
        <v>35</v>
      </c>
      <c r="F2141" s="146">
        <v>1310</v>
      </c>
      <c r="G2141" s="145">
        <v>1521.896606</v>
      </c>
      <c r="H2141" s="126">
        <v>45.4901389252</v>
      </c>
      <c r="I2141" s="126">
        <v>-102.47685638199999</v>
      </c>
      <c r="J2141" s="116"/>
      <c r="K2141" s="116"/>
      <c r="L2141" s="116"/>
      <c r="M2141" s="116"/>
      <c r="N2141" s="116"/>
      <c r="O2141" s="116"/>
    </row>
    <row r="2142" spans="1:15" ht="20.100000000000001" customHeight="1">
      <c r="A2142" s="133" t="s">
        <v>550</v>
      </c>
      <c r="B2142" s="133" t="s">
        <v>1174</v>
      </c>
      <c r="C2142" s="140">
        <f>ROUNDUP(D2142,0)</f>
        <v>34</v>
      </c>
      <c r="D2142" s="141">
        <f>2205/((F2142/1000000)*(G2142)*(0.9506)*(35))</f>
        <v>33.238108493699464</v>
      </c>
      <c r="E2142" s="134" t="s">
        <v>26</v>
      </c>
      <c r="F2142" s="146">
        <v>1366</v>
      </c>
      <c r="G2142" s="145">
        <v>1459.673552</v>
      </c>
      <c r="H2142" s="126">
        <v>39.059616578799996</v>
      </c>
      <c r="I2142" s="126">
        <v>-88.590810516499999</v>
      </c>
      <c r="J2142" s="116"/>
      <c r="K2142" s="116"/>
      <c r="L2142" s="116"/>
      <c r="M2142" s="116"/>
      <c r="N2142" s="116"/>
      <c r="O2142" s="116"/>
    </row>
    <row r="2143" spans="1:15" ht="20.100000000000001" customHeight="1">
      <c r="A2143" s="133" t="s">
        <v>1106</v>
      </c>
      <c r="B2143" s="133" t="s">
        <v>1571</v>
      </c>
      <c r="C2143" s="140">
        <f>ROUNDUP(D2143,0)</f>
        <v>34</v>
      </c>
      <c r="D2143" s="141">
        <f>2205/((F2143/1000000)*(G2143)*(0.9506)*(35))</f>
        <v>33.231946939085717</v>
      </c>
      <c r="E2143" s="134" t="s">
        <v>20</v>
      </c>
      <c r="F2143" s="146">
        <v>1198</v>
      </c>
      <c r="G2143" s="145">
        <v>1664.6776</v>
      </c>
      <c r="H2143" s="126">
        <v>38.478731227600001</v>
      </c>
      <c r="I2143" s="126">
        <v>-98.757186284300005</v>
      </c>
      <c r="J2143" s="116"/>
      <c r="K2143" s="116"/>
      <c r="L2143" s="116"/>
      <c r="M2143" s="116"/>
      <c r="N2143" s="116"/>
      <c r="O2143" s="116"/>
    </row>
    <row r="2144" spans="1:15" ht="20.100000000000001" customHeight="1">
      <c r="A2144" s="133" t="s">
        <v>411</v>
      </c>
      <c r="B2144" s="133" t="s">
        <v>1066</v>
      </c>
      <c r="C2144" s="140">
        <f>ROUNDUP(D2144,0)</f>
        <v>34</v>
      </c>
      <c r="D2144" s="141">
        <f>2205/((F2144/1000000)*(G2144)*(0.9506)*(35))</f>
        <v>33.230421354963035</v>
      </c>
      <c r="E2144" s="134" t="s">
        <v>20</v>
      </c>
      <c r="F2144" s="146">
        <v>1344</v>
      </c>
      <c r="G2144" s="145">
        <v>1483.9102089999999</v>
      </c>
      <c r="H2144" s="126">
        <v>36.208300659199999</v>
      </c>
      <c r="I2144" s="126">
        <v>-81.163880551700004</v>
      </c>
      <c r="J2144" s="116"/>
      <c r="K2144" s="116"/>
      <c r="L2144" s="116"/>
      <c r="M2144" s="116"/>
      <c r="N2144" s="116"/>
      <c r="O2144" s="116"/>
    </row>
    <row r="2145" spans="1:15" ht="20.100000000000001" customHeight="1">
      <c r="A2145" s="133" t="s">
        <v>1106</v>
      </c>
      <c r="B2145" s="133" t="s">
        <v>658</v>
      </c>
      <c r="C2145" s="140">
        <f>ROUNDUP(D2145,0)</f>
        <v>34</v>
      </c>
      <c r="D2145" s="141">
        <f>2205/((F2145/1000000)*(G2145)*(0.9506)*(35))</f>
        <v>33.214943659995271</v>
      </c>
      <c r="E2145" s="134" t="s">
        <v>20</v>
      </c>
      <c r="F2145" s="146">
        <v>1198</v>
      </c>
      <c r="G2145" s="145">
        <v>1665.5297760000001</v>
      </c>
      <c r="H2145" s="126">
        <v>38.914566919899997</v>
      </c>
      <c r="I2145" s="126">
        <v>-98.762055874799998</v>
      </c>
      <c r="J2145" s="116"/>
      <c r="K2145" s="116"/>
      <c r="L2145" s="116"/>
      <c r="M2145" s="116"/>
      <c r="N2145" s="116"/>
      <c r="O2145" s="116"/>
    </row>
    <row r="2146" spans="1:15" ht="20.100000000000001" customHeight="1">
      <c r="A2146" s="133" t="s">
        <v>550</v>
      </c>
      <c r="B2146" s="133" t="s">
        <v>156</v>
      </c>
      <c r="C2146" s="140">
        <f>ROUNDUP(D2146,0)</f>
        <v>34</v>
      </c>
      <c r="D2146" s="141">
        <f>2205/((F2146/1000000)*(G2146)*(0.9506)*(35))</f>
        <v>33.212237174309237</v>
      </c>
      <c r="E2146" s="134" t="s">
        <v>35</v>
      </c>
      <c r="F2146" s="146">
        <v>1367</v>
      </c>
      <c r="G2146" s="145">
        <v>1459.741968</v>
      </c>
      <c r="H2146" s="126">
        <v>40.849294386899999</v>
      </c>
      <c r="I2146" s="126">
        <v>-90.615103858500007</v>
      </c>
      <c r="J2146" s="116"/>
      <c r="K2146" s="116"/>
      <c r="L2146" s="116"/>
      <c r="M2146" s="116"/>
      <c r="N2146" s="116"/>
      <c r="O2146" s="116"/>
    </row>
    <row r="2147" spans="1:15" ht="20.100000000000001" customHeight="1">
      <c r="A2147" s="133" t="s">
        <v>411</v>
      </c>
      <c r="B2147" s="133" t="s">
        <v>1301</v>
      </c>
      <c r="C2147" s="140">
        <f>ROUNDUP(D2147,0)</f>
        <v>34</v>
      </c>
      <c r="D2147" s="141">
        <f>2205/((F2147/1000000)*(G2147)*(0.9506)*(35))</f>
        <v>33.205700765839552</v>
      </c>
      <c r="E2147" s="134" t="s">
        <v>35</v>
      </c>
      <c r="F2147" s="146">
        <v>1344</v>
      </c>
      <c r="G2147" s="145">
        <v>1485.0149329999999</v>
      </c>
      <c r="H2147" s="126">
        <v>35.953888636199999</v>
      </c>
      <c r="I2147" s="126">
        <v>-81.547070040500003</v>
      </c>
      <c r="J2147" s="116"/>
      <c r="K2147" s="116"/>
      <c r="L2147" s="116"/>
      <c r="M2147" s="116"/>
      <c r="N2147" s="116"/>
      <c r="O2147" s="116"/>
    </row>
    <row r="2148" spans="1:15" ht="20.100000000000001" customHeight="1">
      <c r="A2148" s="135" t="s">
        <v>1528</v>
      </c>
      <c r="B2148" s="135" t="s">
        <v>1572</v>
      </c>
      <c r="C2148" s="140">
        <f>ROUNDUP(D2148,0)</f>
        <v>34</v>
      </c>
      <c r="D2148" s="141">
        <f>2205/((F2148/1000000)*(G2148)*(0.9506)*(35))</f>
        <v>33.199556257568503</v>
      </c>
      <c r="E2148" s="134" t="s">
        <v>35</v>
      </c>
      <c r="F2148" s="146">
        <v>1366</v>
      </c>
      <c r="G2148" s="145">
        <v>1461.368565</v>
      </c>
      <c r="H2148" s="126">
        <v>34.317426967400003</v>
      </c>
      <c r="I2148" s="126">
        <v>-92.9460222294</v>
      </c>
      <c r="J2148" s="116" t="s">
        <v>1529</v>
      </c>
      <c r="K2148" s="127" t="s">
        <v>502</v>
      </c>
      <c r="L2148" s="127" t="s">
        <v>1530</v>
      </c>
      <c r="M2148" s="114" t="s">
        <v>1531</v>
      </c>
      <c r="N2148" s="148" t="s">
        <v>504</v>
      </c>
      <c r="O2148" s="127" t="s">
        <v>1532</v>
      </c>
    </row>
    <row r="2149" spans="1:15" ht="20.100000000000001" customHeight="1">
      <c r="A2149" s="133" t="s">
        <v>1176</v>
      </c>
      <c r="B2149" s="133" t="s">
        <v>1573</v>
      </c>
      <c r="C2149" s="140">
        <f>ROUNDUP(D2149,0)</f>
        <v>34</v>
      </c>
      <c r="D2149" s="141">
        <f>2205/((F2149/1000000)*(G2149)*(0.9506)*(35))</f>
        <v>33.19729728487264</v>
      </c>
      <c r="E2149" s="134" t="s">
        <v>35</v>
      </c>
      <c r="F2149" s="146">
        <v>1198</v>
      </c>
      <c r="G2149" s="145">
        <v>1666.4151059999999</v>
      </c>
      <c r="H2149" s="126">
        <v>40.177083750500003</v>
      </c>
      <c r="I2149" s="126">
        <v>-101.040594412</v>
      </c>
      <c r="J2149" s="116"/>
      <c r="K2149" s="116"/>
      <c r="L2149" s="116"/>
      <c r="M2149" s="116"/>
      <c r="N2149" s="116"/>
      <c r="O2149" s="116"/>
    </row>
    <row r="2150" spans="1:15" ht="20.100000000000001" customHeight="1">
      <c r="A2150" s="133" t="s">
        <v>550</v>
      </c>
      <c r="B2150" s="133" t="s">
        <v>609</v>
      </c>
      <c r="C2150" s="140">
        <f>ROUNDUP(D2150,0)</f>
        <v>34</v>
      </c>
      <c r="D2150" s="141">
        <f>2205/((F2150/1000000)*(G2150)*(0.9506)*(35))</f>
        <v>33.196228476471148</v>
      </c>
      <c r="E2150" s="134" t="s">
        <v>35</v>
      </c>
      <c r="F2150" s="146">
        <v>1366</v>
      </c>
      <c r="G2150" s="145">
        <v>1461.5150610000001</v>
      </c>
      <c r="H2150" s="126">
        <v>39.0101130826</v>
      </c>
      <c r="I2150" s="126">
        <v>-88.153651791900003</v>
      </c>
      <c r="J2150" s="116"/>
      <c r="K2150" s="116"/>
      <c r="L2150" s="116"/>
      <c r="M2150" s="116"/>
      <c r="N2150" s="116"/>
      <c r="O2150" s="116"/>
    </row>
    <row r="2151" spans="1:15" ht="20.100000000000001" customHeight="1">
      <c r="A2151" s="133" t="s">
        <v>1106</v>
      </c>
      <c r="B2151" s="133" t="s">
        <v>1574</v>
      </c>
      <c r="C2151" s="140">
        <f>ROUNDUP(D2151,0)</f>
        <v>34</v>
      </c>
      <c r="D2151" s="141">
        <f>2205/((F2151/1000000)*(G2151)*(0.9506)*(35))</f>
        <v>33.193225454796789</v>
      </c>
      <c r="E2151" s="134" t="s">
        <v>20</v>
      </c>
      <c r="F2151" s="146">
        <v>1198</v>
      </c>
      <c r="G2151" s="145">
        <v>1666.619526</v>
      </c>
      <c r="H2151" s="126">
        <v>39.350914427100001</v>
      </c>
      <c r="I2151" s="126">
        <v>-99.325624813999994</v>
      </c>
      <c r="J2151" s="116"/>
      <c r="K2151" s="116"/>
      <c r="L2151" s="116"/>
      <c r="M2151" s="116"/>
      <c r="N2151" s="116"/>
      <c r="O2151" s="116"/>
    </row>
    <row r="2152" spans="1:15" ht="20.100000000000001" customHeight="1">
      <c r="A2152" s="133" t="s">
        <v>444</v>
      </c>
      <c r="B2152" s="133" t="s">
        <v>1575</v>
      </c>
      <c r="C2152" s="140">
        <f>ROUNDUP(D2152,0)</f>
        <v>34</v>
      </c>
      <c r="D2152" s="141">
        <f>2205/((F2152/1000000)*(G2152)*(0.9506)*(35))</f>
        <v>33.190985798070933</v>
      </c>
      <c r="E2152" s="134" t="s">
        <v>23</v>
      </c>
      <c r="F2152" s="146">
        <v>1473</v>
      </c>
      <c r="G2152" s="145">
        <v>1355.5634210000001</v>
      </c>
      <c r="H2152" s="126">
        <v>36.857732542400001</v>
      </c>
      <c r="I2152" s="126">
        <v>-83.216991661899996</v>
      </c>
      <c r="J2152" s="127" t="s">
        <v>477</v>
      </c>
      <c r="K2152" s="127" t="s">
        <v>478</v>
      </c>
      <c r="L2152" s="127" t="s">
        <v>479</v>
      </c>
      <c r="M2152" s="114" t="s">
        <v>480</v>
      </c>
      <c r="N2152" s="127" t="s">
        <v>461</v>
      </c>
      <c r="O2152" s="116" t="s">
        <v>481</v>
      </c>
    </row>
    <row r="2153" spans="1:15" ht="20.100000000000001" customHeight="1">
      <c r="A2153" s="133" t="s">
        <v>1106</v>
      </c>
      <c r="B2153" s="133" t="s">
        <v>676</v>
      </c>
      <c r="C2153" s="140">
        <f>ROUNDUP(D2153,0)</f>
        <v>34</v>
      </c>
      <c r="D2153" s="141">
        <f>2205/((F2153/1000000)*(G2153)*(0.9506)*(35))</f>
        <v>33.188401384209648</v>
      </c>
      <c r="E2153" s="134" t="s">
        <v>35</v>
      </c>
      <c r="F2153" s="146">
        <v>1198</v>
      </c>
      <c r="G2153" s="145">
        <v>1666.861776</v>
      </c>
      <c r="H2153" s="126">
        <v>37.2378128354</v>
      </c>
      <c r="I2153" s="126">
        <v>-97.476138727199995</v>
      </c>
      <c r="J2153" s="116"/>
      <c r="K2153" s="116"/>
      <c r="L2153" s="116"/>
      <c r="M2153" s="116"/>
      <c r="N2153" s="116"/>
      <c r="O2153" s="116"/>
    </row>
    <row r="2154" spans="1:15" ht="20.100000000000001" customHeight="1">
      <c r="A2154" s="133" t="s">
        <v>863</v>
      </c>
      <c r="B2154" s="133" t="s">
        <v>525</v>
      </c>
      <c r="C2154" s="140">
        <f>ROUNDUP(D2154,0)</f>
        <v>34</v>
      </c>
      <c r="D2154" s="141">
        <f>2205/((F2154/1000000)*(G2154)*(0.9506)*(35))</f>
        <v>33.162017982708868</v>
      </c>
      <c r="E2154" s="134" t="s">
        <v>20</v>
      </c>
      <c r="F2154" s="146">
        <v>1367</v>
      </c>
      <c r="G2154" s="145">
        <v>1461.9525410000001</v>
      </c>
      <c r="H2154" s="126">
        <v>40.753232063699997</v>
      </c>
      <c r="I2154" s="126">
        <v>-91.951059865600001</v>
      </c>
      <c r="J2154" s="127" t="s">
        <v>1212</v>
      </c>
      <c r="K2154" s="147" t="s">
        <v>1213</v>
      </c>
      <c r="L2154" s="127" t="s">
        <v>1213</v>
      </c>
      <c r="M2154" s="114" t="s">
        <v>1214</v>
      </c>
      <c r="N2154" s="127" t="s">
        <v>1215</v>
      </c>
      <c r="O2154" s="116" t="s">
        <v>340</v>
      </c>
    </row>
    <row r="2155" spans="1:15" ht="20.100000000000001" customHeight="1">
      <c r="A2155" s="135" t="s">
        <v>1528</v>
      </c>
      <c r="B2155" s="135" t="s">
        <v>278</v>
      </c>
      <c r="C2155" s="140">
        <f>ROUNDUP(D2155,0)</f>
        <v>34</v>
      </c>
      <c r="D2155" s="141">
        <f>2205/((F2155/1000000)*(G2155)*(0.9506)*(35))</f>
        <v>33.15589748216167</v>
      </c>
      <c r="E2155" s="134" t="s">
        <v>23</v>
      </c>
      <c r="F2155" s="146">
        <v>1366</v>
      </c>
      <c r="G2155" s="145">
        <v>1463.2928549999999</v>
      </c>
      <c r="H2155" s="126">
        <v>33.171426552600003</v>
      </c>
      <c r="I2155" s="126">
        <v>-92.597149420600005</v>
      </c>
      <c r="J2155" s="116" t="s">
        <v>1529</v>
      </c>
      <c r="K2155" s="127" t="s">
        <v>502</v>
      </c>
      <c r="L2155" s="127" t="s">
        <v>1530</v>
      </c>
      <c r="M2155" s="114" t="s">
        <v>1531</v>
      </c>
      <c r="N2155" s="148" t="s">
        <v>504</v>
      </c>
      <c r="O2155" s="127" t="s">
        <v>1532</v>
      </c>
    </row>
    <row r="2156" spans="1:15" ht="20.100000000000001" customHeight="1">
      <c r="A2156" s="168" t="s">
        <v>1176</v>
      </c>
      <c r="B2156" s="168" t="s">
        <v>1485</v>
      </c>
      <c r="C2156" s="169">
        <f>ROUNDUP(D2156,0)</f>
        <v>34</v>
      </c>
      <c r="D2156" s="170">
        <f>2205/((F2156/1000000)*(G2156)*(0.9506)*(35))</f>
        <v>33.154972145929158</v>
      </c>
      <c r="E2156" s="134" t="s">
        <v>509</v>
      </c>
      <c r="F2156" s="171">
        <v>1254</v>
      </c>
      <c r="G2156" s="145">
        <v>1594.0301649999999</v>
      </c>
      <c r="H2156" s="172">
        <v>41.913958395599998</v>
      </c>
      <c r="I2156" s="172">
        <v>-99.975744876899995</v>
      </c>
      <c r="J2156" s="174"/>
      <c r="K2156" s="174"/>
      <c r="L2156" s="174"/>
      <c r="M2156" s="174"/>
      <c r="N2156" s="174"/>
      <c r="O2156" s="174"/>
    </row>
    <row r="2157" spans="1:15" ht="20.100000000000001" customHeight="1">
      <c r="A2157" s="133" t="s">
        <v>1106</v>
      </c>
      <c r="B2157" s="133" t="s">
        <v>1376</v>
      </c>
      <c r="C2157" s="140">
        <f>ROUNDUP(D2157,0)</f>
        <v>34</v>
      </c>
      <c r="D2157" s="141">
        <f>2205/((F2157/1000000)*(G2157)*(0.9506)*(35))</f>
        <v>33.150464541822664</v>
      </c>
      <c r="E2157" s="134" t="s">
        <v>23</v>
      </c>
      <c r="F2157" s="146">
        <v>1198</v>
      </c>
      <c r="G2157" s="145">
        <v>1668.769305</v>
      </c>
      <c r="H2157" s="126">
        <v>38.181368353899998</v>
      </c>
      <c r="I2157" s="126">
        <v>-99.237120003499996</v>
      </c>
      <c r="J2157" s="116"/>
      <c r="K2157" s="116"/>
      <c r="L2157" s="116"/>
      <c r="M2157" s="116"/>
      <c r="N2157" s="116"/>
      <c r="O2157" s="116"/>
    </row>
    <row r="2158" spans="1:15" ht="20.100000000000001" customHeight="1">
      <c r="A2158" s="133" t="s">
        <v>1106</v>
      </c>
      <c r="B2158" s="133" t="s">
        <v>1576</v>
      </c>
      <c r="C2158" s="140">
        <f>ROUNDUP(D2158,0)</f>
        <v>34</v>
      </c>
      <c r="D2158" s="141">
        <f>2205/((F2158/1000000)*(G2158)*(0.9506)*(35))</f>
        <v>33.138339554782945</v>
      </c>
      <c r="E2158" s="134" t="s">
        <v>20</v>
      </c>
      <c r="F2158" s="146">
        <v>1198</v>
      </c>
      <c r="G2158" s="145">
        <v>1669.379891</v>
      </c>
      <c r="H2158" s="126">
        <v>37.953385524200002</v>
      </c>
      <c r="I2158" s="126">
        <v>-98.085948328699999</v>
      </c>
      <c r="J2158" s="116"/>
      <c r="K2158" s="116"/>
      <c r="L2158" s="116"/>
      <c r="M2158" s="116"/>
      <c r="N2158" s="116"/>
      <c r="O2158" s="116"/>
    </row>
    <row r="2159" spans="1:15" ht="20.100000000000001" customHeight="1">
      <c r="A2159" s="133" t="s">
        <v>1447</v>
      </c>
      <c r="B2159" s="133" t="s">
        <v>93</v>
      </c>
      <c r="C2159" s="140">
        <f>ROUNDUP(D2159,0)</f>
        <v>34</v>
      </c>
      <c r="D2159" s="141">
        <f>2205/((F2159/1000000)*(G2159)*(0.9506)*(35))</f>
        <v>33.135435964630467</v>
      </c>
      <c r="E2159" s="134" t="s">
        <v>17</v>
      </c>
      <c r="F2159" s="146">
        <v>1364</v>
      </c>
      <c r="G2159" s="145">
        <v>1466.3433709999999</v>
      </c>
      <c r="H2159" s="126">
        <v>38.264823127200003</v>
      </c>
      <c r="I2159" s="126">
        <v>-90.537250551499994</v>
      </c>
      <c r="J2159" s="116" t="s">
        <v>1448</v>
      </c>
      <c r="K2159" s="116" t="s">
        <v>1449</v>
      </c>
      <c r="L2159" s="116" t="s">
        <v>242</v>
      </c>
      <c r="M2159" s="116" t="s">
        <v>1450</v>
      </c>
      <c r="N2159" s="116" t="s">
        <v>1451</v>
      </c>
      <c r="O2159" s="116"/>
    </row>
    <row r="2160" spans="1:15" ht="20.100000000000001" customHeight="1">
      <c r="A2160" s="133" t="s">
        <v>863</v>
      </c>
      <c r="B2160" s="133" t="s">
        <v>1577</v>
      </c>
      <c r="C2160" s="140">
        <f>ROUNDUP(D2160,0)</f>
        <v>34</v>
      </c>
      <c r="D2160" s="141">
        <f>2205/((F2160/1000000)*(G2160)*(0.9506)*(35))</f>
        <v>33.130227047571822</v>
      </c>
      <c r="E2160" s="134" t="s">
        <v>17</v>
      </c>
      <c r="F2160" s="146">
        <v>1367</v>
      </c>
      <c r="G2160" s="145">
        <v>1463.3553939999999</v>
      </c>
      <c r="H2160" s="126">
        <v>40.747342951699999</v>
      </c>
      <c r="I2160" s="126">
        <v>-92.410504791099996</v>
      </c>
      <c r="J2160" s="127"/>
      <c r="K2160" s="147"/>
      <c r="L2160" s="127"/>
      <c r="M2160" s="114"/>
      <c r="N2160" s="127"/>
      <c r="O2160" s="116"/>
    </row>
    <row r="2161" spans="1:15" ht="20.100000000000001" customHeight="1">
      <c r="A2161" s="135" t="s">
        <v>1528</v>
      </c>
      <c r="B2161" s="135" t="s">
        <v>1578</v>
      </c>
      <c r="C2161" s="140">
        <f>ROUNDUP(D2161,0)</f>
        <v>34</v>
      </c>
      <c r="D2161" s="141">
        <f>2205/((F2161/1000000)*(G2161)*(0.9506)*(35))</f>
        <v>33.12481664069356</v>
      </c>
      <c r="E2161" s="134" t="s">
        <v>23</v>
      </c>
      <c r="F2161" s="146">
        <v>1366</v>
      </c>
      <c r="G2161" s="145">
        <v>1464.665855</v>
      </c>
      <c r="H2161" s="126">
        <v>36.094198329599998</v>
      </c>
      <c r="I2161" s="126">
        <v>-91.914027400500004</v>
      </c>
      <c r="J2161" s="116" t="s">
        <v>1529</v>
      </c>
      <c r="K2161" s="127" t="s">
        <v>502</v>
      </c>
      <c r="L2161" s="127" t="s">
        <v>1530</v>
      </c>
      <c r="M2161" s="114" t="s">
        <v>1531</v>
      </c>
      <c r="N2161" s="148" t="s">
        <v>504</v>
      </c>
      <c r="O2161" s="127" t="s">
        <v>1532</v>
      </c>
    </row>
    <row r="2162" spans="1:15" ht="20.100000000000001" customHeight="1">
      <c r="A2162" s="133" t="s">
        <v>550</v>
      </c>
      <c r="B2162" s="133" t="s">
        <v>1579</v>
      </c>
      <c r="C2162" s="140">
        <f>ROUNDUP(D2162,0)</f>
        <v>34</v>
      </c>
      <c r="D2162" s="141">
        <f>2205/((F2162/1000000)*(G2162)*(0.9506)*(35))</f>
        <v>33.123678300833191</v>
      </c>
      <c r="E2162" s="134" t="s">
        <v>20</v>
      </c>
      <c r="F2162" s="146">
        <v>1367</v>
      </c>
      <c r="G2162" s="145">
        <v>1463.644708</v>
      </c>
      <c r="H2162" s="126">
        <v>39.261065972399997</v>
      </c>
      <c r="I2162" s="126">
        <v>-89.925257254000002</v>
      </c>
      <c r="J2162" s="116"/>
      <c r="K2162" s="116"/>
      <c r="L2162" s="116"/>
      <c r="M2162" s="116"/>
      <c r="N2162" s="116"/>
      <c r="O2162" s="116"/>
    </row>
    <row r="2163" spans="1:15" ht="20.100000000000001" customHeight="1">
      <c r="A2163" s="133" t="s">
        <v>550</v>
      </c>
      <c r="B2163" s="133" t="s">
        <v>1580</v>
      </c>
      <c r="C2163" s="140">
        <f>ROUNDUP(D2163,0)</f>
        <v>34</v>
      </c>
      <c r="D2163" s="141">
        <f>2205/((F2163/1000000)*(G2163)*(0.9506)*(35))</f>
        <v>33.123050360969408</v>
      </c>
      <c r="E2163" s="134" t="s">
        <v>20</v>
      </c>
      <c r="F2163" s="146">
        <v>1366</v>
      </c>
      <c r="G2163" s="145">
        <v>1464.743958</v>
      </c>
      <c r="H2163" s="126">
        <v>39.678555842500003</v>
      </c>
      <c r="I2163" s="126">
        <v>-87.744558011899997</v>
      </c>
      <c r="J2163" s="116"/>
      <c r="K2163" s="116"/>
      <c r="L2163" s="116"/>
      <c r="M2163" s="116"/>
      <c r="N2163" s="116"/>
      <c r="O2163" s="116"/>
    </row>
    <row r="2164" spans="1:15" ht="20.100000000000001" customHeight="1">
      <c r="A2164" s="133" t="s">
        <v>550</v>
      </c>
      <c r="B2164" s="133" t="s">
        <v>154</v>
      </c>
      <c r="C2164" s="140">
        <f>ROUNDUP(D2164,0)</f>
        <v>34</v>
      </c>
      <c r="D2164" s="141">
        <f>2205/((F2164/1000000)*(G2164)*(0.9506)*(35))</f>
        <v>33.118767138625053</v>
      </c>
      <c r="E2164" s="134" t="s">
        <v>23</v>
      </c>
      <c r="F2164" s="146">
        <v>1367</v>
      </c>
      <c r="G2164" s="145">
        <v>1463.8617509999999</v>
      </c>
      <c r="H2164" s="126">
        <v>40.472776804200002</v>
      </c>
      <c r="I2164" s="126">
        <v>-90.207731578199997</v>
      </c>
      <c r="J2164" s="150" t="s">
        <v>1502</v>
      </c>
      <c r="K2164" s="150" t="s">
        <v>1503</v>
      </c>
      <c r="L2164" s="150" t="s">
        <v>242</v>
      </c>
      <c r="M2164" s="117" t="s">
        <v>1504</v>
      </c>
      <c r="N2164" s="150" t="s">
        <v>348</v>
      </c>
      <c r="O2164" s="116" t="s">
        <v>519</v>
      </c>
    </row>
    <row r="2165" spans="1:15" ht="20.100000000000001" customHeight="1">
      <c r="A2165" s="133" t="s">
        <v>550</v>
      </c>
      <c r="B2165" s="133" t="s">
        <v>154</v>
      </c>
      <c r="C2165" s="140">
        <f>ROUNDUP(D2165,0)</f>
        <v>34</v>
      </c>
      <c r="D2165" s="141">
        <f>2205/((F2165/1000000)*(G2165)*(0.9506)*(35))</f>
        <v>33.118767138625053</v>
      </c>
      <c r="E2165" s="134" t="s">
        <v>23</v>
      </c>
      <c r="F2165" s="146">
        <v>1367</v>
      </c>
      <c r="G2165" s="145">
        <v>1463.8617509999999</v>
      </c>
      <c r="H2165" s="126">
        <v>40.472776804200002</v>
      </c>
      <c r="I2165" s="126">
        <v>-90.207731578199997</v>
      </c>
      <c r="J2165" s="150" t="s">
        <v>1498</v>
      </c>
      <c r="K2165" s="150" t="s">
        <v>1499</v>
      </c>
      <c r="L2165" s="150" t="s">
        <v>1500</v>
      </c>
      <c r="M2165" s="114" t="s">
        <v>1501</v>
      </c>
      <c r="N2165" s="150" t="s">
        <v>348</v>
      </c>
      <c r="O2165" s="116" t="s">
        <v>519</v>
      </c>
    </row>
    <row r="2166" spans="1:15" ht="20.100000000000001" customHeight="1">
      <c r="A2166" s="133" t="s">
        <v>550</v>
      </c>
      <c r="B2166" s="133" t="s">
        <v>645</v>
      </c>
      <c r="C2166" s="140">
        <f>ROUNDUP(D2166,0)</f>
        <v>34</v>
      </c>
      <c r="D2166" s="141">
        <f>2205/((F2166/1000000)*(G2166)*(0.9506)*(35))</f>
        <v>33.118597932759961</v>
      </c>
      <c r="E2166" s="134" t="s">
        <v>35</v>
      </c>
      <c r="F2166" s="146">
        <v>1367</v>
      </c>
      <c r="G2166" s="145">
        <v>1463.86923</v>
      </c>
      <c r="H2166" s="126">
        <v>39.8598977244</v>
      </c>
      <c r="I2166" s="126">
        <v>-88.962310488900002</v>
      </c>
      <c r="J2166" s="150" t="s">
        <v>1502</v>
      </c>
      <c r="K2166" s="150" t="s">
        <v>1503</v>
      </c>
      <c r="L2166" s="150" t="s">
        <v>242</v>
      </c>
      <c r="M2166" s="117" t="s">
        <v>1504</v>
      </c>
      <c r="N2166" s="150" t="s">
        <v>348</v>
      </c>
      <c r="O2166" s="116" t="s">
        <v>519</v>
      </c>
    </row>
    <row r="2167" spans="1:15" ht="20.100000000000001" customHeight="1">
      <c r="A2167" s="133" t="s">
        <v>550</v>
      </c>
      <c r="B2167" s="133" t="s">
        <v>645</v>
      </c>
      <c r="C2167" s="140">
        <f>ROUNDUP(D2167,0)</f>
        <v>34</v>
      </c>
      <c r="D2167" s="141">
        <f>2205/((F2167/1000000)*(G2167)*(0.9506)*(35))</f>
        <v>33.118597932759961</v>
      </c>
      <c r="E2167" s="134" t="s">
        <v>35</v>
      </c>
      <c r="F2167" s="146">
        <v>1367</v>
      </c>
      <c r="G2167" s="145">
        <v>1463.86923</v>
      </c>
      <c r="H2167" s="126">
        <v>39.8598977244</v>
      </c>
      <c r="I2167" s="126">
        <v>-88.962310488900002</v>
      </c>
      <c r="J2167" s="150" t="s">
        <v>1498</v>
      </c>
      <c r="K2167" s="150" t="s">
        <v>1499</v>
      </c>
      <c r="L2167" s="150" t="s">
        <v>1500</v>
      </c>
      <c r="M2167" s="114" t="s">
        <v>1501</v>
      </c>
      <c r="N2167" s="150" t="s">
        <v>348</v>
      </c>
      <c r="O2167" s="116" t="s">
        <v>519</v>
      </c>
    </row>
    <row r="2168" spans="1:15" ht="20.100000000000001" customHeight="1">
      <c r="A2168" s="133" t="s">
        <v>205</v>
      </c>
      <c r="B2168" s="133" t="s">
        <v>1419</v>
      </c>
      <c r="C2168" s="140">
        <f>ROUNDUP(D2168,0)</f>
        <v>34</v>
      </c>
      <c r="D2168" s="141">
        <f>2205/((F2168/1000000)*(G2168)*(0.9506)*(35))</f>
        <v>33.110446903955847</v>
      </c>
      <c r="E2168" s="134" t="s">
        <v>35</v>
      </c>
      <c r="F2168" s="146">
        <v>1413</v>
      </c>
      <c r="G2168" s="145">
        <v>1416.561829</v>
      </c>
      <c r="H2168" s="126">
        <v>48.366658520800001</v>
      </c>
      <c r="I2168" s="126">
        <v>-106.666417864</v>
      </c>
      <c r="J2168" s="116"/>
      <c r="K2168" s="116"/>
      <c r="L2168" s="116"/>
      <c r="M2168" s="116"/>
      <c r="N2168" s="116"/>
      <c r="O2168" s="116"/>
    </row>
    <row r="2169" spans="1:15" ht="20.100000000000001" customHeight="1">
      <c r="A2169" s="133" t="s">
        <v>146</v>
      </c>
      <c r="B2169" s="133" t="s">
        <v>1581</v>
      </c>
      <c r="C2169" s="140">
        <f>ROUNDUP(D2169,0)</f>
        <v>34</v>
      </c>
      <c r="D2169" s="141">
        <f>2205/((F2169/1000000)*(G2169)*(0.9506)*(35))</f>
        <v>33.106565207938594</v>
      </c>
      <c r="E2169" s="134" t="s">
        <v>23</v>
      </c>
      <c r="F2169" s="146">
        <v>1306</v>
      </c>
      <c r="G2169" s="145">
        <v>1532.799808</v>
      </c>
      <c r="H2169" s="126">
        <v>41.743217162000001</v>
      </c>
      <c r="I2169" s="126">
        <v>-123.897855441</v>
      </c>
      <c r="J2169" s="116"/>
      <c r="K2169" s="116"/>
      <c r="L2169" s="116"/>
      <c r="M2169" s="116"/>
      <c r="N2169" s="116"/>
      <c r="O2169" s="116"/>
    </row>
    <row r="2170" spans="1:15" ht="20.100000000000001" customHeight="1">
      <c r="A2170" s="133" t="s">
        <v>604</v>
      </c>
      <c r="B2170" s="133" t="s">
        <v>137</v>
      </c>
      <c r="C2170" s="140">
        <f>ROUNDUP(D2170,0)</f>
        <v>34</v>
      </c>
      <c r="D2170" s="141">
        <f>2205/((F2170/1000000)*(G2170)*(0.9506)*(35))</f>
        <v>33.105694452485679</v>
      </c>
      <c r="E2170" s="134" t="s">
        <v>20</v>
      </c>
      <c r="F2170" s="146">
        <v>1366</v>
      </c>
      <c r="G2170" s="145">
        <v>1465.511861</v>
      </c>
      <c r="H2170" s="126">
        <v>38.690739467500002</v>
      </c>
      <c r="I2170" s="126">
        <v>-87.417354110399998</v>
      </c>
      <c r="J2170" s="116" t="s">
        <v>812</v>
      </c>
      <c r="K2170" s="116" t="s">
        <v>813</v>
      </c>
      <c r="L2170" s="116" t="s">
        <v>814</v>
      </c>
      <c r="M2170" s="116" t="s">
        <v>815</v>
      </c>
      <c r="N2170" s="116" t="s">
        <v>222</v>
      </c>
      <c r="O2170" s="116" t="s">
        <v>811</v>
      </c>
    </row>
    <row r="2171" spans="1:15" ht="20.100000000000001" customHeight="1">
      <c r="A2171" s="133" t="s">
        <v>1106</v>
      </c>
      <c r="B2171" s="133" t="s">
        <v>1582</v>
      </c>
      <c r="C2171" s="140">
        <f>ROUNDUP(D2171,0)</f>
        <v>34</v>
      </c>
      <c r="D2171" s="141">
        <f>2205/((F2171/1000000)*(G2171)*(0.9506)*(35))</f>
        <v>33.101694589009654</v>
      </c>
      <c r="E2171" s="134" t="s">
        <v>35</v>
      </c>
      <c r="F2171" s="146">
        <v>1331</v>
      </c>
      <c r="G2171" s="145">
        <v>1504.23073</v>
      </c>
      <c r="H2171" s="126">
        <v>39.531703433600001</v>
      </c>
      <c r="I2171" s="126">
        <v>-95.313298027100004</v>
      </c>
      <c r="J2171" s="116"/>
      <c r="K2171" s="116"/>
      <c r="L2171" s="116"/>
      <c r="M2171" s="116"/>
      <c r="N2171" s="116"/>
      <c r="O2171" s="116"/>
    </row>
    <row r="2172" spans="1:15" ht="20.100000000000001" customHeight="1">
      <c r="A2172" s="133" t="s">
        <v>172</v>
      </c>
      <c r="B2172" s="133" t="s">
        <v>1583</v>
      </c>
      <c r="C2172" s="140">
        <f>ROUNDUP(D2172,0)</f>
        <v>34</v>
      </c>
      <c r="D2172" s="141">
        <f>2205/((F2172/1000000)*(G2172)*(0.9506)*(35))</f>
        <v>33.100506785268941</v>
      </c>
      <c r="E2172" s="134" t="s">
        <v>26</v>
      </c>
      <c r="F2172" s="146">
        <v>1279</v>
      </c>
      <c r="G2172" s="145">
        <v>1565.444056</v>
      </c>
      <c r="H2172" s="126">
        <v>43.989422908400002</v>
      </c>
      <c r="I2172" s="126">
        <v>-115.73054692300001</v>
      </c>
      <c r="J2172" s="116"/>
      <c r="K2172" s="116"/>
      <c r="L2172" s="116"/>
      <c r="M2172" s="116"/>
      <c r="N2172" s="116"/>
      <c r="O2172" s="116"/>
    </row>
    <row r="2173" spans="1:15" ht="20.100000000000001" customHeight="1">
      <c r="A2173" s="133" t="s">
        <v>1176</v>
      </c>
      <c r="B2173" s="133" t="s">
        <v>1089</v>
      </c>
      <c r="C2173" s="140">
        <f>ROUNDUP(D2173,0)</f>
        <v>34</v>
      </c>
      <c r="D2173" s="141">
        <f>2205/((F2173/1000000)*(G2173)*(0.9506)*(35))</f>
        <v>33.09939460991923</v>
      </c>
      <c r="E2173" s="134" t="s">
        <v>35</v>
      </c>
      <c r="F2173" s="146">
        <v>1273</v>
      </c>
      <c r="G2173" s="145">
        <v>1572.875274</v>
      </c>
      <c r="H2173" s="126">
        <v>42.422054363999997</v>
      </c>
      <c r="I2173" s="126">
        <v>-99.448977547300004</v>
      </c>
      <c r="J2173" s="116"/>
      <c r="K2173" s="116"/>
      <c r="L2173" s="116"/>
      <c r="M2173" s="116"/>
      <c r="N2173" s="116"/>
      <c r="O2173" s="116"/>
    </row>
    <row r="2174" spans="1:15" ht="20.100000000000001" customHeight="1">
      <c r="A2174" s="133" t="s">
        <v>411</v>
      </c>
      <c r="B2174" s="133" t="s">
        <v>1584</v>
      </c>
      <c r="C2174" s="140">
        <f>ROUNDUP(D2174,0)</f>
        <v>34</v>
      </c>
      <c r="D2174" s="141">
        <f>2205/((F2174/1000000)*(G2174)*(0.9506)*(35))</f>
        <v>33.097507772499632</v>
      </c>
      <c r="E2174" s="134" t="s">
        <v>17</v>
      </c>
      <c r="F2174" s="146">
        <v>1344</v>
      </c>
      <c r="G2174" s="145">
        <v>1489.8693229999999</v>
      </c>
      <c r="H2174" s="126">
        <v>36.401377306000001</v>
      </c>
      <c r="I2174" s="126">
        <v>-80.240512296000006</v>
      </c>
      <c r="J2174" s="116"/>
      <c r="K2174" s="116"/>
      <c r="L2174" s="116"/>
      <c r="M2174" s="116"/>
      <c r="N2174" s="116"/>
      <c r="O2174" s="116"/>
    </row>
    <row r="2175" spans="1:15" ht="20.100000000000001" customHeight="1">
      <c r="A2175" s="133" t="s">
        <v>550</v>
      </c>
      <c r="B2175" s="133" t="s">
        <v>321</v>
      </c>
      <c r="C2175" s="140">
        <f>ROUNDUP(D2175,0)</f>
        <v>34</v>
      </c>
      <c r="D2175" s="141">
        <f>2205/((F2175/1000000)*(G2175)*(0.9506)*(35))</f>
        <v>33.09431904108424</v>
      </c>
      <c r="E2175" s="134" t="s">
        <v>20</v>
      </c>
      <c r="F2175" s="146">
        <v>1364</v>
      </c>
      <c r="G2175" s="145">
        <v>1468.16518</v>
      </c>
      <c r="H2175" s="126">
        <v>38.999791935300003</v>
      </c>
      <c r="I2175" s="126">
        <v>-89.025263795900003</v>
      </c>
      <c r="J2175" s="150" t="s">
        <v>1502</v>
      </c>
      <c r="K2175" s="150" t="s">
        <v>1503</v>
      </c>
      <c r="L2175" s="150" t="s">
        <v>242</v>
      </c>
      <c r="M2175" s="117" t="s">
        <v>1504</v>
      </c>
      <c r="N2175" s="150" t="s">
        <v>348</v>
      </c>
      <c r="O2175" s="116" t="s">
        <v>519</v>
      </c>
    </row>
    <row r="2176" spans="1:15" ht="20.100000000000001" customHeight="1">
      <c r="A2176" s="133" t="s">
        <v>550</v>
      </c>
      <c r="B2176" s="133" t="s">
        <v>321</v>
      </c>
      <c r="C2176" s="140">
        <f>ROUNDUP(D2176,0)</f>
        <v>34</v>
      </c>
      <c r="D2176" s="141">
        <f>2205/((F2176/1000000)*(G2176)*(0.9506)*(35))</f>
        <v>33.09431904108424</v>
      </c>
      <c r="E2176" s="134" t="s">
        <v>20</v>
      </c>
      <c r="F2176" s="146">
        <v>1364</v>
      </c>
      <c r="G2176" s="145">
        <v>1468.16518</v>
      </c>
      <c r="H2176" s="126">
        <v>38.999791935300003</v>
      </c>
      <c r="I2176" s="126">
        <v>-89.025263795900003</v>
      </c>
      <c r="J2176" s="150" t="s">
        <v>1498</v>
      </c>
      <c r="K2176" s="150" t="s">
        <v>1499</v>
      </c>
      <c r="L2176" s="150" t="s">
        <v>1500</v>
      </c>
      <c r="M2176" s="114" t="s">
        <v>1501</v>
      </c>
      <c r="N2176" s="150" t="s">
        <v>348</v>
      </c>
      <c r="O2176" s="116" t="s">
        <v>519</v>
      </c>
    </row>
    <row r="2177" spans="1:15" ht="20.100000000000001" customHeight="1">
      <c r="A2177" s="133" t="s">
        <v>1176</v>
      </c>
      <c r="B2177" s="133" t="s">
        <v>1585</v>
      </c>
      <c r="C2177" s="140">
        <f>ROUNDUP(D2177,0)</f>
        <v>34</v>
      </c>
      <c r="D2177" s="141">
        <f>2205/((F2177/1000000)*(G2177)*(0.9506)*(35))</f>
        <v>33.083595719403036</v>
      </c>
      <c r="E2177" s="134" t="s">
        <v>20</v>
      </c>
      <c r="F2177" s="146">
        <v>1273</v>
      </c>
      <c r="G2177" s="145">
        <v>1573.6263919999999</v>
      </c>
      <c r="H2177" s="126">
        <v>42.719908199300001</v>
      </c>
      <c r="I2177" s="126">
        <v>-103.134328504</v>
      </c>
      <c r="J2177" s="116"/>
      <c r="K2177" s="116"/>
      <c r="L2177" s="116"/>
      <c r="M2177" s="116"/>
      <c r="N2177" s="116"/>
      <c r="O2177" s="116"/>
    </row>
    <row r="2178" spans="1:15" ht="20.100000000000001" customHeight="1">
      <c r="A2178" s="135" t="s">
        <v>1528</v>
      </c>
      <c r="B2178" s="135" t="s">
        <v>525</v>
      </c>
      <c r="C2178" s="140">
        <f>ROUNDUP(D2178,0)</f>
        <v>34</v>
      </c>
      <c r="D2178" s="141">
        <f>2205/((F2178/1000000)*(G2178)*(0.9506)*(35))</f>
        <v>33.077725797080603</v>
      </c>
      <c r="E2178" s="134" t="s">
        <v>23</v>
      </c>
      <c r="F2178" s="146">
        <v>1366</v>
      </c>
      <c r="G2178" s="145">
        <v>1466.7510150000001</v>
      </c>
      <c r="H2178" s="126">
        <v>35.580945396300002</v>
      </c>
      <c r="I2178" s="126">
        <v>-92.515461277399993</v>
      </c>
      <c r="J2178" s="116" t="s">
        <v>1529</v>
      </c>
      <c r="K2178" s="116" t="s">
        <v>502</v>
      </c>
      <c r="L2178" s="116" t="s">
        <v>1530</v>
      </c>
      <c r="M2178" s="116" t="s">
        <v>1531</v>
      </c>
      <c r="N2178" s="116" t="s">
        <v>504</v>
      </c>
      <c r="O2178" s="116" t="s">
        <v>1532</v>
      </c>
    </row>
    <row r="2179" spans="1:15" ht="20.100000000000001" customHeight="1">
      <c r="A2179" s="133" t="s">
        <v>550</v>
      </c>
      <c r="B2179" s="133" t="s">
        <v>395</v>
      </c>
      <c r="C2179" s="140">
        <f>ROUNDUP(D2179,0)</f>
        <v>34</v>
      </c>
      <c r="D2179" s="141">
        <f>2205/((F2179/1000000)*(G2179)*(0.9506)*(35))</f>
        <v>33.06427171135384</v>
      </c>
      <c r="E2179" s="134" t="s">
        <v>20</v>
      </c>
      <c r="F2179" s="146">
        <v>1367</v>
      </c>
      <c r="G2179" s="145">
        <v>1466.274439</v>
      </c>
      <c r="H2179" s="126">
        <v>39.169742051900002</v>
      </c>
      <c r="I2179" s="126">
        <v>-90.667327940099995</v>
      </c>
      <c r="J2179" s="150" t="s">
        <v>1502</v>
      </c>
      <c r="K2179" s="150" t="s">
        <v>1503</v>
      </c>
      <c r="L2179" s="150" t="s">
        <v>242</v>
      </c>
      <c r="M2179" s="117" t="s">
        <v>1504</v>
      </c>
      <c r="N2179" s="150" t="s">
        <v>348</v>
      </c>
      <c r="O2179" s="116" t="s">
        <v>519</v>
      </c>
    </row>
    <row r="2180" spans="1:15" ht="20.100000000000001" customHeight="1">
      <c r="A2180" s="133" t="s">
        <v>550</v>
      </c>
      <c r="B2180" s="133" t="s">
        <v>395</v>
      </c>
      <c r="C2180" s="140">
        <f>ROUNDUP(D2180,0)</f>
        <v>34</v>
      </c>
      <c r="D2180" s="141">
        <f>2205/((F2180/1000000)*(G2180)*(0.9506)*(35))</f>
        <v>33.06427171135384</v>
      </c>
      <c r="E2180" s="134" t="s">
        <v>20</v>
      </c>
      <c r="F2180" s="146">
        <v>1367</v>
      </c>
      <c r="G2180" s="145">
        <v>1466.274439</v>
      </c>
      <c r="H2180" s="126">
        <v>39.169742051900002</v>
      </c>
      <c r="I2180" s="126">
        <v>-90.667327940099995</v>
      </c>
      <c r="J2180" s="150" t="s">
        <v>1498</v>
      </c>
      <c r="K2180" s="150" t="s">
        <v>1499</v>
      </c>
      <c r="L2180" s="150" t="s">
        <v>1500</v>
      </c>
      <c r="M2180" s="114" t="s">
        <v>1501</v>
      </c>
      <c r="N2180" s="150" t="s">
        <v>348</v>
      </c>
      <c r="O2180" s="116" t="s">
        <v>519</v>
      </c>
    </row>
    <row r="2181" spans="1:15" ht="20.100000000000001" customHeight="1">
      <c r="A2181" s="133" t="s">
        <v>604</v>
      </c>
      <c r="B2181" s="133" t="s">
        <v>300</v>
      </c>
      <c r="C2181" s="140">
        <f>ROUNDUP(D2181,0)</f>
        <v>34</v>
      </c>
      <c r="D2181" s="141">
        <f>2205/((F2181/1000000)*(G2181)*(0.9506)*(35))</f>
        <v>33.062968936965788</v>
      </c>
      <c r="E2181" s="134" t="s">
        <v>20</v>
      </c>
      <c r="F2181" s="146">
        <v>1366</v>
      </c>
      <c r="G2181" s="145">
        <v>1467.4056639999999</v>
      </c>
      <c r="H2181" s="126">
        <v>38.078282399499997</v>
      </c>
      <c r="I2181" s="126">
        <v>-86.637904005199999</v>
      </c>
      <c r="J2181" s="116"/>
      <c r="K2181" s="116"/>
      <c r="L2181" s="116"/>
      <c r="M2181" s="116"/>
      <c r="N2181" s="116"/>
      <c r="O2181" s="116"/>
    </row>
    <row r="2182" spans="1:15" ht="20.100000000000001" customHeight="1">
      <c r="A2182" s="133" t="s">
        <v>314</v>
      </c>
      <c r="B2182" s="133" t="s">
        <v>1586</v>
      </c>
      <c r="C2182" s="140">
        <f>ROUNDUP(D2182,0)</f>
        <v>34</v>
      </c>
      <c r="D2182" s="141">
        <f>2205/((F2182/1000000)*(G2182)*(0.9506)*(35))</f>
        <v>33.062042539545907</v>
      </c>
      <c r="E2182" s="134" t="s">
        <v>17</v>
      </c>
      <c r="F2182" s="146">
        <v>1032</v>
      </c>
      <c r="G2182" s="145">
        <v>1942.376262</v>
      </c>
      <c r="H2182" s="126">
        <v>31.430441346599999</v>
      </c>
      <c r="I2182" s="126">
        <v>-102.513633447</v>
      </c>
      <c r="J2182" s="116"/>
      <c r="K2182" s="116"/>
      <c r="L2182" s="116"/>
      <c r="M2182" s="116"/>
      <c r="N2182" s="116"/>
      <c r="O2182" s="116"/>
    </row>
    <row r="2183" spans="1:15" ht="20.100000000000001" customHeight="1">
      <c r="A2183" s="133" t="s">
        <v>1106</v>
      </c>
      <c r="B2183" s="133" t="s">
        <v>505</v>
      </c>
      <c r="C2183" s="140">
        <f>ROUNDUP(D2183,0)</f>
        <v>34</v>
      </c>
      <c r="D2183" s="141">
        <f>2205/((F2183/1000000)*(G2183)*(0.9506)*(35))</f>
        <v>33.06170107776309</v>
      </c>
      <c r="E2183" s="134" t="s">
        <v>20</v>
      </c>
      <c r="F2183" s="146">
        <v>1198</v>
      </c>
      <c r="G2183" s="145">
        <v>1673.249587</v>
      </c>
      <c r="H2183" s="126">
        <v>39.349947403100003</v>
      </c>
      <c r="I2183" s="126">
        <v>-99.883724876399995</v>
      </c>
      <c r="J2183" s="116"/>
      <c r="K2183" s="116"/>
      <c r="L2183" s="116"/>
      <c r="M2183" s="116"/>
      <c r="N2183" s="116"/>
      <c r="O2183" s="116"/>
    </row>
    <row r="2184" spans="1:15" ht="20.100000000000001" customHeight="1">
      <c r="A2184" s="133" t="s">
        <v>550</v>
      </c>
      <c r="B2184" s="133" t="s">
        <v>380</v>
      </c>
      <c r="C2184" s="140">
        <f>ROUNDUP(D2184,0)</f>
        <v>34</v>
      </c>
      <c r="D2184" s="141">
        <f>2205/((F2184/1000000)*(G2184)*(0.9506)*(35))</f>
        <v>33.056905966977666</v>
      </c>
      <c r="E2184" s="134" t="s">
        <v>20</v>
      </c>
      <c r="F2184" s="146">
        <v>1366</v>
      </c>
      <c r="G2184" s="145">
        <v>1467.6748009999999</v>
      </c>
      <c r="H2184" s="126">
        <v>38.754375350899998</v>
      </c>
      <c r="I2184" s="126">
        <v>-88.491644717699998</v>
      </c>
      <c r="J2184" s="116"/>
      <c r="K2184" s="116"/>
      <c r="L2184" s="116"/>
      <c r="M2184" s="116"/>
      <c r="N2184" s="116"/>
      <c r="O2184" s="116"/>
    </row>
    <row r="2185" spans="1:15" ht="20.100000000000001" customHeight="1">
      <c r="A2185" s="133" t="s">
        <v>1447</v>
      </c>
      <c r="B2185" s="133" t="s">
        <v>1587</v>
      </c>
      <c r="C2185" s="140">
        <f>ROUNDUP(D2185,0)</f>
        <v>34</v>
      </c>
      <c r="D2185" s="141">
        <f>2205/((F2185/1000000)*(G2185)*(0.9506)*(35))</f>
        <v>33.04704388717203</v>
      </c>
      <c r="E2185" s="134" t="s">
        <v>23</v>
      </c>
      <c r="F2185" s="146">
        <v>1375</v>
      </c>
      <c r="G2185" s="145">
        <v>1458.5033269999999</v>
      </c>
      <c r="H2185" s="126">
        <v>37.943532724699999</v>
      </c>
      <c r="I2185" s="126">
        <v>-93.320228865100006</v>
      </c>
      <c r="J2185" s="116"/>
      <c r="K2185" s="116"/>
      <c r="L2185" s="116"/>
      <c r="M2185" s="116"/>
      <c r="N2185" s="116"/>
      <c r="O2185" s="116"/>
    </row>
    <row r="2186" spans="1:15" ht="20.100000000000001" customHeight="1">
      <c r="A2186" s="135" t="s">
        <v>1528</v>
      </c>
      <c r="B2186" s="135" t="s">
        <v>167</v>
      </c>
      <c r="C2186" s="140">
        <f>ROUNDUP(D2186,0)</f>
        <v>34</v>
      </c>
      <c r="D2186" s="141">
        <f>2205/((F2186/1000000)*(G2186)*(0.9506)*(35))</f>
        <v>33.046358622980883</v>
      </c>
      <c r="E2186" s="134" t="s">
        <v>23</v>
      </c>
      <c r="F2186" s="146">
        <v>1366</v>
      </c>
      <c r="G2186" s="145">
        <v>1468.1432359999999</v>
      </c>
      <c r="H2186" s="126">
        <v>33.664520748199998</v>
      </c>
      <c r="I2186" s="126">
        <v>-93.3078732962</v>
      </c>
      <c r="J2186" s="116" t="s">
        <v>1529</v>
      </c>
      <c r="K2186" s="127" t="s">
        <v>502</v>
      </c>
      <c r="L2186" s="127" t="s">
        <v>1530</v>
      </c>
      <c r="M2186" s="114" t="s">
        <v>1531</v>
      </c>
      <c r="N2186" s="148" t="s">
        <v>504</v>
      </c>
      <c r="O2186" s="127" t="s">
        <v>1532</v>
      </c>
    </row>
    <row r="2187" spans="1:15" ht="20.100000000000001" customHeight="1">
      <c r="A2187" s="135" t="s">
        <v>1528</v>
      </c>
      <c r="B2187" s="135" t="s">
        <v>1588</v>
      </c>
      <c r="C2187" s="140">
        <f>ROUNDUP(D2187,0)</f>
        <v>34</v>
      </c>
      <c r="D2187" s="141">
        <f>2205/((F2187/1000000)*(G2187)*(0.9506)*(35))</f>
        <v>33.041809808322157</v>
      </c>
      <c r="E2187" s="134" t="s">
        <v>35</v>
      </c>
      <c r="F2187" s="146">
        <v>1366</v>
      </c>
      <c r="G2187" s="145">
        <v>1468.3453529999999</v>
      </c>
      <c r="H2187" s="126">
        <v>34.576525068599999</v>
      </c>
      <c r="I2187" s="126">
        <v>-93.150623146100003</v>
      </c>
      <c r="J2187" s="116" t="s">
        <v>1529</v>
      </c>
      <c r="K2187" s="127" t="s">
        <v>502</v>
      </c>
      <c r="L2187" s="127" t="s">
        <v>1530</v>
      </c>
      <c r="M2187" s="114" t="s">
        <v>1531</v>
      </c>
      <c r="N2187" s="148" t="s">
        <v>504</v>
      </c>
      <c r="O2187" s="127" t="s">
        <v>1532</v>
      </c>
    </row>
    <row r="2188" spans="1:15" ht="20.100000000000001" customHeight="1">
      <c r="A2188" s="133" t="s">
        <v>1528</v>
      </c>
      <c r="B2188" s="133" t="s">
        <v>1589</v>
      </c>
      <c r="C2188" s="140">
        <f>ROUNDUP(D2188,0)</f>
        <v>34</v>
      </c>
      <c r="D2188" s="141">
        <f>2205/((F2188/1000000)*(G2188)*(0.9506)*(35))</f>
        <v>33.038944264013892</v>
      </c>
      <c r="E2188" s="134" t="s">
        <v>35</v>
      </c>
      <c r="F2188" s="146">
        <v>1366</v>
      </c>
      <c r="G2188" s="145">
        <v>1468.472706</v>
      </c>
      <c r="H2188" s="126">
        <v>35.003581495299997</v>
      </c>
      <c r="I2188" s="126">
        <v>-93.411613140699998</v>
      </c>
      <c r="J2188" s="116"/>
      <c r="K2188" s="116"/>
      <c r="L2188" s="116"/>
      <c r="M2188" s="116"/>
      <c r="N2188" s="116"/>
      <c r="O2188" s="116"/>
    </row>
    <row r="2189" spans="1:15" ht="20.100000000000001" customHeight="1">
      <c r="A2189" s="133" t="s">
        <v>465</v>
      </c>
      <c r="B2189" s="133" t="s">
        <v>630</v>
      </c>
      <c r="C2189" s="140">
        <f>ROUNDUP(D2189,0)</f>
        <v>34</v>
      </c>
      <c r="D2189" s="141">
        <f>2205/((F2189/1000000)*(G2189)*(0.9506)*(35))</f>
        <v>33.032210195743332</v>
      </c>
      <c r="E2189" s="134" t="s">
        <v>23</v>
      </c>
      <c r="F2189" s="146">
        <v>1206</v>
      </c>
      <c r="G2189" s="145">
        <v>1663.634041</v>
      </c>
      <c r="H2189" s="126">
        <v>31.154098774800001</v>
      </c>
      <c r="I2189" s="126">
        <v>-83.430496778299997</v>
      </c>
      <c r="J2189" s="116" t="s">
        <v>467</v>
      </c>
      <c r="K2189" s="152" t="s">
        <v>468</v>
      </c>
      <c r="L2189" s="127" t="s">
        <v>469</v>
      </c>
      <c r="M2189" s="114" t="s">
        <v>470</v>
      </c>
      <c r="N2189" s="116" t="s">
        <v>471</v>
      </c>
      <c r="O2189" s="127" t="s">
        <v>472</v>
      </c>
    </row>
    <row r="2190" spans="1:15" ht="20.100000000000001" customHeight="1">
      <c r="A2190" s="133" t="s">
        <v>21</v>
      </c>
      <c r="B2190" s="133" t="s">
        <v>441</v>
      </c>
      <c r="C2190" s="140">
        <f>ROUNDUP(D2190,0)</f>
        <v>34</v>
      </c>
      <c r="D2190" s="141">
        <f>2205/((F2190/1000000)*(G2190)*(0.9506)*(35))</f>
        <v>33.029699190075952</v>
      </c>
      <c r="E2190" s="134" t="s">
        <v>23</v>
      </c>
      <c r="F2190" s="146">
        <v>1273</v>
      </c>
      <c r="G2190" s="145">
        <v>1576.194172</v>
      </c>
      <c r="H2190" s="126">
        <v>43.693483981599996</v>
      </c>
      <c r="I2190" s="126">
        <v>-101.631575752</v>
      </c>
      <c r="J2190" s="116"/>
      <c r="K2190" s="116"/>
      <c r="L2190" s="116"/>
      <c r="M2190" s="116"/>
      <c r="N2190" s="116"/>
      <c r="O2190" s="116"/>
    </row>
    <row r="2191" spans="1:15" ht="20.100000000000001" customHeight="1">
      <c r="A2191" s="133" t="s">
        <v>314</v>
      </c>
      <c r="B2191" s="133" t="s">
        <v>878</v>
      </c>
      <c r="C2191" s="140">
        <f>ROUNDUP(D2191,0)</f>
        <v>34</v>
      </c>
      <c r="D2191" s="141">
        <f>2205/((F2191/1000000)*(G2191)*(0.9506)*(35))</f>
        <v>33.028884846042402</v>
      </c>
      <c r="E2191" s="134" t="s">
        <v>23</v>
      </c>
      <c r="F2191" s="146">
        <v>1030</v>
      </c>
      <c r="G2191" s="145">
        <v>1948.101604</v>
      </c>
      <c r="H2191" s="126">
        <v>32.7425151992</v>
      </c>
      <c r="I2191" s="126">
        <v>-101.94798336700001</v>
      </c>
      <c r="J2191" s="116"/>
      <c r="K2191" s="116"/>
      <c r="L2191" s="116"/>
      <c r="M2191" s="116"/>
      <c r="N2191" s="116"/>
      <c r="O2191" s="116"/>
    </row>
    <row r="2192" spans="1:15" ht="20.100000000000001" customHeight="1">
      <c r="A2192" s="133" t="s">
        <v>863</v>
      </c>
      <c r="B2192" s="133" t="s">
        <v>1590</v>
      </c>
      <c r="C2192" s="140">
        <f>ROUNDUP(D2192,0)</f>
        <v>34</v>
      </c>
      <c r="D2192" s="141">
        <f>2205/((F2192/1000000)*(G2192)*(0.9506)*(35))</f>
        <v>33.020493111212609</v>
      </c>
      <c r="E2192" s="134" t="s">
        <v>23</v>
      </c>
      <c r="F2192" s="146">
        <v>1367</v>
      </c>
      <c r="G2192" s="145">
        <v>1468.218427</v>
      </c>
      <c r="H2192" s="126">
        <v>40.742947850699998</v>
      </c>
      <c r="I2192" s="126">
        <v>-92.869689749599999</v>
      </c>
      <c r="J2192" s="116" t="s">
        <v>1212</v>
      </c>
      <c r="K2192" s="116" t="s">
        <v>1213</v>
      </c>
      <c r="L2192" s="116" t="s">
        <v>1213</v>
      </c>
      <c r="M2192" s="116" t="s">
        <v>1214</v>
      </c>
      <c r="N2192" s="116" t="s">
        <v>1215</v>
      </c>
      <c r="O2192" s="116" t="s">
        <v>340</v>
      </c>
    </row>
    <row r="2193" spans="1:15" ht="20.100000000000001" customHeight="1">
      <c r="A2193" s="133" t="s">
        <v>550</v>
      </c>
      <c r="B2193" s="133" t="s">
        <v>309</v>
      </c>
      <c r="C2193" s="140">
        <f>ROUNDUP(D2193,0)</f>
        <v>34</v>
      </c>
      <c r="D2193" s="141">
        <f>2205/((F2193/1000000)*(G2193)*(0.9506)*(35))</f>
        <v>33.020080419522976</v>
      </c>
      <c r="E2193" s="134" t="s">
        <v>20</v>
      </c>
      <c r="F2193" s="146">
        <v>1366</v>
      </c>
      <c r="G2193" s="145">
        <v>1469.3116210000001</v>
      </c>
      <c r="H2193" s="126">
        <v>39.003504181799997</v>
      </c>
      <c r="I2193" s="126">
        <v>-87.758914593699998</v>
      </c>
      <c r="J2193" s="150" t="s">
        <v>1502</v>
      </c>
      <c r="K2193" s="150" t="s">
        <v>1503</v>
      </c>
      <c r="L2193" s="150" t="s">
        <v>242</v>
      </c>
      <c r="M2193" s="117" t="s">
        <v>1504</v>
      </c>
      <c r="N2193" s="150" t="s">
        <v>348</v>
      </c>
      <c r="O2193" s="116" t="s">
        <v>519</v>
      </c>
    </row>
    <row r="2194" spans="1:15" ht="20.100000000000001" customHeight="1">
      <c r="A2194" s="133" t="s">
        <v>550</v>
      </c>
      <c r="B2194" s="133" t="s">
        <v>309</v>
      </c>
      <c r="C2194" s="140">
        <f>ROUNDUP(D2194,0)</f>
        <v>34</v>
      </c>
      <c r="D2194" s="141">
        <f>2205/((F2194/1000000)*(G2194)*(0.9506)*(35))</f>
        <v>33.020080419522976</v>
      </c>
      <c r="E2194" s="134" t="s">
        <v>20</v>
      </c>
      <c r="F2194" s="146">
        <v>1366</v>
      </c>
      <c r="G2194" s="145">
        <v>1469.3116210000001</v>
      </c>
      <c r="H2194" s="126">
        <v>39.003504181799997</v>
      </c>
      <c r="I2194" s="126">
        <v>-87.758914593699998</v>
      </c>
      <c r="J2194" s="150" t="s">
        <v>1498</v>
      </c>
      <c r="K2194" s="150" t="s">
        <v>1499</v>
      </c>
      <c r="L2194" s="150" t="s">
        <v>1500</v>
      </c>
      <c r="M2194" s="114" t="s">
        <v>1501</v>
      </c>
      <c r="N2194" s="150" t="s">
        <v>348</v>
      </c>
      <c r="O2194" s="116" t="s">
        <v>519</v>
      </c>
    </row>
    <row r="2195" spans="1:15" ht="20.100000000000001" customHeight="1">
      <c r="A2195" s="133" t="s">
        <v>604</v>
      </c>
      <c r="B2195" s="133" t="s">
        <v>1591</v>
      </c>
      <c r="C2195" s="140">
        <f>ROUNDUP(D2195,0)</f>
        <v>34</v>
      </c>
      <c r="D2195" s="141">
        <f>2205/((F2195/1000000)*(G2195)*(0.9506)*(35))</f>
        <v>33.013963413913487</v>
      </c>
      <c r="E2195" s="134" t="s">
        <v>26</v>
      </c>
      <c r="F2195" s="146">
        <v>1366</v>
      </c>
      <c r="G2195" s="145">
        <v>1469.5838630000001</v>
      </c>
      <c r="H2195" s="126">
        <v>38.092701482199999</v>
      </c>
      <c r="I2195" s="126">
        <v>-87.272414473200001</v>
      </c>
      <c r="J2195" s="116"/>
      <c r="K2195" s="116"/>
      <c r="L2195" s="116"/>
      <c r="M2195" s="116"/>
      <c r="N2195" s="116"/>
      <c r="O2195" s="116"/>
    </row>
    <row r="2196" spans="1:15" ht="20.100000000000001" customHeight="1">
      <c r="A2196" s="133" t="s">
        <v>550</v>
      </c>
      <c r="B2196" s="133" t="s">
        <v>32</v>
      </c>
      <c r="C2196" s="140">
        <f>ROUNDUP(D2196,0)</f>
        <v>34</v>
      </c>
      <c r="D2196" s="141">
        <f>2205/((F2196/1000000)*(G2196)*(0.9506)*(35))</f>
        <v>33.012641588489856</v>
      </c>
      <c r="E2196" s="134" t="s">
        <v>35</v>
      </c>
      <c r="F2196" s="146">
        <v>1367</v>
      </c>
      <c r="G2196" s="145">
        <v>1468.5676189999999</v>
      </c>
      <c r="H2196" s="126">
        <v>40.159032461400002</v>
      </c>
      <c r="I2196" s="126">
        <v>-90.614407630000002</v>
      </c>
      <c r="J2196" s="150" t="s">
        <v>1502</v>
      </c>
      <c r="K2196" s="150" t="s">
        <v>1503</v>
      </c>
      <c r="L2196" s="150" t="s">
        <v>242</v>
      </c>
      <c r="M2196" s="114" t="s">
        <v>1504</v>
      </c>
      <c r="N2196" s="150" t="s">
        <v>348</v>
      </c>
      <c r="O2196" s="116" t="s">
        <v>519</v>
      </c>
    </row>
    <row r="2197" spans="1:15" ht="20.100000000000001" customHeight="1">
      <c r="A2197" s="133" t="s">
        <v>550</v>
      </c>
      <c r="B2197" s="133" t="s">
        <v>32</v>
      </c>
      <c r="C2197" s="140">
        <f>ROUNDUP(D2197,0)</f>
        <v>34</v>
      </c>
      <c r="D2197" s="141">
        <f>2205/((F2197/1000000)*(G2197)*(0.9506)*(35))</f>
        <v>33.012641588489856</v>
      </c>
      <c r="E2197" s="134" t="s">
        <v>35</v>
      </c>
      <c r="F2197" s="146">
        <v>1367</v>
      </c>
      <c r="G2197" s="145">
        <v>1468.5676189999999</v>
      </c>
      <c r="H2197" s="126">
        <v>40.159032461400002</v>
      </c>
      <c r="I2197" s="126">
        <v>-90.614407630000002</v>
      </c>
      <c r="J2197" s="116" t="s">
        <v>1498</v>
      </c>
      <c r="K2197" s="121" t="s">
        <v>1499</v>
      </c>
      <c r="L2197" s="116" t="s">
        <v>1500</v>
      </c>
      <c r="M2197" s="116" t="s">
        <v>1501</v>
      </c>
      <c r="N2197" s="116" t="s">
        <v>348</v>
      </c>
      <c r="O2197" s="116" t="s">
        <v>519</v>
      </c>
    </row>
    <row r="2198" spans="1:15" ht="20.100000000000001" customHeight="1">
      <c r="A2198" s="133" t="s">
        <v>550</v>
      </c>
      <c r="B2198" s="133" t="s">
        <v>1260</v>
      </c>
      <c r="C2198" s="140">
        <f>ROUNDUP(D2198,0)</f>
        <v>34</v>
      </c>
      <c r="D2198" s="141">
        <f>2205/((F2198/1000000)*(G2198)*(0.9506)*(35))</f>
        <v>33.009369319981865</v>
      </c>
      <c r="E2198" s="134" t="s">
        <v>35</v>
      </c>
      <c r="F2198" s="146">
        <v>1366</v>
      </c>
      <c r="G2198" s="145">
        <v>1469.788393</v>
      </c>
      <c r="H2198" s="126">
        <v>38.4472659423</v>
      </c>
      <c r="I2198" s="126">
        <v>-87.843794177500001</v>
      </c>
      <c r="J2198" s="116"/>
      <c r="K2198" s="116"/>
      <c r="L2198" s="116"/>
      <c r="M2198" s="116"/>
      <c r="N2198" s="116"/>
      <c r="O2198" s="116"/>
    </row>
    <row r="2199" spans="1:15" ht="20.100000000000001" customHeight="1">
      <c r="A2199" s="133" t="s">
        <v>1176</v>
      </c>
      <c r="B2199" s="133" t="s">
        <v>1592</v>
      </c>
      <c r="C2199" s="140">
        <f>ROUNDUP(D2199,0)</f>
        <v>34</v>
      </c>
      <c r="D2199" s="141">
        <f>2205/((F2199/1000000)*(G2199)*(0.9506)*(35))</f>
        <v>33.009182208137204</v>
      </c>
      <c r="E2199" s="134" t="s">
        <v>35</v>
      </c>
      <c r="F2199" s="146">
        <v>1198</v>
      </c>
      <c r="G2199" s="145">
        <v>1675.911791</v>
      </c>
      <c r="H2199" s="126">
        <v>40.176851890400002</v>
      </c>
      <c r="I2199" s="126">
        <v>-101.68625650600001</v>
      </c>
      <c r="J2199" s="116"/>
      <c r="K2199" s="116"/>
      <c r="L2199" s="116"/>
      <c r="M2199" s="116"/>
      <c r="N2199" s="116"/>
      <c r="O2199" s="116"/>
    </row>
    <row r="2200" spans="1:15" ht="20.100000000000001" customHeight="1">
      <c r="A2200" s="135" t="s">
        <v>1528</v>
      </c>
      <c r="B2200" s="135" t="s">
        <v>1593</v>
      </c>
      <c r="C2200" s="140">
        <f>ROUNDUP(D2200,0)</f>
        <v>34</v>
      </c>
      <c r="D2200" s="141">
        <f>2205/((F2200/1000000)*(G2200)*(0.9506)*(35))</f>
        <v>33.002981605095307</v>
      </c>
      <c r="E2200" s="134" t="s">
        <v>20</v>
      </c>
      <c r="F2200" s="146">
        <v>1366</v>
      </c>
      <c r="G2200" s="145">
        <v>1470.07287</v>
      </c>
      <c r="H2200" s="126">
        <v>33.592422345000003</v>
      </c>
      <c r="I2200" s="126">
        <v>-92.883147299800001</v>
      </c>
      <c r="J2200" s="116" t="s">
        <v>1529</v>
      </c>
      <c r="K2200" s="127" t="s">
        <v>502</v>
      </c>
      <c r="L2200" s="127" t="s">
        <v>1530</v>
      </c>
      <c r="M2200" s="114" t="s">
        <v>1531</v>
      </c>
      <c r="N2200" s="148" t="s">
        <v>504</v>
      </c>
      <c r="O2200" s="127" t="s">
        <v>1532</v>
      </c>
    </row>
    <row r="2201" spans="1:15" ht="20.100000000000001" customHeight="1">
      <c r="A2201" s="133" t="s">
        <v>550</v>
      </c>
      <c r="B2201" s="133" t="s">
        <v>692</v>
      </c>
      <c r="C2201" s="140">
        <f>ROUNDUP(D2201,0)</f>
        <v>34</v>
      </c>
      <c r="D2201" s="141">
        <f>2205/((F2201/1000000)*(G2201)*(0.9506)*(35))</f>
        <v>33.002526695535011</v>
      </c>
      <c r="E2201" s="134" t="s">
        <v>17</v>
      </c>
      <c r="F2201" s="146">
        <v>1367</v>
      </c>
      <c r="G2201" s="145">
        <v>1469.0177180000001</v>
      </c>
      <c r="H2201" s="126">
        <v>40.139751443199998</v>
      </c>
      <c r="I2201" s="126">
        <v>-88.199601904199994</v>
      </c>
      <c r="J2201" s="116"/>
      <c r="K2201" s="116"/>
      <c r="L2201" s="116"/>
      <c r="M2201" s="116"/>
      <c r="N2201" s="116"/>
      <c r="O2201" s="116"/>
    </row>
    <row r="2202" spans="1:15" ht="20.100000000000001" customHeight="1">
      <c r="A2202" s="133" t="s">
        <v>550</v>
      </c>
      <c r="B2202" s="133" t="s">
        <v>150</v>
      </c>
      <c r="C2202" s="140">
        <f>ROUNDUP(D2202,0)</f>
        <v>33</v>
      </c>
      <c r="D2202" s="141">
        <f>2205/((F2202/1000000)*(G2202)*(0.9506)*(35))</f>
        <v>32.999735290576517</v>
      </c>
      <c r="E2202" s="134" t="s">
        <v>20</v>
      </c>
      <c r="F2202" s="146">
        <v>1364</v>
      </c>
      <c r="G2202" s="145">
        <v>1472.373231</v>
      </c>
      <c r="H2202" s="126">
        <v>38.649647338900003</v>
      </c>
      <c r="I2202" s="126">
        <v>-88.920080010000007</v>
      </c>
      <c r="J2202" s="150" t="s">
        <v>1502</v>
      </c>
      <c r="K2202" s="150" t="s">
        <v>1503</v>
      </c>
      <c r="L2202" s="150" t="s">
        <v>242</v>
      </c>
      <c r="M2202" s="117" t="s">
        <v>1504</v>
      </c>
      <c r="N2202" s="150" t="s">
        <v>348</v>
      </c>
      <c r="O2202" s="116" t="s">
        <v>519</v>
      </c>
    </row>
    <row r="2203" spans="1:15" ht="20.100000000000001" customHeight="1">
      <c r="A2203" s="133" t="s">
        <v>1176</v>
      </c>
      <c r="B2203" s="133" t="s">
        <v>320</v>
      </c>
      <c r="C2203" s="140">
        <f>ROUNDUP(D2203,0)</f>
        <v>33</v>
      </c>
      <c r="D2203" s="141">
        <f>2205/((F2203/1000000)*(G2203)*(0.9506)*(35))</f>
        <v>32.998553866301037</v>
      </c>
      <c r="E2203" s="134" t="s">
        <v>17</v>
      </c>
      <c r="F2203" s="146">
        <v>1254</v>
      </c>
      <c r="G2203" s="145">
        <v>1601.5861159999999</v>
      </c>
      <c r="H2203" s="126">
        <v>40.525762737599997</v>
      </c>
      <c r="I2203" s="126">
        <v>-98.502145687099997</v>
      </c>
      <c r="J2203" s="116"/>
      <c r="K2203" s="116"/>
      <c r="L2203" s="116"/>
      <c r="M2203" s="116"/>
      <c r="N2203" s="116"/>
      <c r="O2203" s="116"/>
    </row>
    <row r="2204" spans="1:15" ht="20.100000000000001" customHeight="1">
      <c r="A2204" s="133" t="s">
        <v>1447</v>
      </c>
      <c r="B2204" s="133" t="s">
        <v>645</v>
      </c>
      <c r="C2204" s="140">
        <f>ROUNDUP(D2204,0)</f>
        <v>33</v>
      </c>
      <c r="D2204" s="141">
        <f>2205/((F2204/1000000)*(G2204)*(0.9506)*(35))</f>
        <v>32.997443465862368</v>
      </c>
      <c r="E2204" s="134" t="s">
        <v>20</v>
      </c>
      <c r="F2204" s="146">
        <v>1367</v>
      </c>
      <c r="G2204" s="145">
        <v>1469.244019</v>
      </c>
      <c r="H2204" s="126">
        <v>39.831758760299998</v>
      </c>
      <c r="I2204" s="126">
        <v>-92.565738114599995</v>
      </c>
      <c r="J2204" s="127" t="s">
        <v>1448</v>
      </c>
      <c r="K2204" s="127" t="s">
        <v>1449</v>
      </c>
      <c r="L2204" s="127" t="s">
        <v>242</v>
      </c>
      <c r="M2204" s="114" t="s">
        <v>1450</v>
      </c>
      <c r="N2204" s="127" t="s">
        <v>1451</v>
      </c>
      <c r="O2204" s="116"/>
    </row>
    <row r="2205" spans="1:15" ht="20.100000000000001" customHeight="1">
      <c r="A2205" s="133" t="s">
        <v>314</v>
      </c>
      <c r="B2205" s="133" t="s">
        <v>1156</v>
      </c>
      <c r="C2205" s="140">
        <f>ROUNDUP(D2205,0)</f>
        <v>33</v>
      </c>
      <c r="D2205" s="141">
        <f>2205/((F2205/1000000)*(G2205)*(0.9506)*(35))</f>
        <v>32.994598353037013</v>
      </c>
      <c r="E2205" s="134" t="s">
        <v>26</v>
      </c>
      <c r="F2205" s="146">
        <v>1030</v>
      </c>
      <c r="G2205" s="145">
        <v>1950.1259829999999</v>
      </c>
      <c r="H2205" s="126">
        <v>31.870650689400001</v>
      </c>
      <c r="I2205" s="126">
        <v>-102.03288905399999</v>
      </c>
      <c r="J2205" s="116"/>
      <c r="K2205" s="116"/>
      <c r="L2205" s="116"/>
      <c r="M2205" s="116"/>
      <c r="N2205" s="116"/>
      <c r="O2205" s="116"/>
    </row>
    <row r="2206" spans="1:15" ht="20.100000000000001" customHeight="1">
      <c r="A2206" s="133" t="s">
        <v>1421</v>
      </c>
      <c r="B2206" s="133" t="s">
        <v>301</v>
      </c>
      <c r="C2206" s="140">
        <f>ROUNDUP(D2206,0)</f>
        <v>33</v>
      </c>
      <c r="D2206" s="141">
        <f>2205/((F2206/1000000)*(G2206)*(0.9506)*(35))</f>
        <v>32.994551524037952</v>
      </c>
      <c r="E2206" s="134" t="s">
        <v>35</v>
      </c>
      <c r="F2206" s="146">
        <v>1198</v>
      </c>
      <c r="G2206" s="145">
        <v>1676.6549359999999</v>
      </c>
      <c r="H2206" s="126">
        <v>36.796944763200003</v>
      </c>
      <c r="I2206" s="126">
        <v>-97.787324353499997</v>
      </c>
      <c r="J2206" s="116"/>
      <c r="K2206" s="116"/>
      <c r="L2206" s="116"/>
      <c r="M2206" s="116"/>
      <c r="N2206" s="116"/>
      <c r="O2206" s="116"/>
    </row>
    <row r="2207" spans="1:15" ht="20.100000000000001" customHeight="1">
      <c r="A2207" s="133" t="s">
        <v>444</v>
      </c>
      <c r="B2207" s="133" t="s">
        <v>155</v>
      </c>
      <c r="C2207" s="140">
        <f>ROUNDUP(D2207,0)</f>
        <v>33</v>
      </c>
      <c r="D2207" s="141">
        <f>2205/((F2207/1000000)*(G2207)*(0.9506)*(35))</f>
        <v>32.994108224542927</v>
      </c>
      <c r="E2207" s="134" t="s">
        <v>23</v>
      </c>
      <c r="F2207" s="146">
        <v>1473</v>
      </c>
      <c r="G2207" s="145">
        <v>1363.652139</v>
      </c>
      <c r="H2207" s="126">
        <v>38.594972882999997</v>
      </c>
      <c r="I2207" s="126">
        <v>-83.8245581324</v>
      </c>
      <c r="J2207" s="127" t="s">
        <v>477</v>
      </c>
      <c r="K2207" s="127" t="s">
        <v>478</v>
      </c>
      <c r="L2207" s="127" t="s">
        <v>479</v>
      </c>
      <c r="M2207" s="114" t="s">
        <v>480</v>
      </c>
      <c r="N2207" s="127" t="s">
        <v>461</v>
      </c>
      <c r="O2207" s="116" t="s">
        <v>481</v>
      </c>
    </row>
    <row r="2208" spans="1:15" ht="20.100000000000001" customHeight="1">
      <c r="A2208" s="135" t="s">
        <v>1528</v>
      </c>
      <c r="B2208" s="135" t="s">
        <v>133</v>
      </c>
      <c r="C2208" s="140">
        <f>ROUNDUP(D2208,0)</f>
        <v>33</v>
      </c>
      <c r="D2208" s="141">
        <f>2205/((F2208/1000000)*(G2208)*(0.9506)*(35))</f>
        <v>32.988876619719584</v>
      </c>
      <c r="E2208" s="134" t="s">
        <v>23</v>
      </c>
      <c r="F2208" s="146">
        <v>1366</v>
      </c>
      <c r="G2208" s="145">
        <v>1470.7014260000001</v>
      </c>
      <c r="H2208" s="126">
        <v>33.213965852599998</v>
      </c>
      <c r="I2208" s="126">
        <v>-93.227382031800005</v>
      </c>
      <c r="J2208" s="116" t="s">
        <v>1529</v>
      </c>
      <c r="K2208" s="127" t="s">
        <v>502</v>
      </c>
      <c r="L2208" s="127" t="s">
        <v>1530</v>
      </c>
      <c r="M2208" s="114" t="s">
        <v>1531</v>
      </c>
      <c r="N2208" s="148" t="s">
        <v>504</v>
      </c>
      <c r="O2208" s="127" t="s">
        <v>1532</v>
      </c>
    </row>
    <row r="2209" spans="1:15" ht="20.100000000000001" customHeight="1">
      <c r="A2209" s="133" t="s">
        <v>604</v>
      </c>
      <c r="B2209" s="133" t="s">
        <v>948</v>
      </c>
      <c r="C2209" s="140">
        <f>ROUNDUP(D2209,0)</f>
        <v>33</v>
      </c>
      <c r="D2209" s="141">
        <f>2205/((F2209/1000000)*(G2209)*(0.9506)*(35))</f>
        <v>32.986872198721009</v>
      </c>
      <c r="E2209" s="134" t="s">
        <v>26</v>
      </c>
      <c r="F2209" s="146">
        <v>1366</v>
      </c>
      <c r="G2209" s="145">
        <v>1470.790792</v>
      </c>
      <c r="H2209" s="126">
        <v>38.014546918900002</v>
      </c>
      <c r="I2209" s="126">
        <v>-87.007736374499999</v>
      </c>
      <c r="J2209" s="116"/>
      <c r="K2209" s="116"/>
      <c r="L2209" s="116"/>
      <c r="M2209" s="116"/>
      <c r="N2209" s="116"/>
      <c r="O2209" s="116"/>
    </row>
    <row r="2210" spans="1:15" ht="20.100000000000001" customHeight="1">
      <c r="A2210" s="133" t="s">
        <v>465</v>
      </c>
      <c r="B2210" s="133" t="s">
        <v>1594</v>
      </c>
      <c r="C2210" s="140">
        <f>ROUNDUP(D2210,0)</f>
        <v>33</v>
      </c>
      <c r="D2210" s="141">
        <f>2205/((F2210/1000000)*(G2210)*(0.9506)*(35))</f>
        <v>32.977463928698995</v>
      </c>
      <c r="E2210" s="134" t="s">
        <v>35</v>
      </c>
      <c r="F2210" s="146">
        <v>1206</v>
      </c>
      <c r="G2210" s="145">
        <v>1666.395859</v>
      </c>
      <c r="H2210" s="126">
        <v>31.4574672408</v>
      </c>
      <c r="I2210" s="126">
        <v>-83.526600708299995</v>
      </c>
      <c r="J2210" s="116" t="s">
        <v>467</v>
      </c>
      <c r="K2210" s="152" t="s">
        <v>468</v>
      </c>
      <c r="L2210" s="127" t="s">
        <v>469</v>
      </c>
      <c r="M2210" s="114" t="s">
        <v>470</v>
      </c>
      <c r="N2210" s="116" t="s">
        <v>471</v>
      </c>
      <c r="O2210" s="127" t="s">
        <v>472</v>
      </c>
    </row>
    <row r="2211" spans="1:15" ht="20.100000000000001" customHeight="1">
      <c r="A2211" s="133" t="s">
        <v>1447</v>
      </c>
      <c r="B2211" s="133" t="s">
        <v>32</v>
      </c>
      <c r="C2211" s="140">
        <f>ROUNDUP(D2211,0)</f>
        <v>33</v>
      </c>
      <c r="D2211" s="141">
        <f>2205/((F2211/1000000)*(G2211)*(0.9506)*(35))</f>
        <v>32.977357126692532</v>
      </c>
      <c r="E2211" s="134" t="s">
        <v>35</v>
      </c>
      <c r="F2211" s="146">
        <v>1367</v>
      </c>
      <c r="G2211" s="145">
        <v>1470.1389280000001</v>
      </c>
      <c r="H2211" s="126">
        <v>40.470568563500002</v>
      </c>
      <c r="I2211" s="126">
        <v>-92.523401700500003</v>
      </c>
      <c r="J2211" s="127" t="s">
        <v>1448</v>
      </c>
      <c r="K2211" s="127" t="s">
        <v>1490</v>
      </c>
      <c r="L2211" s="127" t="s">
        <v>242</v>
      </c>
      <c r="M2211" s="114" t="s">
        <v>1450</v>
      </c>
      <c r="N2211" s="127" t="s">
        <v>1451</v>
      </c>
      <c r="O2211" s="116"/>
    </row>
    <row r="2212" spans="1:15" ht="20.100000000000001" customHeight="1">
      <c r="A2212" s="133" t="s">
        <v>444</v>
      </c>
      <c r="B2212" s="133" t="s">
        <v>903</v>
      </c>
      <c r="C2212" s="140">
        <f>ROUNDUP(D2212,0)</f>
        <v>33</v>
      </c>
      <c r="D2212" s="141">
        <f>2205/((F2212/1000000)*(G2212)*(0.9506)*(35))</f>
        <v>32.977039099853897</v>
      </c>
      <c r="E2212" s="134" t="s">
        <v>23</v>
      </c>
      <c r="F2212" s="146">
        <v>1473</v>
      </c>
      <c r="G2212" s="145">
        <v>1364.357974</v>
      </c>
      <c r="H2212" s="126">
        <v>36.731823308899997</v>
      </c>
      <c r="I2212" s="126">
        <v>-83.674010260000003</v>
      </c>
      <c r="J2212" s="127" t="s">
        <v>477</v>
      </c>
      <c r="K2212" s="127" t="s">
        <v>478</v>
      </c>
      <c r="L2212" s="127" t="s">
        <v>479</v>
      </c>
      <c r="M2212" s="114" t="s">
        <v>480</v>
      </c>
      <c r="N2212" s="127" t="s">
        <v>461</v>
      </c>
      <c r="O2212" s="116" t="s">
        <v>481</v>
      </c>
    </row>
    <row r="2213" spans="1:15" ht="20.100000000000001" customHeight="1">
      <c r="A2213" s="133" t="s">
        <v>465</v>
      </c>
      <c r="B2213" s="133" t="s">
        <v>395</v>
      </c>
      <c r="C2213" s="140">
        <f>ROUNDUP(D2213,0)</f>
        <v>33</v>
      </c>
      <c r="D2213" s="141">
        <f>2205/((F2213/1000000)*(G2213)*(0.9506)*(35))</f>
        <v>32.976172919402821</v>
      </c>
      <c r="E2213" s="134" t="s">
        <v>23</v>
      </c>
      <c r="F2213" s="146">
        <v>1206</v>
      </c>
      <c r="G2213" s="145">
        <v>1666.461098</v>
      </c>
      <c r="H2213" s="126">
        <v>31.529309815600001</v>
      </c>
      <c r="I2213" s="126">
        <v>-84.624751424999999</v>
      </c>
      <c r="J2213" s="116" t="s">
        <v>467</v>
      </c>
      <c r="K2213" s="152" t="s">
        <v>468</v>
      </c>
      <c r="L2213" s="127" t="s">
        <v>469</v>
      </c>
      <c r="M2213" s="114" t="s">
        <v>470</v>
      </c>
      <c r="N2213" s="116" t="s">
        <v>471</v>
      </c>
      <c r="O2213" s="127" t="s">
        <v>472</v>
      </c>
    </row>
    <row r="2214" spans="1:15" ht="20.100000000000001" customHeight="1">
      <c r="A2214" s="133" t="s">
        <v>1447</v>
      </c>
      <c r="B2214" s="133" t="s">
        <v>826</v>
      </c>
      <c r="C2214" s="140">
        <f>ROUNDUP(D2214,0)</f>
        <v>33</v>
      </c>
      <c r="D2214" s="141">
        <f>2205/((F2214/1000000)*(G2214)*(0.9506)*(35))</f>
        <v>32.974950025809399</v>
      </c>
      <c r="E2214" s="134" t="s">
        <v>20</v>
      </c>
      <c r="F2214" s="146">
        <v>1367</v>
      </c>
      <c r="G2214" s="145">
        <v>1470.246245</v>
      </c>
      <c r="H2214" s="126">
        <v>40.192044316900002</v>
      </c>
      <c r="I2214" s="126">
        <v>-92.601921433100003</v>
      </c>
      <c r="J2214" s="116" t="s">
        <v>1448</v>
      </c>
      <c r="K2214" s="116" t="s">
        <v>1449</v>
      </c>
      <c r="L2214" s="116" t="s">
        <v>242</v>
      </c>
      <c r="M2214" s="116" t="s">
        <v>1450</v>
      </c>
      <c r="N2214" s="116" t="s">
        <v>1451</v>
      </c>
      <c r="O2214" s="116"/>
    </row>
    <row r="2215" spans="1:15" ht="20.100000000000001" customHeight="1">
      <c r="A2215" s="133" t="s">
        <v>863</v>
      </c>
      <c r="B2215" s="133" t="s">
        <v>83</v>
      </c>
      <c r="C2215" s="140">
        <f>ROUNDUP(D2215,0)</f>
        <v>33</v>
      </c>
      <c r="D2215" s="141">
        <f>2205/((F2215/1000000)*(G2215)*(0.9506)*(35))</f>
        <v>32.959500863428069</v>
      </c>
      <c r="E2215" s="134" t="s">
        <v>35</v>
      </c>
      <c r="F2215" s="146">
        <v>1367</v>
      </c>
      <c r="G2215" s="145">
        <v>1470.9353960000001</v>
      </c>
      <c r="H2215" s="126">
        <v>41.028535133399998</v>
      </c>
      <c r="I2215" s="126">
        <v>-92.869851278400006</v>
      </c>
      <c r="J2215" s="116"/>
      <c r="K2215" s="116"/>
      <c r="L2215" s="116"/>
      <c r="M2215" s="116"/>
      <c r="N2215" s="116"/>
      <c r="O2215" s="116"/>
    </row>
    <row r="2216" spans="1:15" ht="20.100000000000001" customHeight="1">
      <c r="A2216" s="133" t="s">
        <v>550</v>
      </c>
      <c r="B2216" s="133" t="s">
        <v>679</v>
      </c>
      <c r="C2216" s="140">
        <f>ROUNDUP(D2216,0)</f>
        <v>33</v>
      </c>
      <c r="D2216" s="141">
        <f>2205/((F2216/1000000)*(G2216)*(0.9506)*(35))</f>
        <v>32.958998838409862</v>
      </c>
      <c r="E2216" s="134" t="s">
        <v>26</v>
      </c>
      <c r="F2216" s="146">
        <v>1367</v>
      </c>
      <c r="G2216" s="145">
        <v>1470.957801</v>
      </c>
      <c r="H2216" s="126">
        <v>40.507665180700002</v>
      </c>
      <c r="I2216" s="126">
        <v>-89.512861143199999</v>
      </c>
      <c r="J2216" s="150"/>
      <c r="K2216" s="150"/>
      <c r="L2216" s="150"/>
      <c r="M2216" s="117"/>
      <c r="N2216" s="150"/>
      <c r="O2216" s="116"/>
    </row>
    <row r="2217" spans="1:15" ht="20.100000000000001" customHeight="1">
      <c r="A2217" s="135" t="s">
        <v>1528</v>
      </c>
      <c r="B2217" s="135" t="s">
        <v>300</v>
      </c>
      <c r="C2217" s="140">
        <f>ROUNDUP(D2217,0)</f>
        <v>33</v>
      </c>
      <c r="D2217" s="141">
        <f>2205/((F2217/1000000)*(G2217)*(0.9506)*(35))</f>
        <v>32.954412280306492</v>
      </c>
      <c r="E2217" s="134" t="s">
        <v>20</v>
      </c>
      <c r="F2217" s="146">
        <v>1366</v>
      </c>
      <c r="G2217" s="145">
        <v>1472.239513</v>
      </c>
      <c r="H2217" s="126">
        <v>34.946512303600002</v>
      </c>
      <c r="I2217" s="126">
        <v>-92.9317295285</v>
      </c>
      <c r="J2217" s="116" t="s">
        <v>1529</v>
      </c>
      <c r="K2217" s="127" t="s">
        <v>502</v>
      </c>
      <c r="L2217" s="127" t="s">
        <v>1530</v>
      </c>
      <c r="M2217" s="114" t="s">
        <v>1531</v>
      </c>
      <c r="N2217" s="148" t="s">
        <v>504</v>
      </c>
      <c r="O2217" s="127" t="s">
        <v>1532</v>
      </c>
    </row>
    <row r="2218" spans="1:15" ht="20.100000000000001" customHeight="1">
      <c r="A2218" s="133" t="s">
        <v>550</v>
      </c>
      <c r="B2218" s="133" t="s">
        <v>993</v>
      </c>
      <c r="C2218" s="140">
        <f>ROUNDUP(D2218,0)</f>
        <v>33</v>
      </c>
      <c r="D2218" s="141">
        <f>2205/((F2218/1000000)*(G2218)*(0.9506)*(35))</f>
        <v>32.94918097168626</v>
      </c>
      <c r="E2218" s="134" t="s">
        <v>35</v>
      </c>
      <c r="F2218" s="146">
        <v>1366</v>
      </c>
      <c r="G2218" s="145">
        <v>1472.4732590000001</v>
      </c>
      <c r="H2218" s="126">
        <v>38.416307957900003</v>
      </c>
      <c r="I2218" s="126">
        <v>-88.053179158299997</v>
      </c>
      <c r="J2218" s="116"/>
      <c r="K2218" s="116"/>
      <c r="L2218" s="116"/>
      <c r="M2218" s="116"/>
      <c r="N2218" s="116"/>
      <c r="O2218" s="116"/>
    </row>
    <row r="2219" spans="1:15" ht="20.100000000000001" customHeight="1">
      <c r="A2219" s="133" t="s">
        <v>465</v>
      </c>
      <c r="B2219" s="133" t="s">
        <v>256</v>
      </c>
      <c r="C2219" s="140">
        <f>ROUNDUP(D2219,0)</f>
        <v>33</v>
      </c>
      <c r="D2219" s="141">
        <f>2205/((F2219/1000000)*(G2219)*(0.9506)*(35))</f>
        <v>32.947464065088887</v>
      </c>
      <c r="E2219" s="134" t="s">
        <v>23</v>
      </c>
      <c r="F2219" s="146">
        <v>1206</v>
      </c>
      <c r="G2219" s="145">
        <v>1667.9131729999999</v>
      </c>
      <c r="H2219" s="126">
        <v>30.9382065518</v>
      </c>
      <c r="I2219" s="126">
        <v>-84.869078787800007</v>
      </c>
      <c r="J2219" s="116" t="s">
        <v>467</v>
      </c>
      <c r="K2219" s="152" t="s">
        <v>468</v>
      </c>
      <c r="L2219" s="127" t="s">
        <v>469</v>
      </c>
      <c r="M2219" s="114" t="s">
        <v>470</v>
      </c>
      <c r="N2219" s="116" t="s">
        <v>471</v>
      </c>
      <c r="O2219" s="127" t="s">
        <v>472</v>
      </c>
    </row>
    <row r="2220" spans="1:15" ht="20.100000000000001" customHeight="1">
      <c r="A2220" s="135" t="s">
        <v>1528</v>
      </c>
      <c r="B2220" s="135" t="s">
        <v>395</v>
      </c>
      <c r="C2220" s="140">
        <f>ROUNDUP(D2220,0)</f>
        <v>33</v>
      </c>
      <c r="D2220" s="141">
        <f>2205/((F2220/1000000)*(G2220)*(0.9506)*(35))</f>
        <v>32.945101902456024</v>
      </c>
      <c r="E2220" s="134" t="s">
        <v>20</v>
      </c>
      <c r="F2220" s="146">
        <v>1366</v>
      </c>
      <c r="G2220" s="145">
        <v>1472.6555719999999</v>
      </c>
      <c r="H2220" s="126">
        <v>33.557466976199997</v>
      </c>
      <c r="I2220" s="126">
        <v>-92.503481897599997</v>
      </c>
      <c r="J2220" s="116" t="s">
        <v>1529</v>
      </c>
      <c r="K2220" s="127" t="s">
        <v>502</v>
      </c>
      <c r="L2220" s="127" t="s">
        <v>1530</v>
      </c>
      <c r="M2220" s="114" t="s">
        <v>1531</v>
      </c>
      <c r="N2220" s="148" t="s">
        <v>504</v>
      </c>
      <c r="O2220" s="127" t="s">
        <v>1532</v>
      </c>
    </row>
    <row r="2221" spans="1:15" ht="20.100000000000001" customHeight="1">
      <c r="A2221" s="133" t="s">
        <v>411</v>
      </c>
      <c r="B2221" s="133" t="s">
        <v>626</v>
      </c>
      <c r="C2221" s="140">
        <f>ROUNDUP(D2221,0)</f>
        <v>33</v>
      </c>
      <c r="D2221" s="141">
        <f>2205/((F2221/1000000)*(G2221)*(0.9506)*(35))</f>
        <v>32.942104137630963</v>
      </c>
      <c r="E2221" s="134" t="s">
        <v>23</v>
      </c>
      <c r="F2221" s="146">
        <v>1344</v>
      </c>
      <c r="G2221" s="145">
        <v>1496.8977480000001</v>
      </c>
      <c r="H2221" s="126">
        <v>35.403393538099998</v>
      </c>
      <c r="I2221" s="126">
        <v>-81.921734019499993</v>
      </c>
      <c r="J2221" s="116"/>
      <c r="K2221" s="116"/>
      <c r="L2221" s="116"/>
      <c r="M2221" s="116"/>
      <c r="N2221" s="116"/>
      <c r="O2221" s="116"/>
    </row>
    <row r="2222" spans="1:15" ht="20.100000000000001" customHeight="1">
      <c r="A2222" s="133" t="s">
        <v>465</v>
      </c>
      <c r="B2222" s="133" t="s">
        <v>217</v>
      </c>
      <c r="C2222" s="140">
        <f>ROUNDUP(D2222,0)</f>
        <v>33</v>
      </c>
      <c r="D2222" s="141">
        <f>2205/((F2222/1000000)*(G2222)*(0.9506)*(35))</f>
        <v>32.941277773977227</v>
      </c>
      <c r="E2222" s="134" t="s">
        <v>20</v>
      </c>
      <c r="F2222" s="146">
        <v>1206</v>
      </c>
      <c r="G2222" s="145">
        <v>1668.2264029999999</v>
      </c>
      <c r="H2222" s="126">
        <v>31.326018337099999</v>
      </c>
      <c r="I2222" s="126">
        <v>-84.4440753035</v>
      </c>
      <c r="J2222" s="116" t="s">
        <v>467</v>
      </c>
      <c r="K2222" s="152" t="s">
        <v>468</v>
      </c>
      <c r="L2222" s="127" t="s">
        <v>469</v>
      </c>
      <c r="M2222" s="114" t="s">
        <v>470</v>
      </c>
      <c r="N2222" s="116" t="s">
        <v>471</v>
      </c>
      <c r="O2222" s="127" t="s">
        <v>472</v>
      </c>
    </row>
    <row r="2223" spans="1:15" ht="20.100000000000001" customHeight="1">
      <c r="A2223" s="133" t="s">
        <v>1447</v>
      </c>
      <c r="B2223" s="133" t="s">
        <v>137</v>
      </c>
      <c r="C2223" s="140">
        <f>ROUNDUP(D2223,0)</f>
        <v>33</v>
      </c>
      <c r="D2223" s="141">
        <f>2205/((F2223/1000000)*(G2223)*(0.9506)*(35))</f>
        <v>32.936344790006451</v>
      </c>
      <c r="E2223" s="134" t="s">
        <v>23</v>
      </c>
      <c r="F2223" s="146">
        <v>1367</v>
      </c>
      <c r="G2223" s="145">
        <v>1471.9695449999999</v>
      </c>
      <c r="H2223" s="126">
        <v>40.130832097099997</v>
      </c>
      <c r="I2223" s="126">
        <v>-92.149174893700007</v>
      </c>
      <c r="J2223" s="116" t="s">
        <v>1448</v>
      </c>
      <c r="K2223" s="116" t="s">
        <v>1449</v>
      </c>
      <c r="L2223" s="116" t="s">
        <v>242</v>
      </c>
      <c r="M2223" s="116" t="s">
        <v>1450</v>
      </c>
      <c r="N2223" s="116" t="s">
        <v>1451</v>
      </c>
      <c r="O2223" s="116"/>
    </row>
    <row r="2224" spans="1:15" ht="20.100000000000001" customHeight="1">
      <c r="A2224" s="133" t="s">
        <v>205</v>
      </c>
      <c r="B2224" s="133" t="s">
        <v>1369</v>
      </c>
      <c r="C2224" s="140">
        <f>ROUNDUP(D2224,0)</f>
        <v>33</v>
      </c>
      <c r="D2224" s="141">
        <f>2205/((F2224/1000000)*(G2224)*(0.9506)*(35))</f>
        <v>32.932793085545889</v>
      </c>
      <c r="E2224" s="134" t="s">
        <v>23</v>
      </c>
      <c r="F2224" s="146">
        <v>1413</v>
      </c>
      <c r="G2224" s="145">
        <v>1424.2033799999999</v>
      </c>
      <c r="H2224" s="126">
        <v>48.5647633492</v>
      </c>
      <c r="I2224" s="126">
        <v>-111.02288108099999</v>
      </c>
      <c r="J2224" s="150" t="s">
        <v>210</v>
      </c>
      <c r="K2224" s="150" t="s">
        <v>211</v>
      </c>
      <c r="L2224" s="150" t="s">
        <v>212</v>
      </c>
      <c r="M2224" s="114" t="s">
        <v>213</v>
      </c>
      <c r="N2224" s="150" t="s">
        <v>214</v>
      </c>
      <c r="O2224" s="155" t="s">
        <v>215</v>
      </c>
    </row>
    <row r="2225" spans="1:15" ht="20.100000000000001" customHeight="1">
      <c r="A2225" s="133" t="s">
        <v>1447</v>
      </c>
      <c r="B2225" s="133" t="s">
        <v>1595</v>
      </c>
      <c r="C2225" s="140">
        <f>ROUNDUP(D2225,0)</f>
        <v>33</v>
      </c>
      <c r="D2225" s="141">
        <f>2205/((F2225/1000000)*(G2225)*(0.9506)*(35))</f>
        <v>32.930704593103428</v>
      </c>
      <c r="E2225" s="134" t="s">
        <v>23</v>
      </c>
      <c r="F2225" s="146">
        <v>1404</v>
      </c>
      <c r="G2225" s="145">
        <v>1433.423792</v>
      </c>
      <c r="H2225" s="126">
        <v>37.159081561800001</v>
      </c>
      <c r="I2225" s="126">
        <v>-91.400800073799999</v>
      </c>
      <c r="J2225" s="116" t="s">
        <v>1448</v>
      </c>
      <c r="K2225" s="116" t="s">
        <v>1490</v>
      </c>
      <c r="L2225" s="116" t="s">
        <v>242</v>
      </c>
      <c r="M2225" s="116" t="s">
        <v>1450</v>
      </c>
      <c r="N2225" s="116" t="s">
        <v>1451</v>
      </c>
      <c r="O2225" s="116"/>
    </row>
    <row r="2226" spans="1:15" ht="20.100000000000001" customHeight="1">
      <c r="A2226" s="133" t="s">
        <v>550</v>
      </c>
      <c r="B2226" s="133" t="s">
        <v>696</v>
      </c>
      <c r="C2226" s="140">
        <f>ROUNDUP(D2226,0)</f>
        <v>33</v>
      </c>
      <c r="D2226" s="141">
        <f>2205/((F2226/1000000)*(G2226)*(0.9506)*(35))</f>
        <v>32.929357250431792</v>
      </c>
      <c r="E2226" s="134" t="s">
        <v>23</v>
      </c>
      <c r="F2226" s="146">
        <v>1366</v>
      </c>
      <c r="G2226" s="145">
        <v>1473.3596990000001</v>
      </c>
      <c r="H2226" s="126">
        <v>37.765682696299997</v>
      </c>
      <c r="I2226" s="126">
        <v>-88.227259394499995</v>
      </c>
      <c r="J2226" s="150" t="s">
        <v>1502</v>
      </c>
      <c r="K2226" s="150" t="s">
        <v>1503</v>
      </c>
      <c r="L2226" s="150" t="s">
        <v>242</v>
      </c>
      <c r="M2226" s="117" t="s">
        <v>1504</v>
      </c>
      <c r="N2226" s="150" t="s">
        <v>348</v>
      </c>
      <c r="O2226" s="116" t="s">
        <v>519</v>
      </c>
    </row>
    <row r="2227" spans="1:15" ht="20.100000000000001" customHeight="1">
      <c r="A2227" s="133" t="s">
        <v>550</v>
      </c>
      <c r="B2227" s="133" t="s">
        <v>696</v>
      </c>
      <c r="C2227" s="140">
        <f>ROUNDUP(D2227,0)</f>
        <v>33</v>
      </c>
      <c r="D2227" s="141">
        <f>2205/((F2227/1000000)*(G2227)*(0.9506)*(35))</f>
        <v>32.929357250431792</v>
      </c>
      <c r="E2227" s="134" t="s">
        <v>23</v>
      </c>
      <c r="F2227" s="146">
        <v>1366</v>
      </c>
      <c r="G2227" s="145">
        <v>1473.3596990000001</v>
      </c>
      <c r="H2227" s="126">
        <v>37.765682696299997</v>
      </c>
      <c r="I2227" s="126">
        <v>-88.227259394499995</v>
      </c>
      <c r="J2227" s="150" t="s">
        <v>1498</v>
      </c>
      <c r="K2227" s="150" t="s">
        <v>1499</v>
      </c>
      <c r="L2227" s="150" t="s">
        <v>1500</v>
      </c>
      <c r="M2227" s="114" t="s">
        <v>1501</v>
      </c>
      <c r="N2227" s="150" t="s">
        <v>348</v>
      </c>
      <c r="O2227" s="116" t="s">
        <v>519</v>
      </c>
    </row>
    <row r="2228" spans="1:15" ht="20.100000000000001" customHeight="1">
      <c r="A2228" s="135" t="s">
        <v>1528</v>
      </c>
      <c r="B2228" s="135" t="s">
        <v>115</v>
      </c>
      <c r="C2228" s="140">
        <f>ROUNDUP(D2228,0)</f>
        <v>33</v>
      </c>
      <c r="D2228" s="141">
        <f>2205/((F2228/1000000)*(G2228)*(0.9506)*(35))</f>
        <v>32.929347330589707</v>
      </c>
      <c r="E2228" s="134" t="s">
        <v>23</v>
      </c>
      <c r="F2228" s="146">
        <v>1375</v>
      </c>
      <c r="G2228" s="145">
        <v>1463.7163310000001</v>
      </c>
      <c r="H2228" s="126">
        <v>34.5387953595</v>
      </c>
      <c r="I2228" s="126">
        <v>-93.659609532700003</v>
      </c>
      <c r="J2228" s="116" t="s">
        <v>1529</v>
      </c>
      <c r="K2228" s="127" t="s">
        <v>502</v>
      </c>
      <c r="L2228" s="127" t="s">
        <v>1530</v>
      </c>
      <c r="M2228" s="114" t="s">
        <v>1531</v>
      </c>
      <c r="N2228" s="148" t="s">
        <v>504</v>
      </c>
      <c r="O2228" s="127" t="s">
        <v>1532</v>
      </c>
    </row>
    <row r="2229" spans="1:15" ht="20.100000000000001" customHeight="1">
      <c r="A2229" s="133" t="s">
        <v>550</v>
      </c>
      <c r="B2229" s="133" t="s">
        <v>424</v>
      </c>
      <c r="C2229" s="140">
        <f>ROUNDUP(D2229,0)</f>
        <v>33</v>
      </c>
      <c r="D2229" s="141">
        <f>2205/((F2229/1000000)*(G2229)*(0.9506)*(35))</f>
        <v>32.925270351474424</v>
      </c>
      <c r="E2229" s="134" t="s">
        <v>23</v>
      </c>
      <c r="F2229" s="146">
        <v>1366</v>
      </c>
      <c r="G2229" s="145">
        <v>1473.542582</v>
      </c>
      <c r="H2229" s="126">
        <v>38.088905666499997</v>
      </c>
      <c r="I2229" s="126">
        <v>-88.179302015299996</v>
      </c>
      <c r="J2229" s="150" t="s">
        <v>1502</v>
      </c>
      <c r="K2229" s="150" t="s">
        <v>1503</v>
      </c>
      <c r="L2229" s="150" t="s">
        <v>242</v>
      </c>
      <c r="M2229" s="117" t="s">
        <v>1504</v>
      </c>
      <c r="N2229" s="150" t="s">
        <v>348</v>
      </c>
      <c r="O2229" s="116" t="s">
        <v>519</v>
      </c>
    </row>
    <row r="2230" spans="1:15" ht="20.100000000000001" customHeight="1">
      <c r="A2230" s="133" t="s">
        <v>550</v>
      </c>
      <c r="B2230" s="133" t="s">
        <v>424</v>
      </c>
      <c r="C2230" s="140">
        <f>ROUNDUP(D2230,0)</f>
        <v>33</v>
      </c>
      <c r="D2230" s="141">
        <f>2205/((F2230/1000000)*(G2230)*(0.9506)*(35))</f>
        <v>32.925270351474424</v>
      </c>
      <c r="E2230" s="134" t="s">
        <v>23</v>
      </c>
      <c r="F2230" s="146">
        <v>1366</v>
      </c>
      <c r="G2230" s="145">
        <v>1473.542582</v>
      </c>
      <c r="H2230" s="126">
        <v>38.088905666499997</v>
      </c>
      <c r="I2230" s="126">
        <v>-88.179302015299996</v>
      </c>
      <c r="J2230" s="150" t="s">
        <v>1498</v>
      </c>
      <c r="K2230" s="150" t="s">
        <v>1499</v>
      </c>
      <c r="L2230" s="150" t="s">
        <v>1500</v>
      </c>
      <c r="M2230" s="114" t="s">
        <v>1501</v>
      </c>
      <c r="N2230" s="150" t="s">
        <v>348</v>
      </c>
      <c r="O2230" s="116" t="s">
        <v>519</v>
      </c>
    </row>
    <row r="2231" spans="1:15" ht="20.100000000000001" customHeight="1">
      <c r="A2231" s="133" t="s">
        <v>1106</v>
      </c>
      <c r="B2231" s="133" t="s">
        <v>1341</v>
      </c>
      <c r="C2231" s="140">
        <f>ROUNDUP(D2231,0)</f>
        <v>33</v>
      </c>
      <c r="D2231" s="141">
        <f>2205/((F2231/1000000)*(G2231)*(0.9506)*(35))</f>
        <v>32.915329536663315</v>
      </c>
      <c r="E2231" s="134" t="s">
        <v>35</v>
      </c>
      <c r="F2231" s="146">
        <v>1198</v>
      </c>
      <c r="G2231" s="145">
        <v>1680.6903789999999</v>
      </c>
      <c r="H2231" s="126">
        <v>38.346975717200003</v>
      </c>
      <c r="I2231" s="126">
        <v>-98.201689983099996</v>
      </c>
      <c r="J2231" s="116"/>
      <c r="K2231" s="116"/>
      <c r="L2231" s="116"/>
      <c r="M2231" s="116"/>
      <c r="N2231" s="116"/>
      <c r="O2231" s="116"/>
    </row>
    <row r="2232" spans="1:15" ht="20.100000000000001" customHeight="1">
      <c r="A2232" s="133" t="s">
        <v>869</v>
      </c>
      <c r="B2232" s="133" t="s">
        <v>114</v>
      </c>
      <c r="C2232" s="140">
        <f>ROUNDUP(D2232,0)</f>
        <v>33</v>
      </c>
      <c r="D2232" s="141">
        <f>2205/((F2232/1000000)*(G2232)*(0.9506)*(35))</f>
        <v>32.908257469043399</v>
      </c>
      <c r="E2232" s="134" t="s">
        <v>17</v>
      </c>
      <c r="F2232" s="146">
        <v>1036</v>
      </c>
      <c r="G2232" s="145">
        <v>1943.9186999999999</v>
      </c>
      <c r="H2232" s="126">
        <v>36.215673307599999</v>
      </c>
      <c r="I2232" s="126">
        <v>-115.018641481</v>
      </c>
      <c r="J2232" s="116"/>
      <c r="K2232" s="116"/>
      <c r="L2232" s="116"/>
      <c r="M2232" s="116"/>
      <c r="N2232" s="116"/>
      <c r="O2232" s="116"/>
    </row>
    <row r="2233" spans="1:15" ht="20.100000000000001" customHeight="1">
      <c r="A2233" s="133" t="s">
        <v>1447</v>
      </c>
      <c r="B2233" s="133" t="s">
        <v>1596</v>
      </c>
      <c r="C2233" s="140">
        <f>ROUNDUP(D2233,0)</f>
        <v>33</v>
      </c>
      <c r="D2233" s="141">
        <f>2205/((F2233/1000000)*(G2233)*(0.9506)*(35))</f>
        <v>32.908135671246498</v>
      </c>
      <c r="E2233" s="134" t="s">
        <v>17</v>
      </c>
      <c r="F2233" s="146">
        <v>1364</v>
      </c>
      <c r="G2233" s="145">
        <v>1476.4715739999999</v>
      </c>
      <c r="H2233" s="126">
        <v>38.4433870971</v>
      </c>
      <c r="I2233" s="126">
        <v>-91.507679651299995</v>
      </c>
      <c r="J2233" s="127" t="s">
        <v>1448</v>
      </c>
      <c r="K2233" s="127" t="s">
        <v>1449</v>
      </c>
      <c r="L2233" s="127" t="s">
        <v>242</v>
      </c>
      <c r="M2233" s="114" t="s">
        <v>1450</v>
      </c>
      <c r="N2233" s="127" t="s">
        <v>1451</v>
      </c>
      <c r="O2233" s="116"/>
    </row>
    <row r="2234" spans="1:15" ht="20.100000000000001" customHeight="1">
      <c r="A2234" s="135" t="s">
        <v>1528</v>
      </c>
      <c r="B2234" s="135" t="s">
        <v>455</v>
      </c>
      <c r="C2234" s="140">
        <f>ROUNDUP(D2234,0)</f>
        <v>33</v>
      </c>
      <c r="D2234" s="141">
        <f>2205/((F2234/1000000)*(G2234)*(0.9506)*(35))</f>
        <v>32.907191170699576</v>
      </c>
      <c r="E2234" s="134" t="s">
        <v>23</v>
      </c>
      <c r="F2234" s="146">
        <v>1375</v>
      </c>
      <c r="G2234" s="145">
        <v>1464.7018399999999</v>
      </c>
      <c r="H2234" s="126">
        <v>34.485854782700002</v>
      </c>
      <c r="I2234" s="126">
        <v>-94.229608765699993</v>
      </c>
      <c r="J2234" s="116"/>
      <c r="K2234" s="116"/>
      <c r="L2234" s="116"/>
      <c r="M2234" s="116"/>
      <c r="N2234" s="116"/>
      <c r="O2234" s="116"/>
    </row>
    <row r="2235" spans="1:15" ht="20.100000000000001" customHeight="1">
      <c r="A2235" s="133" t="s">
        <v>1447</v>
      </c>
      <c r="B2235" s="133" t="s">
        <v>115</v>
      </c>
      <c r="C2235" s="140">
        <f>ROUNDUP(D2235,0)</f>
        <v>33</v>
      </c>
      <c r="D2235" s="141">
        <f>2205/((F2235/1000000)*(G2235)*(0.9506)*(35))</f>
        <v>32.896978824292852</v>
      </c>
      <c r="E2235" s="134" t="s">
        <v>20</v>
      </c>
      <c r="F2235" s="146">
        <v>1364</v>
      </c>
      <c r="G2235" s="145">
        <v>1476.9723120000001</v>
      </c>
      <c r="H2235" s="126">
        <v>38.942750276799998</v>
      </c>
      <c r="I2235" s="126">
        <v>-91.469761173899997</v>
      </c>
      <c r="J2235" s="127" t="s">
        <v>1448</v>
      </c>
      <c r="K2235" s="127" t="s">
        <v>1490</v>
      </c>
      <c r="L2235" s="127" t="s">
        <v>242</v>
      </c>
      <c r="M2235" s="114" t="s">
        <v>1450</v>
      </c>
      <c r="N2235" s="127" t="s">
        <v>1451</v>
      </c>
      <c r="O2235" s="116"/>
    </row>
    <row r="2236" spans="1:15" ht="20.100000000000001" customHeight="1">
      <c r="A2236" s="135" t="s">
        <v>1528</v>
      </c>
      <c r="B2236" s="135" t="s">
        <v>568</v>
      </c>
      <c r="C2236" s="140">
        <f>ROUNDUP(D2236,0)</f>
        <v>33</v>
      </c>
      <c r="D2236" s="141">
        <f>2205/((F2236/1000000)*(G2236)*(0.9506)*(35))</f>
        <v>32.895451190897774</v>
      </c>
      <c r="E2236" s="134" t="s">
        <v>20</v>
      </c>
      <c r="F2236" s="146">
        <v>1366</v>
      </c>
      <c r="G2236" s="145">
        <v>1474.8783229999999</v>
      </c>
      <c r="H2236" s="126">
        <v>33.969553348200002</v>
      </c>
      <c r="I2236" s="126">
        <v>-92.654012066299998</v>
      </c>
      <c r="J2236" s="116" t="s">
        <v>1529</v>
      </c>
      <c r="K2236" s="127" t="s">
        <v>502</v>
      </c>
      <c r="L2236" s="127" t="s">
        <v>1530</v>
      </c>
      <c r="M2236" s="114" t="s">
        <v>1531</v>
      </c>
      <c r="N2236" s="148" t="s">
        <v>504</v>
      </c>
      <c r="O2236" s="127" t="s">
        <v>1532</v>
      </c>
    </row>
    <row r="2237" spans="1:15" ht="20.100000000000001" customHeight="1">
      <c r="A2237" s="133" t="s">
        <v>566</v>
      </c>
      <c r="B2237" s="133" t="s">
        <v>377</v>
      </c>
      <c r="C2237" s="140">
        <f>ROUNDUP(D2237,0)</f>
        <v>33</v>
      </c>
      <c r="D2237" s="141">
        <f>2205/((F2237/1000000)*(G2237)*(0.9506)*(35))</f>
        <v>32.892880584200498</v>
      </c>
      <c r="E2237" s="134" t="s">
        <v>23</v>
      </c>
      <c r="F2237" s="146">
        <v>1366</v>
      </c>
      <c r="G2237" s="145">
        <v>1474.9935860000001</v>
      </c>
      <c r="H2237" s="126">
        <v>32.405460110900002</v>
      </c>
      <c r="I2237" s="126">
        <v>-89.539640126999998</v>
      </c>
      <c r="J2237" s="116" t="s">
        <v>458</v>
      </c>
      <c r="K2237" s="127" t="s">
        <v>459</v>
      </c>
      <c r="L2237" s="116" t="s">
        <v>242</v>
      </c>
      <c r="M2237" s="117" t="s">
        <v>460</v>
      </c>
      <c r="N2237" s="116" t="s">
        <v>461</v>
      </c>
      <c r="O2237" s="124" t="s">
        <v>462</v>
      </c>
    </row>
    <row r="2238" spans="1:15" ht="20.100000000000001" customHeight="1">
      <c r="A2238" s="133" t="s">
        <v>566</v>
      </c>
      <c r="B2238" s="133" t="s">
        <v>377</v>
      </c>
      <c r="C2238" s="140">
        <f>ROUNDUP(D2238,0)</f>
        <v>33</v>
      </c>
      <c r="D2238" s="141">
        <f>2205/((F2238/1000000)*(G2238)*(0.9506)*(35))</f>
        <v>32.892880584200498</v>
      </c>
      <c r="E2238" s="134" t="s">
        <v>23</v>
      </c>
      <c r="F2238" s="146">
        <v>1366</v>
      </c>
      <c r="G2238" s="145">
        <v>1474.9935860000001</v>
      </c>
      <c r="H2238" s="126">
        <v>32.405460110900002</v>
      </c>
      <c r="I2238" s="126">
        <v>-89.539640126999998</v>
      </c>
      <c r="J2238" s="116" t="s">
        <v>927</v>
      </c>
      <c r="K2238" s="121" t="s">
        <v>928</v>
      </c>
      <c r="L2238" s="116" t="s">
        <v>242</v>
      </c>
      <c r="M2238" s="119" t="s">
        <v>929</v>
      </c>
      <c r="N2238" s="116" t="s">
        <v>461</v>
      </c>
      <c r="O2238" s="116" t="s">
        <v>340</v>
      </c>
    </row>
    <row r="2239" spans="1:15" ht="20.100000000000001" customHeight="1">
      <c r="A2239" s="133" t="s">
        <v>566</v>
      </c>
      <c r="B2239" s="133" t="s">
        <v>377</v>
      </c>
      <c r="C2239" s="140">
        <f>ROUNDUP(D2239,0)</f>
        <v>33</v>
      </c>
      <c r="D2239" s="141">
        <f>2205/((F2239/1000000)*(G2239)*(0.9506)*(35))</f>
        <v>32.892880584200498</v>
      </c>
      <c r="E2239" s="134" t="s">
        <v>23</v>
      </c>
      <c r="F2239" s="146">
        <v>1366</v>
      </c>
      <c r="G2239" s="145">
        <v>1474.9935860000001</v>
      </c>
      <c r="H2239" s="126">
        <v>32.405460110900002</v>
      </c>
      <c r="I2239" s="126">
        <v>-89.539640126999998</v>
      </c>
      <c r="J2239" s="116" t="s">
        <v>798</v>
      </c>
      <c r="K2239" s="116"/>
      <c r="L2239" s="116"/>
      <c r="M2239" s="119" t="s">
        <v>929</v>
      </c>
      <c r="N2239" s="116" t="s">
        <v>461</v>
      </c>
      <c r="O2239" s="116" t="s">
        <v>340</v>
      </c>
    </row>
    <row r="2240" spans="1:15" ht="20.100000000000001" customHeight="1">
      <c r="A2240" s="133" t="s">
        <v>1447</v>
      </c>
      <c r="B2240" s="133" t="s">
        <v>1597</v>
      </c>
      <c r="C2240" s="140">
        <f>ROUNDUP(D2240,0)</f>
        <v>33</v>
      </c>
      <c r="D2240" s="141">
        <f>2205/((F2240/1000000)*(G2240)*(0.9506)*(35))</f>
        <v>32.889623279557647</v>
      </c>
      <c r="E2240" s="134" t="s">
        <v>35</v>
      </c>
      <c r="F2240" s="146">
        <v>1364</v>
      </c>
      <c r="G2240" s="145">
        <v>1477.302627</v>
      </c>
      <c r="H2240" s="126">
        <v>38.6351383497</v>
      </c>
      <c r="I2240" s="126">
        <v>-92.582776325400005</v>
      </c>
      <c r="J2240" s="116" t="s">
        <v>1448</v>
      </c>
      <c r="K2240" s="116" t="s">
        <v>1449</v>
      </c>
      <c r="L2240" s="116" t="s">
        <v>242</v>
      </c>
      <c r="M2240" s="116" t="s">
        <v>1450</v>
      </c>
      <c r="N2240" s="116" t="s">
        <v>1451</v>
      </c>
      <c r="O2240" s="116"/>
    </row>
    <row r="2241" spans="1:15" ht="20.100000000000001" customHeight="1">
      <c r="A2241" s="133" t="s">
        <v>1176</v>
      </c>
      <c r="B2241" s="133" t="s">
        <v>1414</v>
      </c>
      <c r="C2241" s="140">
        <f>ROUNDUP(D2241,0)</f>
        <v>33</v>
      </c>
      <c r="D2241" s="141">
        <f>2205/((F2241/1000000)*(G2241)*(0.9506)*(35))</f>
        <v>32.888990481289717</v>
      </c>
      <c r="E2241" s="134" t="s">
        <v>26</v>
      </c>
      <c r="F2241" s="146">
        <v>1254</v>
      </c>
      <c r="G2241" s="145">
        <v>1606.9214939999999</v>
      </c>
      <c r="H2241" s="126">
        <v>40.855360183999998</v>
      </c>
      <c r="I2241" s="126">
        <v>-99.075470022199994</v>
      </c>
      <c r="J2241" s="116"/>
      <c r="K2241" s="116"/>
      <c r="L2241" s="116"/>
      <c r="M2241" s="116"/>
      <c r="N2241" s="116"/>
      <c r="O2241" s="116"/>
    </row>
    <row r="2242" spans="1:15" ht="20.100000000000001" customHeight="1">
      <c r="A2242" s="133" t="s">
        <v>604</v>
      </c>
      <c r="B2242" s="133" t="s">
        <v>1598</v>
      </c>
      <c r="C2242" s="140">
        <f>ROUNDUP(D2242,0)</f>
        <v>33</v>
      </c>
      <c r="D2242" s="141">
        <f>2205/((F2242/1000000)*(G2242)*(0.9506)*(35))</f>
        <v>32.886804503259484</v>
      </c>
      <c r="E2242" s="134" t="s">
        <v>17</v>
      </c>
      <c r="F2242" s="146">
        <v>1366</v>
      </c>
      <c r="G2242" s="145">
        <v>1475.266102</v>
      </c>
      <c r="H2242" s="126">
        <v>39.856898982899999</v>
      </c>
      <c r="I2242" s="126">
        <v>-87.4634991856</v>
      </c>
      <c r="J2242" s="127"/>
      <c r="K2242" s="127"/>
      <c r="L2242" s="127"/>
      <c r="M2242" s="117"/>
      <c r="N2242" s="148"/>
      <c r="O2242" s="116"/>
    </row>
    <row r="2243" spans="1:15" ht="20.100000000000001" customHeight="1">
      <c r="A2243" s="133" t="s">
        <v>550</v>
      </c>
      <c r="B2243" s="133" t="s">
        <v>114</v>
      </c>
      <c r="C2243" s="140">
        <f>ROUNDUP(D2243,0)</f>
        <v>33</v>
      </c>
      <c r="D2243" s="141">
        <f>2205/((F2243/1000000)*(G2243)*(0.9506)*(35))</f>
        <v>32.878794110722687</v>
      </c>
      <c r="E2243" s="134" t="s">
        <v>35</v>
      </c>
      <c r="F2243" s="146">
        <v>1366</v>
      </c>
      <c r="G2243" s="145">
        <v>1475.6255269999999</v>
      </c>
      <c r="H2243" s="126">
        <v>39.334425936999999</v>
      </c>
      <c r="I2243" s="126">
        <v>-87.788208310100003</v>
      </c>
      <c r="J2243" s="116"/>
      <c r="K2243" s="116"/>
      <c r="L2243" s="116"/>
      <c r="M2243" s="116"/>
      <c r="N2243" s="116"/>
      <c r="O2243" s="116"/>
    </row>
    <row r="2244" spans="1:15" ht="20.100000000000001" customHeight="1">
      <c r="A2244" s="133" t="s">
        <v>1447</v>
      </c>
      <c r="B2244" s="133" t="s">
        <v>1599</v>
      </c>
      <c r="C2244" s="140">
        <f>ROUNDUP(D2244,0)</f>
        <v>33</v>
      </c>
      <c r="D2244" s="141">
        <f>2205/((F2244/1000000)*(G2244)*(0.9506)*(35))</f>
        <v>32.876809378530147</v>
      </c>
      <c r="E2244" s="134" t="s">
        <v>23</v>
      </c>
      <c r="F2244" s="146">
        <v>1404</v>
      </c>
      <c r="G2244" s="145">
        <v>1435.7736150000001</v>
      </c>
      <c r="H2244" s="126">
        <v>37.363762548799997</v>
      </c>
      <c r="I2244" s="126">
        <v>-90.968696303900003</v>
      </c>
      <c r="J2244" s="116"/>
      <c r="K2244" s="116"/>
      <c r="L2244" s="116"/>
      <c r="M2244" s="116"/>
      <c r="N2244" s="116"/>
      <c r="O2244" s="116"/>
    </row>
    <row r="2245" spans="1:15" ht="20.100000000000001" customHeight="1">
      <c r="A2245" s="133" t="s">
        <v>550</v>
      </c>
      <c r="B2245" s="133" t="s">
        <v>1600</v>
      </c>
      <c r="C2245" s="140">
        <f>ROUNDUP(D2245,0)</f>
        <v>33</v>
      </c>
      <c r="D2245" s="141">
        <f>2205/((F2245/1000000)*(G2245)*(0.9506)*(35))</f>
        <v>32.875383321861555</v>
      </c>
      <c r="E2245" s="134" t="s">
        <v>17</v>
      </c>
      <c r="F2245" s="146">
        <v>1367</v>
      </c>
      <c r="G2245" s="145">
        <v>1474.6990470000001</v>
      </c>
      <c r="H2245" s="126">
        <v>39.640310175899998</v>
      </c>
      <c r="I2245" s="126">
        <v>-88.620575207200005</v>
      </c>
      <c r="J2245" s="116"/>
      <c r="K2245" s="116"/>
      <c r="L2245" s="116"/>
      <c r="M2245" s="116"/>
      <c r="N2245" s="116"/>
      <c r="O2245" s="116"/>
    </row>
    <row r="2246" spans="1:15" ht="20.100000000000001" customHeight="1">
      <c r="A2246" s="133" t="s">
        <v>550</v>
      </c>
      <c r="B2246" s="133" t="s">
        <v>372</v>
      </c>
      <c r="C2246" s="140">
        <f>ROUNDUP(D2246,0)</f>
        <v>33</v>
      </c>
      <c r="D2246" s="141">
        <f>2205/((F2246/1000000)*(G2246)*(0.9506)*(35))</f>
        <v>32.874046332163125</v>
      </c>
      <c r="E2246" s="134" t="s">
        <v>23</v>
      </c>
      <c r="F2246" s="146">
        <v>1364</v>
      </c>
      <c r="G2246" s="145">
        <v>1478.002628</v>
      </c>
      <c r="H2246" s="126">
        <v>38.052692619399998</v>
      </c>
      <c r="I2246" s="126">
        <v>-89.825782379299994</v>
      </c>
      <c r="J2246" s="150" t="s">
        <v>1502</v>
      </c>
      <c r="K2246" s="150" t="s">
        <v>1503</v>
      </c>
      <c r="L2246" s="150" t="s">
        <v>242</v>
      </c>
      <c r="M2246" s="114" t="s">
        <v>1504</v>
      </c>
      <c r="N2246" s="150" t="s">
        <v>348</v>
      </c>
      <c r="O2246" s="116" t="s">
        <v>519</v>
      </c>
    </row>
    <row r="2247" spans="1:15" ht="20.100000000000001" customHeight="1">
      <c r="A2247" s="133" t="s">
        <v>550</v>
      </c>
      <c r="B2247" s="133" t="s">
        <v>372</v>
      </c>
      <c r="C2247" s="140">
        <f>ROUNDUP(D2247,0)</f>
        <v>33</v>
      </c>
      <c r="D2247" s="141">
        <f>2205/((F2247/1000000)*(G2247)*(0.9506)*(35))</f>
        <v>32.874046332163125</v>
      </c>
      <c r="E2247" s="134" t="s">
        <v>23</v>
      </c>
      <c r="F2247" s="146">
        <v>1364</v>
      </c>
      <c r="G2247" s="145">
        <v>1478.002628</v>
      </c>
      <c r="H2247" s="126">
        <v>38.052692619399998</v>
      </c>
      <c r="I2247" s="126">
        <v>-89.825782379299994</v>
      </c>
      <c r="J2247" s="150" t="s">
        <v>1498</v>
      </c>
      <c r="K2247" s="150" t="s">
        <v>1499</v>
      </c>
      <c r="L2247" s="150" t="s">
        <v>1500</v>
      </c>
      <c r="M2247" s="117" t="s">
        <v>1501</v>
      </c>
      <c r="N2247" s="150" t="s">
        <v>348</v>
      </c>
      <c r="O2247" s="116" t="s">
        <v>519</v>
      </c>
    </row>
    <row r="2248" spans="1:15" ht="20.100000000000001" customHeight="1">
      <c r="A2248" s="133" t="s">
        <v>550</v>
      </c>
      <c r="B2248" s="133" t="s">
        <v>683</v>
      </c>
      <c r="C2248" s="140">
        <f>ROUNDUP(D2248,0)</f>
        <v>33</v>
      </c>
      <c r="D2248" s="141">
        <f>2205/((F2248/1000000)*(G2248)*(0.9506)*(35))</f>
        <v>32.869931260607189</v>
      </c>
      <c r="E2248" s="134" t="s">
        <v>20</v>
      </c>
      <c r="F2248" s="146">
        <v>1367</v>
      </c>
      <c r="G2248" s="145">
        <v>1474.9436519999999</v>
      </c>
      <c r="H2248" s="126">
        <v>39.973673937800001</v>
      </c>
      <c r="I2248" s="126">
        <v>-90.248485787000007</v>
      </c>
      <c r="J2248" s="150" t="s">
        <v>1502</v>
      </c>
      <c r="K2248" s="150" t="s">
        <v>1503</v>
      </c>
      <c r="L2248" s="150" t="s">
        <v>242</v>
      </c>
      <c r="M2248" s="117" t="s">
        <v>1504</v>
      </c>
      <c r="N2248" s="150" t="s">
        <v>348</v>
      </c>
      <c r="O2248" s="116" t="s">
        <v>519</v>
      </c>
    </row>
    <row r="2249" spans="1:15" ht="20.100000000000001" customHeight="1">
      <c r="A2249" s="133" t="s">
        <v>550</v>
      </c>
      <c r="B2249" s="133" t="s">
        <v>683</v>
      </c>
      <c r="C2249" s="140">
        <f>ROUNDUP(D2249,0)</f>
        <v>33</v>
      </c>
      <c r="D2249" s="141">
        <f>2205/((F2249/1000000)*(G2249)*(0.9506)*(35))</f>
        <v>32.869931260607189</v>
      </c>
      <c r="E2249" s="134" t="s">
        <v>20</v>
      </c>
      <c r="F2249" s="146">
        <v>1367</v>
      </c>
      <c r="G2249" s="145">
        <v>1474.9436519999999</v>
      </c>
      <c r="H2249" s="126">
        <v>39.973673937800001</v>
      </c>
      <c r="I2249" s="126">
        <v>-90.248485787000007</v>
      </c>
      <c r="J2249" s="150" t="s">
        <v>1498</v>
      </c>
      <c r="K2249" s="150" t="s">
        <v>1499</v>
      </c>
      <c r="L2249" s="150" t="s">
        <v>1500</v>
      </c>
      <c r="M2249" s="114" t="s">
        <v>1501</v>
      </c>
      <c r="N2249" s="150" t="s">
        <v>348</v>
      </c>
      <c r="O2249" s="116" t="s">
        <v>519</v>
      </c>
    </row>
    <row r="2250" spans="1:15" ht="20.100000000000001" customHeight="1">
      <c r="A2250" s="133" t="s">
        <v>1447</v>
      </c>
      <c r="B2250" s="133" t="s">
        <v>1473</v>
      </c>
      <c r="C2250" s="140">
        <f>ROUNDUP(D2250,0)</f>
        <v>33</v>
      </c>
      <c r="D2250" s="141">
        <f>2205/((F2250/1000000)*(G2250)*(0.9506)*(35))</f>
        <v>32.869445757334404</v>
      </c>
      <c r="E2250" s="134" t="s">
        <v>26</v>
      </c>
      <c r="F2250" s="146">
        <v>1331</v>
      </c>
      <c r="G2250" s="145">
        <v>1514.8593189999999</v>
      </c>
      <c r="H2250" s="126">
        <v>39.380021210499997</v>
      </c>
      <c r="I2250" s="126">
        <v>-94.775399823900003</v>
      </c>
      <c r="J2250" s="116" t="s">
        <v>1448</v>
      </c>
      <c r="K2250" s="116" t="s">
        <v>1490</v>
      </c>
      <c r="L2250" s="116" t="s">
        <v>242</v>
      </c>
      <c r="M2250" s="116" t="s">
        <v>1450</v>
      </c>
      <c r="N2250" s="116" t="s">
        <v>1451</v>
      </c>
      <c r="O2250" s="116"/>
    </row>
    <row r="2251" spans="1:15" ht="20.100000000000001" customHeight="1">
      <c r="A2251" s="133" t="s">
        <v>869</v>
      </c>
      <c r="B2251" s="133" t="s">
        <v>1601</v>
      </c>
      <c r="C2251" s="140">
        <f>ROUNDUP(D2251,0)</f>
        <v>33</v>
      </c>
      <c r="D2251" s="141">
        <f>2205/((F2251/1000000)*(G2251)*(0.9506)*(35))</f>
        <v>32.868445640777587</v>
      </c>
      <c r="E2251" s="134" t="s">
        <v>35</v>
      </c>
      <c r="F2251" s="146">
        <v>1036</v>
      </c>
      <c r="G2251" s="145">
        <v>1946.273267</v>
      </c>
      <c r="H2251" s="126">
        <v>38.0464449268</v>
      </c>
      <c r="I2251" s="126">
        <v>-116.47283188999999</v>
      </c>
      <c r="J2251" s="156" t="s">
        <v>1035</v>
      </c>
      <c r="K2251" s="127" t="s">
        <v>1036</v>
      </c>
      <c r="L2251" s="127" t="s">
        <v>1037</v>
      </c>
      <c r="M2251" s="114" t="s">
        <v>1038</v>
      </c>
      <c r="N2251" s="116" t="s">
        <v>1039</v>
      </c>
      <c r="O2251" s="121" t="s">
        <v>1040</v>
      </c>
    </row>
    <row r="2252" spans="1:15" ht="20.100000000000001" customHeight="1">
      <c r="A2252" s="133" t="s">
        <v>550</v>
      </c>
      <c r="B2252" s="133" t="s">
        <v>310</v>
      </c>
      <c r="C2252" s="140">
        <f>ROUNDUP(D2252,0)</f>
        <v>33</v>
      </c>
      <c r="D2252" s="141">
        <f>2205/((F2252/1000000)*(G2252)*(0.9506)*(35))</f>
        <v>32.860995891942373</v>
      </c>
      <c r="E2252" s="134" t="s">
        <v>35</v>
      </c>
      <c r="F2252" s="146">
        <v>1367</v>
      </c>
      <c r="G2252" s="145">
        <v>1475.3447100000001</v>
      </c>
      <c r="H2252" s="126">
        <v>39.7699562918</v>
      </c>
      <c r="I2252" s="126">
        <v>-88.217614309599995</v>
      </c>
      <c r="J2252" s="116"/>
      <c r="K2252" s="116"/>
      <c r="L2252" s="116"/>
      <c r="M2252" s="116"/>
      <c r="N2252" s="116"/>
      <c r="O2252" s="116"/>
    </row>
    <row r="2253" spans="1:15" ht="20.100000000000001" customHeight="1">
      <c r="A2253" s="133" t="s">
        <v>1176</v>
      </c>
      <c r="B2253" s="133" t="s">
        <v>36</v>
      </c>
      <c r="C2253" s="140">
        <f>ROUNDUP(D2253,0)</f>
        <v>33</v>
      </c>
      <c r="D2253" s="141">
        <f>2205/((F2253/1000000)*(G2253)*(0.9506)*(35))</f>
        <v>32.859679687346969</v>
      </c>
      <c r="E2253" s="134" t="s">
        <v>20</v>
      </c>
      <c r="F2253" s="146">
        <v>1254</v>
      </c>
      <c r="G2253" s="145">
        <v>1608.3548659999999</v>
      </c>
      <c r="H2253" s="128">
        <v>40.177237760399997</v>
      </c>
      <c r="I2253" s="128">
        <v>-98.9538080775</v>
      </c>
      <c r="J2253" s="116"/>
      <c r="K2253" s="116"/>
      <c r="L2253" s="116"/>
      <c r="M2253" s="116"/>
      <c r="N2253" s="116"/>
      <c r="O2253" s="116"/>
    </row>
    <row r="2254" spans="1:15" ht="20.100000000000001" customHeight="1">
      <c r="A2254" s="133" t="s">
        <v>550</v>
      </c>
      <c r="B2254" s="133" t="s">
        <v>57</v>
      </c>
      <c r="C2254" s="140">
        <f>ROUNDUP(D2254,0)</f>
        <v>33</v>
      </c>
      <c r="D2254" s="141">
        <f>2205/((F2254/1000000)*(G2254)*(0.9506)*(35))</f>
        <v>32.85421174387087</v>
      </c>
      <c r="E2254" s="134" t="s">
        <v>20</v>
      </c>
      <c r="F2254" s="146">
        <v>1366</v>
      </c>
      <c r="G2254" s="145">
        <v>1476.729628</v>
      </c>
      <c r="H2254" s="126">
        <v>38.4300268338</v>
      </c>
      <c r="I2254" s="126">
        <v>-88.426363884500006</v>
      </c>
      <c r="J2254" s="150" t="s">
        <v>1502</v>
      </c>
      <c r="K2254" s="150" t="s">
        <v>1503</v>
      </c>
      <c r="L2254" s="150" t="s">
        <v>242</v>
      </c>
      <c r="M2254" s="117" t="s">
        <v>1504</v>
      </c>
      <c r="N2254" s="150" t="s">
        <v>348</v>
      </c>
      <c r="O2254" s="116" t="s">
        <v>519</v>
      </c>
    </row>
    <row r="2255" spans="1:15" ht="20.100000000000001" customHeight="1">
      <c r="A2255" s="133" t="s">
        <v>550</v>
      </c>
      <c r="B2255" s="133" t="s">
        <v>57</v>
      </c>
      <c r="C2255" s="140">
        <f>ROUNDUP(D2255,0)</f>
        <v>33</v>
      </c>
      <c r="D2255" s="141">
        <f>2205/((F2255/1000000)*(G2255)*(0.9506)*(35))</f>
        <v>32.85421174387087</v>
      </c>
      <c r="E2255" s="134" t="s">
        <v>20</v>
      </c>
      <c r="F2255" s="146">
        <v>1366</v>
      </c>
      <c r="G2255" s="145">
        <v>1476.729628</v>
      </c>
      <c r="H2255" s="126">
        <v>38.4300268338</v>
      </c>
      <c r="I2255" s="126">
        <v>-88.426363884500006</v>
      </c>
      <c r="J2255" s="150" t="s">
        <v>1498</v>
      </c>
      <c r="K2255" s="150" t="s">
        <v>1499</v>
      </c>
      <c r="L2255" s="150" t="s">
        <v>1500</v>
      </c>
      <c r="M2255" s="114" t="s">
        <v>1501</v>
      </c>
      <c r="N2255" s="150" t="s">
        <v>348</v>
      </c>
      <c r="O2255" s="116" t="s">
        <v>519</v>
      </c>
    </row>
    <row r="2256" spans="1:15" ht="20.100000000000001" customHeight="1">
      <c r="A2256" s="133" t="s">
        <v>444</v>
      </c>
      <c r="B2256" s="133" t="s">
        <v>1482</v>
      </c>
      <c r="C2256" s="140">
        <f>ROUNDUP(D2256,0)</f>
        <v>33</v>
      </c>
      <c r="D2256" s="141">
        <f>2205/((F2256/1000000)*(G2256)*(0.9506)*(35))</f>
        <v>32.851212103749837</v>
      </c>
      <c r="E2256" s="134" t="s">
        <v>17</v>
      </c>
      <c r="F2256" s="146">
        <v>1366</v>
      </c>
      <c r="G2256" s="145">
        <v>1476.864468</v>
      </c>
      <c r="H2256" s="126">
        <v>37.7314536425</v>
      </c>
      <c r="I2256" s="126">
        <v>-87.086835030100005</v>
      </c>
      <c r="J2256" s="116"/>
      <c r="K2256" s="116"/>
      <c r="L2256" s="116"/>
      <c r="M2256" s="116"/>
      <c r="N2256" s="116"/>
      <c r="O2256" s="116"/>
    </row>
    <row r="2257" spans="1:15" ht="20.100000000000001" customHeight="1">
      <c r="A2257" s="133" t="s">
        <v>1106</v>
      </c>
      <c r="B2257" s="133" t="s">
        <v>687</v>
      </c>
      <c r="C2257" s="140">
        <f>ROUNDUP(D2257,0)</f>
        <v>33</v>
      </c>
      <c r="D2257" s="141">
        <f>2205/((F2257/1000000)*(G2257)*(0.9506)*(35))</f>
        <v>32.850758402252509</v>
      </c>
      <c r="E2257" s="134" t="s">
        <v>26</v>
      </c>
      <c r="F2257" s="146">
        <v>1331</v>
      </c>
      <c r="G2257" s="145">
        <v>1515.7210560000001</v>
      </c>
      <c r="H2257" s="126">
        <v>38.5640109028</v>
      </c>
      <c r="I2257" s="126">
        <v>-94.838252060599999</v>
      </c>
      <c r="J2257" s="116"/>
      <c r="K2257" s="116"/>
      <c r="L2257" s="116"/>
      <c r="M2257" s="116"/>
      <c r="N2257" s="116"/>
      <c r="O2257" s="116"/>
    </row>
    <row r="2258" spans="1:15" ht="20.100000000000001" customHeight="1">
      <c r="A2258" s="133" t="s">
        <v>550</v>
      </c>
      <c r="B2258" s="133" t="s">
        <v>1602</v>
      </c>
      <c r="C2258" s="140">
        <f>ROUNDUP(D2258,0)</f>
        <v>33</v>
      </c>
      <c r="D2258" s="141">
        <f>2205/((F2258/1000000)*(G2258)*(0.9506)*(35))</f>
        <v>32.849223766469322</v>
      </c>
      <c r="E2258" s="134" t="s">
        <v>35</v>
      </c>
      <c r="F2258" s="146">
        <v>1367</v>
      </c>
      <c r="G2258" s="145">
        <v>1475.873427</v>
      </c>
      <c r="H2258" s="126">
        <v>40.174752010799999</v>
      </c>
      <c r="I2258" s="126">
        <v>-88.905468696</v>
      </c>
      <c r="J2258" s="116"/>
      <c r="K2258" s="116"/>
      <c r="L2258" s="116"/>
      <c r="M2258" s="116"/>
      <c r="N2258" s="116"/>
      <c r="O2258" s="116"/>
    </row>
    <row r="2259" spans="1:15" ht="20.100000000000001" customHeight="1">
      <c r="A2259" s="133" t="s">
        <v>550</v>
      </c>
      <c r="B2259" s="133" t="s">
        <v>1603</v>
      </c>
      <c r="C2259" s="140">
        <f>ROUNDUP(D2259,0)</f>
        <v>33</v>
      </c>
      <c r="D2259" s="141">
        <f>2205/((F2259/1000000)*(G2259)*(0.9506)*(35))</f>
        <v>32.846497584940771</v>
      </c>
      <c r="E2259" s="134" t="s">
        <v>26</v>
      </c>
      <c r="F2259" s="146">
        <v>1367</v>
      </c>
      <c r="G2259" s="145">
        <v>1475.995921</v>
      </c>
      <c r="H2259" s="126">
        <v>40.010214443400002</v>
      </c>
      <c r="I2259" s="126">
        <v>-88.5918640302</v>
      </c>
      <c r="J2259" s="150"/>
      <c r="K2259" s="150"/>
      <c r="L2259" s="150"/>
      <c r="M2259" s="117"/>
      <c r="N2259" s="150"/>
      <c r="O2259" s="116"/>
    </row>
    <row r="2260" spans="1:15" ht="20.100000000000001" customHeight="1">
      <c r="A2260" s="133" t="s">
        <v>863</v>
      </c>
      <c r="B2260" s="133" t="s">
        <v>63</v>
      </c>
      <c r="C2260" s="140">
        <f>ROUNDUP(D2260,0)</f>
        <v>33</v>
      </c>
      <c r="D2260" s="141">
        <f>2205/((F2260/1000000)*(G2260)*(0.9506)*(35))</f>
        <v>32.846040142483396</v>
      </c>
      <c r="E2260" s="134" t="s">
        <v>17</v>
      </c>
      <c r="F2260" s="146">
        <v>1367</v>
      </c>
      <c r="G2260" s="145">
        <v>1476.0164769999999</v>
      </c>
      <c r="H2260" s="126">
        <v>41.3353791348</v>
      </c>
      <c r="I2260" s="126">
        <v>-91.718564370199999</v>
      </c>
      <c r="J2260" s="127"/>
      <c r="K2260" s="147"/>
      <c r="L2260" s="127"/>
      <c r="M2260" s="114"/>
      <c r="N2260" s="127"/>
      <c r="O2260" s="116"/>
    </row>
    <row r="2261" spans="1:15" ht="20.100000000000001" customHeight="1">
      <c r="A2261" s="133" t="s">
        <v>550</v>
      </c>
      <c r="B2261" s="133" t="s">
        <v>690</v>
      </c>
      <c r="C2261" s="140">
        <f>ROUNDUP(D2261,0)</f>
        <v>33</v>
      </c>
      <c r="D2261" s="141">
        <f>2205/((F2261/1000000)*(G2261)*(0.9506)*(35))</f>
        <v>32.845761001137468</v>
      </c>
      <c r="E2261" s="134" t="s">
        <v>20</v>
      </c>
      <c r="F2261" s="146">
        <v>1367</v>
      </c>
      <c r="G2261" s="145">
        <v>1476.0290210000001</v>
      </c>
      <c r="H2261" s="126">
        <v>39.544068647400003</v>
      </c>
      <c r="I2261" s="126">
        <v>-89.277762930099996</v>
      </c>
      <c r="J2261" s="150" t="s">
        <v>1502</v>
      </c>
      <c r="K2261" s="150" t="s">
        <v>1503</v>
      </c>
      <c r="L2261" s="150" t="s">
        <v>242</v>
      </c>
      <c r="M2261" s="117" t="s">
        <v>1504</v>
      </c>
      <c r="N2261" s="150" t="s">
        <v>348</v>
      </c>
      <c r="O2261" s="116" t="s">
        <v>519</v>
      </c>
    </row>
    <row r="2262" spans="1:15" ht="20.100000000000001" customHeight="1">
      <c r="A2262" s="133" t="s">
        <v>550</v>
      </c>
      <c r="B2262" s="133" t="s">
        <v>690</v>
      </c>
      <c r="C2262" s="140">
        <f>ROUNDUP(D2262,0)</f>
        <v>33</v>
      </c>
      <c r="D2262" s="141">
        <f>2205/((F2262/1000000)*(G2262)*(0.9506)*(35))</f>
        <v>32.845761001137468</v>
      </c>
      <c r="E2262" s="134" t="s">
        <v>20</v>
      </c>
      <c r="F2262" s="146">
        <v>1367</v>
      </c>
      <c r="G2262" s="145">
        <v>1476.0290210000001</v>
      </c>
      <c r="H2262" s="126">
        <v>39.544068647400003</v>
      </c>
      <c r="I2262" s="126">
        <v>-89.277762930099996</v>
      </c>
      <c r="J2262" s="150" t="s">
        <v>1498</v>
      </c>
      <c r="K2262" s="150" t="s">
        <v>1499</v>
      </c>
      <c r="L2262" s="150" t="s">
        <v>1500</v>
      </c>
      <c r="M2262" s="114" t="s">
        <v>1501</v>
      </c>
      <c r="N2262" s="150" t="s">
        <v>348</v>
      </c>
      <c r="O2262" s="116" t="s">
        <v>519</v>
      </c>
    </row>
    <row r="2263" spans="1:15" ht="20.100000000000001" customHeight="1">
      <c r="A2263" s="133" t="s">
        <v>550</v>
      </c>
      <c r="B2263" s="133" t="s">
        <v>495</v>
      </c>
      <c r="C2263" s="140">
        <f>ROUNDUP(D2263,0)</f>
        <v>33</v>
      </c>
      <c r="D2263" s="141">
        <f>2205/((F2263/1000000)*(G2263)*(0.9506)*(35))</f>
        <v>32.834322246473384</v>
      </c>
      <c r="E2263" s="134" t="s">
        <v>35</v>
      </c>
      <c r="F2263" s="146">
        <v>1367</v>
      </c>
      <c r="G2263" s="145">
        <v>1476.5432370000001</v>
      </c>
      <c r="H2263" s="126">
        <v>40.818419724400002</v>
      </c>
      <c r="I2263" s="126">
        <v>-90.9242251971</v>
      </c>
      <c r="J2263" s="116"/>
      <c r="K2263" s="116"/>
      <c r="L2263" s="116"/>
      <c r="M2263" s="116"/>
      <c r="N2263" s="116"/>
      <c r="O2263" s="116"/>
    </row>
    <row r="2264" spans="1:15" ht="20.100000000000001" customHeight="1">
      <c r="A2264" s="133" t="s">
        <v>1176</v>
      </c>
      <c r="B2264" s="133" t="s">
        <v>878</v>
      </c>
      <c r="C2264" s="140">
        <f>ROUNDUP(D2264,0)</f>
        <v>33</v>
      </c>
      <c r="D2264" s="141">
        <f>2205/((F2264/1000000)*(G2264)*(0.9506)*(35))</f>
        <v>32.832932895693546</v>
      </c>
      <c r="E2264" s="134" t="s">
        <v>35</v>
      </c>
      <c r="F2264" s="146">
        <v>1254</v>
      </c>
      <c r="G2264" s="145">
        <v>1609.6650850000001</v>
      </c>
      <c r="H2264" s="126">
        <v>40.870109999599997</v>
      </c>
      <c r="I2264" s="126">
        <v>-99.818682131200006</v>
      </c>
      <c r="J2264" s="116"/>
      <c r="K2264" s="116"/>
      <c r="L2264" s="116"/>
      <c r="M2264" s="116"/>
      <c r="N2264" s="116"/>
      <c r="O2264" s="116"/>
    </row>
    <row r="2265" spans="1:15" ht="20.100000000000001" customHeight="1">
      <c r="A2265" s="133" t="s">
        <v>863</v>
      </c>
      <c r="B2265" s="133" t="s">
        <v>1604</v>
      </c>
      <c r="C2265" s="140">
        <f>ROUNDUP(D2265,0)</f>
        <v>33</v>
      </c>
      <c r="D2265" s="141">
        <f>2205/((F2265/1000000)*(G2265)*(0.9506)*(35))</f>
        <v>32.828316430159703</v>
      </c>
      <c r="E2265" s="134" t="s">
        <v>35</v>
      </c>
      <c r="F2265" s="146">
        <v>1367</v>
      </c>
      <c r="G2265" s="145">
        <v>1476.813365</v>
      </c>
      <c r="H2265" s="126">
        <v>41.336076363300002</v>
      </c>
      <c r="I2265" s="126">
        <v>-92.179510689300002</v>
      </c>
      <c r="J2265" s="116"/>
      <c r="K2265" s="116"/>
      <c r="L2265" s="116"/>
      <c r="M2265" s="116"/>
      <c r="N2265" s="116"/>
      <c r="O2265" s="116"/>
    </row>
    <row r="2266" spans="1:15" ht="20.100000000000001" customHeight="1">
      <c r="A2266" s="133" t="s">
        <v>550</v>
      </c>
      <c r="B2266" s="133" t="s">
        <v>300</v>
      </c>
      <c r="C2266" s="140">
        <f>ROUNDUP(D2266,0)</f>
        <v>33</v>
      </c>
      <c r="D2266" s="141">
        <f>2205/((F2266/1000000)*(G2266)*(0.9506)*(35))</f>
        <v>32.822903631220065</v>
      </c>
      <c r="E2266" s="134" t="s">
        <v>23</v>
      </c>
      <c r="F2266" s="146">
        <v>1364</v>
      </c>
      <c r="G2266" s="145">
        <v>1480.305564</v>
      </c>
      <c r="H2266" s="126">
        <v>38.084554785599998</v>
      </c>
      <c r="I2266" s="126">
        <v>-89.369196735100005</v>
      </c>
      <c r="J2266" s="150" t="s">
        <v>1502</v>
      </c>
      <c r="K2266" s="150" t="s">
        <v>1503</v>
      </c>
      <c r="L2266" s="150" t="s">
        <v>242</v>
      </c>
      <c r="M2266" s="114" t="s">
        <v>1504</v>
      </c>
      <c r="N2266" s="150" t="s">
        <v>348</v>
      </c>
      <c r="O2266" s="116" t="s">
        <v>519</v>
      </c>
    </row>
    <row r="2267" spans="1:15" ht="20.100000000000001" customHeight="1">
      <c r="A2267" s="133" t="s">
        <v>550</v>
      </c>
      <c r="B2267" s="133" t="s">
        <v>300</v>
      </c>
      <c r="C2267" s="140">
        <f>ROUNDUP(D2267,0)</f>
        <v>33</v>
      </c>
      <c r="D2267" s="141">
        <f>2205/((F2267/1000000)*(G2267)*(0.9506)*(35))</f>
        <v>32.822903631220065</v>
      </c>
      <c r="E2267" s="134" t="s">
        <v>23</v>
      </c>
      <c r="F2267" s="146">
        <v>1364</v>
      </c>
      <c r="G2267" s="145">
        <v>1480.305564</v>
      </c>
      <c r="H2267" s="126">
        <v>38.084554785599998</v>
      </c>
      <c r="I2267" s="126">
        <v>-89.369196735100005</v>
      </c>
      <c r="J2267" s="116" t="s">
        <v>1498</v>
      </c>
      <c r="K2267" s="121" t="s">
        <v>1499</v>
      </c>
      <c r="L2267" s="116" t="s">
        <v>1500</v>
      </c>
      <c r="M2267" s="116" t="s">
        <v>1501</v>
      </c>
      <c r="N2267" s="116" t="s">
        <v>348</v>
      </c>
      <c r="O2267" s="116" t="s">
        <v>519</v>
      </c>
    </row>
    <row r="2268" spans="1:15" ht="20.100000000000001" customHeight="1">
      <c r="A2268" s="133" t="s">
        <v>1421</v>
      </c>
      <c r="B2268" s="133" t="s">
        <v>352</v>
      </c>
      <c r="C2268" s="140">
        <f>ROUNDUP(D2268,0)</f>
        <v>33</v>
      </c>
      <c r="D2268" s="141">
        <f>2205/((F2268/1000000)*(G2268)*(0.9506)*(35))</f>
        <v>32.818735830663293</v>
      </c>
      <c r="E2268" s="134" t="s">
        <v>35</v>
      </c>
      <c r="F2268" s="146">
        <v>1198</v>
      </c>
      <c r="G2268" s="145">
        <v>1685.6370690000001</v>
      </c>
      <c r="H2268" s="126">
        <v>36.3880297758</v>
      </c>
      <c r="I2268" s="126">
        <v>-97.231930226100005</v>
      </c>
      <c r="J2268" s="116"/>
      <c r="K2268" s="116"/>
      <c r="L2268" s="116"/>
      <c r="M2268" s="116"/>
      <c r="N2268" s="116"/>
      <c r="O2268" s="116"/>
    </row>
    <row r="2269" spans="1:15" ht="20.100000000000001" customHeight="1">
      <c r="A2269" s="133" t="s">
        <v>1421</v>
      </c>
      <c r="B2269" s="133" t="s">
        <v>308</v>
      </c>
      <c r="C2269" s="140">
        <f>ROUNDUP(D2269,0)</f>
        <v>33</v>
      </c>
      <c r="D2269" s="141">
        <f>2205/((F2269/1000000)*(G2269)*(0.9506)*(35))</f>
        <v>32.814682987173221</v>
      </c>
      <c r="E2269" s="134" t="s">
        <v>35</v>
      </c>
      <c r="F2269" s="146">
        <v>1198</v>
      </c>
      <c r="G2269" s="145">
        <v>1685.8452569999999</v>
      </c>
      <c r="H2269" s="126">
        <v>36.379866653500002</v>
      </c>
      <c r="I2269" s="126">
        <v>-97.784653072300003</v>
      </c>
      <c r="J2269" s="116"/>
      <c r="K2269" s="116"/>
      <c r="L2269" s="116"/>
      <c r="M2269" s="116"/>
      <c r="N2269" s="116"/>
      <c r="O2269" s="116"/>
    </row>
    <row r="2270" spans="1:15" ht="20.100000000000001" customHeight="1">
      <c r="A2270" s="133" t="s">
        <v>869</v>
      </c>
      <c r="B2270" s="133" t="s">
        <v>134</v>
      </c>
      <c r="C2270" s="140">
        <f>ROUNDUP(D2270,0)</f>
        <v>33</v>
      </c>
      <c r="D2270" s="141">
        <f>2205/((F2270/1000000)*(G2270)*(0.9506)*(35))</f>
        <v>32.807886369478986</v>
      </c>
      <c r="E2270" s="134" t="s">
        <v>20</v>
      </c>
      <c r="F2270" s="146">
        <v>1036</v>
      </c>
      <c r="G2270" s="145">
        <v>1949.865845</v>
      </c>
      <c r="H2270" s="126">
        <v>37.643312333600001</v>
      </c>
      <c r="I2270" s="126">
        <v>-114.87763903</v>
      </c>
      <c r="J2270" s="116"/>
      <c r="K2270" s="116"/>
      <c r="L2270" s="116"/>
      <c r="M2270" s="116"/>
      <c r="N2270" s="116"/>
      <c r="O2270" s="116"/>
    </row>
    <row r="2271" spans="1:15" ht="20.100000000000001" customHeight="1">
      <c r="A2271" s="133" t="s">
        <v>571</v>
      </c>
      <c r="B2271" s="133" t="s">
        <v>1375</v>
      </c>
      <c r="C2271" s="140">
        <f>ROUNDUP(D2271,0)</f>
        <v>33</v>
      </c>
      <c r="D2271" s="141">
        <f>2205/((F2271/1000000)*(G2271)*(0.9506)*(35))</f>
        <v>32.807448525206318</v>
      </c>
      <c r="E2271" s="134" t="s">
        <v>23</v>
      </c>
      <c r="F2271" s="146">
        <v>1344</v>
      </c>
      <c r="G2271" s="145">
        <v>1503.0416479999999</v>
      </c>
      <c r="H2271" s="126">
        <v>34.4841535666</v>
      </c>
      <c r="I2271" s="126">
        <v>-82.0043904594</v>
      </c>
      <c r="J2271" s="127" t="s">
        <v>1605</v>
      </c>
      <c r="K2271" s="127" t="s">
        <v>1606</v>
      </c>
      <c r="L2271" s="127" t="s">
        <v>1607</v>
      </c>
      <c r="M2271" s="114" t="s">
        <v>1608</v>
      </c>
      <c r="N2271" s="127" t="s">
        <v>663</v>
      </c>
      <c r="O2271" s="116" t="s">
        <v>462</v>
      </c>
    </row>
    <row r="2272" spans="1:15" ht="20.100000000000001" customHeight="1">
      <c r="A2272" s="133" t="s">
        <v>314</v>
      </c>
      <c r="B2272" s="133" t="s">
        <v>1546</v>
      </c>
      <c r="C2272" s="140">
        <f>ROUNDUP(D2272,0)</f>
        <v>33</v>
      </c>
      <c r="D2272" s="141">
        <f>2205/((F2272/1000000)*(G2272)*(0.9506)*(35))</f>
        <v>32.805146627126639</v>
      </c>
      <c r="E2272" s="134" t="s">
        <v>23</v>
      </c>
      <c r="F2272" s="146">
        <v>1032</v>
      </c>
      <c r="G2272" s="145">
        <v>1957.5869399999999</v>
      </c>
      <c r="H2272" s="126">
        <v>30.713964023199999</v>
      </c>
      <c r="I2272" s="126">
        <v>-104.13958161799999</v>
      </c>
      <c r="J2272" s="116"/>
      <c r="K2272" s="116"/>
      <c r="L2272" s="116"/>
      <c r="M2272" s="116"/>
      <c r="N2272" s="116"/>
      <c r="O2272" s="116"/>
    </row>
    <row r="2273" spans="1:15" ht="20.100000000000001" customHeight="1">
      <c r="A2273" s="133" t="s">
        <v>550</v>
      </c>
      <c r="B2273" s="133" t="s">
        <v>325</v>
      </c>
      <c r="C2273" s="140">
        <f>ROUNDUP(D2273,0)</f>
        <v>33</v>
      </c>
      <c r="D2273" s="141">
        <f>2205/((F2273/1000000)*(G2273)*(0.9506)*(35))</f>
        <v>32.800771938020318</v>
      </c>
      <c r="E2273" s="134" t="s">
        <v>26</v>
      </c>
      <c r="F2273" s="146">
        <v>1367</v>
      </c>
      <c r="G2273" s="145">
        <v>1478.053521</v>
      </c>
      <c r="H2273" s="126">
        <v>39.390393727800003</v>
      </c>
      <c r="I2273" s="126">
        <v>-88.806305862100004</v>
      </c>
      <c r="J2273" s="116"/>
      <c r="K2273" s="116"/>
      <c r="L2273" s="116"/>
      <c r="M2273" s="116"/>
      <c r="N2273" s="116"/>
      <c r="O2273" s="116"/>
    </row>
    <row r="2274" spans="1:15" ht="20.100000000000001" customHeight="1">
      <c r="A2274" s="133" t="s">
        <v>1447</v>
      </c>
      <c r="B2274" s="133" t="s">
        <v>601</v>
      </c>
      <c r="C2274" s="140">
        <f>ROUNDUP(D2274,0)</f>
        <v>33</v>
      </c>
      <c r="D2274" s="141">
        <f>2205/((F2274/1000000)*(G2274)*(0.9506)*(35))</f>
        <v>32.797231692158221</v>
      </c>
      <c r="E2274" s="134" t="s">
        <v>20</v>
      </c>
      <c r="F2274" s="146">
        <v>1331</v>
      </c>
      <c r="G2274" s="145">
        <v>1518.194788</v>
      </c>
      <c r="H2274" s="126">
        <v>38.385819968200003</v>
      </c>
      <c r="I2274" s="126">
        <v>-93.792375042499998</v>
      </c>
      <c r="J2274" s="116"/>
      <c r="K2274" s="116"/>
      <c r="L2274" s="116"/>
      <c r="M2274" s="116"/>
      <c r="N2274" s="116"/>
      <c r="O2274" s="116"/>
    </row>
    <row r="2275" spans="1:15" ht="20.100000000000001" customHeight="1">
      <c r="A2275" s="133" t="s">
        <v>1106</v>
      </c>
      <c r="B2275" s="133" t="s">
        <v>310</v>
      </c>
      <c r="C2275" s="140">
        <f>ROUNDUP(D2275,0)</f>
        <v>33</v>
      </c>
      <c r="D2275" s="141">
        <f>2205/((F2275/1000000)*(G2275)*(0.9506)*(35))</f>
        <v>32.793865805655585</v>
      </c>
      <c r="E2275" s="134" t="s">
        <v>17</v>
      </c>
      <c r="F2275" s="146">
        <v>1331</v>
      </c>
      <c r="G2275" s="145">
        <v>1518.350612</v>
      </c>
      <c r="H2275" s="126">
        <v>38.885461896099997</v>
      </c>
      <c r="I2275" s="126">
        <v>-95.293990115</v>
      </c>
      <c r="J2275" s="124"/>
      <c r="K2275" s="116"/>
      <c r="L2275" s="116"/>
      <c r="M2275" s="116"/>
      <c r="N2275" s="124"/>
      <c r="O2275" s="116"/>
    </row>
    <row r="2276" spans="1:15" ht="20.100000000000001" customHeight="1">
      <c r="A2276" s="133" t="s">
        <v>411</v>
      </c>
      <c r="B2276" s="133" t="s">
        <v>1609</v>
      </c>
      <c r="C2276" s="140">
        <f>ROUNDUP(D2276,0)</f>
        <v>33</v>
      </c>
      <c r="D2276" s="141">
        <f>2205/((F2276/1000000)*(G2276)*(0.9506)*(35))</f>
        <v>32.793789057799209</v>
      </c>
      <c r="E2276" s="134" t="s">
        <v>35</v>
      </c>
      <c r="F2276" s="146">
        <v>1344</v>
      </c>
      <c r="G2276" s="145">
        <v>1503.667704</v>
      </c>
      <c r="H2276" s="126">
        <v>35.922726355000002</v>
      </c>
      <c r="I2276" s="126">
        <v>-81.177456951799996</v>
      </c>
      <c r="J2276" s="116"/>
      <c r="K2276" s="116"/>
      <c r="L2276" s="116"/>
      <c r="M2276" s="116"/>
      <c r="N2276" s="116"/>
      <c r="O2276" s="116"/>
    </row>
    <row r="2277" spans="1:15" ht="20.100000000000001" customHeight="1">
      <c r="A2277" s="133" t="s">
        <v>550</v>
      </c>
      <c r="B2277" s="133" t="s">
        <v>554</v>
      </c>
      <c r="C2277" s="140">
        <f>ROUNDUP(D2277,0)</f>
        <v>33</v>
      </c>
      <c r="D2277" s="141">
        <f>2205/((F2277/1000000)*(G2277)*(0.9506)*(35))</f>
        <v>32.789990969516893</v>
      </c>
      <c r="E2277" s="134" t="s">
        <v>35</v>
      </c>
      <c r="F2277" s="146">
        <v>1366</v>
      </c>
      <c r="G2277" s="145">
        <v>1479.6218739999999</v>
      </c>
      <c r="H2277" s="126">
        <v>38.712488381999997</v>
      </c>
      <c r="I2277" s="126">
        <v>-88.086317592300006</v>
      </c>
      <c r="J2277" s="150" t="s">
        <v>1502</v>
      </c>
      <c r="K2277" s="150" t="s">
        <v>1503</v>
      </c>
      <c r="L2277" s="150" t="s">
        <v>242</v>
      </c>
      <c r="M2277" s="114" t="s">
        <v>1504</v>
      </c>
      <c r="N2277" s="150" t="s">
        <v>348</v>
      </c>
      <c r="O2277" s="116" t="s">
        <v>519</v>
      </c>
    </row>
    <row r="2278" spans="1:15" ht="20.100000000000001" customHeight="1">
      <c r="A2278" s="133" t="s">
        <v>550</v>
      </c>
      <c r="B2278" s="133" t="s">
        <v>554</v>
      </c>
      <c r="C2278" s="140">
        <f>ROUNDUP(D2278,0)</f>
        <v>33</v>
      </c>
      <c r="D2278" s="141">
        <f>2205/((F2278/1000000)*(G2278)*(0.9506)*(35))</f>
        <v>32.789990969516893</v>
      </c>
      <c r="E2278" s="134" t="s">
        <v>35</v>
      </c>
      <c r="F2278" s="146">
        <v>1366</v>
      </c>
      <c r="G2278" s="145">
        <v>1479.6218739999999</v>
      </c>
      <c r="H2278" s="126">
        <v>38.712488381999997</v>
      </c>
      <c r="I2278" s="126">
        <v>-88.086317592300006</v>
      </c>
      <c r="J2278" s="116" t="s">
        <v>1498</v>
      </c>
      <c r="K2278" s="121" t="s">
        <v>1499</v>
      </c>
      <c r="L2278" s="116" t="s">
        <v>1500</v>
      </c>
      <c r="M2278" s="116" t="s">
        <v>1501</v>
      </c>
      <c r="N2278" s="116" t="s">
        <v>348</v>
      </c>
      <c r="O2278" s="116" t="s">
        <v>519</v>
      </c>
    </row>
    <row r="2279" spans="1:15" ht="20.100000000000001" customHeight="1">
      <c r="A2279" s="135" t="s">
        <v>1528</v>
      </c>
      <c r="B2279" s="135" t="s">
        <v>301</v>
      </c>
      <c r="C2279" s="140">
        <f>ROUNDUP(D2279,0)</f>
        <v>33</v>
      </c>
      <c r="D2279" s="141">
        <f>2205/((F2279/1000000)*(G2279)*(0.9506)*(35))</f>
        <v>32.788083456338342</v>
      </c>
      <c r="E2279" s="134" t="s">
        <v>17</v>
      </c>
      <c r="F2279" s="146">
        <v>1366</v>
      </c>
      <c r="G2279" s="145">
        <v>1479.707954</v>
      </c>
      <c r="H2279" s="126">
        <v>34.289700077200003</v>
      </c>
      <c r="I2279" s="126">
        <v>-92.4236313225</v>
      </c>
      <c r="J2279" s="116" t="s">
        <v>1529</v>
      </c>
      <c r="K2279" s="127" t="s">
        <v>502</v>
      </c>
      <c r="L2279" s="127" t="s">
        <v>1530</v>
      </c>
      <c r="M2279" s="114" t="s">
        <v>1531</v>
      </c>
      <c r="N2279" s="148" t="s">
        <v>504</v>
      </c>
      <c r="O2279" s="127" t="s">
        <v>1532</v>
      </c>
    </row>
    <row r="2280" spans="1:15" ht="20.100000000000001" customHeight="1">
      <c r="A2280" s="133" t="s">
        <v>550</v>
      </c>
      <c r="B2280" s="133" t="s">
        <v>792</v>
      </c>
      <c r="C2280" s="140">
        <f>ROUNDUP(D2280,0)</f>
        <v>33</v>
      </c>
      <c r="D2280" s="141">
        <f>2205/((F2280/1000000)*(G2280)*(0.9506)*(35))</f>
        <v>32.787327557493889</v>
      </c>
      <c r="E2280" s="134" t="s">
        <v>35</v>
      </c>
      <c r="F2280" s="146">
        <v>1367</v>
      </c>
      <c r="G2280" s="145">
        <v>1478.659594</v>
      </c>
      <c r="H2280" s="126">
        <v>39.961685209999999</v>
      </c>
      <c r="I2280" s="126">
        <v>-90.749925236799996</v>
      </c>
      <c r="J2280" s="116"/>
      <c r="K2280" s="116"/>
      <c r="L2280" s="116"/>
      <c r="M2280" s="116"/>
      <c r="N2280" s="116"/>
      <c r="O2280" s="116"/>
    </row>
    <row r="2281" spans="1:15" ht="20.100000000000001" customHeight="1">
      <c r="A2281" s="133" t="s">
        <v>604</v>
      </c>
      <c r="B2281" s="133" t="s">
        <v>1610</v>
      </c>
      <c r="C2281" s="140">
        <f>ROUNDUP(D2281,0)</f>
        <v>33</v>
      </c>
      <c r="D2281" s="141">
        <f>2205/((F2281/1000000)*(G2281)*(0.9506)*(35))</f>
        <v>32.782694845070743</v>
      </c>
      <c r="E2281" s="134" t="s">
        <v>26</v>
      </c>
      <c r="F2281" s="146">
        <v>1366</v>
      </c>
      <c r="G2281" s="145">
        <v>1479.9511789999999</v>
      </c>
      <c r="H2281" s="126">
        <v>38.0229276723</v>
      </c>
      <c r="I2281" s="126">
        <v>-87.867690287599999</v>
      </c>
      <c r="J2281" s="116"/>
      <c r="K2281" s="116"/>
      <c r="L2281" s="116"/>
      <c r="M2281" s="116"/>
      <c r="N2281" s="116"/>
      <c r="O2281" s="116"/>
    </row>
    <row r="2282" spans="1:15" ht="20.100000000000001" customHeight="1">
      <c r="A2282" s="133" t="s">
        <v>550</v>
      </c>
      <c r="B2282" s="133" t="s">
        <v>421</v>
      </c>
      <c r="C2282" s="140">
        <f>ROUNDUP(D2282,0)</f>
        <v>33</v>
      </c>
      <c r="D2282" s="141">
        <f>2205/((F2282/1000000)*(G2282)*(0.9506)*(35))</f>
        <v>32.777649609411675</v>
      </c>
      <c r="E2282" s="134" t="s">
        <v>20</v>
      </c>
      <c r="F2282" s="146">
        <v>1364</v>
      </c>
      <c r="G2282" s="145">
        <v>1482.349328</v>
      </c>
      <c r="H2282" s="126">
        <v>37.461108878700003</v>
      </c>
      <c r="I2282" s="126">
        <v>-88.879171511199999</v>
      </c>
      <c r="J2282" s="116"/>
      <c r="K2282" s="116"/>
      <c r="L2282" s="116"/>
      <c r="M2282" s="116"/>
      <c r="N2282" s="116"/>
      <c r="O2282" s="116"/>
    </row>
    <row r="2283" spans="1:15" ht="20.100000000000001" customHeight="1">
      <c r="A2283" s="133" t="s">
        <v>465</v>
      </c>
      <c r="B2283" s="133" t="s">
        <v>419</v>
      </c>
      <c r="C2283" s="140">
        <f>ROUNDUP(D2283,0)</f>
        <v>33</v>
      </c>
      <c r="D2283" s="141">
        <f>2205/((F2283/1000000)*(G2283)*(0.9506)*(35))</f>
        <v>32.776682254576905</v>
      </c>
      <c r="E2283" s="134" t="s">
        <v>23</v>
      </c>
      <c r="F2283" s="146">
        <v>1206</v>
      </c>
      <c r="G2283" s="145">
        <v>1676.603779</v>
      </c>
      <c r="H2283" s="126">
        <v>30.841429829500001</v>
      </c>
      <c r="I2283" s="126">
        <v>-83.580207429400005</v>
      </c>
      <c r="J2283" s="116" t="s">
        <v>467</v>
      </c>
      <c r="K2283" s="152" t="s">
        <v>468</v>
      </c>
      <c r="L2283" s="127" t="s">
        <v>469</v>
      </c>
      <c r="M2283" s="114" t="s">
        <v>470</v>
      </c>
      <c r="N2283" s="116" t="s">
        <v>471</v>
      </c>
      <c r="O2283" s="127" t="s">
        <v>472</v>
      </c>
    </row>
    <row r="2284" spans="1:15" ht="20.100000000000001" customHeight="1">
      <c r="A2284" s="133" t="s">
        <v>314</v>
      </c>
      <c r="B2284" s="133" t="s">
        <v>1611</v>
      </c>
      <c r="C2284" s="140">
        <f>ROUNDUP(D2284,0)</f>
        <v>33</v>
      </c>
      <c r="D2284" s="141">
        <f>2205/((F2284/1000000)*(G2284)*(0.9506)*(35))</f>
        <v>32.776050053790904</v>
      </c>
      <c r="E2284" s="134" t="s">
        <v>17</v>
      </c>
      <c r="F2284" s="146">
        <v>1032</v>
      </c>
      <c r="G2284" s="145">
        <v>1959.324766</v>
      </c>
      <c r="H2284" s="126">
        <v>31.8697737524</v>
      </c>
      <c r="I2284" s="126">
        <v>-102.543881908</v>
      </c>
      <c r="J2284" s="116"/>
      <c r="K2284" s="116"/>
      <c r="L2284" s="116"/>
      <c r="M2284" s="116"/>
      <c r="N2284" s="116"/>
      <c r="O2284" s="116"/>
    </row>
    <row r="2285" spans="1:15" ht="20.100000000000001" customHeight="1">
      <c r="A2285" s="133" t="s">
        <v>550</v>
      </c>
      <c r="B2285" s="133" t="s">
        <v>1609</v>
      </c>
      <c r="C2285" s="140">
        <f>ROUNDUP(D2285,0)</f>
        <v>33</v>
      </c>
      <c r="D2285" s="141">
        <f>2205/((F2285/1000000)*(G2285)*(0.9506)*(35))</f>
        <v>32.775806283168258</v>
      </c>
      <c r="E2285" s="134" t="s">
        <v>23</v>
      </c>
      <c r="F2285" s="146">
        <v>1364</v>
      </c>
      <c r="G2285" s="145">
        <v>1482.4326960000001</v>
      </c>
      <c r="H2285" s="126">
        <v>37.191020800799997</v>
      </c>
      <c r="I2285" s="126">
        <v>-89.338084261500001</v>
      </c>
      <c r="J2285" s="150" t="s">
        <v>1502</v>
      </c>
      <c r="K2285" s="150" t="s">
        <v>1503</v>
      </c>
      <c r="L2285" s="150" t="s">
        <v>242</v>
      </c>
      <c r="M2285" s="117" t="s">
        <v>1504</v>
      </c>
      <c r="N2285" s="150" t="s">
        <v>348</v>
      </c>
      <c r="O2285" s="116" t="s">
        <v>519</v>
      </c>
    </row>
    <row r="2286" spans="1:15" ht="20.100000000000001" customHeight="1">
      <c r="A2286" s="133" t="s">
        <v>550</v>
      </c>
      <c r="B2286" s="133" t="s">
        <v>1609</v>
      </c>
      <c r="C2286" s="140">
        <f>ROUNDUP(D2286,0)</f>
        <v>33</v>
      </c>
      <c r="D2286" s="141">
        <f>2205/((F2286/1000000)*(G2286)*(0.9506)*(35))</f>
        <v>32.775806283168258</v>
      </c>
      <c r="E2286" s="134" t="s">
        <v>23</v>
      </c>
      <c r="F2286" s="146">
        <v>1364</v>
      </c>
      <c r="G2286" s="145">
        <v>1482.4326960000001</v>
      </c>
      <c r="H2286" s="126">
        <v>37.191020800799997</v>
      </c>
      <c r="I2286" s="126">
        <v>-89.338084261500001</v>
      </c>
      <c r="J2286" s="150" t="s">
        <v>1498</v>
      </c>
      <c r="K2286" s="150" t="s">
        <v>1499</v>
      </c>
      <c r="L2286" s="150" t="s">
        <v>1500</v>
      </c>
      <c r="M2286" s="114" t="s">
        <v>1501</v>
      </c>
      <c r="N2286" s="150" t="s">
        <v>348</v>
      </c>
      <c r="O2286" s="116" t="s">
        <v>519</v>
      </c>
    </row>
    <row r="2287" spans="1:15" ht="20.100000000000001" customHeight="1">
      <c r="A2287" s="133" t="s">
        <v>550</v>
      </c>
      <c r="B2287" s="133" t="s">
        <v>1612</v>
      </c>
      <c r="C2287" s="140">
        <f>ROUNDUP(D2287,0)</f>
        <v>33</v>
      </c>
      <c r="D2287" s="141">
        <f>2205/((F2287/1000000)*(G2287)*(0.9506)*(35))</f>
        <v>32.774628798372134</v>
      </c>
      <c r="E2287" s="134" t="s">
        <v>23</v>
      </c>
      <c r="F2287" s="146">
        <v>1367</v>
      </c>
      <c r="G2287" s="145">
        <v>1479.2325109999999</v>
      </c>
      <c r="H2287" s="126">
        <v>40.4564349475</v>
      </c>
      <c r="I2287" s="126">
        <v>-90.678570862000001</v>
      </c>
      <c r="J2287" s="150" t="s">
        <v>1502</v>
      </c>
      <c r="K2287" s="150" t="s">
        <v>1503</v>
      </c>
      <c r="L2287" s="150" t="s">
        <v>242</v>
      </c>
      <c r="M2287" s="114" t="s">
        <v>1504</v>
      </c>
      <c r="N2287" s="150" t="s">
        <v>348</v>
      </c>
      <c r="O2287" s="116" t="s">
        <v>519</v>
      </c>
    </row>
    <row r="2288" spans="1:15" ht="20.100000000000001" customHeight="1">
      <c r="A2288" s="133" t="s">
        <v>550</v>
      </c>
      <c r="B2288" s="133" t="s">
        <v>1612</v>
      </c>
      <c r="C2288" s="140">
        <f>ROUNDUP(D2288,0)</f>
        <v>33</v>
      </c>
      <c r="D2288" s="141">
        <f>2205/((F2288/1000000)*(G2288)*(0.9506)*(35))</f>
        <v>32.774628798372134</v>
      </c>
      <c r="E2288" s="134" t="s">
        <v>23</v>
      </c>
      <c r="F2288" s="146">
        <v>1367</v>
      </c>
      <c r="G2288" s="145">
        <v>1479.2325109999999</v>
      </c>
      <c r="H2288" s="126">
        <v>40.4564349475</v>
      </c>
      <c r="I2288" s="126">
        <v>-90.678570862000001</v>
      </c>
      <c r="J2288" s="116" t="s">
        <v>1498</v>
      </c>
      <c r="K2288" s="121" t="s">
        <v>1499</v>
      </c>
      <c r="L2288" s="116" t="s">
        <v>1500</v>
      </c>
      <c r="M2288" s="116" t="s">
        <v>1501</v>
      </c>
      <c r="N2288" s="116" t="s">
        <v>348</v>
      </c>
      <c r="O2288" s="116" t="s">
        <v>519</v>
      </c>
    </row>
    <row r="2289" spans="1:15" ht="20.100000000000001" customHeight="1">
      <c r="A2289" s="133" t="s">
        <v>1447</v>
      </c>
      <c r="B2289" s="133" t="s">
        <v>441</v>
      </c>
      <c r="C2289" s="140">
        <f>ROUNDUP(D2289,0)</f>
        <v>33</v>
      </c>
      <c r="D2289" s="141">
        <f>2205/((F2289/1000000)*(G2289)*(0.9506)*(35))</f>
        <v>32.774140480171376</v>
      </c>
      <c r="E2289" s="134" t="s">
        <v>35</v>
      </c>
      <c r="F2289" s="146">
        <v>1331</v>
      </c>
      <c r="G2289" s="145">
        <v>1519.264441</v>
      </c>
      <c r="H2289" s="126">
        <v>39.008166878700003</v>
      </c>
      <c r="I2289" s="126">
        <v>-94.348574262499994</v>
      </c>
      <c r="J2289" s="127"/>
      <c r="K2289" s="127"/>
      <c r="L2289" s="127"/>
      <c r="M2289" s="114"/>
      <c r="N2289" s="127"/>
      <c r="O2289" s="116"/>
    </row>
    <row r="2290" spans="1:15" ht="20.100000000000001" customHeight="1">
      <c r="A2290" s="133" t="s">
        <v>566</v>
      </c>
      <c r="B2290" s="133" t="s">
        <v>1613</v>
      </c>
      <c r="C2290" s="140">
        <f>ROUNDUP(D2290,0)</f>
        <v>33</v>
      </c>
      <c r="D2290" s="141">
        <f>2205/((F2290/1000000)*(G2290)*(0.9506)*(35))</f>
        <v>32.766587211454656</v>
      </c>
      <c r="E2290" s="134" t="s">
        <v>20</v>
      </c>
      <c r="F2290" s="146">
        <v>1366</v>
      </c>
      <c r="G2290" s="145">
        <v>1480.6787039999999</v>
      </c>
      <c r="H2290" s="126">
        <v>32.752180274099999</v>
      </c>
      <c r="I2290" s="126">
        <v>-89.525036959399998</v>
      </c>
      <c r="J2290" s="116" t="s">
        <v>458</v>
      </c>
      <c r="K2290" s="127" t="s">
        <v>459</v>
      </c>
      <c r="L2290" s="116" t="s">
        <v>242</v>
      </c>
      <c r="M2290" s="117" t="s">
        <v>460</v>
      </c>
      <c r="N2290" s="116" t="s">
        <v>461</v>
      </c>
      <c r="O2290" s="116" t="s">
        <v>462</v>
      </c>
    </row>
    <row r="2291" spans="1:15" ht="20.100000000000001" customHeight="1">
      <c r="A2291" s="133" t="s">
        <v>566</v>
      </c>
      <c r="B2291" s="133" t="s">
        <v>1613</v>
      </c>
      <c r="C2291" s="140">
        <f>ROUNDUP(D2291,0)</f>
        <v>33</v>
      </c>
      <c r="D2291" s="141">
        <f>2205/((F2291/1000000)*(G2291)*(0.9506)*(35))</f>
        <v>32.766587211454656</v>
      </c>
      <c r="E2291" s="134" t="s">
        <v>20</v>
      </c>
      <c r="F2291" s="146">
        <v>1366</v>
      </c>
      <c r="G2291" s="145">
        <v>1480.6787039999999</v>
      </c>
      <c r="H2291" s="126">
        <v>32.752180274099999</v>
      </c>
      <c r="I2291" s="126">
        <v>-89.525036959399998</v>
      </c>
      <c r="J2291" s="116" t="s">
        <v>798</v>
      </c>
      <c r="K2291" s="116"/>
      <c r="L2291" s="116"/>
      <c r="M2291" s="117" t="s">
        <v>460</v>
      </c>
      <c r="N2291" s="116" t="s">
        <v>461</v>
      </c>
      <c r="O2291" s="116" t="s">
        <v>462</v>
      </c>
    </row>
    <row r="2292" spans="1:15" ht="20.100000000000001" customHeight="1">
      <c r="A2292" s="133" t="s">
        <v>411</v>
      </c>
      <c r="B2292" s="133" t="s">
        <v>455</v>
      </c>
      <c r="C2292" s="140">
        <f>ROUNDUP(D2292,0)</f>
        <v>33</v>
      </c>
      <c r="D2292" s="141">
        <f>2205/((F2292/1000000)*(G2292)*(0.9506)*(35))</f>
        <v>32.763134768658738</v>
      </c>
      <c r="E2292" s="134" t="s">
        <v>17</v>
      </c>
      <c r="F2292" s="146">
        <v>1344</v>
      </c>
      <c r="G2292" s="145">
        <v>1505.074586</v>
      </c>
      <c r="H2292" s="126">
        <v>35.279746274300003</v>
      </c>
      <c r="I2292" s="126">
        <v>-82.170927441800004</v>
      </c>
      <c r="J2292" s="116"/>
      <c r="K2292" s="116"/>
      <c r="L2292" s="116"/>
      <c r="M2292" s="116"/>
      <c r="N2292" s="116"/>
      <c r="O2292" s="116"/>
    </row>
    <row r="2293" spans="1:15" ht="20.100000000000001" customHeight="1">
      <c r="A2293" s="133" t="s">
        <v>1447</v>
      </c>
      <c r="B2293" s="133" t="s">
        <v>300</v>
      </c>
      <c r="C2293" s="140">
        <f>ROUNDUP(D2293,0)</f>
        <v>33</v>
      </c>
      <c r="D2293" s="141">
        <f>2205/((F2293/1000000)*(G2293)*(0.9506)*(35))</f>
        <v>32.760521242638418</v>
      </c>
      <c r="E2293" s="134" t="s">
        <v>17</v>
      </c>
      <c r="F2293" s="146">
        <v>1364</v>
      </c>
      <c r="G2293" s="145">
        <v>1483.1243529999999</v>
      </c>
      <c r="H2293" s="126">
        <v>37.707942029000002</v>
      </c>
      <c r="I2293" s="126">
        <v>-89.825375288800004</v>
      </c>
      <c r="J2293" s="116"/>
      <c r="K2293" s="116"/>
      <c r="L2293" s="116"/>
      <c r="M2293" s="116"/>
      <c r="N2293" s="116"/>
      <c r="O2293" s="116"/>
    </row>
    <row r="2294" spans="1:15" ht="20.100000000000001" customHeight="1">
      <c r="A2294" s="133" t="s">
        <v>1614</v>
      </c>
      <c r="B2294" s="133" t="s">
        <v>1615</v>
      </c>
      <c r="C2294" s="140">
        <f>ROUNDUP(D2294,0)</f>
        <v>33</v>
      </c>
      <c r="D2294" s="141">
        <f>2205/((F2294/1000000)*(G2294)*(0.9506)*(35))</f>
        <v>32.754634595322116</v>
      </c>
      <c r="E2294" s="134" t="s">
        <v>20</v>
      </c>
      <c r="F2294" s="146">
        <v>1366</v>
      </c>
      <c r="G2294" s="145">
        <v>1481.219024</v>
      </c>
      <c r="H2294" s="126">
        <v>32.832820268699997</v>
      </c>
      <c r="I2294" s="126">
        <v>-92.374434692899996</v>
      </c>
      <c r="J2294" s="127" t="s">
        <v>1616</v>
      </c>
      <c r="K2294" s="127" t="s">
        <v>502</v>
      </c>
      <c r="L2294" s="127" t="s">
        <v>242</v>
      </c>
      <c r="M2294" s="114" t="s">
        <v>1617</v>
      </c>
      <c r="N2294" s="148" t="s">
        <v>504</v>
      </c>
      <c r="O2294" s="116"/>
    </row>
    <row r="2295" spans="1:15" ht="20.100000000000001" customHeight="1">
      <c r="A2295" s="133" t="s">
        <v>1447</v>
      </c>
      <c r="B2295" s="133" t="s">
        <v>156</v>
      </c>
      <c r="C2295" s="140">
        <f>ROUNDUP(D2295,0)</f>
        <v>33</v>
      </c>
      <c r="D2295" s="141">
        <f>2205/((F2295/1000000)*(G2295)*(0.9506)*(35))</f>
        <v>32.752344730076814</v>
      </c>
      <c r="E2295" s="134" t="s">
        <v>26</v>
      </c>
      <c r="F2295" s="146">
        <v>1364</v>
      </c>
      <c r="G2295" s="145">
        <v>1483.49461</v>
      </c>
      <c r="H2295" s="126">
        <v>38.766260069700003</v>
      </c>
      <c r="I2295" s="126">
        <v>-91.159080610399997</v>
      </c>
      <c r="J2295" s="127" t="s">
        <v>1448</v>
      </c>
      <c r="K2295" s="127" t="s">
        <v>1490</v>
      </c>
      <c r="L2295" s="127" t="s">
        <v>242</v>
      </c>
      <c r="M2295" s="114" t="s">
        <v>1450</v>
      </c>
      <c r="N2295" s="127" t="s">
        <v>1451</v>
      </c>
      <c r="O2295" s="116"/>
    </row>
    <row r="2296" spans="1:15" ht="20.100000000000001" customHeight="1">
      <c r="A2296" s="133" t="s">
        <v>550</v>
      </c>
      <c r="B2296" s="133" t="s">
        <v>139</v>
      </c>
      <c r="C2296" s="140">
        <f>ROUNDUP(D2296,0)</f>
        <v>33</v>
      </c>
      <c r="D2296" s="141">
        <f>2205/((F2296/1000000)*(G2296)*(0.9506)*(35))</f>
        <v>32.752047256620983</v>
      </c>
      <c r="E2296" s="134" t="s">
        <v>20</v>
      </c>
      <c r="F2296" s="146">
        <v>1366</v>
      </c>
      <c r="G2296" s="145">
        <v>1481.336037</v>
      </c>
      <c r="H2296" s="126">
        <v>38.083152361400003</v>
      </c>
      <c r="I2296" s="126">
        <v>-88.539579485399997</v>
      </c>
      <c r="J2296" s="116"/>
      <c r="K2296" s="116"/>
      <c r="L2296" s="116"/>
      <c r="M2296" s="116"/>
      <c r="N2296" s="116"/>
      <c r="O2296" s="116"/>
    </row>
    <row r="2297" spans="1:15" ht="20.100000000000001" customHeight="1">
      <c r="A2297" s="133" t="s">
        <v>550</v>
      </c>
      <c r="B2297" s="133" t="s">
        <v>77</v>
      </c>
      <c r="C2297" s="140">
        <f>ROUNDUP(D2297,0)</f>
        <v>33</v>
      </c>
      <c r="D2297" s="141">
        <f>2205/((F2297/1000000)*(G2297)*(0.9506)*(35))</f>
        <v>32.751521402186427</v>
      </c>
      <c r="E2297" s="134" t="s">
        <v>17</v>
      </c>
      <c r="F2297" s="146">
        <v>1364</v>
      </c>
      <c r="G2297" s="145">
        <v>1483.5319030000001</v>
      </c>
      <c r="H2297" s="126">
        <v>38.829673948600004</v>
      </c>
      <c r="I2297" s="126">
        <v>-89.905188413800005</v>
      </c>
      <c r="J2297" s="116"/>
      <c r="K2297" s="116"/>
      <c r="L2297" s="116"/>
      <c r="M2297" s="116"/>
      <c r="N2297" s="116"/>
      <c r="O2297" s="116"/>
    </row>
    <row r="2298" spans="1:15" ht="20.100000000000001" customHeight="1">
      <c r="A2298" s="133" t="s">
        <v>550</v>
      </c>
      <c r="B2298" s="133" t="s">
        <v>433</v>
      </c>
      <c r="C2298" s="140">
        <f>ROUNDUP(D2298,0)</f>
        <v>33</v>
      </c>
      <c r="D2298" s="141">
        <f>2205/((F2298/1000000)*(G2298)*(0.9506)*(35))</f>
        <v>32.751408002502238</v>
      </c>
      <c r="E2298" s="134" t="s">
        <v>20</v>
      </c>
      <c r="F2298" s="146">
        <v>1367</v>
      </c>
      <c r="G2298" s="145">
        <v>1480.281289</v>
      </c>
      <c r="H2298" s="126">
        <v>40.124688984400002</v>
      </c>
      <c r="I2298" s="126">
        <v>-89.367922091899999</v>
      </c>
      <c r="J2298" s="116"/>
      <c r="K2298" s="116"/>
      <c r="L2298" s="116"/>
      <c r="M2298" s="116"/>
      <c r="N2298" s="116"/>
      <c r="O2298" s="116"/>
    </row>
    <row r="2299" spans="1:15" ht="20.100000000000001" customHeight="1">
      <c r="A2299" s="133" t="s">
        <v>550</v>
      </c>
      <c r="B2299" s="133" t="s">
        <v>1618</v>
      </c>
      <c r="C2299" s="140">
        <f>ROUNDUP(D2299,0)</f>
        <v>33</v>
      </c>
      <c r="D2299" s="141">
        <f>2205/((F2299/1000000)*(G2299)*(0.9506)*(35))</f>
        <v>32.751046835950632</v>
      </c>
      <c r="E2299" s="134" t="s">
        <v>35</v>
      </c>
      <c r="F2299" s="146">
        <v>1367</v>
      </c>
      <c r="G2299" s="145">
        <v>1480.297613</v>
      </c>
      <c r="H2299" s="126">
        <v>39.758215890999999</v>
      </c>
      <c r="I2299" s="126">
        <v>-89.658846065899994</v>
      </c>
      <c r="J2299" s="150"/>
      <c r="K2299" s="150"/>
      <c r="L2299" s="150"/>
      <c r="M2299" s="117"/>
      <c r="N2299" s="150"/>
      <c r="O2299" s="116"/>
    </row>
    <row r="2300" spans="1:15" ht="20.100000000000001" customHeight="1">
      <c r="A2300" s="133" t="s">
        <v>205</v>
      </c>
      <c r="B2300" s="133" t="s">
        <v>1619</v>
      </c>
      <c r="C2300" s="140">
        <f>ROUNDUP(D2300,0)</f>
        <v>33</v>
      </c>
      <c r="D2300" s="141">
        <f>2205/((F2300/1000000)*(G2300)*(0.9506)*(35))</f>
        <v>32.749801394582718</v>
      </c>
      <c r="E2300" s="134" t="s">
        <v>20</v>
      </c>
      <c r="F2300" s="146">
        <v>1413</v>
      </c>
      <c r="G2300" s="145">
        <v>1432.1612110000001</v>
      </c>
      <c r="H2300" s="126">
        <v>46.231802789699998</v>
      </c>
      <c r="I2300" s="126">
        <v>-106.731384589</v>
      </c>
      <c r="J2300" s="150" t="s">
        <v>1467</v>
      </c>
      <c r="K2300" s="150" t="s">
        <v>1468</v>
      </c>
      <c r="L2300" s="150" t="s">
        <v>1469</v>
      </c>
      <c r="M2300" s="114" t="s">
        <v>1470</v>
      </c>
      <c r="N2300" s="150" t="s">
        <v>214</v>
      </c>
      <c r="O2300" s="155" t="s">
        <v>1471</v>
      </c>
    </row>
    <row r="2301" spans="1:15" ht="20.100000000000001" customHeight="1">
      <c r="A2301" s="133" t="s">
        <v>205</v>
      </c>
      <c r="B2301" s="133" t="s">
        <v>1619</v>
      </c>
      <c r="C2301" s="140">
        <f>ROUNDUP(D2301,0)</f>
        <v>33</v>
      </c>
      <c r="D2301" s="141">
        <f>2205/((F2301/1000000)*(G2301)*(0.9506)*(35))</f>
        <v>32.749801394582718</v>
      </c>
      <c r="E2301" s="134" t="s">
        <v>20</v>
      </c>
      <c r="F2301" s="146">
        <v>1413</v>
      </c>
      <c r="G2301" s="145">
        <v>1432.1612110000001</v>
      </c>
      <c r="H2301" s="126">
        <v>46.231802789699998</v>
      </c>
      <c r="I2301" s="126">
        <v>-106.731384589</v>
      </c>
      <c r="J2301" s="150" t="s">
        <v>210</v>
      </c>
      <c r="K2301" s="150" t="s">
        <v>211</v>
      </c>
      <c r="L2301" s="150" t="s">
        <v>212</v>
      </c>
      <c r="M2301" s="114" t="s">
        <v>213</v>
      </c>
      <c r="N2301" s="150" t="s">
        <v>214</v>
      </c>
      <c r="O2301" s="155" t="s">
        <v>215</v>
      </c>
    </row>
    <row r="2302" spans="1:15" ht="20.100000000000001" customHeight="1">
      <c r="A2302" s="133" t="s">
        <v>1447</v>
      </c>
      <c r="B2302" s="133" t="s">
        <v>134</v>
      </c>
      <c r="C2302" s="140">
        <f>ROUNDUP(D2302,0)</f>
        <v>33</v>
      </c>
      <c r="D2302" s="141">
        <f>2205/((F2302/1000000)*(G2302)*(0.9506)*(35))</f>
        <v>32.749372109433857</v>
      </c>
      <c r="E2302" s="134" t="s">
        <v>26</v>
      </c>
      <c r="F2302" s="146">
        <v>1364</v>
      </c>
      <c r="G2302" s="145">
        <v>1483.629265</v>
      </c>
      <c r="H2302" s="126">
        <v>39.061971212499998</v>
      </c>
      <c r="I2302" s="126">
        <v>-90.960866031600005</v>
      </c>
      <c r="J2302" s="127" t="s">
        <v>1448</v>
      </c>
      <c r="K2302" s="127" t="s">
        <v>1449</v>
      </c>
      <c r="L2302" s="127" t="s">
        <v>242</v>
      </c>
      <c r="M2302" s="114" t="s">
        <v>1450</v>
      </c>
      <c r="N2302" s="127" t="s">
        <v>1451</v>
      </c>
      <c r="O2302" s="116"/>
    </row>
    <row r="2303" spans="1:15" ht="20.100000000000001" customHeight="1">
      <c r="A2303" s="133" t="s">
        <v>1176</v>
      </c>
      <c r="B2303" s="133" t="s">
        <v>390</v>
      </c>
      <c r="C2303" s="140">
        <f>ROUNDUP(D2303,0)</f>
        <v>33</v>
      </c>
      <c r="D2303" s="141">
        <f>2205/((F2303/1000000)*(G2303)*(0.9506)*(35))</f>
        <v>32.747049723279424</v>
      </c>
      <c r="E2303" s="134" t="s">
        <v>35</v>
      </c>
      <c r="F2303" s="146">
        <v>1254</v>
      </c>
      <c r="G2303" s="145">
        <v>1613.88663</v>
      </c>
      <c r="H2303" s="126">
        <v>40.177693454</v>
      </c>
      <c r="I2303" s="126">
        <v>-98.501675135699998</v>
      </c>
      <c r="J2303" s="116"/>
      <c r="K2303" s="116"/>
      <c r="L2303" s="116"/>
      <c r="M2303" s="116"/>
      <c r="N2303" s="116"/>
      <c r="O2303" s="116"/>
    </row>
    <row r="2304" spans="1:15" ht="20.100000000000001" customHeight="1">
      <c r="A2304" s="133" t="s">
        <v>314</v>
      </c>
      <c r="B2304" s="133" t="s">
        <v>264</v>
      </c>
      <c r="C2304" s="140">
        <f>ROUNDUP(D2304,0)</f>
        <v>33</v>
      </c>
      <c r="D2304" s="141">
        <f>2205/((F2304/1000000)*(G2304)*(0.9506)*(35))</f>
        <v>32.745498999080056</v>
      </c>
      <c r="E2304" s="134" t="s">
        <v>17</v>
      </c>
      <c r="F2304" s="146">
        <v>1030</v>
      </c>
      <c r="G2304" s="145">
        <v>1964.9608499999999</v>
      </c>
      <c r="H2304" s="126">
        <v>32.3067563388</v>
      </c>
      <c r="I2304" s="126">
        <v>-101.95094190099999</v>
      </c>
      <c r="J2304" s="127"/>
      <c r="K2304" s="127"/>
      <c r="L2304" s="127"/>
      <c r="M2304" s="114"/>
      <c r="N2304" s="148"/>
      <c r="O2304" s="116"/>
    </row>
    <row r="2305" spans="1:15" ht="20.100000000000001" customHeight="1">
      <c r="A2305" s="133" t="s">
        <v>1447</v>
      </c>
      <c r="B2305" s="133" t="s">
        <v>414</v>
      </c>
      <c r="C2305" s="140">
        <f>ROUNDUP(D2305,0)</f>
        <v>33</v>
      </c>
      <c r="D2305" s="141">
        <f>2205/((F2305/1000000)*(G2305)*(0.9506)*(35))</f>
        <v>32.743719085423017</v>
      </c>
      <c r="E2305" s="134" t="s">
        <v>20</v>
      </c>
      <c r="F2305" s="146">
        <v>1404</v>
      </c>
      <c r="G2305" s="145">
        <v>1441.6094680000001</v>
      </c>
      <c r="H2305" s="126">
        <v>36.942153713099998</v>
      </c>
      <c r="I2305" s="126">
        <v>-90.9626865444</v>
      </c>
      <c r="J2305" s="116"/>
      <c r="K2305" s="116"/>
      <c r="L2305" s="116"/>
      <c r="M2305" s="116"/>
      <c r="N2305" s="116"/>
      <c r="O2305" s="116"/>
    </row>
    <row r="2306" spans="1:15" ht="20.100000000000001" customHeight="1">
      <c r="A2306" s="133" t="s">
        <v>444</v>
      </c>
      <c r="B2306" s="133" t="s">
        <v>584</v>
      </c>
      <c r="C2306" s="140">
        <f>ROUNDUP(D2306,0)</f>
        <v>33</v>
      </c>
      <c r="D2306" s="141">
        <f>2205/((F2306/1000000)*(G2306)*(0.9506)*(35))</f>
        <v>32.743218702162757</v>
      </c>
      <c r="E2306" s="134" t="s">
        <v>20</v>
      </c>
      <c r="F2306" s="146">
        <v>1473</v>
      </c>
      <c r="G2306" s="145">
        <v>1374.100899</v>
      </c>
      <c r="H2306" s="126">
        <v>38.518188889900003</v>
      </c>
      <c r="I2306" s="126">
        <v>-84.051571345699998</v>
      </c>
      <c r="J2306" s="127" t="s">
        <v>477</v>
      </c>
      <c r="K2306" s="127" t="s">
        <v>478</v>
      </c>
      <c r="L2306" s="127" t="s">
        <v>479</v>
      </c>
      <c r="M2306" s="114" t="s">
        <v>480</v>
      </c>
      <c r="N2306" s="127" t="s">
        <v>461</v>
      </c>
      <c r="O2306" s="116" t="s">
        <v>481</v>
      </c>
    </row>
    <row r="2307" spans="1:15" ht="20.100000000000001" customHeight="1">
      <c r="A2307" s="133" t="s">
        <v>444</v>
      </c>
      <c r="B2307" s="133" t="s">
        <v>278</v>
      </c>
      <c r="C2307" s="140">
        <f>ROUNDUP(D2307,0)</f>
        <v>33</v>
      </c>
      <c r="D2307" s="141">
        <f>2205/((F2307/1000000)*(G2307)*(0.9506)*(35))</f>
        <v>32.736107637342847</v>
      </c>
      <c r="E2307" s="134" t="s">
        <v>35</v>
      </c>
      <c r="F2307" s="146">
        <v>1366</v>
      </c>
      <c r="G2307" s="145">
        <v>1482.0573179999999</v>
      </c>
      <c r="H2307" s="126">
        <v>37.658461673300003</v>
      </c>
      <c r="I2307" s="126">
        <v>-87.943761570299998</v>
      </c>
      <c r="J2307" s="116" t="s">
        <v>477</v>
      </c>
      <c r="K2307" s="127" t="s">
        <v>478</v>
      </c>
      <c r="L2307" s="116" t="s">
        <v>479</v>
      </c>
      <c r="M2307" s="117" t="s">
        <v>480</v>
      </c>
      <c r="N2307" s="116" t="s">
        <v>461</v>
      </c>
      <c r="O2307" s="116" t="s">
        <v>481</v>
      </c>
    </row>
    <row r="2308" spans="1:15" ht="20.100000000000001" customHeight="1">
      <c r="A2308" s="133" t="s">
        <v>21</v>
      </c>
      <c r="B2308" s="133" t="s">
        <v>1620</v>
      </c>
      <c r="C2308" s="140">
        <f>ROUNDUP(D2308,0)</f>
        <v>33</v>
      </c>
      <c r="D2308" s="141">
        <f>2205/((F2308/1000000)*(G2308)*(0.9506)*(35))</f>
        <v>32.731771739532256</v>
      </c>
      <c r="E2308" s="134" t="s">
        <v>26</v>
      </c>
      <c r="F2308" s="146">
        <v>1310</v>
      </c>
      <c r="G2308" s="145">
        <v>1545.6171569999999</v>
      </c>
      <c r="H2308" s="126">
        <v>45.579788752299997</v>
      </c>
      <c r="I2308" s="126">
        <v>-103.49749748399999</v>
      </c>
      <c r="J2308" s="116"/>
      <c r="K2308" s="116"/>
      <c r="L2308" s="116"/>
      <c r="M2308" s="116"/>
      <c r="N2308" s="116"/>
      <c r="O2308" s="116"/>
    </row>
    <row r="2309" spans="1:15" ht="20.100000000000001" customHeight="1">
      <c r="A2309" s="133" t="s">
        <v>1106</v>
      </c>
      <c r="B2309" s="133" t="s">
        <v>1621</v>
      </c>
      <c r="C2309" s="140">
        <f>ROUNDUP(D2309,0)</f>
        <v>33</v>
      </c>
      <c r="D2309" s="141">
        <f>2205/((F2309/1000000)*(G2309)*(0.9506)*(35))</f>
        <v>32.727329615084777</v>
      </c>
      <c r="E2309" s="134" t="s">
        <v>20</v>
      </c>
      <c r="F2309" s="146">
        <v>1254</v>
      </c>
      <c r="G2309" s="145">
        <v>1614.8590899999999</v>
      </c>
      <c r="H2309" s="126">
        <v>39.785229232200003</v>
      </c>
      <c r="I2309" s="126">
        <v>-98.218140785200006</v>
      </c>
      <c r="J2309" s="116"/>
      <c r="K2309" s="116"/>
      <c r="L2309" s="116"/>
      <c r="M2309" s="116"/>
      <c r="N2309" s="116"/>
      <c r="O2309" s="116"/>
    </row>
    <row r="2310" spans="1:15" ht="29.45" customHeight="1">
      <c r="A2310" s="133" t="s">
        <v>1447</v>
      </c>
      <c r="B2310" s="133" t="s">
        <v>1622</v>
      </c>
      <c r="C2310" s="140">
        <f>ROUNDUP(D2310,0)</f>
        <v>33</v>
      </c>
      <c r="D2310" s="141">
        <f>2205/((F2310/1000000)*(G2310)*(0.9506)*(35))</f>
        <v>32.726731529921338</v>
      </c>
      <c r="E2310" s="134" t="s">
        <v>23</v>
      </c>
      <c r="F2310" s="146">
        <v>1364</v>
      </c>
      <c r="G2310" s="145">
        <v>1484.6556499999999</v>
      </c>
      <c r="H2310" s="126">
        <v>38.638007350899997</v>
      </c>
      <c r="I2310" s="126">
        <v>-90.245231949200004</v>
      </c>
      <c r="J2310" s="127" t="s">
        <v>1448</v>
      </c>
      <c r="K2310" s="127" t="s">
        <v>1490</v>
      </c>
      <c r="L2310" s="127" t="s">
        <v>242</v>
      </c>
      <c r="M2310" s="114" t="s">
        <v>1450</v>
      </c>
      <c r="N2310" s="127" t="s">
        <v>1451</v>
      </c>
      <c r="O2310" s="116"/>
    </row>
    <row r="2311" spans="1:15" ht="20.100000000000001" customHeight="1">
      <c r="A2311" s="133" t="s">
        <v>1106</v>
      </c>
      <c r="B2311" s="133" t="s">
        <v>700</v>
      </c>
      <c r="C2311" s="140">
        <f>ROUNDUP(D2311,0)</f>
        <v>33</v>
      </c>
      <c r="D2311" s="141">
        <f>2205/((F2311/1000000)*(G2311)*(0.9506)*(35))</f>
        <v>32.726447298490136</v>
      </c>
      <c r="E2311" s="134" t="s">
        <v>17</v>
      </c>
      <c r="F2311" s="146">
        <v>1198</v>
      </c>
      <c r="G2311" s="145">
        <v>1690.3905629999999</v>
      </c>
      <c r="H2311" s="126">
        <v>38.914695530300001</v>
      </c>
      <c r="I2311" s="126">
        <v>-99.316831312700003</v>
      </c>
      <c r="J2311" s="116"/>
      <c r="K2311" s="116"/>
      <c r="L2311" s="116"/>
      <c r="M2311" s="116"/>
      <c r="N2311" s="116"/>
      <c r="O2311" s="116"/>
    </row>
    <row r="2312" spans="1:15" ht="20.100000000000001" customHeight="1">
      <c r="A2312" s="133" t="s">
        <v>550</v>
      </c>
      <c r="B2312" s="133" t="s">
        <v>360</v>
      </c>
      <c r="C2312" s="140">
        <f>ROUNDUP(D2312,0)</f>
        <v>33</v>
      </c>
      <c r="D2312" s="141">
        <f>2205/((F2312/1000000)*(G2312)*(0.9506)*(35))</f>
        <v>32.722843183482183</v>
      </c>
      <c r="E2312" s="134" t="s">
        <v>20</v>
      </c>
      <c r="F2312" s="146">
        <v>1367</v>
      </c>
      <c r="G2312" s="145">
        <v>1481.573474</v>
      </c>
      <c r="H2312" s="126">
        <v>39.6224867042</v>
      </c>
      <c r="I2312" s="126">
        <v>-90.886917103499997</v>
      </c>
      <c r="J2312" s="150" t="s">
        <v>1502</v>
      </c>
      <c r="K2312" s="150" t="s">
        <v>1503</v>
      </c>
      <c r="L2312" s="150" t="s">
        <v>242</v>
      </c>
      <c r="M2312" s="114" t="s">
        <v>1504</v>
      </c>
      <c r="N2312" s="150" t="s">
        <v>348</v>
      </c>
      <c r="O2312" s="116" t="s">
        <v>519</v>
      </c>
    </row>
    <row r="2313" spans="1:15" ht="20.100000000000001" customHeight="1">
      <c r="A2313" s="133" t="s">
        <v>550</v>
      </c>
      <c r="B2313" s="133" t="s">
        <v>360</v>
      </c>
      <c r="C2313" s="140">
        <f>ROUNDUP(D2313,0)</f>
        <v>33</v>
      </c>
      <c r="D2313" s="141">
        <f>2205/((F2313/1000000)*(G2313)*(0.9506)*(35))</f>
        <v>32.722843183482183</v>
      </c>
      <c r="E2313" s="134" t="s">
        <v>20</v>
      </c>
      <c r="F2313" s="146">
        <v>1367</v>
      </c>
      <c r="G2313" s="145">
        <v>1481.573474</v>
      </c>
      <c r="H2313" s="126">
        <v>39.6224867042</v>
      </c>
      <c r="I2313" s="126">
        <v>-90.886917103499997</v>
      </c>
      <c r="J2313" s="116" t="s">
        <v>1498</v>
      </c>
      <c r="K2313" s="121" t="s">
        <v>1499</v>
      </c>
      <c r="L2313" s="116" t="s">
        <v>1500</v>
      </c>
      <c r="M2313" s="116" t="s">
        <v>1501</v>
      </c>
      <c r="N2313" s="116" t="s">
        <v>348</v>
      </c>
      <c r="O2313" s="116" t="s">
        <v>519</v>
      </c>
    </row>
    <row r="2314" spans="1:15" ht="20.100000000000001" customHeight="1">
      <c r="A2314" s="133" t="s">
        <v>571</v>
      </c>
      <c r="B2314" s="133" t="s">
        <v>434</v>
      </c>
      <c r="C2314" s="140">
        <f>ROUNDUP(D2314,0)</f>
        <v>33</v>
      </c>
      <c r="D2314" s="141">
        <f>2205/((F2314/1000000)*(G2314)*(0.9506)*(35))</f>
        <v>32.721315477830586</v>
      </c>
      <c r="E2314" s="134" t="s">
        <v>20</v>
      </c>
      <c r="F2314" s="146">
        <v>1344</v>
      </c>
      <c r="G2314" s="145">
        <v>1506.9981379999999</v>
      </c>
      <c r="H2314" s="126">
        <v>34.692258111500003</v>
      </c>
      <c r="I2314" s="126">
        <v>-81.160067330100006</v>
      </c>
      <c r="J2314" s="148" t="s">
        <v>1605</v>
      </c>
      <c r="K2314" s="127" t="s">
        <v>1606</v>
      </c>
      <c r="L2314" s="127" t="s">
        <v>1607</v>
      </c>
      <c r="M2314" s="114" t="s">
        <v>1608</v>
      </c>
      <c r="N2314" s="127" t="s">
        <v>663</v>
      </c>
      <c r="O2314" s="116" t="s">
        <v>462</v>
      </c>
    </row>
    <row r="2315" spans="1:15" ht="20.100000000000001" customHeight="1">
      <c r="A2315" s="133" t="s">
        <v>314</v>
      </c>
      <c r="B2315" s="133" t="s">
        <v>409</v>
      </c>
      <c r="C2315" s="140">
        <f>ROUNDUP(D2315,0)</f>
        <v>33</v>
      </c>
      <c r="D2315" s="141">
        <f>2205/((F2315/1000000)*(G2315)*(0.9506)*(35))</f>
        <v>32.710946085935888</v>
      </c>
      <c r="E2315" s="134" t="s">
        <v>23</v>
      </c>
      <c r="F2315" s="146">
        <v>1367</v>
      </c>
      <c r="G2315" s="145">
        <v>1482.1123279999999</v>
      </c>
      <c r="H2315" s="126">
        <v>30.771474974299998</v>
      </c>
      <c r="I2315" s="126">
        <v>-94.379365916599994</v>
      </c>
      <c r="J2315" s="116" t="s">
        <v>501</v>
      </c>
      <c r="K2315" s="127" t="s">
        <v>502</v>
      </c>
      <c r="L2315" s="127" t="s">
        <v>242</v>
      </c>
      <c r="M2315" s="114" t="s">
        <v>503</v>
      </c>
      <c r="N2315" s="127" t="s">
        <v>504</v>
      </c>
      <c r="O2315" s="116"/>
    </row>
    <row r="2316" spans="1:15" ht="20.100000000000001" customHeight="1">
      <c r="A2316" s="133" t="s">
        <v>1447</v>
      </c>
      <c r="B2316" s="133" t="s">
        <v>1623</v>
      </c>
      <c r="C2316" s="140">
        <f>ROUNDUP(D2316,0)</f>
        <v>33</v>
      </c>
      <c r="D2316" s="141">
        <f>2205/((F2316/1000000)*(G2316)*(0.9506)*(35))</f>
        <v>32.708476405729861</v>
      </c>
      <c r="E2316" s="134" t="s">
        <v>35</v>
      </c>
      <c r="F2316" s="146">
        <v>1375</v>
      </c>
      <c r="G2316" s="145">
        <v>1473.6003860000001</v>
      </c>
      <c r="H2316" s="126">
        <v>36.654374228899997</v>
      </c>
      <c r="I2316" s="126">
        <v>-93.042212492399997</v>
      </c>
      <c r="J2316" s="116"/>
      <c r="K2316" s="116"/>
      <c r="L2316" s="116"/>
      <c r="M2316" s="116"/>
      <c r="N2316" s="116"/>
      <c r="O2316" s="116"/>
    </row>
    <row r="2317" spans="1:15" ht="20.100000000000001" customHeight="1">
      <c r="A2317" s="133" t="s">
        <v>21</v>
      </c>
      <c r="B2317" s="133" t="s">
        <v>1624</v>
      </c>
      <c r="C2317" s="140">
        <f>ROUNDUP(D2317,0)</f>
        <v>33</v>
      </c>
      <c r="D2317" s="141">
        <f>2205/((F2317/1000000)*(G2317)*(0.9506)*(35))</f>
        <v>32.707504756899134</v>
      </c>
      <c r="E2317" s="134" t="s">
        <v>23</v>
      </c>
      <c r="F2317" s="146">
        <v>1273</v>
      </c>
      <c r="G2317" s="145">
        <v>1591.720914</v>
      </c>
      <c r="H2317" s="126">
        <v>43.193850919399999</v>
      </c>
      <c r="I2317" s="126">
        <v>-101.665657631</v>
      </c>
      <c r="J2317" s="116"/>
      <c r="K2317" s="116"/>
      <c r="L2317" s="116"/>
      <c r="M2317" s="116"/>
      <c r="N2317" s="116"/>
      <c r="O2317" s="116"/>
    </row>
    <row r="2318" spans="1:15" ht="20.100000000000001" customHeight="1">
      <c r="A2318" s="135" t="s">
        <v>1528</v>
      </c>
      <c r="B2318" s="135" t="s">
        <v>1625</v>
      </c>
      <c r="C2318" s="140">
        <f>ROUNDUP(D2318,0)</f>
        <v>33</v>
      </c>
      <c r="D2318" s="141">
        <f>2205/((F2318/1000000)*(G2318)*(0.9506)*(35))</f>
        <v>32.707175331359231</v>
      </c>
      <c r="E2318" s="134" t="s">
        <v>20</v>
      </c>
      <c r="F2318" s="146">
        <v>1366</v>
      </c>
      <c r="G2318" s="145">
        <v>1483.3683249999999</v>
      </c>
      <c r="H2318" s="126">
        <v>35.8591413925</v>
      </c>
      <c r="I2318" s="126">
        <v>-92.157189184299995</v>
      </c>
      <c r="J2318" s="116" t="s">
        <v>1529</v>
      </c>
      <c r="K2318" s="127" t="s">
        <v>502</v>
      </c>
      <c r="L2318" s="127" t="s">
        <v>1530</v>
      </c>
      <c r="M2318" s="114" t="s">
        <v>1531</v>
      </c>
      <c r="N2318" s="148" t="s">
        <v>504</v>
      </c>
      <c r="O2318" s="127" t="s">
        <v>1532</v>
      </c>
    </row>
    <row r="2319" spans="1:15" ht="20.100000000000001" customHeight="1">
      <c r="A2319" s="133" t="s">
        <v>1176</v>
      </c>
      <c r="B2319" s="133" t="s">
        <v>301</v>
      </c>
      <c r="C2319" s="140">
        <f>ROUNDUP(D2319,0)</f>
        <v>33</v>
      </c>
      <c r="D2319" s="141">
        <f>2205/((F2319/1000000)*(G2319)*(0.9506)*(35))</f>
        <v>32.700548788909721</v>
      </c>
      <c r="E2319" s="134" t="s">
        <v>20</v>
      </c>
      <c r="F2319" s="146">
        <v>1254</v>
      </c>
      <c r="G2319" s="145">
        <v>1616.1816140000001</v>
      </c>
      <c r="H2319" s="126">
        <v>41.915353819300002</v>
      </c>
      <c r="I2319" s="126">
        <v>-101.73969706600001</v>
      </c>
      <c r="J2319" s="116"/>
      <c r="K2319" s="116"/>
      <c r="L2319" s="116"/>
      <c r="M2319" s="116"/>
      <c r="N2319" s="116"/>
      <c r="O2319" s="124"/>
    </row>
    <row r="2320" spans="1:15" ht="20.100000000000001" customHeight="1">
      <c r="A2320" s="133" t="s">
        <v>1176</v>
      </c>
      <c r="B2320" s="133" t="s">
        <v>792</v>
      </c>
      <c r="C2320" s="140">
        <f>ROUNDUP(D2320,0)</f>
        <v>33</v>
      </c>
      <c r="D2320" s="141">
        <f>2205/((F2320/1000000)*(G2320)*(0.9506)*(35))</f>
        <v>32.685250022548011</v>
      </c>
      <c r="E2320" s="134" t="s">
        <v>17</v>
      </c>
      <c r="F2320" s="146">
        <v>1273</v>
      </c>
      <c r="G2320" s="145">
        <v>1592.8046850000001</v>
      </c>
      <c r="H2320" s="126">
        <v>42.431084266100001</v>
      </c>
      <c r="I2320" s="126">
        <v>-99.929267490900003</v>
      </c>
      <c r="J2320" s="116"/>
      <c r="K2320" s="116"/>
      <c r="L2320" s="116"/>
      <c r="M2320" s="116"/>
      <c r="N2320" s="116"/>
      <c r="O2320" s="116"/>
    </row>
    <row r="2321" spans="1:15" ht="20.100000000000001" customHeight="1">
      <c r="A2321" s="133" t="s">
        <v>465</v>
      </c>
      <c r="B2321" s="133" t="s">
        <v>1626</v>
      </c>
      <c r="C2321" s="140">
        <f>ROUNDUP(D2321,0)</f>
        <v>33</v>
      </c>
      <c r="D2321" s="141">
        <f>2205/((F2321/1000000)*(G2321)*(0.9506)*(35))</f>
        <v>32.672627284125795</v>
      </c>
      <c r="E2321" s="134" t="s">
        <v>23</v>
      </c>
      <c r="F2321" s="146">
        <v>1206</v>
      </c>
      <c r="G2321" s="145">
        <v>1681.943385</v>
      </c>
      <c r="H2321" s="126">
        <v>32.157165062899999</v>
      </c>
      <c r="I2321" s="126">
        <v>-83.798784645699996</v>
      </c>
      <c r="J2321" s="116" t="s">
        <v>467</v>
      </c>
      <c r="K2321" s="152" t="s">
        <v>468</v>
      </c>
      <c r="L2321" s="127" t="s">
        <v>469</v>
      </c>
      <c r="M2321" s="114" t="s">
        <v>470</v>
      </c>
      <c r="N2321" s="116" t="s">
        <v>471</v>
      </c>
      <c r="O2321" s="127" t="s">
        <v>472</v>
      </c>
    </row>
    <row r="2322" spans="1:15" ht="20.100000000000001" customHeight="1">
      <c r="A2322" s="133" t="s">
        <v>1106</v>
      </c>
      <c r="B2322" s="133" t="s">
        <v>969</v>
      </c>
      <c r="C2322" s="140">
        <f>ROUNDUP(D2322,0)</f>
        <v>33</v>
      </c>
      <c r="D2322" s="141">
        <f>2205/((F2322/1000000)*(G2322)*(0.9506)*(35))</f>
        <v>32.671757169833626</v>
      </c>
      <c r="E2322" s="134" t="s">
        <v>26</v>
      </c>
      <c r="F2322" s="146">
        <v>1198</v>
      </c>
      <c r="G2322" s="145">
        <v>1693.220153</v>
      </c>
      <c r="H2322" s="126">
        <v>39.350401222899997</v>
      </c>
      <c r="I2322" s="126">
        <v>-100.44202417699999</v>
      </c>
      <c r="J2322" s="116"/>
      <c r="K2322" s="116"/>
      <c r="L2322" s="116"/>
      <c r="M2322" s="116"/>
      <c r="N2322" s="116"/>
      <c r="O2322" s="116"/>
    </row>
    <row r="2323" spans="1:15" ht="20.100000000000001" customHeight="1">
      <c r="A2323" s="135" t="s">
        <v>1528</v>
      </c>
      <c r="B2323" s="135" t="s">
        <v>1417</v>
      </c>
      <c r="C2323" s="140">
        <f>ROUNDUP(D2323,0)</f>
        <v>33</v>
      </c>
      <c r="D2323" s="141">
        <f>2205/((F2323/1000000)*(G2323)*(0.9506)*(35))</f>
        <v>32.669470600815849</v>
      </c>
      <c r="E2323" s="134" t="s">
        <v>26</v>
      </c>
      <c r="F2323" s="146">
        <v>1366</v>
      </c>
      <c r="G2323" s="145">
        <v>1485.0803209999999</v>
      </c>
      <c r="H2323" s="126">
        <v>34.646187519800002</v>
      </c>
      <c r="I2323" s="126">
        <v>-92.676599704599994</v>
      </c>
      <c r="J2323" s="116" t="s">
        <v>1529</v>
      </c>
      <c r="K2323" s="127" t="s">
        <v>502</v>
      </c>
      <c r="L2323" s="127" t="s">
        <v>1530</v>
      </c>
      <c r="M2323" s="114" t="s">
        <v>1531</v>
      </c>
      <c r="N2323" s="148" t="s">
        <v>504</v>
      </c>
      <c r="O2323" s="127" t="s">
        <v>1532</v>
      </c>
    </row>
    <row r="2324" spans="1:15" ht="20.100000000000001" customHeight="1">
      <c r="A2324" s="135" t="s">
        <v>1528</v>
      </c>
      <c r="B2324" s="135" t="s">
        <v>986</v>
      </c>
      <c r="C2324" s="140">
        <f>ROUNDUP(D2324,0)</f>
        <v>33</v>
      </c>
      <c r="D2324" s="141">
        <f>2205/((F2324/1000000)*(G2324)*(0.9506)*(35))</f>
        <v>32.665635976249298</v>
      </c>
      <c r="E2324" s="134" t="s">
        <v>23</v>
      </c>
      <c r="F2324" s="146">
        <v>1375</v>
      </c>
      <c r="G2324" s="145">
        <v>1475.5329879999999</v>
      </c>
      <c r="H2324" s="126">
        <v>34.089213376399996</v>
      </c>
      <c r="I2324" s="126">
        <v>-93.994376861099994</v>
      </c>
      <c r="J2324" s="116"/>
      <c r="K2324" s="116"/>
      <c r="L2324" s="116"/>
      <c r="M2324" s="116"/>
      <c r="N2324" s="116"/>
      <c r="O2324" s="116"/>
    </row>
    <row r="2325" spans="1:15" ht="20.100000000000001" customHeight="1">
      <c r="A2325" s="133" t="s">
        <v>550</v>
      </c>
      <c r="B2325" s="133" t="s">
        <v>153</v>
      </c>
      <c r="C2325" s="140">
        <f>ROUNDUP(D2325,0)</f>
        <v>33</v>
      </c>
      <c r="D2325" s="141">
        <f>2205/((F2325/1000000)*(G2325)*(0.9506)*(35))</f>
        <v>32.661977107862697</v>
      </c>
      <c r="E2325" s="134" t="s">
        <v>20</v>
      </c>
      <c r="F2325" s="146">
        <v>1367</v>
      </c>
      <c r="G2325" s="145">
        <v>1484.3344079999999</v>
      </c>
      <c r="H2325" s="126">
        <v>39.356250546200002</v>
      </c>
      <c r="I2325" s="126">
        <v>-90.391076058699994</v>
      </c>
      <c r="J2325" s="150" t="s">
        <v>1498</v>
      </c>
      <c r="K2325" s="150" t="s">
        <v>1499</v>
      </c>
      <c r="L2325" s="150" t="s">
        <v>1500</v>
      </c>
      <c r="M2325" s="114" t="s">
        <v>1501</v>
      </c>
      <c r="N2325" s="150" t="s">
        <v>348</v>
      </c>
      <c r="O2325" s="116" t="s">
        <v>519</v>
      </c>
    </row>
    <row r="2326" spans="1:15" ht="20.100000000000001" customHeight="1">
      <c r="A2326" s="133" t="s">
        <v>550</v>
      </c>
      <c r="B2326" s="133" t="s">
        <v>153</v>
      </c>
      <c r="C2326" s="140">
        <f>ROUNDUP(D2326,0)</f>
        <v>33</v>
      </c>
      <c r="D2326" s="141">
        <f>2205/((F2326/1000000)*(G2326)*(0.9506)*(35))</f>
        <v>32.661977107862697</v>
      </c>
      <c r="E2326" s="134" t="s">
        <v>20</v>
      </c>
      <c r="F2326" s="146">
        <v>1367</v>
      </c>
      <c r="G2326" s="145">
        <v>1484.3344079999999</v>
      </c>
      <c r="H2326" s="126">
        <v>39.356250546200002</v>
      </c>
      <c r="I2326" s="126">
        <v>-90.391076058699994</v>
      </c>
      <c r="J2326" s="150" t="s">
        <v>1502</v>
      </c>
      <c r="K2326" s="150" t="s">
        <v>1503</v>
      </c>
      <c r="L2326" s="150" t="s">
        <v>242</v>
      </c>
      <c r="M2326" s="117" t="s">
        <v>1504</v>
      </c>
      <c r="N2326" s="150" t="s">
        <v>348</v>
      </c>
      <c r="O2326" s="116" t="s">
        <v>519</v>
      </c>
    </row>
    <row r="2327" spans="1:15" ht="20.100000000000001" customHeight="1">
      <c r="A2327" s="133" t="s">
        <v>1447</v>
      </c>
      <c r="B2327" s="133" t="s">
        <v>1627</v>
      </c>
      <c r="C2327" s="140">
        <f>ROUNDUP(D2327,0)</f>
        <v>33</v>
      </c>
      <c r="D2327" s="141">
        <f>2205/((F2327/1000000)*(G2327)*(0.9506)*(35))</f>
        <v>32.655866095667527</v>
      </c>
      <c r="E2327" s="134" t="s">
        <v>17</v>
      </c>
      <c r="F2327" s="146">
        <v>1364</v>
      </c>
      <c r="G2327" s="145">
        <v>1487.8774530000001</v>
      </c>
      <c r="H2327" s="126">
        <v>38.509122628199997</v>
      </c>
      <c r="I2327" s="126">
        <v>-92.278705959600003</v>
      </c>
      <c r="J2327" s="127" t="s">
        <v>1448</v>
      </c>
      <c r="K2327" s="127" t="s">
        <v>1449</v>
      </c>
      <c r="L2327" s="127" t="s">
        <v>242</v>
      </c>
      <c r="M2327" s="114" t="s">
        <v>1450</v>
      </c>
      <c r="N2327" s="127" t="s">
        <v>1451</v>
      </c>
      <c r="O2327" s="116"/>
    </row>
    <row r="2328" spans="1:15" ht="20.100000000000001" customHeight="1">
      <c r="A2328" s="133" t="s">
        <v>550</v>
      </c>
      <c r="B2328" s="133" t="s">
        <v>1628</v>
      </c>
      <c r="C2328" s="140">
        <f>ROUNDUP(D2328,0)</f>
        <v>33</v>
      </c>
      <c r="D2328" s="141">
        <f>2205/((F2328/1000000)*(G2328)*(0.9506)*(35))</f>
        <v>32.650270545799039</v>
      </c>
      <c r="E2328" s="134" t="s">
        <v>20</v>
      </c>
      <c r="F2328" s="146">
        <v>1364</v>
      </c>
      <c r="G2328" s="145">
        <v>1488.132443</v>
      </c>
      <c r="H2328" s="126">
        <v>38.886033510200001</v>
      </c>
      <c r="I2328" s="126">
        <v>-89.436058748299999</v>
      </c>
      <c r="J2328" s="116"/>
      <c r="K2328" s="116"/>
      <c r="L2328" s="116"/>
      <c r="M2328" s="116"/>
      <c r="N2328" s="116"/>
      <c r="O2328" s="116"/>
    </row>
    <row r="2329" spans="1:15" ht="20.100000000000001" customHeight="1">
      <c r="A2329" s="133" t="s">
        <v>1106</v>
      </c>
      <c r="B2329" s="133" t="s">
        <v>421</v>
      </c>
      <c r="C2329" s="140">
        <f>ROUNDUP(D2329,0)</f>
        <v>33</v>
      </c>
      <c r="D2329" s="141">
        <f>2205/((F2329/1000000)*(G2329)*(0.9506)*(35))</f>
        <v>32.647354060710526</v>
      </c>
      <c r="E2329" s="134" t="s">
        <v>26</v>
      </c>
      <c r="F2329" s="146">
        <v>1331</v>
      </c>
      <c r="G2329" s="145">
        <v>1525.164524</v>
      </c>
      <c r="H2329" s="126">
        <v>38.883470467599999</v>
      </c>
      <c r="I2329" s="126">
        <v>-94.822365223099993</v>
      </c>
      <c r="J2329" s="116"/>
      <c r="K2329" s="116"/>
      <c r="L2329" s="116"/>
      <c r="M2329" s="116"/>
      <c r="N2329" s="116"/>
      <c r="O2329" s="116"/>
    </row>
    <row r="2330" spans="1:15" ht="20.100000000000001" customHeight="1">
      <c r="A2330" s="133" t="s">
        <v>172</v>
      </c>
      <c r="B2330" s="133" t="s">
        <v>1629</v>
      </c>
      <c r="C2330" s="140">
        <f>ROUNDUP(D2330,0)</f>
        <v>33</v>
      </c>
      <c r="D2330" s="141">
        <f>2205/((F2330/1000000)*(G2330)*(0.9506)*(35))</f>
        <v>32.647050246537084</v>
      </c>
      <c r="E2330" s="134" t="s">
        <v>26</v>
      </c>
      <c r="F2330" s="146">
        <v>1279</v>
      </c>
      <c r="G2330" s="145">
        <v>1587.187547</v>
      </c>
      <c r="H2330" s="126">
        <v>44.008661777999997</v>
      </c>
      <c r="I2330" s="126">
        <v>-116.758283968</v>
      </c>
      <c r="J2330" s="116"/>
      <c r="K2330" s="116"/>
      <c r="L2330" s="116"/>
      <c r="M2330" s="116"/>
      <c r="N2330" s="116"/>
      <c r="O2330" s="116"/>
    </row>
    <row r="2331" spans="1:15" ht="20.100000000000001" customHeight="1">
      <c r="A2331" s="168" t="s">
        <v>205</v>
      </c>
      <c r="B2331" s="168" t="s">
        <v>1630</v>
      </c>
      <c r="C2331" s="169">
        <f>ROUNDUP(D2331,0)</f>
        <v>33</v>
      </c>
      <c r="D2331" s="170">
        <f>2205/((F2331/1000000)*(G2331)*(0.9506)*(35))</f>
        <v>32.6440833274496</v>
      </c>
      <c r="E2331" s="134" t="s">
        <v>509</v>
      </c>
      <c r="F2331" s="171">
        <v>1413</v>
      </c>
      <c r="G2331" s="145">
        <v>1436.799274</v>
      </c>
      <c r="H2331" s="172">
        <v>47.118233548200003</v>
      </c>
      <c r="I2331" s="172">
        <v>-108.249063072</v>
      </c>
      <c r="J2331" s="174" t="s">
        <v>210</v>
      </c>
      <c r="K2331" s="174" t="s">
        <v>211</v>
      </c>
      <c r="L2331" s="174" t="s">
        <v>212</v>
      </c>
      <c r="M2331" s="174" t="s">
        <v>213</v>
      </c>
      <c r="N2331" s="174" t="s">
        <v>214</v>
      </c>
      <c r="O2331" s="174" t="s">
        <v>215</v>
      </c>
    </row>
    <row r="2332" spans="1:15" ht="20.100000000000001" customHeight="1">
      <c r="A2332" s="133" t="s">
        <v>571</v>
      </c>
      <c r="B2332" s="133" t="s">
        <v>1062</v>
      </c>
      <c r="C2332" s="140">
        <f>ROUNDUP(D2332,0)</f>
        <v>33</v>
      </c>
      <c r="D2332" s="141">
        <f>2205/((F2332/1000000)*(G2332)*(0.9506)*(35))</f>
        <v>32.640281168848787</v>
      </c>
      <c r="E2332" s="134" t="s">
        <v>35</v>
      </c>
      <c r="F2332" s="146">
        <v>1344</v>
      </c>
      <c r="G2332" s="145">
        <v>1510.7394830000001</v>
      </c>
      <c r="H2332" s="126">
        <v>34.755499149499997</v>
      </c>
      <c r="I2332" s="126">
        <v>-83.066836251799998</v>
      </c>
      <c r="J2332" s="127" t="s">
        <v>1605</v>
      </c>
      <c r="K2332" s="127" t="s">
        <v>1606</v>
      </c>
      <c r="L2332" s="127" t="s">
        <v>1607</v>
      </c>
      <c r="M2332" s="114" t="s">
        <v>1608</v>
      </c>
      <c r="N2332" s="127" t="s">
        <v>663</v>
      </c>
      <c r="O2332" s="116" t="s">
        <v>462</v>
      </c>
    </row>
    <row r="2333" spans="1:15" ht="20.100000000000001" customHeight="1">
      <c r="A2333" s="133" t="s">
        <v>550</v>
      </c>
      <c r="B2333" s="133" t="s">
        <v>1631</v>
      </c>
      <c r="C2333" s="140">
        <f>ROUNDUP(D2333,0)</f>
        <v>33</v>
      </c>
      <c r="D2333" s="141">
        <f>2205/((F2333/1000000)*(G2333)*(0.9506)*(35))</f>
        <v>32.63941663188286</v>
      </c>
      <c r="E2333" s="134" t="s">
        <v>20</v>
      </c>
      <c r="F2333" s="146">
        <v>1367</v>
      </c>
      <c r="G2333" s="145">
        <v>1485.360385</v>
      </c>
      <c r="H2333" s="126">
        <v>39.521300687199997</v>
      </c>
      <c r="I2333" s="126">
        <v>-88.223118557899994</v>
      </c>
      <c r="J2333" s="116"/>
      <c r="K2333" s="116"/>
      <c r="L2333" s="116"/>
      <c r="M2333" s="116"/>
      <c r="N2333" s="116"/>
      <c r="O2333" s="116"/>
    </row>
    <row r="2334" spans="1:15" ht="20.100000000000001" customHeight="1">
      <c r="A2334" s="133" t="s">
        <v>1447</v>
      </c>
      <c r="B2334" s="133" t="s">
        <v>309</v>
      </c>
      <c r="C2334" s="140">
        <f>ROUNDUP(D2334,0)</f>
        <v>33</v>
      </c>
      <c r="D2334" s="141">
        <f>2205/((F2334/1000000)*(G2334)*(0.9506)*(35))</f>
        <v>32.631894283951311</v>
      </c>
      <c r="E2334" s="134" t="s">
        <v>23</v>
      </c>
      <c r="F2334" s="146">
        <v>1404</v>
      </c>
      <c r="G2334" s="145">
        <v>1446.5496559999999</v>
      </c>
      <c r="H2334" s="126">
        <v>37.979046101900003</v>
      </c>
      <c r="I2334" s="126">
        <v>-91.304127684899996</v>
      </c>
      <c r="J2334" s="116"/>
      <c r="K2334" s="116"/>
      <c r="L2334" s="116"/>
      <c r="M2334" s="116"/>
      <c r="N2334" s="116"/>
      <c r="O2334" s="116"/>
    </row>
    <row r="2335" spans="1:15" ht="20.100000000000001" customHeight="1">
      <c r="A2335" s="133" t="s">
        <v>1176</v>
      </c>
      <c r="B2335" s="133" t="s">
        <v>1632</v>
      </c>
      <c r="C2335" s="140">
        <f>ROUNDUP(D2335,0)</f>
        <v>33</v>
      </c>
      <c r="D2335" s="141">
        <f>2205/((F2335/1000000)*(G2335)*(0.9506)*(35))</f>
        <v>32.602970449915055</v>
      </c>
      <c r="E2335" s="134" t="s">
        <v>26</v>
      </c>
      <c r="F2335" s="146">
        <v>1254</v>
      </c>
      <c r="G2335" s="145">
        <v>1621.0187289999999</v>
      </c>
      <c r="H2335" s="126">
        <v>40.5077175172</v>
      </c>
      <c r="I2335" s="126">
        <v>-98.948932790499995</v>
      </c>
      <c r="J2335" s="116"/>
      <c r="K2335" s="116"/>
      <c r="L2335" s="116"/>
      <c r="M2335" s="116"/>
      <c r="N2335" s="116"/>
      <c r="O2335" s="116"/>
    </row>
    <row r="2336" spans="1:15" ht="20.100000000000001" customHeight="1">
      <c r="A2336" s="133" t="s">
        <v>863</v>
      </c>
      <c r="B2336" s="133" t="s">
        <v>93</v>
      </c>
      <c r="C2336" s="140">
        <f>ROUNDUP(D2336,0)</f>
        <v>33</v>
      </c>
      <c r="D2336" s="141">
        <f>2205/((F2336/1000000)*(G2336)*(0.9506)*(35))</f>
        <v>32.596115485422814</v>
      </c>
      <c r="E2336" s="134" t="s">
        <v>35</v>
      </c>
      <c r="F2336" s="146">
        <v>1367</v>
      </c>
      <c r="G2336" s="145">
        <v>1487.3335589999999</v>
      </c>
      <c r="H2336" s="126">
        <v>41.031187837899999</v>
      </c>
      <c r="I2336" s="126">
        <v>-91.949415605300004</v>
      </c>
      <c r="J2336" s="116"/>
      <c r="K2336" s="116"/>
      <c r="L2336" s="116"/>
      <c r="M2336" s="116"/>
      <c r="N2336" s="116"/>
      <c r="O2336" s="116"/>
    </row>
    <row r="2337" spans="1:15" ht="20.100000000000001" customHeight="1">
      <c r="A2337" s="133" t="s">
        <v>1447</v>
      </c>
      <c r="B2337" s="133" t="s">
        <v>1633</v>
      </c>
      <c r="C2337" s="140">
        <f>ROUNDUP(D2337,0)</f>
        <v>33</v>
      </c>
      <c r="D2337" s="141">
        <f>2205/((F2337/1000000)*(G2337)*(0.9506)*(35))</f>
        <v>32.59539464389298</v>
      </c>
      <c r="E2337" s="134" t="s">
        <v>23</v>
      </c>
      <c r="F2337" s="146">
        <v>1404</v>
      </c>
      <c r="G2337" s="145">
        <v>1448.169472</v>
      </c>
      <c r="H2337" s="126">
        <v>36.686632085699998</v>
      </c>
      <c r="I2337" s="126">
        <v>-91.403223479900007</v>
      </c>
      <c r="J2337" s="127"/>
      <c r="K2337" s="127"/>
      <c r="L2337" s="127"/>
      <c r="M2337" s="114"/>
      <c r="N2337" s="127"/>
      <c r="O2337" s="116"/>
    </row>
    <row r="2338" spans="1:15" ht="20.100000000000001" customHeight="1">
      <c r="A2338" s="133" t="s">
        <v>1447</v>
      </c>
      <c r="B2338" s="133" t="s">
        <v>1634</v>
      </c>
      <c r="C2338" s="140">
        <f>ROUNDUP(D2338,0)</f>
        <v>33</v>
      </c>
      <c r="D2338" s="141">
        <f>2205/((F2338/1000000)*(G2338)*(0.9506)*(35))</f>
        <v>32.595072332557997</v>
      </c>
      <c r="E2338" s="134" t="s">
        <v>23</v>
      </c>
      <c r="F2338" s="146">
        <v>1404</v>
      </c>
      <c r="G2338" s="145">
        <v>1448.183792</v>
      </c>
      <c r="H2338" s="126">
        <v>37.320294635000003</v>
      </c>
      <c r="I2338" s="126">
        <v>-91.963455247599995</v>
      </c>
      <c r="J2338" s="116"/>
      <c r="K2338" s="116"/>
      <c r="L2338" s="116"/>
      <c r="M2338" s="116"/>
      <c r="N2338" s="116"/>
      <c r="O2338" s="116"/>
    </row>
    <row r="2339" spans="1:15" ht="20.100000000000001" customHeight="1">
      <c r="A2339" s="133" t="s">
        <v>1447</v>
      </c>
      <c r="B2339" s="133" t="s">
        <v>669</v>
      </c>
      <c r="C2339" s="140">
        <f>ROUNDUP(D2339,0)</f>
        <v>33</v>
      </c>
      <c r="D2339" s="141">
        <f>2205/((F2339/1000000)*(G2339)*(0.9506)*(35))</f>
        <v>32.593623158210704</v>
      </c>
      <c r="E2339" s="134" t="s">
        <v>17</v>
      </c>
      <c r="F2339" s="146">
        <v>1404</v>
      </c>
      <c r="G2339" s="145">
        <v>1448.2481809999999</v>
      </c>
      <c r="H2339" s="126">
        <v>38.029974009599997</v>
      </c>
      <c r="I2339" s="126">
        <v>-92.765342124699998</v>
      </c>
      <c r="J2339" s="116" t="s">
        <v>1448</v>
      </c>
      <c r="K2339" s="116" t="s">
        <v>1449</v>
      </c>
      <c r="L2339" s="116" t="s">
        <v>242</v>
      </c>
      <c r="M2339" s="116" t="s">
        <v>1450</v>
      </c>
      <c r="N2339" s="116" t="s">
        <v>1451</v>
      </c>
      <c r="O2339" s="116"/>
    </row>
    <row r="2340" spans="1:15" ht="20.100000000000001" customHeight="1">
      <c r="A2340" s="133" t="s">
        <v>1614</v>
      </c>
      <c r="B2340" s="133" t="s">
        <v>1635</v>
      </c>
      <c r="C2340" s="140">
        <f>ROUNDUP(D2340,0)</f>
        <v>33</v>
      </c>
      <c r="D2340" s="141">
        <f>2205/((F2340/1000000)*(G2340)*(0.9506)*(35))</f>
        <v>32.587049135377256</v>
      </c>
      <c r="E2340" s="134" t="s">
        <v>23</v>
      </c>
      <c r="F2340" s="146">
        <v>1366</v>
      </c>
      <c r="G2340" s="145">
        <v>1488.836491</v>
      </c>
      <c r="H2340" s="126">
        <v>31.109148258099999</v>
      </c>
      <c r="I2340" s="126">
        <v>-93.184614875600005</v>
      </c>
      <c r="J2340" s="127" t="s">
        <v>1616</v>
      </c>
      <c r="K2340" s="127" t="s">
        <v>502</v>
      </c>
      <c r="L2340" s="127" t="s">
        <v>242</v>
      </c>
      <c r="M2340" s="114" t="s">
        <v>1617</v>
      </c>
      <c r="N2340" s="148" t="s">
        <v>504</v>
      </c>
      <c r="O2340" s="116"/>
    </row>
    <row r="2341" spans="1:15" ht="20.100000000000001" customHeight="1">
      <c r="A2341" s="133" t="s">
        <v>1614</v>
      </c>
      <c r="B2341" s="133" t="s">
        <v>1635</v>
      </c>
      <c r="C2341" s="140">
        <f>ROUNDUP(D2341,0)</f>
        <v>33</v>
      </c>
      <c r="D2341" s="141">
        <f>2205/((F2341/1000000)*(G2341)*(0.9506)*(35))</f>
        <v>32.587049135377256</v>
      </c>
      <c r="E2341" s="134" t="s">
        <v>23</v>
      </c>
      <c r="F2341" s="146">
        <v>1366</v>
      </c>
      <c r="G2341" s="145">
        <v>1488.836491</v>
      </c>
      <c r="H2341" s="126">
        <v>31.109148258099999</v>
      </c>
      <c r="I2341" s="126">
        <v>-93.184614875600005</v>
      </c>
      <c r="J2341" s="127" t="s">
        <v>1636</v>
      </c>
      <c r="K2341" s="127" t="s">
        <v>1637</v>
      </c>
      <c r="L2341" s="127" t="s">
        <v>242</v>
      </c>
      <c r="M2341" s="114" t="s">
        <v>1638</v>
      </c>
      <c r="N2341" s="127" t="s">
        <v>461</v>
      </c>
      <c r="O2341" s="116"/>
    </row>
    <row r="2342" spans="1:15" ht="20.100000000000001" customHeight="1">
      <c r="A2342" s="133" t="s">
        <v>1106</v>
      </c>
      <c r="B2342" s="133" t="s">
        <v>482</v>
      </c>
      <c r="C2342" s="140">
        <f>ROUNDUP(D2342,0)</f>
        <v>33</v>
      </c>
      <c r="D2342" s="141">
        <f>2205/((F2342/1000000)*(G2342)*(0.9506)*(35))</f>
        <v>32.585175509290245</v>
      </c>
      <c r="E2342" s="134" t="s">
        <v>20</v>
      </c>
      <c r="F2342" s="146">
        <v>1198</v>
      </c>
      <c r="G2342" s="145">
        <v>1697.7191869999999</v>
      </c>
      <c r="H2342" s="126">
        <v>39.785599953899997</v>
      </c>
      <c r="I2342" s="126">
        <v>-100.460363691</v>
      </c>
      <c r="J2342" s="116"/>
      <c r="K2342" s="116"/>
      <c r="L2342" s="116"/>
      <c r="M2342" s="116"/>
      <c r="N2342" s="116"/>
      <c r="O2342" s="116"/>
    </row>
    <row r="2343" spans="1:15" ht="20.100000000000001" customHeight="1">
      <c r="A2343" s="133" t="s">
        <v>1447</v>
      </c>
      <c r="B2343" s="133" t="s">
        <v>1639</v>
      </c>
      <c r="C2343" s="140">
        <f>ROUNDUP(D2343,0)</f>
        <v>33</v>
      </c>
      <c r="D2343" s="141">
        <f>2205/((F2343/1000000)*(G2343)*(0.9506)*(35))</f>
        <v>32.576943002255945</v>
      </c>
      <c r="E2343" s="134" t="s">
        <v>35</v>
      </c>
      <c r="F2343" s="146">
        <v>1364</v>
      </c>
      <c r="G2343" s="145">
        <v>1491.4820850000001</v>
      </c>
      <c r="H2343" s="126">
        <v>38.838205993800003</v>
      </c>
      <c r="I2343" s="126">
        <v>-91.9249816194</v>
      </c>
      <c r="J2343" s="127"/>
      <c r="K2343" s="127"/>
      <c r="L2343" s="127"/>
      <c r="M2343" s="114"/>
      <c r="N2343" s="127"/>
      <c r="O2343" s="116"/>
    </row>
    <row r="2344" spans="1:15" ht="20.100000000000001" customHeight="1">
      <c r="A2344" s="133" t="s">
        <v>314</v>
      </c>
      <c r="B2344" s="133" t="s">
        <v>1640</v>
      </c>
      <c r="C2344" s="140">
        <f>ROUNDUP(D2344,0)</f>
        <v>33</v>
      </c>
      <c r="D2344" s="141">
        <f>2205/((F2344/1000000)*(G2344)*(0.9506)*(35))</f>
        <v>32.571313645596909</v>
      </c>
      <c r="E2344" s="134" t="s">
        <v>20</v>
      </c>
      <c r="F2344" s="146">
        <v>1367</v>
      </c>
      <c r="G2344" s="145">
        <v>1488.4661080000001</v>
      </c>
      <c r="H2344" s="126">
        <v>30.581308996099999</v>
      </c>
      <c r="I2344" s="126">
        <v>-95.169798567800001</v>
      </c>
      <c r="J2344" s="116" t="s">
        <v>501</v>
      </c>
      <c r="K2344" s="116" t="s">
        <v>502</v>
      </c>
      <c r="L2344" s="116" t="s">
        <v>242</v>
      </c>
      <c r="M2344" s="116" t="s">
        <v>503</v>
      </c>
      <c r="N2344" s="116" t="s">
        <v>504</v>
      </c>
      <c r="O2344" s="116"/>
    </row>
    <row r="2345" spans="1:15" ht="20.100000000000001" customHeight="1">
      <c r="A2345" s="133" t="s">
        <v>550</v>
      </c>
      <c r="B2345" s="133" t="s">
        <v>753</v>
      </c>
      <c r="C2345" s="140">
        <f>ROUNDUP(D2345,0)</f>
        <v>33</v>
      </c>
      <c r="D2345" s="141">
        <f>2205/((F2345/1000000)*(G2345)*(0.9506)*(35))</f>
        <v>32.571295903742424</v>
      </c>
      <c r="E2345" s="134" t="s">
        <v>35</v>
      </c>
      <c r="F2345" s="146">
        <v>1364</v>
      </c>
      <c r="G2345" s="145">
        <v>1491.740673</v>
      </c>
      <c r="H2345" s="126">
        <v>37.731353130700001</v>
      </c>
      <c r="I2345" s="126">
        <v>-88.930061037399994</v>
      </c>
      <c r="J2345" s="116"/>
      <c r="K2345" s="116"/>
      <c r="L2345" s="116"/>
      <c r="M2345" s="116"/>
      <c r="N2345" s="116"/>
      <c r="O2345" s="116"/>
    </row>
    <row r="2346" spans="1:15" ht="20.100000000000001" customHeight="1">
      <c r="A2346" s="133" t="s">
        <v>1447</v>
      </c>
      <c r="B2346" s="133" t="s">
        <v>1641</v>
      </c>
      <c r="C2346" s="140">
        <f>ROUNDUP(D2346,0)</f>
        <v>33</v>
      </c>
      <c r="D2346" s="141">
        <f>2205/((F2346/1000000)*(G2346)*(0.9506)*(35))</f>
        <v>32.566435294435934</v>
      </c>
      <c r="E2346" s="134" t="s">
        <v>20</v>
      </c>
      <c r="F2346" s="146">
        <v>1404</v>
      </c>
      <c r="G2346" s="145">
        <v>1449.4572410000001</v>
      </c>
      <c r="H2346" s="126">
        <v>37.880203888300002</v>
      </c>
      <c r="I2346" s="126">
        <v>-91.792847824999996</v>
      </c>
      <c r="J2346" s="127"/>
      <c r="K2346" s="127"/>
      <c r="L2346" s="127"/>
      <c r="M2346" s="114"/>
      <c r="N2346" s="127"/>
      <c r="O2346" s="116"/>
    </row>
    <row r="2347" spans="1:15" ht="20.100000000000001" customHeight="1">
      <c r="A2347" s="133" t="s">
        <v>1421</v>
      </c>
      <c r="B2347" s="133" t="s">
        <v>1642</v>
      </c>
      <c r="C2347" s="140">
        <f>ROUNDUP(D2347,0)</f>
        <v>33</v>
      </c>
      <c r="D2347" s="141">
        <f>2205/((F2347/1000000)*(G2347)*(0.9506)*(35))</f>
        <v>32.56027016642917</v>
      </c>
      <c r="E2347" s="134" t="s">
        <v>26</v>
      </c>
      <c r="F2347" s="146">
        <v>1198</v>
      </c>
      <c r="G2347" s="145">
        <v>1699.0177719999999</v>
      </c>
      <c r="H2347" s="126">
        <v>35.542525622699998</v>
      </c>
      <c r="I2347" s="126">
        <v>-97.983371625700002</v>
      </c>
      <c r="J2347" s="116"/>
      <c r="K2347" s="116"/>
      <c r="L2347" s="116"/>
      <c r="M2347" s="116"/>
      <c r="N2347" s="116"/>
      <c r="O2347" s="116"/>
    </row>
    <row r="2348" spans="1:15" ht="20.100000000000001" customHeight="1">
      <c r="A2348" s="133" t="s">
        <v>1614</v>
      </c>
      <c r="B2348" s="133" t="s">
        <v>1643</v>
      </c>
      <c r="C2348" s="140">
        <f>ROUNDUP(D2348,0)</f>
        <v>33</v>
      </c>
      <c r="D2348" s="141">
        <f>2205/((F2348/1000000)*(G2348)*(0.9506)*(35))</f>
        <v>32.560150622517824</v>
      </c>
      <c r="E2348" s="134" t="s">
        <v>23</v>
      </c>
      <c r="F2348" s="146">
        <v>1366</v>
      </c>
      <c r="G2348" s="145">
        <v>1490.0664449999999</v>
      </c>
      <c r="H2348" s="126">
        <v>32.3033143368</v>
      </c>
      <c r="I2348" s="126">
        <v>-92.558137809900003</v>
      </c>
      <c r="J2348" s="127" t="s">
        <v>1616</v>
      </c>
      <c r="K2348" s="127" t="s">
        <v>502</v>
      </c>
      <c r="L2348" s="127" t="s">
        <v>242</v>
      </c>
      <c r="M2348" s="114" t="s">
        <v>1617</v>
      </c>
      <c r="N2348" s="148" t="s">
        <v>504</v>
      </c>
      <c r="O2348" s="116"/>
    </row>
    <row r="2349" spans="1:15" ht="20.100000000000001" customHeight="1">
      <c r="A2349" s="133" t="s">
        <v>571</v>
      </c>
      <c r="B2349" s="133" t="s">
        <v>1644</v>
      </c>
      <c r="C2349" s="140">
        <f>ROUNDUP(D2349,0)</f>
        <v>33</v>
      </c>
      <c r="D2349" s="141">
        <f>2205/((F2349/1000000)*(G2349)*(0.9506)*(35))</f>
        <v>32.559369962395365</v>
      </c>
      <c r="E2349" s="134" t="s">
        <v>35</v>
      </c>
      <c r="F2349" s="146">
        <v>1344</v>
      </c>
      <c r="G2349" s="145">
        <v>1514.493725</v>
      </c>
      <c r="H2349" s="126">
        <v>34.289515218799998</v>
      </c>
      <c r="I2349" s="126">
        <v>-81.600032404499999</v>
      </c>
      <c r="J2349" s="148" t="s">
        <v>573</v>
      </c>
      <c r="K2349" s="127" t="s">
        <v>574</v>
      </c>
      <c r="L2349" s="127" t="s">
        <v>575</v>
      </c>
      <c r="M2349" s="114" t="s">
        <v>576</v>
      </c>
      <c r="N2349" s="127" t="s">
        <v>577</v>
      </c>
      <c r="O2349" s="116" t="s">
        <v>462</v>
      </c>
    </row>
    <row r="2350" spans="1:15" ht="20.100000000000001" customHeight="1">
      <c r="A2350" s="133" t="s">
        <v>571</v>
      </c>
      <c r="B2350" s="133" t="s">
        <v>1644</v>
      </c>
      <c r="C2350" s="140">
        <f>ROUNDUP(D2350,0)</f>
        <v>33</v>
      </c>
      <c r="D2350" s="141">
        <f>2205/((F2350/1000000)*(G2350)*(0.9506)*(35))</f>
        <v>32.559369962395365</v>
      </c>
      <c r="E2350" s="134" t="s">
        <v>35</v>
      </c>
      <c r="F2350" s="146">
        <v>1344</v>
      </c>
      <c r="G2350" s="145">
        <v>1514.493725</v>
      </c>
      <c r="H2350" s="126">
        <v>34.289515218799998</v>
      </c>
      <c r="I2350" s="126">
        <v>-81.600032404499999</v>
      </c>
      <c r="J2350" s="148" t="s">
        <v>1605</v>
      </c>
      <c r="K2350" s="127" t="s">
        <v>1606</v>
      </c>
      <c r="L2350" s="127" t="s">
        <v>1607</v>
      </c>
      <c r="M2350" s="114" t="s">
        <v>1608</v>
      </c>
      <c r="N2350" s="127" t="s">
        <v>663</v>
      </c>
      <c r="O2350" s="116" t="s">
        <v>462</v>
      </c>
    </row>
    <row r="2351" spans="1:15" ht="20.100000000000001" customHeight="1">
      <c r="A2351" s="133" t="s">
        <v>1447</v>
      </c>
      <c r="B2351" s="133" t="s">
        <v>1645</v>
      </c>
      <c r="C2351" s="140">
        <f>ROUNDUP(D2351,0)</f>
        <v>33</v>
      </c>
      <c r="D2351" s="141">
        <f>2205/((F2351/1000000)*(G2351)*(0.9506)*(35))</f>
        <v>32.557539697943625</v>
      </c>
      <c r="E2351" s="134" t="s">
        <v>17</v>
      </c>
      <c r="F2351" s="146">
        <v>1364</v>
      </c>
      <c r="G2351" s="145">
        <v>1492.3709630000001</v>
      </c>
      <c r="H2351" s="126">
        <v>37.8952118168</v>
      </c>
      <c r="I2351" s="126">
        <v>-90.196558140500002</v>
      </c>
      <c r="J2351" s="127"/>
      <c r="K2351" s="127"/>
      <c r="L2351" s="127"/>
      <c r="M2351" s="114"/>
      <c r="N2351" s="127"/>
      <c r="O2351" s="116"/>
    </row>
    <row r="2352" spans="1:15" ht="20.100000000000001" customHeight="1">
      <c r="A2352" s="133" t="s">
        <v>172</v>
      </c>
      <c r="B2352" s="133" t="s">
        <v>1646</v>
      </c>
      <c r="C2352" s="140">
        <f>ROUNDUP(D2352,0)</f>
        <v>33</v>
      </c>
      <c r="D2352" s="141">
        <f>2205/((F2352/1000000)*(G2352)*(0.9506)*(35))</f>
        <v>32.551676654192562</v>
      </c>
      <c r="E2352" s="134" t="s">
        <v>17</v>
      </c>
      <c r="F2352" s="146">
        <v>1279</v>
      </c>
      <c r="G2352" s="145">
        <v>1591.837869</v>
      </c>
      <c r="H2352" s="126">
        <v>42.284283747099998</v>
      </c>
      <c r="I2352" s="126">
        <v>-113.601325958</v>
      </c>
      <c r="J2352" s="124"/>
      <c r="K2352" s="116"/>
      <c r="L2352" s="116"/>
      <c r="M2352" s="116"/>
      <c r="N2352" s="124"/>
      <c r="O2352" s="116"/>
    </row>
    <row r="2353" spans="1:23" ht="20.100000000000001" customHeight="1">
      <c r="A2353" s="133" t="s">
        <v>550</v>
      </c>
      <c r="B2353" s="133" t="s">
        <v>539</v>
      </c>
      <c r="C2353" s="140">
        <f>ROUNDUP(D2353,0)</f>
        <v>33</v>
      </c>
      <c r="D2353" s="141">
        <f>2205/((F2353/1000000)*(G2353)*(0.9506)*(35))</f>
        <v>32.550952133641886</v>
      </c>
      <c r="E2353" s="134" t="s">
        <v>23</v>
      </c>
      <c r="F2353" s="146">
        <v>1366</v>
      </c>
      <c r="G2353" s="145">
        <v>1490.487519</v>
      </c>
      <c r="H2353" s="126">
        <v>37.520491541600002</v>
      </c>
      <c r="I2353" s="126">
        <v>-88.266372345299999</v>
      </c>
      <c r="J2353" s="150" t="s">
        <v>1502</v>
      </c>
      <c r="K2353" s="150" t="s">
        <v>1503</v>
      </c>
      <c r="L2353" s="150" t="s">
        <v>242</v>
      </c>
      <c r="M2353" s="117" t="s">
        <v>1504</v>
      </c>
      <c r="N2353" s="150" t="s">
        <v>348</v>
      </c>
      <c r="O2353" s="116" t="s">
        <v>519</v>
      </c>
    </row>
    <row r="2354" spans="1:23" ht="20.100000000000001" customHeight="1">
      <c r="A2354" s="133" t="s">
        <v>1447</v>
      </c>
      <c r="B2354" s="133" t="s">
        <v>1647</v>
      </c>
      <c r="C2354" s="140">
        <f>ROUNDUP(D2354,0)</f>
        <v>33</v>
      </c>
      <c r="D2354" s="141">
        <f>2205/((F2354/1000000)*(G2354)*(0.9506)*(35))</f>
        <v>32.550625361043309</v>
      </c>
      <c r="E2354" s="134" t="s">
        <v>23</v>
      </c>
      <c r="F2354" s="146">
        <v>1331</v>
      </c>
      <c r="G2354" s="145">
        <v>1529.696762</v>
      </c>
      <c r="H2354" s="126">
        <v>38.256796733999998</v>
      </c>
      <c r="I2354" s="126">
        <v>-94.340200542700003</v>
      </c>
      <c r="J2354" s="116"/>
      <c r="K2354" s="116"/>
      <c r="L2354" s="116"/>
      <c r="M2354" s="116"/>
      <c r="N2354" s="116"/>
      <c r="O2354" s="116"/>
    </row>
    <row r="2355" spans="1:23" ht="20.100000000000001" customHeight="1">
      <c r="A2355" s="133" t="s">
        <v>550</v>
      </c>
      <c r="B2355" s="133" t="s">
        <v>71</v>
      </c>
      <c r="C2355" s="140">
        <f>ROUNDUP(D2355,0)</f>
        <v>33</v>
      </c>
      <c r="D2355" s="141">
        <f>2205/((F2355/1000000)*(G2355)*(0.9506)*(35))</f>
        <v>32.548396657110416</v>
      </c>
      <c r="E2355" s="134" t="s">
        <v>17</v>
      </c>
      <c r="F2355" s="146">
        <v>1364</v>
      </c>
      <c r="G2355" s="145">
        <v>1492.7901790000001</v>
      </c>
      <c r="H2355" s="126">
        <v>38.606881954000002</v>
      </c>
      <c r="I2355" s="126">
        <v>-89.423471035000006</v>
      </c>
      <c r="J2355" s="116"/>
      <c r="K2355" s="116"/>
      <c r="L2355" s="116"/>
      <c r="M2355" s="116"/>
      <c r="N2355" s="116"/>
      <c r="O2355" s="116"/>
    </row>
    <row r="2356" spans="1:23" ht="20.100000000000001" customHeight="1">
      <c r="A2356" s="135" t="s">
        <v>1528</v>
      </c>
      <c r="B2356" s="135" t="s">
        <v>360</v>
      </c>
      <c r="C2356" s="140">
        <f>ROUNDUP(D2356,0)</f>
        <v>33</v>
      </c>
      <c r="D2356" s="141">
        <f>2205/((F2356/1000000)*(G2356)*(0.9506)*(35))</f>
        <v>32.54679061387067</v>
      </c>
      <c r="E2356" s="134" t="s">
        <v>20</v>
      </c>
      <c r="F2356" s="146">
        <v>1375</v>
      </c>
      <c r="G2356" s="145">
        <v>1480.9209310000001</v>
      </c>
      <c r="H2356" s="126">
        <v>34.1631844761</v>
      </c>
      <c r="I2356" s="126">
        <v>-93.656829544800004</v>
      </c>
      <c r="J2356" s="116" t="s">
        <v>1529</v>
      </c>
      <c r="K2356" s="127" t="s">
        <v>502</v>
      </c>
      <c r="L2356" s="127" t="s">
        <v>1530</v>
      </c>
      <c r="M2356" s="114" t="s">
        <v>1531</v>
      </c>
      <c r="N2356" s="148" t="s">
        <v>504</v>
      </c>
      <c r="O2356" s="127" t="s">
        <v>1532</v>
      </c>
    </row>
    <row r="2357" spans="1:23" ht="20.100000000000001" customHeight="1">
      <c r="A2357" s="133" t="s">
        <v>566</v>
      </c>
      <c r="B2357" s="133" t="s">
        <v>425</v>
      </c>
      <c r="C2357" s="140">
        <f>ROUNDUP(D2357,0)</f>
        <v>33</v>
      </c>
      <c r="D2357" s="141">
        <f>2205/((F2357/1000000)*(G2357)*(0.9506)*(35))</f>
        <v>32.544209017506979</v>
      </c>
      <c r="E2357" s="134" t="s">
        <v>23</v>
      </c>
      <c r="F2357" s="146">
        <v>1366</v>
      </c>
      <c r="G2357" s="145">
        <v>1490.7963460000001</v>
      </c>
      <c r="H2357" s="126">
        <v>32.016522785500001</v>
      </c>
      <c r="I2357" s="126">
        <v>-89.506441331900007</v>
      </c>
      <c r="J2357" s="116" t="s">
        <v>927</v>
      </c>
      <c r="K2357" s="121" t="s">
        <v>928</v>
      </c>
      <c r="L2357" s="116" t="s">
        <v>242</v>
      </c>
      <c r="M2357" s="119" t="s">
        <v>929</v>
      </c>
      <c r="N2357" s="116" t="s">
        <v>461</v>
      </c>
      <c r="O2357" s="116" t="s">
        <v>340</v>
      </c>
    </row>
    <row r="2358" spans="1:23" ht="20.100000000000001" customHeight="1">
      <c r="A2358" s="133" t="s">
        <v>566</v>
      </c>
      <c r="B2358" s="133" t="s">
        <v>425</v>
      </c>
      <c r="C2358" s="140">
        <f>ROUNDUP(D2358,0)</f>
        <v>33</v>
      </c>
      <c r="D2358" s="141">
        <f>2205/((F2358/1000000)*(G2358)*(0.9506)*(35))</f>
        <v>32.544209017506979</v>
      </c>
      <c r="E2358" s="134" t="s">
        <v>23</v>
      </c>
      <c r="F2358" s="146">
        <v>1366</v>
      </c>
      <c r="G2358" s="145">
        <v>1490.7963460000001</v>
      </c>
      <c r="H2358" s="126">
        <v>32.016522785500001</v>
      </c>
      <c r="I2358" s="126">
        <v>-89.506441331900007</v>
      </c>
      <c r="J2358" s="116" t="s">
        <v>798</v>
      </c>
      <c r="K2358" s="116"/>
      <c r="L2358" s="116"/>
      <c r="M2358" s="119" t="s">
        <v>929</v>
      </c>
      <c r="N2358" s="116" t="s">
        <v>461</v>
      </c>
      <c r="O2358" s="116" t="s">
        <v>340</v>
      </c>
    </row>
    <row r="2359" spans="1:23" ht="20.100000000000001" customHeight="1">
      <c r="A2359" s="133" t="s">
        <v>314</v>
      </c>
      <c r="B2359" s="133" t="s">
        <v>1112</v>
      </c>
      <c r="C2359" s="140">
        <f>ROUNDUP(D2359,0)</f>
        <v>33</v>
      </c>
      <c r="D2359" s="141">
        <f>2205/((F2359/1000000)*(G2359)*(0.9506)*(35))</f>
        <v>32.542571275684743</v>
      </c>
      <c r="E2359" s="134" t="s">
        <v>17</v>
      </c>
      <c r="F2359" s="146">
        <v>1032</v>
      </c>
      <c r="G2359" s="145">
        <v>1973.3820679999999</v>
      </c>
      <c r="H2359" s="126">
        <v>31.510204586499999</v>
      </c>
      <c r="I2359" s="126">
        <v>-103.10505125500001</v>
      </c>
      <c r="J2359" s="116"/>
      <c r="K2359" s="116"/>
      <c r="L2359" s="116"/>
      <c r="M2359" s="116"/>
      <c r="N2359" s="116"/>
      <c r="O2359" s="116"/>
    </row>
    <row r="2360" spans="1:23" ht="20.100000000000001" customHeight="1">
      <c r="A2360" s="136" t="s">
        <v>1528</v>
      </c>
      <c r="B2360" s="136" t="s">
        <v>424</v>
      </c>
      <c r="C2360" s="140">
        <f>ROUNDUP(D2360,0)</f>
        <v>33</v>
      </c>
      <c r="D2360" s="141">
        <f>2205/((F2360/1000000)*(G2360)*(0.9506)*(35))</f>
        <v>32.52801357048596</v>
      </c>
      <c r="E2360" s="134" t="s">
        <v>35</v>
      </c>
      <c r="F2360" s="146">
        <v>1366</v>
      </c>
      <c r="G2360" s="145">
        <v>1491.5386020000001</v>
      </c>
      <c r="H2360" s="126">
        <v>35.256426330399997</v>
      </c>
      <c r="I2360" s="126">
        <v>-91.745013282499997</v>
      </c>
      <c r="J2360" s="116" t="s">
        <v>1529</v>
      </c>
      <c r="K2360" s="127" t="s">
        <v>502</v>
      </c>
      <c r="L2360" s="127" t="s">
        <v>1530</v>
      </c>
      <c r="M2360" s="114" t="s">
        <v>1531</v>
      </c>
      <c r="N2360" s="148" t="s">
        <v>504</v>
      </c>
      <c r="O2360" s="127" t="s">
        <v>1532</v>
      </c>
    </row>
    <row r="2361" spans="1:23" ht="20.100000000000001" customHeight="1">
      <c r="A2361" s="133" t="s">
        <v>444</v>
      </c>
      <c r="B2361" s="133" t="s">
        <v>390</v>
      </c>
      <c r="C2361" s="140">
        <f>ROUNDUP(D2361,0)</f>
        <v>33</v>
      </c>
      <c r="D2361" s="141">
        <f>2205/((F2361/1000000)*(G2361)*(0.9506)*(35))</f>
        <v>32.526801877613714</v>
      </c>
      <c r="E2361" s="134" t="s">
        <v>23</v>
      </c>
      <c r="F2361" s="146">
        <v>1366</v>
      </c>
      <c r="G2361" s="145">
        <v>1491.594165</v>
      </c>
      <c r="H2361" s="126">
        <v>37.518715780800001</v>
      </c>
      <c r="I2361" s="126">
        <v>-87.682719830300002</v>
      </c>
      <c r="J2361" s="116" t="s">
        <v>477</v>
      </c>
      <c r="K2361" s="127" t="s">
        <v>478</v>
      </c>
      <c r="L2361" s="116" t="s">
        <v>479</v>
      </c>
      <c r="M2361" s="117" t="s">
        <v>480</v>
      </c>
      <c r="N2361" s="116" t="s">
        <v>461</v>
      </c>
      <c r="O2361" s="116" t="s">
        <v>481</v>
      </c>
    </row>
    <row r="2362" spans="1:23" ht="20.100000000000001" customHeight="1">
      <c r="A2362" s="133" t="s">
        <v>314</v>
      </c>
      <c r="B2362" s="133" t="s">
        <v>1648</v>
      </c>
      <c r="C2362" s="140">
        <f>ROUNDUP(D2362,0)</f>
        <v>33</v>
      </c>
      <c r="D2362" s="141">
        <f>2205/((F2362/1000000)*(G2362)*(0.9506)*(35))</f>
        <v>32.517864592623575</v>
      </c>
      <c r="E2362" s="134" t="s">
        <v>23</v>
      </c>
      <c r="F2362" s="146">
        <v>1032</v>
      </c>
      <c r="G2362" s="145">
        <v>1974.8814199999999</v>
      </c>
      <c r="H2362" s="126">
        <v>30.785867355000001</v>
      </c>
      <c r="I2362" s="126">
        <v>-102.730594775</v>
      </c>
      <c r="J2362" s="127"/>
      <c r="K2362" s="127"/>
      <c r="L2362" s="127"/>
      <c r="M2362" s="114"/>
      <c r="N2362" s="148"/>
      <c r="O2362" s="116"/>
    </row>
    <row r="2363" spans="1:23" ht="20.100000000000001" customHeight="1">
      <c r="A2363" s="133" t="s">
        <v>550</v>
      </c>
      <c r="B2363" s="133" t="s">
        <v>278</v>
      </c>
      <c r="C2363" s="140">
        <f>ROUNDUP(D2363,0)</f>
        <v>33</v>
      </c>
      <c r="D2363" s="141">
        <f>2205/((F2363/1000000)*(G2363)*(0.9506)*(35))</f>
        <v>32.516604105022978</v>
      </c>
      <c r="E2363" s="134" t="s">
        <v>20</v>
      </c>
      <c r="F2363" s="146">
        <v>1364</v>
      </c>
      <c r="G2363" s="145">
        <v>1494.2497289999999</v>
      </c>
      <c r="H2363" s="126">
        <v>37.471988968200002</v>
      </c>
      <c r="I2363" s="126">
        <v>-89.254425365499998</v>
      </c>
      <c r="J2363" s="150" t="s">
        <v>1502</v>
      </c>
      <c r="K2363" s="150" t="s">
        <v>1503</v>
      </c>
      <c r="L2363" s="150" t="s">
        <v>242</v>
      </c>
      <c r="M2363" s="114" t="s">
        <v>1504</v>
      </c>
      <c r="N2363" s="150" t="s">
        <v>348</v>
      </c>
      <c r="O2363" s="116" t="s">
        <v>519</v>
      </c>
    </row>
    <row r="2364" spans="1:23" ht="20.100000000000001" customHeight="1">
      <c r="A2364" s="133" t="s">
        <v>550</v>
      </c>
      <c r="B2364" s="133" t="s">
        <v>278</v>
      </c>
      <c r="C2364" s="140">
        <f>ROUNDUP(D2364,0)</f>
        <v>33</v>
      </c>
      <c r="D2364" s="141">
        <f>2205/((F2364/1000000)*(G2364)*(0.9506)*(35))</f>
        <v>32.516604105022978</v>
      </c>
      <c r="E2364" s="134" t="s">
        <v>20</v>
      </c>
      <c r="F2364" s="146">
        <v>1364</v>
      </c>
      <c r="G2364" s="145">
        <v>1494.2497289999999</v>
      </c>
      <c r="H2364" s="126">
        <v>37.471988968200002</v>
      </c>
      <c r="I2364" s="126">
        <v>-89.254425365499998</v>
      </c>
      <c r="J2364" s="150" t="s">
        <v>1498</v>
      </c>
      <c r="K2364" s="150" t="s">
        <v>1499</v>
      </c>
      <c r="L2364" s="150" t="s">
        <v>1500</v>
      </c>
      <c r="M2364" s="114" t="s">
        <v>1501</v>
      </c>
      <c r="N2364" s="150" t="s">
        <v>348</v>
      </c>
      <c r="O2364" s="116" t="s">
        <v>519</v>
      </c>
    </row>
    <row r="2365" spans="1:23" ht="20.100000000000001" customHeight="1">
      <c r="A2365" s="133" t="s">
        <v>550</v>
      </c>
      <c r="B2365" s="133" t="s">
        <v>1076</v>
      </c>
      <c r="C2365" s="140">
        <f>ROUNDUP(D2365,0)</f>
        <v>33</v>
      </c>
      <c r="D2365" s="141">
        <f>2205/((F2365/1000000)*(G2365)*(0.9506)*(35))</f>
        <v>32.514479117181487</v>
      </c>
      <c r="E2365" s="134" t="s">
        <v>17</v>
      </c>
      <c r="F2365" s="146">
        <v>1367</v>
      </c>
      <c r="G2365" s="145">
        <v>1491.0679110000001</v>
      </c>
      <c r="H2365" s="126">
        <v>40.490925912000002</v>
      </c>
      <c r="I2365" s="126">
        <v>-88.847110408099994</v>
      </c>
      <c r="J2365" s="116"/>
      <c r="K2365" s="116"/>
      <c r="L2365" s="116"/>
      <c r="M2365" s="116"/>
      <c r="N2365" s="116"/>
      <c r="O2365" s="116"/>
    </row>
    <row r="2366" spans="1:23" s="167" customFormat="1" ht="20.100000000000001" customHeight="1">
      <c r="A2366" s="135" t="s">
        <v>1528</v>
      </c>
      <c r="B2366" s="135" t="s">
        <v>464</v>
      </c>
      <c r="C2366" s="140">
        <f>ROUNDUP(D2366,0)</f>
        <v>33</v>
      </c>
      <c r="D2366" s="141">
        <f>2205/((F2366/1000000)*(G2366)*(0.9506)*(35))</f>
        <v>32.507451490190078</v>
      </c>
      <c r="E2366" s="134" t="s">
        <v>20</v>
      </c>
      <c r="F2366" s="146">
        <v>1375</v>
      </c>
      <c r="G2366" s="145">
        <v>1482.713078</v>
      </c>
      <c r="H2366" s="126">
        <v>33.996931009599997</v>
      </c>
      <c r="I2366" s="126">
        <v>-94.241502777400001</v>
      </c>
      <c r="J2366" s="116" t="s">
        <v>1529</v>
      </c>
      <c r="K2366" s="116" t="s">
        <v>502</v>
      </c>
      <c r="L2366" s="116" t="s">
        <v>1530</v>
      </c>
      <c r="M2366" s="116" t="s">
        <v>1531</v>
      </c>
      <c r="N2366" s="116" t="s">
        <v>504</v>
      </c>
      <c r="O2366" s="116" t="s">
        <v>1532</v>
      </c>
      <c r="R2366"/>
      <c r="S2366"/>
      <c r="T2366"/>
      <c r="U2366"/>
      <c r="V2366"/>
      <c r="W2366"/>
    </row>
    <row r="2367" spans="1:23" ht="20.100000000000001" customHeight="1">
      <c r="A2367" s="133" t="s">
        <v>1176</v>
      </c>
      <c r="B2367" s="133" t="s">
        <v>1649</v>
      </c>
      <c r="C2367" s="140">
        <f>ROUNDUP(D2367,0)</f>
        <v>33</v>
      </c>
      <c r="D2367" s="141">
        <f>2205/((F2367/1000000)*(G2367)*(0.9506)*(35))</f>
        <v>32.499623143129313</v>
      </c>
      <c r="E2367" s="134" t="s">
        <v>35</v>
      </c>
      <c r="F2367" s="146">
        <v>1254</v>
      </c>
      <c r="G2367" s="145">
        <v>1626.1734939999999</v>
      </c>
      <c r="H2367" s="126">
        <v>41.850538027100001</v>
      </c>
      <c r="I2367" s="126">
        <v>-103.70699003199999</v>
      </c>
      <c r="J2367" s="116"/>
      <c r="K2367" s="116"/>
      <c r="L2367" s="116"/>
      <c r="M2367" s="116"/>
      <c r="N2367" s="116"/>
      <c r="O2367" s="116"/>
    </row>
    <row r="2368" spans="1:23" ht="20.100000000000001" customHeight="1">
      <c r="A2368" s="133" t="s">
        <v>1447</v>
      </c>
      <c r="B2368" s="133" t="s">
        <v>360</v>
      </c>
      <c r="C2368" s="140">
        <f>ROUNDUP(D2368,0)</f>
        <v>33</v>
      </c>
      <c r="D2368" s="141">
        <f>2205/((F2368/1000000)*(G2368)*(0.9506)*(35))</f>
        <v>32.492962716824259</v>
      </c>
      <c r="E2368" s="134" t="s">
        <v>23</v>
      </c>
      <c r="F2368" s="146">
        <v>1367</v>
      </c>
      <c r="G2368" s="145">
        <v>1492.055276</v>
      </c>
      <c r="H2368" s="126">
        <v>39.347021017199999</v>
      </c>
      <c r="I2368" s="126">
        <v>-91.173607099899996</v>
      </c>
      <c r="J2368" s="127" t="s">
        <v>1448</v>
      </c>
      <c r="K2368" s="127" t="s">
        <v>1490</v>
      </c>
      <c r="L2368" s="127" t="s">
        <v>242</v>
      </c>
      <c r="M2368" s="114" t="s">
        <v>1450</v>
      </c>
      <c r="N2368" s="127" t="s">
        <v>1451</v>
      </c>
      <c r="O2368" s="116"/>
    </row>
    <row r="2369" spans="1:15" ht="20.100000000000001" customHeight="1">
      <c r="A2369" s="133" t="s">
        <v>550</v>
      </c>
      <c r="B2369" s="133" t="s">
        <v>320</v>
      </c>
      <c r="C2369" s="140">
        <f>ROUNDUP(D2369,0)</f>
        <v>33</v>
      </c>
      <c r="D2369" s="141">
        <f>2205/((F2369/1000000)*(G2369)*(0.9506)*(35))</f>
        <v>32.490525451523041</v>
      </c>
      <c r="E2369" s="134" t="s">
        <v>35</v>
      </c>
      <c r="F2369" s="146">
        <v>1367</v>
      </c>
      <c r="G2369" s="145">
        <v>1492.1672020000001</v>
      </c>
      <c r="H2369" s="126">
        <v>39.988229286900001</v>
      </c>
      <c r="I2369" s="126">
        <v>-91.188075123399997</v>
      </c>
      <c r="J2369" s="116"/>
      <c r="K2369" s="116"/>
      <c r="L2369" s="116"/>
      <c r="M2369" s="116"/>
      <c r="N2369" s="116"/>
      <c r="O2369" s="116"/>
    </row>
    <row r="2370" spans="1:15" ht="20.100000000000001" customHeight="1">
      <c r="A2370" s="133" t="s">
        <v>550</v>
      </c>
      <c r="B2370" s="133" t="s">
        <v>155</v>
      </c>
      <c r="C2370" s="140">
        <f>ROUNDUP(D2370,0)</f>
        <v>33</v>
      </c>
      <c r="D2370" s="141">
        <f>2205/((F2370/1000000)*(G2370)*(0.9506)*(35))</f>
        <v>32.48767286577182</v>
      </c>
      <c r="E2370" s="134" t="s">
        <v>20</v>
      </c>
      <c r="F2370" s="146">
        <v>1367</v>
      </c>
      <c r="G2370" s="145">
        <v>1492.2982219999999</v>
      </c>
      <c r="H2370" s="126">
        <v>40.239904922299999</v>
      </c>
      <c r="I2370" s="126">
        <v>-89.916738515899993</v>
      </c>
      <c r="J2370" s="150" t="s">
        <v>1502</v>
      </c>
      <c r="K2370" s="150" t="s">
        <v>1503</v>
      </c>
      <c r="L2370" s="150" t="s">
        <v>242</v>
      </c>
      <c r="M2370" s="117" t="s">
        <v>1504</v>
      </c>
      <c r="N2370" s="150" t="s">
        <v>348</v>
      </c>
      <c r="O2370" s="116" t="s">
        <v>519</v>
      </c>
    </row>
    <row r="2371" spans="1:15" ht="20.100000000000001" customHeight="1">
      <c r="A2371" s="133" t="s">
        <v>444</v>
      </c>
      <c r="B2371" s="133" t="s">
        <v>495</v>
      </c>
      <c r="C2371" s="140">
        <f>ROUNDUP(D2371,0)</f>
        <v>33</v>
      </c>
      <c r="D2371" s="141">
        <f>2205/((F2371/1000000)*(G2371)*(0.9506)*(35))</f>
        <v>32.486803509543932</v>
      </c>
      <c r="E2371" s="134" t="s">
        <v>20</v>
      </c>
      <c r="F2371" s="146">
        <v>1366</v>
      </c>
      <c r="G2371" s="145">
        <v>1493.430644</v>
      </c>
      <c r="H2371" s="126">
        <v>37.795510660399998</v>
      </c>
      <c r="I2371" s="126">
        <v>-87.572761877900007</v>
      </c>
      <c r="J2371" s="127" t="s">
        <v>477</v>
      </c>
      <c r="K2371" s="127" t="s">
        <v>478</v>
      </c>
      <c r="L2371" s="127" t="s">
        <v>479</v>
      </c>
      <c r="M2371" s="114" t="s">
        <v>480</v>
      </c>
      <c r="N2371" s="127" t="s">
        <v>461</v>
      </c>
      <c r="O2371" s="116" t="s">
        <v>481</v>
      </c>
    </row>
    <row r="2372" spans="1:15" ht="20.100000000000001" customHeight="1">
      <c r="A2372" s="133" t="s">
        <v>1106</v>
      </c>
      <c r="B2372" s="133" t="s">
        <v>1650</v>
      </c>
      <c r="C2372" s="140">
        <f>ROUNDUP(D2372,0)</f>
        <v>33</v>
      </c>
      <c r="D2372" s="141">
        <f>2205/((F2372/1000000)*(G2372)*(0.9506)*(35))</f>
        <v>32.482215950310753</v>
      </c>
      <c r="E2372" s="134" t="s">
        <v>17</v>
      </c>
      <c r="F2372" s="146">
        <v>1198</v>
      </c>
      <c r="G2372" s="145">
        <v>1703.1004829999999</v>
      </c>
      <c r="H2372" s="126">
        <v>37.559965164600001</v>
      </c>
      <c r="I2372" s="126">
        <v>-98.137142227200002</v>
      </c>
      <c r="J2372" s="116"/>
      <c r="K2372" s="116"/>
      <c r="L2372" s="116"/>
      <c r="M2372" s="116"/>
      <c r="N2372" s="116"/>
      <c r="O2372" s="116"/>
    </row>
    <row r="2373" spans="1:15" ht="20.100000000000001" customHeight="1">
      <c r="A2373" s="133" t="s">
        <v>314</v>
      </c>
      <c r="B2373" s="133" t="s">
        <v>1651</v>
      </c>
      <c r="C2373" s="140">
        <f>ROUNDUP(D2373,0)</f>
        <v>33</v>
      </c>
      <c r="D2373" s="141">
        <f>2205/((F2373/1000000)*(G2373)*(0.9506)*(35))</f>
        <v>32.475429402087642</v>
      </c>
      <c r="E2373" s="134" t="s">
        <v>35</v>
      </c>
      <c r="F2373" s="146">
        <v>1032</v>
      </c>
      <c r="G2373" s="145">
        <v>1977.4619700000001</v>
      </c>
      <c r="H2373" s="126">
        <v>31.370488058399999</v>
      </c>
      <c r="I2373" s="126">
        <v>-102.04121971399999</v>
      </c>
      <c r="J2373" s="116"/>
      <c r="K2373" s="116"/>
      <c r="L2373" s="116"/>
      <c r="M2373" s="116"/>
      <c r="N2373" s="116"/>
      <c r="O2373" s="116"/>
    </row>
    <row r="2374" spans="1:15" ht="20.100000000000001" customHeight="1">
      <c r="A2374" s="133" t="s">
        <v>1447</v>
      </c>
      <c r="B2374" s="133" t="s">
        <v>568</v>
      </c>
      <c r="C2374" s="140">
        <f>ROUNDUP(D2374,0)</f>
        <v>33</v>
      </c>
      <c r="D2374" s="141">
        <f>2205/((F2374/1000000)*(G2374)*(0.9506)*(35))</f>
        <v>32.474815891276137</v>
      </c>
      <c r="E2374" s="134" t="s">
        <v>23</v>
      </c>
      <c r="F2374" s="146">
        <v>1375</v>
      </c>
      <c r="G2374" s="145">
        <v>1484.2031320000001</v>
      </c>
      <c r="H2374" s="126">
        <v>37.683450270999998</v>
      </c>
      <c r="I2374" s="126">
        <v>-93.023231487100006</v>
      </c>
      <c r="J2374" s="116"/>
      <c r="K2374" s="116"/>
      <c r="L2374" s="116"/>
      <c r="M2374" s="116"/>
      <c r="N2374" s="116"/>
      <c r="O2374" s="116"/>
    </row>
    <row r="2375" spans="1:15" ht="20.100000000000001" customHeight="1">
      <c r="A2375" s="133" t="s">
        <v>1106</v>
      </c>
      <c r="B2375" s="133" t="s">
        <v>1652</v>
      </c>
      <c r="C2375" s="140">
        <f>ROUNDUP(D2375,0)</f>
        <v>33</v>
      </c>
      <c r="D2375" s="141">
        <f>2205/((F2375/1000000)*(G2375)*(0.9506)*(35))</f>
        <v>32.471435726511196</v>
      </c>
      <c r="E2375" s="134" t="s">
        <v>20</v>
      </c>
      <c r="F2375" s="146">
        <v>1198</v>
      </c>
      <c r="G2375" s="145">
        <v>1703.6658970000001</v>
      </c>
      <c r="H2375" s="126">
        <v>37.2299940097</v>
      </c>
      <c r="I2375" s="126">
        <v>-98.685150302699995</v>
      </c>
      <c r="J2375" s="116"/>
      <c r="K2375" s="116"/>
      <c r="L2375" s="116"/>
      <c r="M2375" s="116"/>
      <c r="N2375" s="116"/>
      <c r="O2375" s="116"/>
    </row>
    <row r="2376" spans="1:15" ht="20.100000000000001" customHeight="1">
      <c r="A2376" s="133" t="s">
        <v>1447</v>
      </c>
      <c r="B2376" s="133" t="s">
        <v>1653</v>
      </c>
      <c r="C2376" s="140">
        <f>ROUNDUP(D2376,0)</f>
        <v>33</v>
      </c>
      <c r="D2376" s="141">
        <f>2205/((F2376/1000000)*(G2376)*(0.9506)*(35))</f>
        <v>32.466991165691446</v>
      </c>
      <c r="E2376" s="134" t="s">
        <v>26</v>
      </c>
      <c r="F2376" s="146">
        <v>1364</v>
      </c>
      <c r="G2376" s="145">
        <v>1496.5330980000001</v>
      </c>
      <c r="H2376" s="126">
        <v>38.7846579542</v>
      </c>
      <c r="I2376" s="126">
        <v>-90.673315991699994</v>
      </c>
      <c r="J2376" s="116" t="s">
        <v>1448</v>
      </c>
      <c r="K2376" s="116" t="s">
        <v>1490</v>
      </c>
      <c r="L2376" s="116" t="s">
        <v>242</v>
      </c>
      <c r="M2376" s="116" t="s">
        <v>1450</v>
      </c>
      <c r="N2376" s="116" t="s">
        <v>1451</v>
      </c>
      <c r="O2376" s="116"/>
    </row>
    <row r="2377" spans="1:15" ht="20.100000000000001" customHeight="1">
      <c r="A2377" s="133" t="s">
        <v>314</v>
      </c>
      <c r="B2377" s="133" t="s">
        <v>539</v>
      </c>
      <c r="C2377" s="140">
        <f>ROUNDUP(D2377,0)</f>
        <v>33</v>
      </c>
      <c r="D2377" s="141">
        <f>2205/((F2377/1000000)*(G2377)*(0.9506)*(35))</f>
        <v>32.462147924365517</v>
      </c>
      <c r="E2377" s="134" t="s">
        <v>35</v>
      </c>
      <c r="F2377" s="146">
        <v>1367</v>
      </c>
      <c r="G2377" s="145">
        <v>1493.471614</v>
      </c>
      <c r="H2377" s="126">
        <v>30.333506481600001</v>
      </c>
      <c r="I2377" s="126">
        <v>-94.393033933500007</v>
      </c>
      <c r="J2377" s="116" t="s">
        <v>501</v>
      </c>
      <c r="K2377" s="116" t="s">
        <v>502</v>
      </c>
      <c r="L2377" s="116" t="s">
        <v>242</v>
      </c>
      <c r="M2377" s="116" t="s">
        <v>503</v>
      </c>
      <c r="N2377" s="116" t="s">
        <v>504</v>
      </c>
      <c r="O2377" s="116"/>
    </row>
    <row r="2378" spans="1:15" ht="20.100000000000001" customHeight="1">
      <c r="A2378" s="133" t="s">
        <v>1106</v>
      </c>
      <c r="B2378" s="133" t="s">
        <v>1654</v>
      </c>
      <c r="C2378" s="140">
        <f>ROUNDUP(D2378,0)</f>
        <v>33</v>
      </c>
      <c r="D2378" s="141">
        <f>2205/((F2378/1000000)*(G2378)*(0.9506)*(35))</f>
        <v>32.45648496477672</v>
      </c>
      <c r="E2378" s="134" t="s">
        <v>35</v>
      </c>
      <c r="F2378" s="146">
        <v>1198</v>
      </c>
      <c r="G2378" s="145">
        <v>1704.4506739999999</v>
      </c>
      <c r="H2378" s="126">
        <v>38.914481424800002</v>
      </c>
      <c r="I2378" s="126">
        <v>-99.873201603599995</v>
      </c>
      <c r="J2378" s="116"/>
      <c r="K2378" s="116"/>
      <c r="L2378" s="116"/>
      <c r="M2378" s="116"/>
      <c r="N2378" s="116"/>
      <c r="O2378" s="116"/>
    </row>
    <row r="2379" spans="1:15" ht="20.100000000000001" customHeight="1">
      <c r="A2379" s="135" t="s">
        <v>1528</v>
      </c>
      <c r="B2379" s="135" t="s">
        <v>433</v>
      </c>
      <c r="C2379" s="140">
        <f>ROUNDUP(D2379,0)</f>
        <v>33</v>
      </c>
      <c r="D2379" s="141">
        <f>2205/((F2379/1000000)*(G2379)*(0.9506)*(35))</f>
        <v>32.446569902288651</v>
      </c>
      <c r="E2379" s="134" t="s">
        <v>20</v>
      </c>
      <c r="F2379" s="146">
        <v>1375</v>
      </c>
      <c r="G2379" s="145">
        <v>1485.4951880000001</v>
      </c>
      <c r="H2379" s="126">
        <v>35.215466466000002</v>
      </c>
      <c r="I2379" s="126">
        <v>-93.717373976999994</v>
      </c>
      <c r="J2379" s="116"/>
      <c r="K2379" s="116"/>
      <c r="L2379" s="116"/>
      <c r="M2379" s="116"/>
      <c r="N2379" s="116"/>
      <c r="O2379" s="116"/>
    </row>
    <row r="2380" spans="1:15" ht="20.100000000000001" customHeight="1">
      <c r="A2380" s="133" t="s">
        <v>1106</v>
      </c>
      <c r="B2380" s="133" t="s">
        <v>873</v>
      </c>
      <c r="C2380" s="140">
        <f>ROUNDUP(D2380,0)</f>
        <v>33</v>
      </c>
      <c r="D2380" s="141">
        <f>2205/((F2380/1000000)*(G2380)*(0.9506)*(35))</f>
        <v>32.44238788724607</v>
      </c>
      <c r="E2380" s="134" t="s">
        <v>20</v>
      </c>
      <c r="F2380" s="146">
        <v>1198</v>
      </c>
      <c r="G2380" s="145">
        <v>1705.1913030000001</v>
      </c>
      <c r="H2380" s="126">
        <v>38.031533590099997</v>
      </c>
      <c r="I2380" s="126">
        <v>-98.718268748200003</v>
      </c>
      <c r="J2380" s="116"/>
      <c r="K2380" s="116"/>
      <c r="L2380" s="116"/>
      <c r="M2380" s="116"/>
      <c r="N2380" s="116"/>
      <c r="O2380" s="116"/>
    </row>
    <row r="2381" spans="1:15" ht="20.100000000000001" customHeight="1">
      <c r="A2381" s="133" t="s">
        <v>15</v>
      </c>
      <c r="B2381" s="133" t="s">
        <v>1655</v>
      </c>
      <c r="C2381" s="140">
        <f>ROUNDUP(D2381,0)</f>
        <v>33</v>
      </c>
      <c r="D2381" s="141">
        <f>2205/((F2381/1000000)*(G2381)*(0.9506)*(35))</f>
        <v>32.440527392288153</v>
      </c>
      <c r="E2381" s="134" t="s">
        <v>26</v>
      </c>
      <c r="F2381" s="146">
        <v>1136</v>
      </c>
      <c r="G2381" s="145">
        <v>1798.359453</v>
      </c>
      <c r="H2381" s="126">
        <v>27.931157886699999</v>
      </c>
      <c r="I2381" s="126">
        <v>-82.722461426699994</v>
      </c>
      <c r="J2381" s="150" t="s">
        <v>240</v>
      </c>
      <c r="K2381" s="150" t="s">
        <v>241</v>
      </c>
      <c r="L2381" s="150" t="s">
        <v>242</v>
      </c>
      <c r="M2381" s="114" t="s">
        <v>243</v>
      </c>
      <c r="N2381" s="116" t="s">
        <v>222</v>
      </c>
      <c r="O2381" s="151" t="s">
        <v>223</v>
      </c>
    </row>
    <row r="2382" spans="1:15" ht="20.100000000000001" customHeight="1">
      <c r="A2382" s="133" t="s">
        <v>15</v>
      </c>
      <c r="B2382" s="133" t="s">
        <v>1655</v>
      </c>
      <c r="C2382" s="140">
        <f>ROUNDUP(D2382,0)</f>
        <v>33</v>
      </c>
      <c r="D2382" s="141">
        <f>2205/((F2382/1000000)*(G2382)*(0.9506)*(35))</f>
        <v>32.440527392288153</v>
      </c>
      <c r="E2382" s="134" t="s">
        <v>26</v>
      </c>
      <c r="F2382" s="146">
        <v>1136</v>
      </c>
      <c r="G2382" s="145">
        <v>1798.359453</v>
      </c>
      <c r="H2382" s="126">
        <v>27.931157886699999</v>
      </c>
      <c r="I2382" s="126">
        <v>-82.722461426699994</v>
      </c>
      <c r="J2382" s="151" t="s">
        <v>708</v>
      </c>
      <c r="K2382" s="151" t="s">
        <v>709</v>
      </c>
      <c r="L2382" s="151" t="s">
        <v>710</v>
      </c>
      <c r="M2382" s="175" t="s">
        <v>711</v>
      </c>
      <c r="N2382" s="116" t="s">
        <v>222</v>
      </c>
      <c r="O2382" s="151" t="s">
        <v>223</v>
      </c>
    </row>
    <row r="2383" spans="1:15" ht="20.100000000000001" customHeight="1">
      <c r="A2383" s="133" t="s">
        <v>411</v>
      </c>
      <c r="B2383" s="133" t="s">
        <v>1656</v>
      </c>
      <c r="C2383" s="140">
        <f>ROUNDUP(D2383,0)</f>
        <v>33</v>
      </c>
      <c r="D2383" s="141">
        <f>2205/((F2383/1000000)*(G2383)*(0.9506)*(35))</f>
        <v>32.439988702868405</v>
      </c>
      <c r="E2383" s="134" t="s">
        <v>17</v>
      </c>
      <c r="F2383" s="146">
        <v>1344</v>
      </c>
      <c r="G2383" s="145">
        <v>1520.0671600000001</v>
      </c>
      <c r="H2383" s="126">
        <v>35.202458220799997</v>
      </c>
      <c r="I2383" s="126">
        <v>-82.798188546999995</v>
      </c>
      <c r="J2383" s="116"/>
      <c r="K2383" s="116"/>
      <c r="L2383" s="116"/>
      <c r="M2383" s="116"/>
      <c r="N2383" s="116"/>
      <c r="O2383" s="116"/>
    </row>
    <row r="2384" spans="1:15" ht="20.100000000000001" customHeight="1">
      <c r="A2384" s="135" t="s">
        <v>1528</v>
      </c>
      <c r="B2384" s="135" t="s">
        <v>1657</v>
      </c>
      <c r="C2384" s="140">
        <f>ROUNDUP(D2384,0)</f>
        <v>33</v>
      </c>
      <c r="D2384" s="141">
        <f>2205/((F2384/1000000)*(G2384)*(0.9506)*(35))</f>
        <v>32.439187152802731</v>
      </c>
      <c r="E2384" s="134" t="s">
        <v>20</v>
      </c>
      <c r="F2384" s="146">
        <v>1366</v>
      </c>
      <c r="G2384" s="145">
        <v>1495.622799</v>
      </c>
      <c r="H2384" s="126">
        <v>35.261415457299996</v>
      </c>
      <c r="I2384" s="126">
        <v>-92.701504333800003</v>
      </c>
      <c r="J2384" s="116" t="s">
        <v>1529</v>
      </c>
      <c r="K2384" s="127" t="s">
        <v>502</v>
      </c>
      <c r="L2384" s="127" t="s">
        <v>1530</v>
      </c>
      <c r="M2384" s="114" t="s">
        <v>1531</v>
      </c>
      <c r="N2384" s="148" t="s">
        <v>504</v>
      </c>
      <c r="O2384" s="127" t="s">
        <v>1532</v>
      </c>
    </row>
    <row r="2385" spans="1:15" ht="20.100000000000001" customHeight="1">
      <c r="A2385" s="133" t="s">
        <v>1614</v>
      </c>
      <c r="B2385" s="133" t="s">
        <v>1658</v>
      </c>
      <c r="C2385" s="140">
        <f>ROUNDUP(D2385,0)</f>
        <v>33</v>
      </c>
      <c r="D2385" s="141">
        <f>2205/((F2385/1000000)*(G2385)*(0.9506)*(35))</f>
        <v>32.437509172758993</v>
      </c>
      <c r="E2385" s="134" t="s">
        <v>20</v>
      </c>
      <c r="F2385" s="146">
        <v>1366</v>
      </c>
      <c r="G2385" s="145">
        <v>1495.700167</v>
      </c>
      <c r="H2385" s="126">
        <v>32.602302925399997</v>
      </c>
      <c r="I2385" s="126">
        <v>-92.664075652700006</v>
      </c>
      <c r="J2385" s="127" t="s">
        <v>1616</v>
      </c>
      <c r="K2385" s="127" t="s">
        <v>502</v>
      </c>
      <c r="L2385" s="127" t="s">
        <v>242</v>
      </c>
      <c r="M2385" s="114" t="s">
        <v>1617</v>
      </c>
      <c r="N2385" s="148" t="s">
        <v>504</v>
      </c>
      <c r="O2385" s="116"/>
    </row>
    <row r="2386" spans="1:15" ht="20.100000000000001" customHeight="1">
      <c r="A2386" s="133" t="s">
        <v>1106</v>
      </c>
      <c r="B2386" s="133" t="s">
        <v>1659</v>
      </c>
      <c r="C2386" s="140">
        <f>ROUNDUP(D2386,0)</f>
        <v>33</v>
      </c>
      <c r="D2386" s="141">
        <f>2205/((F2386/1000000)*(G2386)*(0.9506)*(35))</f>
        <v>32.436137681514879</v>
      </c>
      <c r="E2386" s="134" t="s">
        <v>26</v>
      </c>
      <c r="F2386" s="146">
        <v>1331</v>
      </c>
      <c r="G2386" s="145">
        <v>1535.096031</v>
      </c>
      <c r="H2386" s="126">
        <v>39.199289695799997</v>
      </c>
      <c r="I2386" s="126">
        <v>-95.037608254199995</v>
      </c>
      <c r="J2386" s="116"/>
      <c r="K2386" s="116"/>
      <c r="L2386" s="116"/>
      <c r="M2386" s="116"/>
      <c r="N2386" s="116"/>
      <c r="O2386" s="116"/>
    </row>
    <row r="2387" spans="1:15" ht="20.100000000000001" customHeight="1">
      <c r="A2387" s="133" t="s">
        <v>1106</v>
      </c>
      <c r="B2387" s="133" t="s">
        <v>93</v>
      </c>
      <c r="C2387" s="140">
        <f>ROUNDUP(D2387,0)</f>
        <v>33</v>
      </c>
      <c r="D2387" s="141">
        <f>2205/((F2387/1000000)*(G2387)*(0.9506)*(35))</f>
        <v>32.435189154203165</v>
      </c>
      <c r="E2387" s="134" t="s">
        <v>26</v>
      </c>
      <c r="F2387" s="146">
        <v>1331</v>
      </c>
      <c r="G2387" s="145">
        <v>1535.1409229999999</v>
      </c>
      <c r="H2387" s="126">
        <v>39.236406236500002</v>
      </c>
      <c r="I2387" s="126">
        <v>-95.383464656499996</v>
      </c>
      <c r="J2387" s="116"/>
      <c r="K2387" s="116"/>
      <c r="L2387" s="116"/>
      <c r="M2387" s="116"/>
      <c r="N2387" s="116"/>
      <c r="O2387" s="116"/>
    </row>
    <row r="2388" spans="1:15" ht="20.100000000000001" customHeight="1">
      <c r="A2388" s="133" t="s">
        <v>1106</v>
      </c>
      <c r="B2388" s="133" t="s">
        <v>1660</v>
      </c>
      <c r="C2388" s="140">
        <f>ROUNDUP(D2388,0)</f>
        <v>33</v>
      </c>
      <c r="D2388" s="141">
        <f>2205/((F2388/1000000)*(G2388)*(0.9506)*(35))</f>
        <v>32.432282513150071</v>
      </c>
      <c r="E2388" s="134" t="s">
        <v>17</v>
      </c>
      <c r="F2388" s="146">
        <v>1198</v>
      </c>
      <c r="G2388" s="145">
        <v>1705.7226129999999</v>
      </c>
      <c r="H2388" s="126">
        <v>39.7861292483</v>
      </c>
      <c r="I2388" s="126">
        <v>-101.076006217</v>
      </c>
      <c r="J2388" s="116"/>
      <c r="K2388" s="116"/>
      <c r="L2388" s="116"/>
      <c r="M2388" s="116"/>
      <c r="N2388" s="116"/>
      <c r="O2388" s="116"/>
    </row>
    <row r="2389" spans="1:15" ht="20.100000000000001" customHeight="1">
      <c r="A2389" s="133" t="s">
        <v>550</v>
      </c>
      <c r="B2389" s="133" t="s">
        <v>93</v>
      </c>
      <c r="C2389" s="140">
        <f>ROUNDUP(D2389,0)</f>
        <v>33</v>
      </c>
      <c r="D2389" s="141">
        <f>2205/((F2389/1000000)*(G2389)*(0.9506)*(35))</f>
        <v>32.431173054609729</v>
      </c>
      <c r="E2389" s="134" t="s">
        <v>23</v>
      </c>
      <c r="F2389" s="146">
        <v>1364</v>
      </c>
      <c r="G2389" s="145">
        <v>1498.185921</v>
      </c>
      <c r="H2389" s="126">
        <v>38.300705677099998</v>
      </c>
      <c r="I2389" s="126">
        <v>-88.925711898499998</v>
      </c>
      <c r="J2389" s="150" t="s">
        <v>1498</v>
      </c>
      <c r="K2389" s="150" t="s">
        <v>1499</v>
      </c>
      <c r="L2389" s="150" t="s">
        <v>1500</v>
      </c>
      <c r="M2389" s="114" t="s">
        <v>1501</v>
      </c>
      <c r="N2389" s="150" t="s">
        <v>348</v>
      </c>
      <c r="O2389" s="116" t="s">
        <v>519</v>
      </c>
    </row>
    <row r="2390" spans="1:15" ht="20.100000000000001" customHeight="1">
      <c r="A2390" s="133" t="s">
        <v>550</v>
      </c>
      <c r="B2390" s="133" t="s">
        <v>93</v>
      </c>
      <c r="C2390" s="140">
        <f>ROUNDUP(D2390,0)</f>
        <v>33</v>
      </c>
      <c r="D2390" s="141">
        <f>2205/((F2390/1000000)*(G2390)*(0.9506)*(35))</f>
        <v>32.431173054609729</v>
      </c>
      <c r="E2390" s="134" t="s">
        <v>23</v>
      </c>
      <c r="F2390" s="146">
        <v>1364</v>
      </c>
      <c r="G2390" s="145">
        <v>1498.185921</v>
      </c>
      <c r="H2390" s="126">
        <v>38.300705677099998</v>
      </c>
      <c r="I2390" s="126">
        <v>-88.925711898499998</v>
      </c>
      <c r="J2390" s="150" t="s">
        <v>1502</v>
      </c>
      <c r="K2390" s="150" t="s">
        <v>1503</v>
      </c>
      <c r="L2390" s="150" t="s">
        <v>242</v>
      </c>
      <c r="M2390" s="117" t="s">
        <v>1504</v>
      </c>
      <c r="N2390" s="150" t="s">
        <v>348</v>
      </c>
      <c r="O2390" s="116" t="s">
        <v>519</v>
      </c>
    </row>
    <row r="2391" spans="1:15" ht="20.100000000000001" customHeight="1">
      <c r="A2391" s="133" t="s">
        <v>550</v>
      </c>
      <c r="B2391" s="133" t="s">
        <v>100</v>
      </c>
      <c r="C2391" s="140">
        <f>ROUNDUP(D2391,0)</f>
        <v>33</v>
      </c>
      <c r="D2391" s="141">
        <f>2205/((F2391/1000000)*(G2391)*(0.9506)*(35))</f>
        <v>32.4297569191693</v>
      </c>
      <c r="E2391" s="134" t="s">
        <v>35</v>
      </c>
      <c r="F2391" s="146">
        <v>1367</v>
      </c>
      <c r="G2391" s="145">
        <v>1494.963301</v>
      </c>
      <c r="H2391" s="126">
        <v>40.403706406300003</v>
      </c>
      <c r="I2391" s="126">
        <v>-91.164516715299996</v>
      </c>
      <c r="J2391" s="116"/>
      <c r="K2391" s="116"/>
      <c r="L2391" s="116"/>
      <c r="M2391" s="116"/>
      <c r="N2391" s="116"/>
      <c r="O2391" s="116"/>
    </row>
    <row r="2392" spans="1:15" ht="20.100000000000001" customHeight="1">
      <c r="A2392" s="133" t="s">
        <v>550</v>
      </c>
      <c r="B2392" s="133" t="s">
        <v>36</v>
      </c>
      <c r="C2392" s="140">
        <f>ROUNDUP(D2392,0)</f>
        <v>33</v>
      </c>
      <c r="D2392" s="141">
        <f>2205/((F2392/1000000)*(G2392)*(0.9506)*(35))</f>
        <v>32.429434463864993</v>
      </c>
      <c r="E2392" s="134" t="s">
        <v>20</v>
      </c>
      <c r="F2392" s="146">
        <v>1364</v>
      </c>
      <c r="G2392" s="145">
        <v>1498.266241</v>
      </c>
      <c r="H2392" s="126">
        <v>37.993186059899998</v>
      </c>
      <c r="I2392" s="126">
        <v>-88.924701554500004</v>
      </c>
      <c r="J2392" s="150" t="s">
        <v>1502</v>
      </c>
      <c r="K2392" s="153" t="s">
        <v>1503</v>
      </c>
      <c r="L2392" s="150" t="s">
        <v>242</v>
      </c>
      <c r="M2392" s="117" t="s">
        <v>1504</v>
      </c>
      <c r="N2392" s="150" t="s">
        <v>348</v>
      </c>
      <c r="O2392" s="116" t="s">
        <v>519</v>
      </c>
    </row>
    <row r="2393" spans="1:15" ht="20.100000000000001" customHeight="1">
      <c r="A2393" s="133" t="s">
        <v>550</v>
      </c>
      <c r="B2393" s="133" t="s">
        <v>36</v>
      </c>
      <c r="C2393" s="140">
        <f>ROUNDUP(D2393,0)</f>
        <v>33</v>
      </c>
      <c r="D2393" s="141">
        <f>2205/((F2393/1000000)*(G2393)*(0.9506)*(35))</f>
        <v>32.429434463864993</v>
      </c>
      <c r="E2393" s="134" t="s">
        <v>20</v>
      </c>
      <c r="F2393" s="146">
        <v>1364</v>
      </c>
      <c r="G2393" s="145">
        <v>1498.266241</v>
      </c>
      <c r="H2393" s="126">
        <v>37.993186059899998</v>
      </c>
      <c r="I2393" s="126">
        <v>-88.924701554500004</v>
      </c>
      <c r="J2393" s="150" t="s">
        <v>1498</v>
      </c>
      <c r="K2393" s="150" t="s">
        <v>1499</v>
      </c>
      <c r="L2393" s="150" t="s">
        <v>1500</v>
      </c>
      <c r="M2393" s="114" t="s">
        <v>1501</v>
      </c>
      <c r="N2393" s="150" t="s">
        <v>348</v>
      </c>
      <c r="O2393" s="116" t="s">
        <v>519</v>
      </c>
    </row>
    <row r="2394" spans="1:15" ht="20.100000000000001" customHeight="1">
      <c r="A2394" s="133" t="s">
        <v>1447</v>
      </c>
      <c r="B2394" s="133" t="s">
        <v>1661</v>
      </c>
      <c r="C2394" s="140">
        <f>ROUNDUP(D2394,0)</f>
        <v>33</v>
      </c>
      <c r="D2394" s="141">
        <f>2205/((F2394/1000000)*(G2394)*(0.9506)*(35))</f>
        <v>32.428617635630381</v>
      </c>
      <c r="E2394" s="134" t="s">
        <v>23</v>
      </c>
      <c r="F2394" s="146">
        <v>1404</v>
      </c>
      <c r="G2394" s="145">
        <v>1455.6172570000001</v>
      </c>
      <c r="H2394" s="126">
        <v>37.608897477100001</v>
      </c>
      <c r="I2394" s="126">
        <v>-91.5062798007</v>
      </c>
      <c r="J2394" s="116"/>
      <c r="K2394" s="116"/>
      <c r="L2394" s="116"/>
      <c r="M2394" s="116"/>
      <c r="N2394" s="116"/>
      <c r="O2394" s="116"/>
    </row>
    <row r="2395" spans="1:15" ht="20.100000000000001" customHeight="1">
      <c r="A2395" s="133" t="s">
        <v>1106</v>
      </c>
      <c r="B2395" s="133" t="s">
        <v>425</v>
      </c>
      <c r="C2395" s="140">
        <f>ROUNDUP(D2395,0)</f>
        <v>33</v>
      </c>
      <c r="D2395" s="141">
        <f>2205/((F2395/1000000)*(G2395)*(0.9506)*(35))</f>
        <v>32.427153793723129</v>
      </c>
      <c r="E2395" s="134" t="s">
        <v>20</v>
      </c>
      <c r="F2395" s="146">
        <v>1254</v>
      </c>
      <c r="G2395" s="145">
        <v>1629.807724</v>
      </c>
      <c r="H2395" s="126">
        <v>39.7856717676</v>
      </c>
      <c r="I2395" s="126">
        <v>-98.786108791499998</v>
      </c>
      <c r="J2395" s="116"/>
      <c r="K2395" s="116"/>
      <c r="L2395" s="116"/>
      <c r="M2395" s="116"/>
      <c r="N2395" s="116"/>
      <c r="O2395" s="116"/>
    </row>
    <row r="2396" spans="1:15" ht="20.100000000000001" customHeight="1">
      <c r="A2396" s="133" t="s">
        <v>1614</v>
      </c>
      <c r="B2396" s="133" t="s">
        <v>1662</v>
      </c>
      <c r="C2396" s="140">
        <f>ROUNDUP(D2396,0)</f>
        <v>33</v>
      </c>
      <c r="D2396" s="141">
        <f>2205/((F2396/1000000)*(G2396)*(0.9506)*(35))</f>
        <v>32.427101628769798</v>
      </c>
      <c r="E2396" s="134" t="s">
        <v>23</v>
      </c>
      <c r="F2396" s="146">
        <v>1366</v>
      </c>
      <c r="G2396" s="145">
        <v>1496.1802150000001</v>
      </c>
      <c r="H2396" s="126">
        <v>31.945672911399999</v>
      </c>
      <c r="I2396" s="126">
        <v>-92.636571151200002</v>
      </c>
      <c r="J2396" s="127" t="s">
        <v>1616</v>
      </c>
      <c r="K2396" s="127" t="s">
        <v>502</v>
      </c>
      <c r="L2396" s="127" t="s">
        <v>242</v>
      </c>
      <c r="M2396" s="114" t="s">
        <v>1617</v>
      </c>
      <c r="N2396" s="148" t="s">
        <v>504</v>
      </c>
      <c r="O2396" s="116"/>
    </row>
    <row r="2397" spans="1:15" ht="20.100000000000001" customHeight="1">
      <c r="A2397" s="133" t="s">
        <v>571</v>
      </c>
      <c r="B2397" s="133" t="s">
        <v>1274</v>
      </c>
      <c r="C2397" s="140">
        <f>ROUNDUP(D2397,0)</f>
        <v>33</v>
      </c>
      <c r="D2397" s="141">
        <f>2205/((F2397/1000000)*(G2397)*(0.9506)*(35))</f>
        <v>32.420987793429234</v>
      </c>
      <c r="E2397" s="134" t="s">
        <v>20</v>
      </c>
      <c r="F2397" s="146">
        <v>1344</v>
      </c>
      <c r="G2397" s="145">
        <v>1520.9580229999999</v>
      </c>
      <c r="H2397" s="126">
        <v>34.154777562900001</v>
      </c>
      <c r="I2397" s="126">
        <v>-82.126167313099998</v>
      </c>
      <c r="J2397" s="127" t="s">
        <v>1605</v>
      </c>
      <c r="K2397" s="127" t="s">
        <v>1606</v>
      </c>
      <c r="L2397" s="127" t="s">
        <v>1607</v>
      </c>
      <c r="M2397" s="114" t="s">
        <v>1608</v>
      </c>
      <c r="N2397" s="127" t="s">
        <v>663</v>
      </c>
      <c r="O2397" s="116" t="s">
        <v>462</v>
      </c>
    </row>
    <row r="2398" spans="1:15" ht="20.100000000000001" customHeight="1">
      <c r="A2398" s="133" t="s">
        <v>550</v>
      </c>
      <c r="B2398" s="133" t="s">
        <v>541</v>
      </c>
      <c r="C2398" s="140">
        <f>ROUNDUP(D2398,0)</f>
        <v>33</v>
      </c>
      <c r="D2398" s="141">
        <f>2205/((F2398/1000000)*(G2398)*(0.9506)*(35))</f>
        <v>32.420924617903744</v>
      </c>
      <c r="E2398" s="134" t="s">
        <v>23</v>
      </c>
      <c r="F2398" s="146">
        <v>1364</v>
      </c>
      <c r="G2398" s="145">
        <v>1498.659506</v>
      </c>
      <c r="H2398" s="126">
        <v>37.224054184300002</v>
      </c>
      <c r="I2398" s="126">
        <v>-89.126834978800005</v>
      </c>
      <c r="J2398" s="150" t="s">
        <v>1502</v>
      </c>
      <c r="K2398" s="150" t="s">
        <v>1503</v>
      </c>
      <c r="L2398" s="150" t="s">
        <v>242</v>
      </c>
      <c r="M2398" s="114" t="s">
        <v>1504</v>
      </c>
      <c r="N2398" s="150" t="s">
        <v>348</v>
      </c>
      <c r="O2398" s="116" t="s">
        <v>519</v>
      </c>
    </row>
    <row r="2399" spans="1:15" ht="20.100000000000001" customHeight="1">
      <c r="A2399" s="133" t="s">
        <v>550</v>
      </c>
      <c r="B2399" s="133" t="s">
        <v>541</v>
      </c>
      <c r="C2399" s="140">
        <f>ROUNDUP(D2399,0)</f>
        <v>33</v>
      </c>
      <c r="D2399" s="141">
        <f>2205/((F2399/1000000)*(G2399)*(0.9506)*(35))</f>
        <v>32.420924617903744</v>
      </c>
      <c r="E2399" s="134" t="s">
        <v>23</v>
      </c>
      <c r="F2399" s="146">
        <v>1364</v>
      </c>
      <c r="G2399" s="145">
        <v>1498.659506</v>
      </c>
      <c r="H2399" s="126">
        <v>37.224054184300002</v>
      </c>
      <c r="I2399" s="126">
        <v>-89.126834978800005</v>
      </c>
      <c r="J2399" s="116" t="s">
        <v>1498</v>
      </c>
      <c r="K2399" s="121" t="s">
        <v>1499</v>
      </c>
      <c r="L2399" s="116" t="s">
        <v>1500</v>
      </c>
      <c r="M2399" s="116" t="s">
        <v>1501</v>
      </c>
      <c r="N2399" s="116" t="s">
        <v>348</v>
      </c>
      <c r="O2399" s="116" t="s">
        <v>519</v>
      </c>
    </row>
    <row r="2400" spans="1:15" ht="20.100000000000001" customHeight="1">
      <c r="A2400" s="133" t="s">
        <v>550</v>
      </c>
      <c r="B2400" s="133" t="s">
        <v>1057</v>
      </c>
      <c r="C2400" s="140">
        <f>ROUNDUP(D2400,0)</f>
        <v>33</v>
      </c>
      <c r="D2400" s="141">
        <f>2205/((F2400/1000000)*(G2400)*(0.9506)*(35))</f>
        <v>32.418629314717279</v>
      </c>
      <c r="E2400" s="134" t="s">
        <v>17</v>
      </c>
      <c r="F2400" s="146">
        <v>1367</v>
      </c>
      <c r="G2400" s="145">
        <v>1495.476443</v>
      </c>
      <c r="H2400" s="126">
        <v>40.027760075099998</v>
      </c>
      <c r="I2400" s="126">
        <v>-89.801766650499999</v>
      </c>
      <c r="J2400" s="116"/>
      <c r="K2400" s="116"/>
      <c r="L2400" s="116"/>
      <c r="M2400" s="116"/>
      <c r="N2400" s="116"/>
      <c r="O2400" s="116"/>
    </row>
    <row r="2401" spans="1:15" ht="20.100000000000001" customHeight="1">
      <c r="A2401" s="133" t="s">
        <v>314</v>
      </c>
      <c r="B2401" s="133" t="s">
        <v>1663</v>
      </c>
      <c r="C2401" s="140">
        <f>ROUNDUP(D2401,0)</f>
        <v>33</v>
      </c>
      <c r="D2401" s="141">
        <f>2205/((F2401/1000000)*(G2401)*(0.9506)*(35))</f>
        <v>32.41464861153154</v>
      </c>
      <c r="E2401" s="134" t="s">
        <v>20</v>
      </c>
      <c r="F2401" s="146">
        <v>1032</v>
      </c>
      <c r="G2401" s="145">
        <v>1981.1699140000001</v>
      </c>
      <c r="H2401" s="126">
        <v>29.809599393199999</v>
      </c>
      <c r="I2401" s="126">
        <v>-103.248382058</v>
      </c>
      <c r="J2401" s="116"/>
      <c r="K2401" s="116"/>
      <c r="L2401" s="116"/>
      <c r="M2401" s="116"/>
      <c r="N2401" s="116"/>
      <c r="O2401" s="116"/>
    </row>
    <row r="2402" spans="1:15" ht="20.100000000000001" customHeight="1">
      <c r="A2402" s="133" t="s">
        <v>1447</v>
      </c>
      <c r="B2402" s="133" t="s">
        <v>150</v>
      </c>
      <c r="C2402" s="140">
        <f>ROUNDUP(D2402,0)</f>
        <v>33</v>
      </c>
      <c r="D2402" s="141">
        <f>2205/((F2402/1000000)*(G2402)*(0.9506)*(35))</f>
        <v>32.411790091711794</v>
      </c>
      <c r="E2402" s="134" t="s">
        <v>20</v>
      </c>
      <c r="F2402" s="146">
        <v>1367</v>
      </c>
      <c r="G2402" s="145">
        <v>1495.7920039999999</v>
      </c>
      <c r="H2402" s="126">
        <v>39.808151176700001</v>
      </c>
      <c r="I2402" s="126">
        <v>-91.622909076599996</v>
      </c>
      <c r="J2402" s="116" t="s">
        <v>1448</v>
      </c>
      <c r="K2402" s="116" t="s">
        <v>1449</v>
      </c>
      <c r="L2402" s="116" t="s">
        <v>242</v>
      </c>
      <c r="M2402" s="116" t="s">
        <v>1450</v>
      </c>
      <c r="N2402" s="116" t="s">
        <v>1451</v>
      </c>
      <c r="O2402" s="116"/>
    </row>
    <row r="2403" spans="1:15" ht="20.100000000000001" customHeight="1">
      <c r="A2403" s="133" t="s">
        <v>1447</v>
      </c>
      <c r="B2403" s="133" t="s">
        <v>74</v>
      </c>
      <c r="C2403" s="140">
        <f>ROUNDUP(D2403,0)</f>
        <v>33</v>
      </c>
      <c r="D2403" s="141">
        <f>2205/((F2403/1000000)*(G2403)*(0.9506)*(35))</f>
        <v>32.40936366651416</v>
      </c>
      <c r="E2403" s="134" t="s">
        <v>23</v>
      </c>
      <c r="F2403" s="146">
        <v>1367</v>
      </c>
      <c r="G2403" s="145">
        <v>1495.9039909999999</v>
      </c>
      <c r="H2403" s="126">
        <v>40.098291294100001</v>
      </c>
      <c r="I2403" s="126">
        <v>-91.723362285899995</v>
      </c>
      <c r="J2403" s="116" t="s">
        <v>1448</v>
      </c>
      <c r="K2403" s="116" t="s">
        <v>1449</v>
      </c>
      <c r="L2403" s="116" t="s">
        <v>242</v>
      </c>
      <c r="M2403" s="116" t="s">
        <v>1450</v>
      </c>
      <c r="N2403" s="116" t="s">
        <v>1451</v>
      </c>
      <c r="O2403" s="116"/>
    </row>
    <row r="2404" spans="1:15" ht="20.100000000000001" customHeight="1">
      <c r="A2404" s="133" t="s">
        <v>172</v>
      </c>
      <c r="B2404" s="133" t="s">
        <v>1664</v>
      </c>
      <c r="C2404" s="140">
        <f>ROUNDUP(D2404,0)</f>
        <v>33</v>
      </c>
      <c r="D2404" s="141">
        <f>2205/((F2404/1000000)*(G2404)*(0.9506)*(35))</f>
        <v>32.406497087380743</v>
      </c>
      <c r="E2404" s="134" t="s">
        <v>26</v>
      </c>
      <c r="F2404" s="146">
        <v>1279</v>
      </c>
      <c r="G2404" s="145">
        <v>1598.969227</v>
      </c>
      <c r="H2404" s="126">
        <v>43.626098204599998</v>
      </c>
      <c r="I2404" s="126">
        <v>-116.705785951</v>
      </c>
      <c r="J2404" s="116"/>
      <c r="K2404" s="116"/>
      <c r="L2404" s="116"/>
      <c r="M2404" s="116"/>
      <c r="N2404" s="116"/>
      <c r="O2404" s="116"/>
    </row>
    <row r="2405" spans="1:15" ht="20.100000000000001" customHeight="1">
      <c r="A2405" s="133" t="s">
        <v>444</v>
      </c>
      <c r="B2405" s="133" t="s">
        <v>37</v>
      </c>
      <c r="C2405" s="140">
        <f>ROUNDUP(D2405,0)</f>
        <v>33</v>
      </c>
      <c r="D2405" s="141">
        <f>2205/((F2405/1000000)*(G2405)*(0.9506)*(35))</f>
        <v>32.405311356918496</v>
      </c>
      <c r="E2405" s="134" t="s">
        <v>20</v>
      </c>
      <c r="F2405" s="146">
        <v>1366</v>
      </c>
      <c r="G2405" s="145">
        <v>1497.1862900000001</v>
      </c>
      <c r="H2405" s="126">
        <v>37.210797472899998</v>
      </c>
      <c r="I2405" s="126">
        <v>-88.352129524700004</v>
      </c>
      <c r="J2405" s="127" t="s">
        <v>477</v>
      </c>
      <c r="K2405" s="127" t="s">
        <v>478</v>
      </c>
      <c r="L2405" s="116" t="s">
        <v>479</v>
      </c>
      <c r="M2405" s="117" t="s">
        <v>480</v>
      </c>
      <c r="N2405" s="116" t="s">
        <v>461</v>
      </c>
      <c r="O2405" s="116" t="s">
        <v>481</v>
      </c>
    </row>
    <row r="2406" spans="1:15" ht="20.100000000000001" customHeight="1">
      <c r="A2406" s="133" t="s">
        <v>444</v>
      </c>
      <c r="B2406" s="133" t="s">
        <v>37</v>
      </c>
      <c r="C2406" s="140">
        <f>ROUNDUP(D2406,0)</f>
        <v>33</v>
      </c>
      <c r="D2406" s="141">
        <f>2205/((F2406/1000000)*(G2406)*(0.9506)*(35))</f>
        <v>32.405311356918496</v>
      </c>
      <c r="E2406" s="134" t="s">
        <v>20</v>
      </c>
      <c r="F2406" s="146">
        <v>1366</v>
      </c>
      <c r="G2406" s="145">
        <v>1497.1862900000001</v>
      </c>
      <c r="H2406" s="126">
        <v>37.210797472899998</v>
      </c>
      <c r="I2406" s="126">
        <v>-88.352129524700004</v>
      </c>
      <c r="J2406" s="116" t="s">
        <v>458</v>
      </c>
      <c r="K2406" s="127" t="s">
        <v>459</v>
      </c>
      <c r="L2406" s="116" t="s">
        <v>242</v>
      </c>
      <c r="M2406" s="117" t="s">
        <v>460</v>
      </c>
      <c r="N2406" s="116" t="s">
        <v>461</v>
      </c>
      <c r="O2406" s="116" t="s">
        <v>462</v>
      </c>
    </row>
    <row r="2407" spans="1:15" ht="20.100000000000001" customHeight="1">
      <c r="A2407" s="133" t="s">
        <v>604</v>
      </c>
      <c r="B2407" s="133" t="s">
        <v>1665</v>
      </c>
      <c r="C2407" s="140">
        <f>ROUNDUP(D2407,0)</f>
        <v>33</v>
      </c>
      <c r="D2407" s="141">
        <f>2205/((F2407/1000000)*(G2407)*(0.9506)*(35))</f>
        <v>32.405008688075924</v>
      </c>
      <c r="E2407" s="134" t="s">
        <v>17</v>
      </c>
      <c r="F2407" s="146">
        <v>1366</v>
      </c>
      <c r="G2407" s="145">
        <v>1497.200274</v>
      </c>
      <c r="H2407" s="126">
        <v>38.024565133800003</v>
      </c>
      <c r="I2407" s="126">
        <v>-87.586321695300001</v>
      </c>
      <c r="J2407" s="116"/>
      <c r="K2407" s="116"/>
      <c r="L2407" s="116"/>
      <c r="M2407" s="116"/>
      <c r="N2407" s="116"/>
      <c r="O2407" s="124"/>
    </row>
    <row r="2408" spans="1:15" ht="20.100000000000001" customHeight="1">
      <c r="A2408" s="135" t="s">
        <v>1528</v>
      </c>
      <c r="B2408" s="135" t="s">
        <v>998</v>
      </c>
      <c r="C2408" s="140">
        <f>ROUNDUP(D2408,0)</f>
        <v>33</v>
      </c>
      <c r="D2408" s="141">
        <f>2205/((F2408/1000000)*(G2408)*(0.9506)*(35))</f>
        <v>32.401233983740028</v>
      </c>
      <c r="E2408" s="134" t="s">
        <v>23</v>
      </c>
      <c r="F2408" s="146">
        <v>1375</v>
      </c>
      <c r="G2408" s="145">
        <v>1487.5736979999999</v>
      </c>
      <c r="H2408" s="126">
        <v>35.919980774000003</v>
      </c>
      <c r="I2408" s="126">
        <v>-93.217983349600004</v>
      </c>
      <c r="J2408" s="116" t="s">
        <v>1529</v>
      </c>
      <c r="K2408" s="127" t="s">
        <v>502</v>
      </c>
      <c r="L2408" s="127" t="s">
        <v>1530</v>
      </c>
      <c r="M2408" s="114" t="s">
        <v>1531</v>
      </c>
      <c r="N2408" s="148" t="s">
        <v>504</v>
      </c>
      <c r="O2408" s="127" t="s">
        <v>1532</v>
      </c>
    </row>
    <row r="2409" spans="1:15" ht="20.100000000000001" customHeight="1">
      <c r="A2409" s="133" t="s">
        <v>550</v>
      </c>
      <c r="B2409" s="133" t="s">
        <v>1417</v>
      </c>
      <c r="C2409" s="140">
        <f>ROUNDUP(D2409,0)</f>
        <v>33</v>
      </c>
      <c r="D2409" s="141">
        <f>2205/((F2409/1000000)*(G2409)*(0.9506)*(35))</f>
        <v>32.400418398808959</v>
      </c>
      <c r="E2409" s="134" t="s">
        <v>23</v>
      </c>
      <c r="F2409" s="146">
        <v>1366</v>
      </c>
      <c r="G2409" s="145">
        <v>1497.412388</v>
      </c>
      <c r="H2409" s="126">
        <v>37.755071453600003</v>
      </c>
      <c r="I2409" s="126">
        <v>-88.539360117699999</v>
      </c>
      <c r="J2409" s="150" t="s">
        <v>1502</v>
      </c>
      <c r="K2409" s="150" t="s">
        <v>1503</v>
      </c>
      <c r="L2409" s="150" t="s">
        <v>242</v>
      </c>
      <c r="M2409" s="114" t="s">
        <v>1504</v>
      </c>
      <c r="N2409" s="150" t="s">
        <v>348</v>
      </c>
      <c r="O2409" s="116" t="s">
        <v>519</v>
      </c>
    </row>
    <row r="2410" spans="1:15" ht="20.100000000000001" customHeight="1">
      <c r="A2410" s="133" t="s">
        <v>550</v>
      </c>
      <c r="B2410" s="133" t="s">
        <v>1417</v>
      </c>
      <c r="C2410" s="140">
        <f>ROUNDUP(D2410,0)</f>
        <v>33</v>
      </c>
      <c r="D2410" s="141">
        <f>2205/((F2410/1000000)*(G2410)*(0.9506)*(35))</f>
        <v>32.400418398808959</v>
      </c>
      <c r="E2410" s="134" t="s">
        <v>23</v>
      </c>
      <c r="F2410" s="146">
        <v>1366</v>
      </c>
      <c r="G2410" s="145">
        <v>1497.412388</v>
      </c>
      <c r="H2410" s="126">
        <v>37.755071453600003</v>
      </c>
      <c r="I2410" s="126">
        <v>-88.539360117699999</v>
      </c>
      <c r="J2410" s="116" t="s">
        <v>1498</v>
      </c>
      <c r="K2410" s="121" t="s">
        <v>1499</v>
      </c>
      <c r="L2410" s="116" t="s">
        <v>1500</v>
      </c>
      <c r="M2410" s="116" t="s">
        <v>1501</v>
      </c>
      <c r="N2410" s="116" t="s">
        <v>348</v>
      </c>
      <c r="O2410" s="124" t="s">
        <v>519</v>
      </c>
    </row>
    <row r="2411" spans="1:15" ht="20.100000000000001" customHeight="1">
      <c r="A2411" s="133" t="s">
        <v>1447</v>
      </c>
      <c r="B2411" s="133" t="s">
        <v>513</v>
      </c>
      <c r="C2411" s="140">
        <f>ROUNDUP(D2411,0)</f>
        <v>33</v>
      </c>
      <c r="D2411" s="141">
        <f>2205/((F2411/1000000)*(G2411)*(0.9506)*(35))</f>
        <v>32.400071060072015</v>
      </c>
      <c r="E2411" s="134" t="s">
        <v>20</v>
      </c>
      <c r="F2411" s="146">
        <v>1331</v>
      </c>
      <c r="G2411" s="145">
        <v>1536.804846</v>
      </c>
      <c r="H2411" s="126">
        <v>39.659004066199998</v>
      </c>
      <c r="I2411" s="126">
        <v>-94.808981652699998</v>
      </c>
      <c r="J2411" s="127" t="s">
        <v>1448</v>
      </c>
      <c r="K2411" s="127" t="s">
        <v>1449</v>
      </c>
      <c r="L2411" s="127" t="s">
        <v>242</v>
      </c>
      <c r="M2411" s="114" t="s">
        <v>1450</v>
      </c>
      <c r="N2411" s="127" t="s">
        <v>1451</v>
      </c>
      <c r="O2411" s="116"/>
    </row>
    <row r="2412" spans="1:15" ht="20.100000000000001" customHeight="1">
      <c r="A2412" s="133" t="s">
        <v>1614</v>
      </c>
      <c r="B2412" s="133" t="s">
        <v>1666</v>
      </c>
      <c r="C2412" s="140">
        <f>ROUNDUP(D2412,0)</f>
        <v>33</v>
      </c>
      <c r="D2412" s="141">
        <f>2205/((F2412/1000000)*(G2412)*(0.9506)*(35))</f>
        <v>32.399514296695379</v>
      </c>
      <c r="E2412" s="134" t="s">
        <v>23</v>
      </c>
      <c r="F2412" s="146">
        <v>1366</v>
      </c>
      <c r="G2412" s="145">
        <v>1497.4541730000001</v>
      </c>
      <c r="H2412" s="126">
        <v>32.299999999999997</v>
      </c>
      <c r="I2412" s="126">
        <v>-93.1</v>
      </c>
      <c r="J2412" s="127" t="s">
        <v>1616</v>
      </c>
      <c r="K2412" s="127" t="s">
        <v>502</v>
      </c>
      <c r="L2412" s="127" t="s">
        <v>242</v>
      </c>
      <c r="M2412" s="114" t="s">
        <v>1617</v>
      </c>
      <c r="N2412" s="148" t="s">
        <v>504</v>
      </c>
      <c r="O2412" s="116"/>
    </row>
    <row r="2413" spans="1:15" ht="20.100000000000001" customHeight="1">
      <c r="A2413" s="133" t="s">
        <v>1614</v>
      </c>
      <c r="B2413" s="133" t="s">
        <v>1667</v>
      </c>
      <c r="C2413" s="140">
        <f>ROUNDUP(D2413,0)</f>
        <v>33</v>
      </c>
      <c r="D2413" s="141">
        <f>2205/((F2413/1000000)*(G2413)*(0.9506)*(35))</f>
        <v>32.396970229176077</v>
      </c>
      <c r="E2413" s="134" t="s">
        <v>23</v>
      </c>
      <c r="F2413" s="146">
        <v>1366</v>
      </c>
      <c r="G2413" s="145">
        <v>1497.5717649999999</v>
      </c>
      <c r="H2413" s="126">
        <v>31.564862253299999</v>
      </c>
      <c r="I2413" s="126">
        <v>-93.555242325799995</v>
      </c>
      <c r="J2413" s="127" t="s">
        <v>1616</v>
      </c>
      <c r="K2413" s="127" t="s">
        <v>502</v>
      </c>
      <c r="L2413" s="127" t="s">
        <v>242</v>
      </c>
      <c r="M2413" s="114" t="s">
        <v>1617</v>
      </c>
      <c r="N2413" s="127" t="s">
        <v>504</v>
      </c>
      <c r="O2413" s="116"/>
    </row>
    <row r="2414" spans="1:15" ht="20.100000000000001" customHeight="1">
      <c r="A2414" s="133" t="s">
        <v>1614</v>
      </c>
      <c r="B2414" s="133" t="s">
        <v>1667</v>
      </c>
      <c r="C2414" s="140">
        <f>ROUNDUP(D2414,0)</f>
        <v>33</v>
      </c>
      <c r="D2414" s="141">
        <f>2205/((F2414/1000000)*(G2414)*(0.9506)*(35))</f>
        <v>32.396970229176077</v>
      </c>
      <c r="E2414" s="134" t="s">
        <v>23</v>
      </c>
      <c r="F2414" s="146">
        <v>1366</v>
      </c>
      <c r="G2414" s="145">
        <v>1497.5717649999999</v>
      </c>
      <c r="H2414" s="126">
        <v>31.564862253299999</v>
      </c>
      <c r="I2414" s="126">
        <v>-93.555242325799995</v>
      </c>
      <c r="J2414" s="127" t="s">
        <v>1636</v>
      </c>
      <c r="K2414" s="127" t="s">
        <v>1637</v>
      </c>
      <c r="L2414" s="127" t="s">
        <v>242</v>
      </c>
      <c r="M2414" s="114" t="s">
        <v>1638</v>
      </c>
      <c r="N2414" s="148" t="s">
        <v>461</v>
      </c>
      <c r="O2414" s="116"/>
    </row>
    <row r="2415" spans="1:15" ht="20.100000000000001" customHeight="1">
      <c r="A2415" s="133" t="s">
        <v>314</v>
      </c>
      <c r="B2415" s="133" t="s">
        <v>1668</v>
      </c>
      <c r="C2415" s="140">
        <f>ROUNDUP(D2415,0)</f>
        <v>33</v>
      </c>
      <c r="D2415" s="141">
        <f>2205/((F2415/1000000)*(G2415)*(0.9506)*(35))</f>
        <v>32.396632951695103</v>
      </c>
      <c r="E2415" s="134" t="s">
        <v>509</v>
      </c>
      <c r="F2415" s="146">
        <v>1032</v>
      </c>
      <c r="G2415" s="145">
        <v>1982.2716359999999</v>
      </c>
      <c r="H2415" s="126">
        <v>31.8511245085</v>
      </c>
      <c r="I2415" s="126">
        <v>-103.58804422599999</v>
      </c>
      <c r="J2415" s="116"/>
      <c r="K2415" s="116"/>
      <c r="L2415" s="116"/>
      <c r="M2415" s="116"/>
      <c r="N2415" s="116"/>
      <c r="O2415" s="116"/>
    </row>
    <row r="2416" spans="1:15" ht="20.100000000000001" customHeight="1">
      <c r="A2416" s="133" t="s">
        <v>172</v>
      </c>
      <c r="B2416" s="133" t="s">
        <v>1669</v>
      </c>
      <c r="C2416" s="140">
        <f>ROUNDUP(D2416,0)</f>
        <v>33</v>
      </c>
      <c r="D2416" s="141">
        <f>2205/((F2416/1000000)*(G2416)*(0.9506)*(35))</f>
        <v>32.394663042626817</v>
      </c>
      <c r="E2416" s="134" t="s">
        <v>17</v>
      </c>
      <c r="F2416" s="146">
        <v>1279</v>
      </c>
      <c r="G2416" s="145">
        <v>1599.5533439999999</v>
      </c>
      <c r="H2416" s="126">
        <v>44.062463673800004</v>
      </c>
      <c r="I2416" s="126">
        <v>-116.397452265</v>
      </c>
      <c r="J2416" s="116"/>
      <c r="K2416" s="116"/>
      <c r="L2416" s="116"/>
      <c r="M2416" s="116"/>
      <c r="N2416" s="116"/>
      <c r="O2416" s="116"/>
    </row>
    <row r="2417" spans="1:15" ht="20.100000000000001" customHeight="1">
      <c r="A2417" s="133" t="s">
        <v>1106</v>
      </c>
      <c r="B2417" s="133" t="s">
        <v>1670</v>
      </c>
      <c r="C2417" s="140">
        <f>ROUNDUP(D2417,0)</f>
        <v>33</v>
      </c>
      <c r="D2417" s="141">
        <f>2205/((F2417/1000000)*(G2417)*(0.9506)*(35))</f>
        <v>32.388870988152725</v>
      </c>
      <c r="E2417" s="134" t="s">
        <v>35</v>
      </c>
      <c r="F2417" s="146">
        <v>1198</v>
      </c>
      <c r="G2417" s="145">
        <v>1708.0088310000001</v>
      </c>
      <c r="H2417" s="126">
        <v>37.648653358300002</v>
      </c>
      <c r="I2417" s="126">
        <v>-98.740346522400003</v>
      </c>
      <c r="J2417" s="116"/>
      <c r="K2417" s="116"/>
      <c r="L2417" s="116"/>
      <c r="M2417" s="116"/>
      <c r="N2417" s="116"/>
      <c r="O2417" s="116"/>
    </row>
    <row r="2418" spans="1:15" ht="20.100000000000001" customHeight="1">
      <c r="A2418" s="133" t="s">
        <v>1176</v>
      </c>
      <c r="B2418" s="133" t="s">
        <v>1671</v>
      </c>
      <c r="C2418" s="140">
        <f>ROUNDUP(D2418,0)</f>
        <v>33</v>
      </c>
      <c r="D2418" s="141">
        <f>2205/((F2418/1000000)*(G2418)*(0.9506)*(35))</f>
        <v>32.383127255266714</v>
      </c>
      <c r="E2418" s="134" t="s">
        <v>17</v>
      </c>
      <c r="F2418" s="146">
        <v>1254</v>
      </c>
      <c r="G2418" s="145">
        <v>1632.0235319999999</v>
      </c>
      <c r="H2418" s="126">
        <v>41.545989261999999</v>
      </c>
      <c r="I2418" s="126">
        <v>-103.709993103</v>
      </c>
      <c r="J2418" s="116"/>
      <c r="K2418" s="116"/>
      <c r="L2418" s="116"/>
      <c r="M2418" s="116"/>
      <c r="N2418" s="116"/>
      <c r="O2418" s="116"/>
    </row>
    <row r="2419" spans="1:15" ht="20.100000000000001" customHeight="1">
      <c r="A2419" s="133" t="s">
        <v>1447</v>
      </c>
      <c r="B2419" s="133" t="s">
        <v>325</v>
      </c>
      <c r="C2419" s="140">
        <f>ROUNDUP(D2419,0)</f>
        <v>33</v>
      </c>
      <c r="D2419" s="141">
        <f>2205/((F2419/1000000)*(G2419)*(0.9506)*(35))</f>
        <v>32.382100949944821</v>
      </c>
      <c r="E2419" s="134" t="s">
        <v>35</v>
      </c>
      <c r="F2419" s="146">
        <v>1367</v>
      </c>
      <c r="G2419" s="145">
        <v>1497.163403</v>
      </c>
      <c r="H2419" s="126">
        <v>39.798763808499999</v>
      </c>
      <c r="I2419" s="126">
        <v>-92.077701085399994</v>
      </c>
      <c r="J2419" s="127"/>
      <c r="K2419" s="127"/>
      <c r="L2419" s="127"/>
      <c r="M2419" s="114"/>
      <c r="N2419" s="127"/>
      <c r="O2419" s="116"/>
    </row>
    <row r="2420" spans="1:15" ht="20.100000000000001" customHeight="1">
      <c r="A2420" s="135" t="s">
        <v>1528</v>
      </c>
      <c r="B2420" s="135" t="s">
        <v>1672</v>
      </c>
      <c r="C2420" s="140">
        <f>ROUNDUP(D2420,0)</f>
        <v>33</v>
      </c>
      <c r="D2420" s="141">
        <f>2205/((F2420/1000000)*(G2420)*(0.9506)*(35))</f>
        <v>32.380419184557631</v>
      </c>
      <c r="E2420" s="134" t="s">
        <v>17</v>
      </c>
      <c r="F2420" s="146">
        <v>1411</v>
      </c>
      <c r="G2420" s="145">
        <v>1450.551856</v>
      </c>
      <c r="H2420" s="126">
        <v>36.2853941276</v>
      </c>
      <c r="I2420" s="126">
        <v>-92.338283509700005</v>
      </c>
      <c r="J2420" s="116" t="s">
        <v>1529</v>
      </c>
      <c r="K2420" s="127" t="s">
        <v>502</v>
      </c>
      <c r="L2420" s="127" t="s">
        <v>1530</v>
      </c>
      <c r="M2420" s="114" t="s">
        <v>1531</v>
      </c>
      <c r="N2420" s="148" t="s">
        <v>504</v>
      </c>
      <c r="O2420" s="127" t="s">
        <v>1532</v>
      </c>
    </row>
    <row r="2421" spans="1:15" ht="20.100000000000001" customHeight="1">
      <c r="A2421" s="133" t="s">
        <v>444</v>
      </c>
      <c r="B2421" s="133" t="s">
        <v>402</v>
      </c>
      <c r="C2421" s="140">
        <f>ROUNDUP(D2421,0)</f>
        <v>33</v>
      </c>
      <c r="D2421" s="141">
        <f>2205/((F2421/1000000)*(G2421)*(0.9506)*(35))</f>
        <v>32.37338989441497</v>
      </c>
      <c r="E2421" s="134" t="s">
        <v>35</v>
      </c>
      <c r="F2421" s="146">
        <v>1473</v>
      </c>
      <c r="G2421" s="145">
        <v>1389.7984240000001</v>
      </c>
      <c r="H2421" s="126">
        <v>38.441964094699998</v>
      </c>
      <c r="I2421" s="126">
        <v>-84.331700206700006</v>
      </c>
      <c r="J2421" s="127" t="s">
        <v>477</v>
      </c>
      <c r="K2421" s="127" t="s">
        <v>478</v>
      </c>
      <c r="L2421" s="127" t="s">
        <v>479</v>
      </c>
      <c r="M2421" s="114" t="s">
        <v>480</v>
      </c>
      <c r="N2421" s="127" t="s">
        <v>461</v>
      </c>
      <c r="O2421" s="116" t="s">
        <v>481</v>
      </c>
    </row>
    <row r="2422" spans="1:15" ht="20.100000000000001" customHeight="1">
      <c r="A2422" s="133" t="s">
        <v>566</v>
      </c>
      <c r="B2422" s="133" t="s">
        <v>362</v>
      </c>
      <c r="C2422" s="140">
        <f>ROUNDUP(D2422,0)</f>
        <v>33</v>
      </c>
      <c r="D2422" s="141">
        <f>2205/((F2422/1000000)*(G2422)*(0.9506)*(35))</f>
        <v>32.372047109037283</v>
      </c>
      <c r="E2422" s="134" t="s">
        <v>20</v>
      </c>
      <c r="F2422" s="146">
        <v>1366</v>
      </c>
      <c r="G2422" s="145">
        <v>1498.7247400000001</v>
      </c>
      <c r="H2422" s="126">
        <v>31.548514783600002</v>
      </c>
      <c r="I2422" s="126">
        <v>-90.107990921400003</v>
      </c>
      <c r="J2422" s="116" t="s">
        <v>798</v>
      </c>
      <c r="K2422" s="116"/>
      <c r="L2422" s="116"/>
      <c r="M2422" s="116"/>
      <c r="N2422" s="116"/>
      <c r="O2422" s="116"/>
    </row>
    <row r="2423" spans="1:15" ht="20.100000000000001" customHeight="1">
      <c r="A2423" s="135" t="s">
        <v>1528</v>
      </c>
      <c r="B2423" s="135" t="s">
        <v>558</v>
      </c>
      <c r="C2423" s="140">
        <f>ROUNDUP(D2423,0)</f>
        <v>33</v>
      </c>
      <c r="D2423" s="141">
        <f>2205/((F2423/1000000)*(G2423)*(0.9506)*(35))</f>
        <v>32.37079381172952</v>
      </c>
      <c r="E2423" s="134" t="s">
        <v>20</v>
      </c>
      <c r="F2423" s="146">
        <v>1366</v>
      </c>
      <c r="G2423" s="145">
        <v>1498.782766</v>
      </c>
      <c r="H2423" s="126">
        <v>33.466551237300003</v>
      </c>
      <c r="I2423" s="126">
        <v>-92.162225218100005</v>
      </c>
      <c r="J2423" s="116" t="s">
        <v>1529</v>
      </c>
      <c r="K2423" s="127" t="s">
        <v>502</v>
      </c>
      <c r="L2423" s="127" t="s">
        <v>1530</v>
      </c>
      <c r="M2423" s="114" t="s">
        <v>1531</v>
      </c>
      <c r="N2423" s="148" t="s">
        <v>504</v>
      </c>
      <c r="O2423" s="127" t="s">
        <v>1532</v>
      </c>
    </row>
    <row r="2424" spans="1:15" ht="20.100000000000001" customHeight="1">
      <c r="A2424" s="133" t="s">
        <v>411</v>
      </c>
      <c r="B2424" s="133" t="s">
        <v>156</v>
      </c>
      <c r="C2424" s="140">
        <f>ROUNDUP(D2424,0)</f>
        <v>33</v>
      </c>
      <c r="D2424" s="141">
        <f>2205/((F2424/1000000)*(G2424)*(0.9506)*(35))</f>
        <v>32.370494150017379</v>
      </c>
      <c r="E2424" s="134" t="s">
        <v>23</v>
      </c>
      <c r="F2424" s="146">
        <v>1411</v>
      </c>
      <c r="G2424" s="145">
        <v>1450.9966059999999</v>
      </c>
      <c r="H2424" s="126">
        <v>36.3982448589</v>
      </c>
      <c r="I2424" s="126">
        <v>-78.109136618199997</v>
      </c>
      <c r="J2424" s="116"/>
      <c r="K2424" s="116"/>
      <c r="L2424" s="116"/>
      <c r="M2424" s="116"/>
      <c r="N2424" s="116"/>
      <c r="O2424" s="116"/>
    </row>
    <row r="2425" spans="1:15" ht="20.100000000000001" customHeight="1">
      <c r="A2425" s="133" t="s">
        <v>1176</v>
      </c>
      <c r="B2425" s="133" t="s">
        <v>1575</v>
      </c>
      <c r="C2425" s="140">
        <f>ROUNDUP(D2425,0)</f>
        <v>33</v>
      </c>
      <c r="D2425" s="141">
        <f>2205/((F2425/1000000)*(G2425)*(0.9506)*(35))</f>
        <v>32.368687240722529</v>
      </c>
      <c r="E2425" s="134" t="s">
        <v>35</v>
      </c>
      <c r="F2425" s="146">
        <v>1254</v>
      </c>
      <c r="G2425" s="145">
        <v>1632.751595</v>
      </c>
      <c r="H2425" s="126">
        <v>40.1765099996</v>
      </c>
      <c r="I2425" s="126">
        <v>-99.404145880399994</v>
      </c>
      <c r="J2425" s="116"/>
      <c r="K2425" s="116"/>
      <c r="L2425" s="116"/>
      <c r="M2425" s="116"/>
      <c r="N2425" s="116"/>
      <c r="O2425" s="116"/>
    </row>
    <row r="2426" spans="1:15" ht="20.100000000000001" customHeight="1">
      <c r="A2426" s="133" t="s">
        <v>1447</v>
      </c>
      <c r="B2426" s="133" t="s">
        <v>683</v>
      </c>
      <c r="C2426" s="140">
        <f>ROUNDUP(D2426,0)</f>
        <v>33</v>
      </c>
      <c r="D2426" s="141">
        <f>2205/((F2426/1000000)*(G2426)*(0.9506)*(35))</f>
        <v>32.364613829416612</v>
      </c>
      <c r="E2426" s="134" t="s">
        <v>26</v>
      </c>
      <c r="F2426" s="146">
        <v>1331</v>
      </c>
      <c r="G2426" s="145">
        <v>1538.488501</v>
      </c>
      <c r="H2426" s="126">
        <v>38.646161528199997</v>
      </c>
      <c r="I2426" s="126">
        <v>-94.355834767000005</v>
      </c>
      <c r="J2426" s="116"/>
      <c r="K2426" s="116"/>
      <c r="L2426" s="116"/>
      <c r="M2426" s="116"/>
      <c r="N2426" s="116"/>
      <c r="O2426" s="116"/>
    </row>
    <row r="2427" spans="1:15" ht="20.100000000000001" customHeight="1">
      <c r="A2427" s="133" t="s">
        <v>1106</v>
      </c>
      <c r="B2427" s="133" t="s">
        <v>1673</v>
      </c>
      <c r="C2427" s="140">
        <f>ROUNDUP(D2427,0)</f>
        <v>33</v>
      </c>
      <c r="D2427" s="141">
        <f>2205/((F2427/1000000)*(G2427)*(0.9506)*(35))</f>
        <v>32.363661569374045</v>
      </c>
      <c r="E2427" s="134" t="s">
        <v>20</v>
      </c>
      <c r="F2427" s="146">
        <v>1198</v>
      </c>
      <c r="G2427" s="145">
        <v>1709.3392710000001</v>
      </c>
      <c r="H2427" s="126">
        <v>37.193173097200003</v>
      </c>
      <c r="I2427" s="126">
        <v>-98.076015341100003</v>
      </c>
      <c r="J2427" s="116"/>
      <c r="K2427" s="116"/>
      <c r="L2427" s="116"/>
      <c r="M2427" s="116"/>
      <c r="N2427" s="116"/>
      <c r="O2427" s="116"/>
    </row>
    <row r="2428" spans="1:15" ht="20.100000000000001" customHeight="1">
      <c r="A2428" s="133" t="s">
        <v>566</v>
      </c>
      <c r="B2428" s="133" t="s">
        <v>134</v>
      </c>
      <c r="C2428" s="140">
        <f>ROUNDUP(D2428,0)</f>
        <v>33</v>
      </c>
      <c r="D2428" s="141">
        <f>2205/((F2428/1000000)*(G2428)*(0.9506)*(35))</f>
        <v>32.362845605834472</v>
      </c>
      <c r="E2428" s="134" t="s">
        <v>20</v>
      </c>
      <c r="F2428" s="146">
        <v>1366</v>
      </c>
      <c r="G2428" s="145">
        <v>1499.150862</v>
      </c>
      <c r="H2428" s="126">
        <v>31.531056310099999</v>
      </c>
      <c r="I2428" s="126">
        <v>-90.455817937500001</v>
      </c>
      <c r="J2428" s="116" t="s">
        <v>798</v>
      </c>
      <c r="K2428" s="116"/>
      <c r="L2428" s="116"/>
      <c r="M2428" s="116"/>
      <c r="N2428" s="116"/>
      <c r="O2428" s="116"/>
    </row>
    <row r="2429" spans="1:15" ht="20.100000000000001" customHeight="1">
      <c r="A2429" s="133" t="s">
        <v>1447</v>
      </c>
      <c r="B2429" s="133" t="s">
        <v>690</v>
      </c>
      <c r="C2429" s="140">
        <f>ROUNDUP(D2429,0)</f>
        <v>33</v>
      </c>
      <c r="D2429" s="141">
        <f>2205/((F2429/1000000)*(G2429)*(0.9506)*(35))</f>
        <v>32.361156507761869</v>
      </c>
      <c r="E2429" s="134" t="s">
        <v>26</v>
      </c>
      <c r="F2429" s="146">
        <v>1372</v>
      </c>
      <c r="G2429" s="145">
        <v>1492.6727149999999</v>
      </c>
      <c r="H2429" s="126">
        <v>36.969887161000003</v>
      </c>
      <c r="I2429" s="126">
        <v>-93.187215198499999</v>
      </c>
      <c r="J2429" s="127"/>
      <c r="K2429" s="127"/>
      <c r="L2429" s="127"/>
      <c r="M2429" s="114"/>
      <c r="N2429" s="127"/>
      <c r="O2429" s="116"/>
    </row>
    <row r="2430" spans="1:15" ht="20.100000000000001" customHeight="1">
      <c r="A2430" s="133" t="s">
        <v>550</v>
      </c>
      <c r="B2430" s="133" t="s">
        <v>63</v>
      </c>
      <c r="C2430" s="140">
        <f>ROUNDUP(D2430,0)</f>
        <v>33</v>
      </c>
      <c r="D2430" s="141">
        <f>2205/((F2430/1000000)*(G2430)*(0.9506)*(35))</f>
        <v>32.34901789020217</v>
      </c>
      <c r="E2430" s="134" t="s">
        <v>26</v>
      </c>
      <c r="F2430" s="146">
        <v>1364</v>
      </c>
      <c r="G2430" s="145">
        <v>1501.9907880000001</v>
      </c>
      <c r="H2430" s="126">
        <v>38.353280569100001</v>
      </c>
      <c r="I2430" s="126">
        <v>-89.411775923299999</v>
      </c>
      <c r="J2430" s="116"/>
      <c r="K2430" s="116"/>
      <c r="L2430" s="116"/>
      <c r="M2430" s="116"/>
      <c r="N2430" s="116"/>
      <c r="O2430" s="116"/>
    </row>
    <row r="2431" spans="1:15" ht="20.100000000000001" customHeight="1">
      <c r="A2431" s="133" t="s">
        <v>1447</v>
      </c>
      <c r="B2431" s="133" t="s">
        <v>83</v>
      </c>
      <c r="C2431" s="140">
        <f>ROUNDUP(D2431,0)</f>
        <v>33</v>
      </c>
      <c r="D2431" s="141">
        <f>2205/((F2431/1000000)*(G2431)*(0.9506)*(35))</f>
        <v>32.345539485949288</v>
      </c>
      <c r="E2431" s="134" t="s">
        <v>23</v>
      </c>
      <c r="F2431" s="146">
        <v>1367</v>
      </c>
      <c r="G2431" s="145">
        <v>1498.8557069999999</v>
      </c>
      <c r="H2431" s="126">
        <v>39.496570910400003</v>
      </c>
      <c r="I2431" s="126">
        <v>-92.002294468700001</v>
      </c>
      <c r="J2431" s="127"/>
      <c r="K2431" s="127"/>
      <c r="L2431" s="127"/>
      <c r="M2431" s="114"/>
      <c r="N2431" s="127"/>
      <c r="O2431" s="116"/>
    </row>
    <row r="2432" spans="1:15" ht="20.100000000000001" customHeight="1">
      <c r="A2432" s="133" t="s">
        <v>566</v>
      </c>
      <c r="B2432" s="133" t="s">
        <v>1674</v>
      </c>
      <c r="C2432" s="140">
        <f>ROUNDUP(D2432,0)</f>
        <v>33</v>
      </c>
      <c r="D2432" s="141">
        <f>2205/((F2432/1000000)*(G2432)*(0.9506)*(35))</f>
        <v>32.337247824891278</v>
      </c>
      <c r="E2432" s="134" t="s">
        <v>23</v>
      </c>
      <c r="F2432" s="146">
        <v>1366</v>
      </c>
      <c r="G2432" s="145">
        <v>1500.3375719999999</v>
      </c>
      <c r="H2432" s="126">
        <v>31.569484908700002</v>
      </c>
      <c r="I2432" s="126">
        <v>-89.822142109799998</v>
      </c>
      <c r="J2432" s="116" t="s">
        <v>927</v>
      </c>
      <c r="K2432" s="121" t="s">
        <v>928</v>
      </c>
      <c r="L2432" s="116" t="s">
        <v>242</v>
      </c>
      <c r="M2432" s="119" t="s">
        <v>929</v>
      </c>
      <c r="N2432" s="116" t="s">
        <v>461</v>
      </c>
      <c r="O2432" s="116" t="s">
        <v>340</v>
      </c>
    </row>
    <row r="2433" spans="1:15" ht="20.100000000000001" customHeight="1">
      <c r="A2433" s="133" t="s">
        <v>566</v>
      </c>
      <c r="B2433" s="133" t="s">
        <v>1674</v>
      </c>
      <c r="C2433" s="140">
        <f>ROUNDUP(D2433,0)</f>
        <v>33</v>
      </c>
      <c r="D2433" s="141">
        <f>2205/((F2433/1000000)*(G2433)*(0.9506)*(35))</f>
        <v>32.337247824891278</v>
      </c>
      <c r="E2433" s="134" t="s">
        <v>23</v>
      </c>
      <c r="F2433" s="146">
        <v>1366</v>
      </c>
      <c r="G2433" s="145">
        <v>1500.3375719999999</v>
      </c>
      <c r="H2433" s="126">
        <v>31.569484908700002</v>
      </c>
      <c r="I2433" s="126">
        <v>-89.822142109799998</v>
      </c>
      <c r="J2433" s="116" t="s">
        <v>798</v>
      </c>
      <c r="K2433" s="116"/>
      <c r="L2433" s="116"/>
      <c r="M2433" s="119" t="s">
        <v>929</v>
      </c>
      <c r="N2433" s="116" t="s">
        <v>461</v>
      </c>
      <c r="O2433" s="116" t="s">
        <v>340</v>
      </c>
    </row>
    <row r="2434" spans="1:15" ht="20.100000000000001" customHeight="1">
      <c r="A2434" s="133" t="s">
        <v>1176</v>
      </c>
      <c r="B2434" s="133" t="s">
        <v>1675</v>
      </c>
      <c r="C2434" s="140">
        <f>ROUNDUP(D2434,0)</f>
        <v>33</v>
      </c>
      <c r="D2434" s="141">
        <f>2205/((F2434/1000000)*(G2434)*(0.9506)*(35))</f>
        <v>32.331018507360319</v>
      </c>
      <c r="E2434" s="134" t="s">
        <v>35</v>
      </c>
      <c r="F2434" s="146">
        <v>1254</v>
      </c>
      <c r="G2434" s="145">
        <v>1634.6539069999999</v>
      </c>
      <c r="H2434" s="126">
        <v>41.221617799699999</v>
      </c>
      <c r="I2434" s="126">
        <v>-101.662285965</v>
      </c>
      <c r="J2434" s="116"/>
      <c r="K2434" s="116"/>
      <c r="L2434" s="116"/>
      <c r="M2434" s="116"/>
      <c r="N2434" s="116"/>
      <c r="O2434" s="116"/>
    </row>
    <row r="2435" spans="1:15" ht="20.100000000000001" customHeight="1">
      <c r="A2435" s="133" t="s">
        <v>314</v>
      </c>
      <c r="B2435" s="133" t="s">
        <v>455</v>
      </c>
      <c r="C2435" s="140">
        <f>ROUNDUP(D2435,0)</f>
        <v>33</v>
      </c>
      <c r="D2435" s="141">
        <f>2205/((F2435/1000000)*(G2435)*(0.9506)*(35))</f>
        <v>32.329870909316604</v>
      </c>
      <c r="E2435" s="134" t="s">
        <v>20</v>
      </c>
      <c r="F2435" s="146">
        <v>1367</v>
      </c>
      <c r="G2435" s="145">
        <v>1499.5821229999999</v>
      </c>
      <c r="H2435" s="126">
        <v>30.796417837900002</v>
      </c>
      <c r="I2435" s="126">
        <v>-94.833287291600001</v>
      </c>
      <c r="J2435" s="127" t="s">
        <v>501</v>
      </c>
      <c r="K2435" s="127" t="s">
        <v>502</v>
      </c>
      <c r="L2435" s="127" t="s">
        <v>242</v>
      </c>
      <c r="M2435" s="116" t="s">
        <v>503</v>
      </c>
      <c r="N2435" s="116" t="s">
        <v>504</v>
      </c>
      <c r="O2435" s="121"/>
    </row>
    <row r="2436" spans="1:15" ht="20.100000000000001" customHeight="1">
      <c r="A2436" s="133" t="s">
        <v>1614</v>
      </c>
      <c r="B2436" s="133" t="s">
        <v>1676</v>
      </c>
      <c r="C2436" s="140">
        <f>ROUNDUP(D2436,0)</f>
        <v>33</v>
      </c>
      <c r="D2436" s="141">
        <f>2205/((F2436/1000000)*(G2436)*(0.9506)*(35))</f>
        <v>32.32751380886824</v>
      </c>
      <c r="E2436" s="134" t="s">
        <v>23</v>
      </c>
      <c r="F2436" s="146">
        <v>1366</v>
      </c>
      <c r="G2436" s="145">
        <v>1500.7893329999999</v>
      </c>
      <c r="H2436" s="126">
        <v>32.8227859661</v>
      </c>
      <c r="I2436" s="126">
        <v>-92.995816543399997</v>
      </c>
      <c r="J2436" s="127" t="s">
        <v>1616</v>
      </c>
      <c r="K2436" s="127" t="s">
        <v>502</v>
      </c>
      <c r="L2436" s="127" t="s">
        <v>242</v>
      </c>
      <c r="M2436" s="114" t="s">
        <v>1617</v>
      </c>
      <c r="N2436" s="148" t="s">
        <v>504</v>
      </c>
      <c r="O2436" s="116"/>
    </row>
    <row r="2437" spans="1:15" ht="20.100000000000001" customHeight="1">
      <c r="A2437" s="133" t="s">
        <v>205</v>
      </c>
      <c r="B2437" s="133" t="s">
        <v>308</v>
      </c>
      <c r="C2437" s="140">
        <f>ROUNDUP(D2437,0)</f>
        <v>33</v>
      </c>
      <c r="D2437" s="141">
        <f>2205/((F2437/1000000)*(G2437)*(0.9506)*(35))</f>
        <v>32.307006338083887</v>
      </c>
      <c r="E2437" s="134" t="s">
        <v>26</v>
      </c>
      <c r="F2437" s="146">
        <v>1413</v>
      </c>
      <c r="G2437" s="145">
        <v>1451.790201</v>
      </c>
      <c r="H2437" s="126">
        <v>47.277685935100003</v>
      </c>
      <c r="I2437" s="126">
        <v>-106.992680304</v>
      </c>
      <c r="J2437" s="150"/>
      <c r="K2437" s="150"/>
      <c r="L2437" s="150"/>
      <c r="M2437" s="114"/>
      <c r="N2437" s="150"/>
      <c r="O2437" s="155"/>
    </row>
    <row r="2438" spans="1:15" ht="20.100000000000001" customHeight="1">
      <c r="A2438" s="133" t="s">
        <v>172</v>
      </c>
      <c r="B2438" s="133" t="s">
        <v>1366</v>
      </c>
      <c r="C2438" s="140">
        <f>ROUNDUP(D2438,0)</f>
        <v>33</v>
      </c>
      <c r="D2438" s="141">
        <f>2205/((F2438/1000000)*(G2438)*(0.9506)*(35))</f>
        <v>32.300455620255434</v>
      </c>
      <c r="E2438" s="134" t="s">
        <v>35</v>
      </c>
      <c r="F2438" s="146">
        <v>1279</v>
      </c>
      <c r="G2438" s="145">
        <v>1604.218597</v>
      </c>
      <c r="H2438" s="126">
        <v>44.240750609199999</v>
      </c>
      <c r="I2438" s="126">
        <v>-114.280472919</v>
      </c>
      <c r="J2438" s="116"/>
      <c r="K2438" s="116"/>
      <c r="L2438" s="116"/>
      <c r="M2438" s="116"/>
      <c r="N2438" s="116"/>
      <c r="O2438" s="116"/>
    </row>
    <row r="2439" spans="1:15" ht="20.100000000000001" customHeight="1">
      <c r="A2439" s="133" t="s">
        <v>1447</v>
      </c>
      <c r="B2439" s="133" t="s">
        <v>1677</v>
      </c>
      <c r="C2439" s="140">
        <f>ROUNDUP(D2439,0)</f>
        <v>33</v>
      </c>
      <c r="D2439" s="141">
        <f>2205/((F2439/1000000)*(G2439)*(0.9506)*(35))</f>
        <v>32.298611377997993</v>
      </c>
      <c r="E2439" s="134" t="s">
        <v>35</v>
      </c>
      <c r="F2439" s="146">
        <v>1367</v>
      </c>
      <c r="G2439" s="145">
        <v>1501.0334620000001</v>
      </c>
      <c r="H2439" s="126">
        <v>39.351688338300001</v>
      </c>
      <c r="I2439" s="126">
        <v>-93.992172436999994</v>
      </c>
      <c r="J2439" s="116" t="s">
        <v>1448</v>
      </c>
      <c r="K2439" s="116" t="s">
        <v>1490</v>
      </c>
      <c r="L2439" s="116" t="s">
        <v>242</v>
      </c>
      <c r="M2439" s="116" t="s">
        <v>1450</v>
      </c>
      <c r="N2439" s="116" t="s">
        <v>1451</v>
      </c>
      <c r="O2439" s="116"/>
    </row>
    <row r="2440" spans="1:15" ht="20.100000000000001" customHeight="1">
      <c r="A2440" s="133" t="s">
        <v>86</v>
      </c>
      <c r="B2440" s="133" t="s">
        <v>93</v>
      </c>
      <c r="C2440" s="140">
        <f>ROUNDUP(D2440,0)</f>
        <v>33</v>
      </c>
      <c r="D2440" s="141">
        <f>2205/((F2440/1000000)*(G2440)*(0.9506)*(35))</f>
        <v>32.298037408651993</v>
      </c>
      <c r="E2440" s="134" t="s">
        <v>17</v>
      </c>
      <c r="F2440" s="146">
        <v>1306</v>
      </c>
      <c r="G2440" s="145">
        <v>1571.1709089999999</v>
      </c>
      <c r="H2440" s="126">
        <v>44.629715963099997</v>
      </c>
      <c r="I2440" s="126">
        <v>-121.176438058</v>
      </c>
      <c r="J2440" s="116"/>
      <c r="K2440" s="116"/>
      <c r="L2440" s="116"/>
      <c r="M2440" s="116"/>
      <c r="N2440" s="116"/>
      <c r="O2440" s="116"/>
    </row>
    <row r="2441" spans="1:15" ht="20.100000000000001" customHeight="1">
      <c r="A2441" s="133" t="s">
        <v>1447</v>
      </c>
      <c r="B2441" s="133" t="s">
        <v>541</v>
      </c>
      <c r="C2441" s="140">
        <f>ROUNDUP(D2441,0)</f>
        <v>33</v>
      </c>
      <c r="D2441" s="141">
        <f>2205/((F2441/1000000)*(G2441)*(0.9506)*(35))</f>
        <v>32.287712786245464</v>
      </c>
      <c r="E2441" s="134" t="s">
        <v>35</v>
      </c>
      <c r="F2441" s="146">
        <v>1404</v>
      </c>
      <c r="G2441" s="145">
        <v>1461.9696280000001</v>
      </c>
      <c r="H2441" s="126">
        <v>37.827558437599997</v>
      </c>
      <c r="I2441" s="126">
        <v>-92.207656599800004</v>
      </c>
      <c r="J2441" s="127"/>
      <c r="K2441" s="127"/>
      <c r="L2441" s="127"/>
      <c r="M2441" s="114"/>
      <c r="N2441" s="127"/>
      <c r="O2441" s="116"/>
    </row>
    <row r="2442" spans="1:15" ht="20.100000000000001" customHeight="1">
      <c r="A2442" s="133" t="s">
        <v>550</v>
      </c>
      <c r="B2442" s="133" t="s">
        <v>441</v>
      </c>
      <c r="C2442" s="140">
        <f>ROUNDUP(D2442,0)</f>
        <v>33</v>
      </c>
      <c r="D2442" s="141">
        <f>2205/((F2442/1000000)*(G2442)*(0.9506)*(35))</f>
        <v>32.287109300000836</v>
      </c>
      <c r="E2442" s="134" t="s">
        <v>23</v>
      </c>
      <c r="F2442" s="146">
        <v>1364</v>
      </c>
      <c r="G2442" s="145">
        <v>1504.8707649999999</v>
      </c>
      <c r="H2442" s="126">
        <v>37.785916870199998</v>
      </c>
      <c r="I2442" s="126">
        <v>-89.383057519499999</v>
      </c>
      <c r="J2442" s="150" t="s">
        <v>1498</v>
      </c>
      <c r="K2442" s="150" t="s">
        <v>1499</v>
      </c>
      <c r="L2442" s="150" t="s">
        <v>1500</v>
      </c>
      <c r="M2442" s="114" t="s">
        <v>1501</v>
      </c>
      <c r="N2442" s="150" t="s">
        <v>348</v>
      </c>
      <c r="O2442" s="116" t="s">
        <v>519</v>
      </c>
    </row>
    <row r="2443" spans="1:15" ht="20.100000000000001" customHeight="1">
      <c r="A2443" s="133" t="s">
        <v>550</v>
      </c>
      <c r="B2443" s="133" t="s">
        <v>441</v>
      </c>
      <c r="C2443" s="140">
        <f>ROUNDUP(D2443,0)</f>
        <v>33</v>
      </c>
      <c r="D2443" s="141">
        <f>2205/((F2443/1000000)*(G2443)*(0.9506)*(35))</f>
        <v>32.287109300000836</v>
      </c>
      <c r="E2443" s="134" t="s">
        <v>23</v>
      </c>
      <c r="F2443" s="146">
        <v>1364</v>
      </c>
      <c r="G2443" s="145">
        <v>1504.8707649999999</v>
      </c>
      <c r="H2443" s="126">
        <v>37.785916870199998</v>
      </c>
      <c r="I2443" s="126">
        <v>-89.383057519499999</v>
      </c>
      <c r="J2443" s="150" t="s">
        <v>1502</v>
      </c>
      <c r="K2443" s="150" t="s">
        <v>1503</v>
      </c>
      <c r="L2443" s="150" t="s">
        <v>242</v>
      </c>
      <c r="M2443" s="117" t="s">
        <v>1504</v>
      </c>
      <c r="N2443" s="150" t="s">
        <v>348</v>
      </c>
      <c r="O2443" s="116" t="s">
        <v>519</v>
      </c>
    </row>
    <row r="2444" spans="1:15" ht="20.100000000000001" customHeight="1">
      <c r="A2444" s="133" t="s">
        <v>1106</v>
      </c>
      <c r="B2444" s="133" t="s">
        <v>1678</v>
      </c>
      <c r="C2444" s="140">
        <f>ROUNDUP(D2444,0)</f>
        <v>33</v>
      </c>
      <c r="D2444" s="141">
        <f>2205/((F2444/1000000)*(G2444)*(0.9506)*(35))</f>
        <v>32.282052534468498</v>
      </c>
      <c r="E2444" s="134" t="s">
        <v>17</v>
      </c>
      <c r="F2444" s="146">
        <v>1198</v>
      </c>
      <c r="G2444" s="145">
        <v>1713.6604809999999</v>
      </c>
      <c r="H2444" s="126">
        <v>39.786433134399999</v>
      </c>
      <c r="I2444" s="126">
        <v>-101.72947901000001</v>
      </c>
      <c r="J2444" s="116"/>
      <c r="K2444" s="116"/>
      <c r="L2444" s="116"/>
      <c r="M2444" s="116"/>
      <c r="N2444" s="116"/>
      <c r="O2444" s="116"/>
    </row>
    <row r="2445" spans="1:15" ht="20.100000000000001" customHeight="1">
      <c r="A2445" s="133" t="s">
        <v>1176</v>
      </c>
      <c r="B2445" s="133" t="s">
        <v>1487</v>
      </c>
      <c r="C2445" s="140">
        <f>ROUNDUP(D2445,0)</f>
        <v>33</v>
      </c>
      <c r="D2445" s="141">
        <f>2205/((F2445/1000000)*(G2445)*(0.9506)*(35))</f>
        <v>32.27631355937713</v>
      </c>
      <c r="E2445" s="134" t="s">
        <v>17</v>
      </c>
      <c r="F2445" s="146">
        <v>1254</v>
      </c>
      <c r="G2445" s="145">
        <v>1637.424473</v>
      </c>
      <c r="H2445" s="126">
        <v>41.914482528400001</v>
      </c>
      <c r="I2445" s="126">
        <v>-100.555430585</v>
      </c>
      <c r="J2445" s="116"/>
      <c r="K2445" s="116"/>
      <c r="L2445" s="116"/>
      <c r="M2445" s="116"/>
      <c r="N2445" s="116"/>
      <c r="O2445" s="116"/>
    </row>
    <row r="2446" spans="1:15" ht="20.100000000000001" customHeight="1">
      <c r="A2446" s="133" t="s">
        <v>1106</v>
      </c>
      <c r="B2446" s="133" t="s">
        <v>1679</v>
      </c>
      <c r="C2446" s="140">
        <f>ROUNDUP(D2446,0)</f>
        <v>33</v>
      </c>
      <c r="D2446" s="141">
        <f>2205/((F2446/1000000)*(G2446)*(0.9506)*(35))</f>
        <v>32.267276767251808</v>
      </c>
      <c r="E2446" s="134" t="s">
        <v>35</v>
      </c>
      <c r="F2446" s="146">
        <v>1198</v>
      </c>
      <c r="G2446" s="145">
        <v>1714.445197</v>
      </c>
      <c r="H2446" s="126">
        <v>38.479035747600001</v>
      </c>
      <c r="I2446" s="126">
        <v>-99.915858568800004</v>
      </c>
      <c r="J2446" s="116"/>
      <c r="K2446" s="116"/>
      <c r="L2446" s="116"/>
      <c r="M2446" s="116"/>
      <c r="N2446" s="116"/>
      <c r="O2446" s="116"/>
    </row>
    <row r="2447" spans="1:15" ht="20.100000000000001" customHeight="1">
      <c r="A2447" s="133" t="s">
        <v>21</v>
      </c>
      <c r="B2447" s="133" t="s">
        <v>1366</v>
      </c>
      <c r="C2447" s="140">
        <f>ROUNDUP(D2447,0)</f>
        <v>33</v>
      </c>
      <c r="D2447" s="141">
        <f>2205/((F2447/1000000)*(G2447)*(0.9506)*(35))</f>
        <v>32.265873739002807</v>
      </c>
      <c r="E2447" s="134" t="s">
        <v>26</v>
      </c>
      <c r="F2447" s="146">
        <v>1273</v>
      </c>
      <c r="G2447" s="145">
        <v>1613.5071929999999</v>
      </c>
      <c r="H2447" s="126">
        <v>43.676686603900002</v>
      </c>
      <c r="I2447" s="126">
        <v>-103.452457239</v>
      </c>
      <c r="J2447" s="116"/>
      <c r="K2447" s="116"/>
      <c r="L2447" s="116"/>
      <c r="M2447" s="116"/>
      <c r="N2447" s="116"/>
      <c r="O2447" s="116"/>
    </row>
    <row r="2448" spans="1:15" ht="20.100000000000001" customHeight="1">
      <c r="A2448" s="133" t="s">
        <v>571</v>
      </c>
      <c r="B2448" s="133" t="s">
        <v>1680</v>
      </c>
      <c r="C2448" s="140">
        <f>ROUNDUP(D2448,0)</f>
        <v>33</v>
      </c>
      <c r="D2448" s="141">
        <f>2205/((F2448/1000000)*(G2448)*(0.9506)*(35))</f>
        <v>32.260090911128977</v>
      </c>
      <c r="E2448" s="134" t="s">
        <v>23</v>
      </c>
      <c r="F2448" s="146">
        <v>1344</v>
      </c>
      <c r="G2448" s="145">
        <v>1528.543786</v>
      </c>
      <c r="H2448" s="126">
        <v>34.223167114799999</v>
      </c>
      <c r="I2448" s="126">
        <v>-82.458303835799995</v>
      </c>
      <c r="J2448" s="148" t="s">
        <v>1605</v>
      </c>
      <c r="K2448" s="127" t="s">
        <v>1606</v>
      </c>
      <c r="L2448" s="127" t="s">
        <v>1607</v>
      </c>
      <c r="M2448" s="114" t="s">
        <v>1608</v>
      </c>
      <c r="N2448" s="127" t="s">
        <v>663</v>
      </c>
      <c r="O2448" s="116" t="s">
        <v>462</v>
      </c>
    </row>
    <row r="2449" spans="1:15" ht="20.100000000000001" customHeight="1">
      <c r="A2449" s="133" t="s">
        <v>571</v>
      </c>
      <c r="B2449" s="133" t="s">
        <v>1680</v>
      </c>
      <c r="C2449" s="140">
        <f>ROUNDUP(D2449,0)</f>
        <v>33</v>
      </c>
      <c r="D2449" s="141">
        <f>2205/((F2449/1000000)*(G2449)*(0.9506)*(35))</f>
        <v>32.260090911128977</v>
      </c>
      <c r="E2449" s="134" t="s">
        <v>23</v>
      </c>
      <c r="F2449" s="146">
        <v>1344</v>
      </c>
      <c r="G2449" s="145">
        <v>1528.543786</v>
      </c>
      <c r="H2449" s="126">
        <v>34.223167114799999</v>
      </c>
      <c r="I2449" s="126">
        <v>-82.458303835799995</v>
      </c>
      <c r="J2449" s="127" t="s">
        <v>1605</v>
      </c>
      <c r="K2449" s="147" t="s">
        <v>1606</v>
      </c>
      <c r="L2449" s="127" t="s">
        <v>1607</v>
      </c>
      <c r="M2449" s="114" t="s">
        <v>1608</v>
      </c>
      <c r="N2449" s="127" t="s">
        <v>663</v>
      </c>
      <c r="O2449" s="116" t="s">
        <v>462</v>
      </c>
    </row>
    <row r="2450" spans="1:15" ht="20.100000000000001" customHeight="1">
      <c r="A2450" s="133" t="s">
        <v>571</v>
      </c>
      <c r="B2450" s="133" t="s">
        <v>1680</v>
      </c>
      <c r="C2450" s="140">
        <f>ROUNDUP(D2450,0)</f>
        <v>33</v>
      </c>
      <c r="D2450" s="141">
        <f>2205/((F2450/1000000)*(G2450)*(0.9506)*(35))</f>
        <v>32.260090911128977</v>
      </c>
      <c r="E2450" s="134" t="s">
        <v>23</v>
      </c>
      <c r="F2450" s="146">
        <v>1344</v>
      </c>
      <c r="G2450" s="145">
        <v>1528.543786</v>
      </c>
      <c r="H2450" s="126">
        <v>34.223167114799999</v>
      </c>
      <c r="I2450" s="126">
        <v>-82.458303835799995</v>
      </c>
      <c r="J2450" s="127" t="s">
        <v>573</v>
      </c>
      <c r="K2450" s="127" t="s">
        <v>574</v>
      </c>
      <c r="L2450" s="127" t="s">
        <v>575</v>
      </c>
      <c r="M2450" s="114" t="s">
        <v>576</v>
      </c>
      <c r="N2450" s="127" t="s">
        <v>577</v>
      </c>
      <c r="O2450" s="116" t="s">
        <v>462</v>
      </c>
    </row>
    <row r="2451" spans="1:15" ht="20.100000000000001" customHeight="1">
      <c r="A2451" s="133" t="s">
        <v>1421</v>
      </c>
      <c r="B2451" s="133" t="s">
        <v>1681</v>
      </c>
      <c r="C2451" s="140">
        <f>ROUNDUP(D2451,0)</f>
        <v>33</v>
      </c>
      <c r="D2451" s="141">
        <f>2205/((F2451/1000000)*(G2451)*(0.9506)*(35))</f>
        <v>32.254189369139638</v>
      </c>
      <c r="E2451" s="134" t="s">
        <v>20</v>
      </c>
      <c r="F2451" s="146">
        <v>1198</v>
      </c>
      <c r="G2451" s="145">
        <v>1715.1408469999999</v>
      </c>
      <c r="H2451" s="126">
        <v>36.311293685700001</v>
      </c>
      <c r="I2451" s="126">
        <v>-98.541005553199994</v>
      </c>
      <c r="J2451" s="116"/>
      <c r="K2451" s="116"/>
      <c r="L2451" s="116"/>
      <c r="M2451" s="116"/>
      <c r="N2451" s="116"/>
      <c r="O2451" s="116"/>
    </row>
    <row r="2452" spans="1:15" ht="20.100000000000001" customHeight="1">
      <c r="A2452" s="133" t="s">
        <v>1106</v>
      </c>
      <c r="B2452" s="133" t="s">
        <v>1558</v>
      </c>
      <c r="C2452" s="140">
        <f>ROUNDUP(D2452,0)</f>
        <v>33</v>
      </c>
      <c r="D2452" s="141">
        <f>2205/((F2452/1000000)*(G2452)*(0.9506)*(35))</f>
        <v>32.248710490531849</v>
      </c>
      <c r="E2452" s="134" t="s">
        <v>35</v>
      </c>
      <c r="F2452" s="146">
        <v>1198</v>
      </c>
      <c r="G2452" s="145">
        <v>1715.4322400000001</v>
      </c>
      <c r="H2452" s="126">
        <v>38.522541322199999</v>
      </c>
      <c r="I2452" s="126">
        <v>-99.308978079900001</v>
      </c>
      <c r="J2452" s="116"/>
      <c r="K2452" s="116"/>
      <c r="L2452" s="116"/>
      <c r="M2452" s="116"/>
      <c r="N2452" s="116"/>
      <c r="O2452" s="116"/>
    </row>
    <row r="2453" spans="1:15" ht="20.100000000000001" customHeight="1">
      <c r="A2453" s="133" t="s">
        <v>1106</v>
      </c>
      <c r="B2453" s="133" t="s">
        <v>36</v>
      </c>
      <c r="C2453" s="140">
        <f>ROUNDUP(D2453,0)</f>
        <v>33</v>
      </c>
      <c r="D2453" s="141">
        <f>2205/((F2453/1000000)*(G2453)*(0.9506)*(35))</f>
        <v>32.226462382837106</v>
      </c>
      <c r="E2453" s="134" t="s">
        <v>17</v>
      </c>
      <c r="F2453" s="146">
        <v>1331</v>
      </c>
      <c r="G2453" s="145">
        <v>1545.0838389999999</v>
      </c>
      <c r="H2453" s="126">
        <v>38.564532517700002</v>
      </c>
      <c r="I2453" s="126">
        <v>-95.286429229800007</v>
      </c>
      <c r="J2453" s="116"/>
      <c r="K2453" s="116"/>
      <c r="L2453" s="116"/>
      <c r="M2453" s="116"/>
      <c r="N2453" s="116"/>
      <c r="O2453" s="116"/>
    </row>
    <row r="2454" spans="1:15" ht="20.100000000000001" customHeight="1">
      <c r="A2454" s="133" t="s">
        <v>444</v>
      </c>
      <c r="B2454" s="133" t="s">
        <v>1682</v>
      </c>
      <c r="C2454" s="140">
        <f>ROUNDUP(D2454,0)</f>
        <v>33</v>
      </c>
      <c r="D2454" s="141">
        <f>2205/((F2454/1000000)*(G2454)*(0.9506)*(35))</f>
        <v>32.226402114831743</v>
      </c>
      <c r="E2454" s="134" t="s">
        <v>35</v>
      </c>
      <c r="F2454" s="146">
        <v>1364</v>
      </c>
      <c r="G2454" s="145">
        <v>1507.705598</v>
      </c>
      <c r="H2454" s="126">
        <v>37.053336898300003</v>
      </c>
      <c r="I2454" s="126">
        <v>-88.711952644500002</v>
      </c>
      <c r="J2454" s="127" t="s">
        <v>477</v>
      </c>
      <c r="K2454" s="127" t="s">
        <v>478</v>
      </c>
      <c r="L2454" s="127" t="s">
        <v>479</v>
      </c>
      <c r="M2454" s="114" t="s">
        <v>480</v>
      </c>
      <c r="N2454" s="127" t="s">
        <v>461</v>
      </c>
      <c r="O2454" s="124" t="s">
        <v>481</v>
      </c>
    </row>
    <row r="2455" spans="1:15" ht="20.100000000000001" customHeight="1">
      <c r="A2455" s="133" t="s">
        <v>314</v>
      </c>
      <c r="B2455" s="133" t="s">
        <v>1683</v>
      </c>
      <c r="C2455" s="140">
        <f>ROUNDUP(D2455,0)</f>
        <v>33</v>
      </c>
      <c r="D2455" s="141">
        <f>2205/((F2455/1000000)*(G2455)*(0.9506)*(35))</f>
        <v>32.222368234210755</v>
      </c>
      <c r="E2455" s="134" t="s">
        <v>17</v>
      </c>
      <c r="F2455" s="146">
        <v>1030</v>
      </c>
      <c r="G2455" s="145">
        <v>1996.8620269999999</v>
      </c>
      <c r="H2455" s="126">
        <v>32.3049930257</v>
      </c>
      <c r="I2455" s="126">
        <v>-102.63673660000001</v>
      </c>
      <c r="J2455" s="116"/>
      <c r="K2455" s="116"/>
      <c r="L2455" s="116"/>
      <c r="M2455" s="116"/>
      <c r="N2455" s="116"/>
      <c r="O2455" s="116"/>
    </row>
    <row r="2456" spans="1:15" ht="20.100000000000001" customHeight="1">
      <c r="A2456" s="133" t="s">
        <v>1106</v>
      </c>
      <c r="B2456" s="133" t="s">
        <v>1684</v>
      </c>
      <c r="C2456" s="140">
        <f>ROUNDUP(D2456,0)</f>
        <v>33</v>
      </c>
      <c r="D2456" s="141">
        <f>2205/((F2456/1000000)*(G2456)*(0.9506)*(35))</f>
        <v>32.22185935180503</v>
      </c>
      <c r="E2456" s="134" t="s">
        <v>17</v>
      </c>
      <c r="F2456" s="146">
        <v>1198</v>
      </c>
      <c r="G2456" s="145">
        <v>1716.8617449999999</v>
      </c>
      <c r="H2456" s="126">
        <v>38.916340808699999</v>
      </c>
      <c r="I2456" s="126">
        <v>-100.48221515</v>
      </c>
      <c r="J2456" s="116"/>
      <c r="K2456" s="116"/>
      <c r="L2456" s="116"/>
      <c r="M2456" s="116"/>
      <c r="N2456" s="116"/>
      <c r="O2456" s="116"/>
    </row>
    <row r="2457" spans="1:15" ht="20.100000000000001" customHeight="1">
      <c r="A2457" s="133" t="s">
        <v>444</v>
      </c>
      <c r="B2457" s="133" t="s">
        <v>1685</v>
      </c>
      <c r="C2457" s="140">
        <f>ROUNDUP(D2457,0)</f>
        <v>33</v>
      </c>
      <c r="D2457" s="141">
        <f>2205/((F2457/1000000)*(G2457)*(0.9506)*(35))</f>
        <v>32.211720329175897</v>
      </c>
      <c r="E2457" s="134" t="s">
        <v>23</v>
      </c>
      <c r="F2457" s="146">
        <v>1366</v>
      </c>
      <c r="G2457" s="145">
        <v>1506.1843140000001</v>
      </c>
      <c r="H2457" s="126">
        <v>37.353697494000002</v>
      </c>
      <c r="I2457" s="126">
        <v>-88.096903790200003</v>
      </c>
      <c r="J2457" s="127" t="s">
        <v>477</v>
      </c>
      <c r="K2457" s="127" t="s">
        <v>478</v>
      </c>
      <c r="L2457" s="127" t="s">
        <v>479</v>
      </c>
      <c r="M2457" s="114" t="s">
        <v>480</v>
      </c>
      <c r="N2457" s="127" t="s">
        <v>461</v>
      </c>
      <c r="O2457" s="116" t="s">
        <v>481</v>
      </c>
    </row>
    <row r="2458" spans="1:15" ht="20.100000000000001" customHeight="1">
      <c r="A2458" s="133" t="s">
        <v>1447</v>
      </c>
      <c r="B2458" s="133" t="s">
        <v>1301</v>
      </c>
      <c r="C2458" s="140">
        <f>ROUNDUP(D2458,0)</f>
        <v>33</v>
      </c>
      <c r="D2458" s="141">
        <f>2205/((F2458/1000000)*(G2458)*(0.9506)*(35))</f>
        <v>32.210033742728257</v>
      </c>
      <c r="E2458" s="134" t="s">
        <v>35</v>
      </c>
      <c r="F2458" s="146">
        <v>1367</v>
      </c>
      <c r="G2458" s="145">
        <v>1505.161306</v>
      </c>
      <c r="H2458" s="126">
        <v>39.655725521800001</v>
      </c>
      <c r="I2458" s="126">
        <v>-93.986517464900004</v>
      </c>
      <c r="J2458" s="116" t="s">
        <v>1448</v>
      </c>
      <c r="K2458" s="116" t="s">
        <v>1449</v>
      </c>
      <c r="L2458" s="116" t="s">
        <v>242</v>
      </c>
      <c r="M2458" s="116" t="s">
        <v>1450</v>
      </c>
      <c r="N2458" s="116" t="s">
        <v>1451</v>
      </c>
      <c r="O2458" s="116"/>
    </row>
    <row r="2459" spans="1:15" ht="20.100000000000001" customHeight="1">
      <c r="A2459" s="133" t="s">
        <v>15</v>
      </c>
      <c r="B2459" s="133" t="s">
        <v>99</v>
      </c>
      <c r="C2459" s="140">
        <f>ROUNDUP(D2459,0)</f>
        <v>33</v>
      </c>
      <c r="D2459" s="141">
        <f>2205/((F2459/1000000)*(G2459)*(0.9506)*(35))</f>
        <v>32.199823563760525</v>
      </c>
      <c r="E2459" s="134" t="s">
        <v>17</v>
      </c>
      <c r="F2459" s="146">
        <v>1222</v>
      </c>
      <c r="G2459" s="145">
        <v>1684.294543</v>
      </c>
      <c r="H2459" s="126">
        <v>28.514325393499998</v>
      </c>
      <c r="I2459" s="126">
        <v>-81.323636306099999</v>
      </c>
      <c r="J2459" s="151" t="s">
        <v>240</v>
      </c>
      <c r="K2459" s="151" t="s">
        <v>241</v>
      </c>
      <c r="L2459" s="151" t="s">
        <v>242</v>
      </c>
      <c r="M2459" s="175" t="s">
        <v>243</v>
      </c>
      <c r="N2459" s="116" t="s">
        <v>222</v>
      </c>
      <c r="O2459" s="151" t="s">
        <v>223</v>
      </c>
    </row>
    <row r="2460" spans="1:15" ht="20.100000000000001" customHeight="1">
      <c r="A2460" s="133" t="s">
        <v>1106</v>
      </c>
      <c r="B2460" s="133" t="s">
        <v>1508</v>
      </c>
      <c r="C2460" s="140">
        <f>ROUNDUP(D2460,0)</f>
        <v>33</v>
      </c>
      <c r="D2460" s="141">
        <f>2205/((F2460/1000000)*(G2460)*(0.9506)*(35))</f>
        <v>32.198398656057975</v>
      </c>
      <c r="E2460" s="134" t="s">
        <v>35</v>
      </c>
      <c r="F2460" s="146">
        <v>1331</v>
      </c>
      <c r="G2460" s="145">
        <v>1546.430515</v>
      </c>
      <c r="H2460" s="126">
        <v>38.653316637400003</v>
      </c>
      <c r="I2460" s="126">
        <v>-95.727767685299995</v>
      </c>
      <c r="J2460" s="116"/>
      <c r="K2460" s="116"/>
      <c r="L2460" s="116"/>
      <c r="M2460" s="116"/>
      <c r="N2460" s="116"/>
      <c r="O2460" s="116"/>
    </row>
    <row r="2461" spans="1:15" ht="20.100000000000001" customHeight="1">
      <c r="A2461" s="133" t="s">
        <v>1421</v>
      </c>
      <c r="B2461" s="133" t="s">
        <v>1686</v>
      </c>
      <c r="C2461" s="140">
        <f>ROUNDUP(D2461,0)</f>
        <v>33</v>
      </c>
      <c r="D2461" s="141">
        <f>2205/((F2461/1000000)*(G2461)*(0.9506)*(35))</f>
        <v>32.198148991009461</v>
      </c>
      <c r="E2461" s="134" t="s">
        <v>26</v>
      </c>
      <c r="F2461" s="146">
        <v>1198</v>
      </c>
      <c r="G2461" s="145">
        <v>1718.126023</v>
      </c>
      <c r="H2461" s="126">
        <v>35.945862802400001</v>
      </c>
      <c r="I2461" s="126">
        <v>-97.943321698399998</v>
      </c>
      <c r="J2461" s="116"/>
      <c r="K2461" s="116"/>
      <c r="L2461" s="116"/>
      <c r="M2461" s="116"/>
      <c r="N2461" s="116"/>
      <c r="O2461" s="116"/>
    </row>
    <row r="2462" spans="1:15" ht="20.100000000000001" customHeight="1">
      <c r="A2462" s="133" t="s">
        <v>1176</v>
      </c>
      <c r="B2462" s="133" t="s">
        <v>433</v>
      </c>
      <c r="C2462" s="140">
        <f>ROUNDUP(D2462,0)</f>
        <v>33</v>
      </c>
      <c r="D2462" s="141">
        <f>2205/((F2462/1000000)*(G2462)*(0.9506)*(35))</f>
        <v>32.187021895272714</v>
      </c>
      <c r="E2462" s="134" t="s">
        <v>35</v>
      </c>
      <c r="F2462" s="146">
        <v>1254</v>
      </c>
      <c r="G2462" s="145">
        <v>1641.966936</v>
      </c>
      <c r="H2462" s="126">
        <v>41.5675709263</v>
      </c>
      <c r="I2462" s="126">
        <v>-100.48211917099999</v>
      </c>
      <c r="J2462" s="116"/>
      <c r="K2462" s="116"/>
      <c r="L2462" s="116"/>
      <c r="M2462" s="116"/>
      <c r="N2462" s="116"/>
      <c r="O2462" s="116"/>
    </row>
    <row r="2463" spans="1:15" ht="20.100000000000001" customHeight="1">
      <c r="A2463" s="133" t="s">
        <v>86</v>
      </c>
      <c r="B2463" s="133" t="s">
        <v>1687</v>
      </c>
      <c r="C2463" s="140">
        <f>ROUNDUP(D2463,0)</f>
        <v>33</v>
      </c>
      <c r="D2463" s="141">
        <f>2205/((F2463/1000000)*(G2463)*(0.9506)*(35))</f>
        <v>32.186486382882819</v>
      </c>
      <c r="E2463" s="134" t="s">
        <v>23</v>
      </c>
      <c r="F2463" s="146">
        <v>1279</v>
      </c>
      <c r="G2463" s="145">
        <v>1609.8989799999999</v>
      </c>
      <c r="H2463" s="126">
        <v>43.195413059499998</v>
      </c>
      <c r="I2463" s="126">
        <v>-117.623268243</v>
      </c>
      <c r="J2463" s="116" t="s">
        <v>1688</v>
      </c>
      <c r="K2463" s="121" t="s">
        <v>1689</v>
      </c>
      <c r="L2463" s="116" t="s">
        <v>242</v>
      </c>
      <c r="M2463" s="116" t="s">
        <v>1690</v>
      </c>
      <c r="N2463" s="116" t="s">
        <v>1691</v>
      </c>
      <c r="O2463" s="116" t="s">
        <v>1692</v>
      </c>
    </row>
    <row r="2464" spans="1:15" ht="20.100000000000001" customHeight="1">
      <c r="A2464" s="133" t="s">
        <v>1447</v>
      </c>
      <c r="B2464" s="133" t="s">
        <v>1693</v>
      </c>
      <c r="C2464" s="140">
        <f>ROUNDUP(D2464,0)</f>
        <v>33</v>
      </c>
      <c r="D2464" s="141">
        <f>2205/((F2464/1000000)*(G2464)*(0.9506)*(35))</f>
        <v>32.183972671803971</v>
      </c>
      <c r="E2464" s="134" t="s">
        <v>23</v>
      </c>
      <c r="F2464" s="146">
        <v>1367</v>
      </c>
      <c r="G2464" s="145">
        <v>1506.3801149999999</v>
      </c>
      <c r="H2464" s="126">
        <v>39.217066012399997</v>
      </c>
      <c r="I2464" s="126">
        <v>-91.842811758400003</v>
      </c>
      <c r="J2464" s="116" t="s">
        <v>1448</v>
      </c>
      <c r="K2464" s="116" t="s">
        <v>1449</v>
      </c>
      <c r="L2464" s="116" t="s">
        <v>242</v>
      </c>
      <c r="M2464" s="116" t="s">
        <v>1450</v>
      </c>
      <c r="N2464" s="116" t="s">
        <v>1451</v>
      </c>
      <c r="O2464" s="116"/>
    </row>
    <row r="2465" spans="1:15" ht="20.100000000000001" customHeight="1">
      <c r="A2465" s="133" t="s">
        <v>1447</v>
      </c>
      <c r="B2465" s="133" t="s">
        <v>1694</v>
      </c>
      <c r="C2465" s="140">
        <f>ROUNDUP(D2465,0)</f>
        <v>33</v>
      </c>
      <c r="D2465" s="141">
        <f>2205/((F2465/1000000)*(G2465)*(0.9506)*(35))</f>
        <v>32.173080569175461</v>
      </c>
      <c r="E2465" s="134" t="s">
        <v>20</v>
      </c>
      <c r="F2465" s="146">
        <v>1364</v>
      </c>
      <c r="G2465" s="145">
        <v>1510.2043699999999</v>
      </c>
      <c r="H2465" s="126">
        <v>38.845853072700002</v>
      </c>
      <c r="I2465" s="126">
        <v>-92.811201639700002</v>
      </c>
      <c r="J2465" s="116" t="s">
        <v>1448</v>
      </c>
      <c r="K2465" s="116" t="s">
        <v>1449</v>
      </c>
      <c r="L2465" s="116" t="s">
        <v>242</v>
      </c>
      <c r="M2465" s="116" t="s">
        <v>1450</v>
      </c>
      <c r="N2465" s="116" t="s">
        <v>1451</v>
      </c>
      <c r="O2465" s="124"/>
    </row>
    <row r="2466" spans="1:15" ht="20.100000000000001" customHeight="1">
      <c r="A2466" s="133" t="s">
        <v>1447</v>
      </c>
      <c r="B2466" s="133" t="s">
        <v>453</v>
      </c>
      <c r="C2466" s="140">
        <f>ROUNDUP(D2466,0)</f>
        <v>33</v>
      </c>
      <c r="D2466" s="141">
        <f>2205/((F2466/1000000)*(G2466)*(0.9506)*(35))</f>
        <v>32.169633760928278</v>
      </c>
      <c r="E2466" s="134" t="s">
        <v>17</v>
      </c>
      <c r="F2466" s="146">
        <v>1367</v>
      </c>
      <c r="G2466" s="145">
        <v>1507.051551</v>
      </c>
      <c r="H2466" s="126">
        <v>38.992140925299999</v>
      </c>
      <c r="I2466" s="126">
        <v>-92.310898769999994</v>
      </c>
      <c r="J2466" s="127" t="s">
        <v>1448</v>
      </c>
      <c r="K2466" s="127" t="s">
        <v>1449</v>
      </c>
      <c r="L2466" s="127" t="s">
        <v>242</v>
      </c>
      <c r="M2466" s="114" t="s">
        <v>1450</v>
      </c>
      <c r="N2466" s="127" t="s">
        <v>1451</v>
      </c>
      <c r="O2466" s="116"/>
    </row>
    <row r="2467" spans="1:15" ht="20.100000000000001" customHeight="1">
      <c r="A2467" s="133" t="s">
        <v>566</v>
      </c>
      <c r="B2467" s="133" t="s">
        <v>1695</v>
      </c>
      <c r="C2467" s="140">
        <f>ROUNDUP(D2467,0)</f>
        <v>33</v>
      </c>
      <c r="D2467" s="141">
        <f>2205/((F2467/1000000)*(G2467)*(0.9506)*(35))</f>
        <v>32.161364017026422</v>
      </c>
      <c r="E2467" s="134" t="s">
        <v>20</v>
      </c>
      <c r="F2467" s="146">
        <v>1366</v>
      </c>
      <c r="G2467" s="145">
        <v>1508.542606</v>
      </c>
      <c r="H2467" s="126">
        <v>31.173580410500001</v>
      </c>
      <c r="I2467" s="126">
        <v>-90.804308722900004</v>
      </c>
      <c r="J2467" s="116" t="s">
        <v>798</v>
      </c>
      <c r="K2467" s="116"/>
      <c r="L2467" s="116"/>
      <c r="M2467" s="117"/>
      <c r="N2467" s="116"/>
      <c r="O2467" s="116"/>
    </row>
    <row r="2468" spans="1:15" ht="20.100000000000001" customHeight="1">
      <c r="A2468" s="133" t="s">
        <v>566</v>
      </c>
      <c r="B2468" s="133" t="s">
        <v>1696</v>
      </c>
      <c r="C2468" s="140">
        <f>ROUNDUP(D2468,0)</f>
        <v>33</v>
      </c>
      <c r="D2468" s="141">
        <f>2205/((F2468/1000000)*(G2468)*(0.9506)*(35))</f>
        <v>32.159806277102255</v>
      </c>
      <c r="E2468" s="134" t="s">
        <v>23</v>
      </c>
      <c r="F2468" s="146">
        <v>1366</v>
      </c>
      <c r="G2468" s="145">
        <v>1508.6156759999999</v>
      </c>
      <c r="H2468" s="126">
        <v>33.084581874800001</v>
      </c>
      <c r="I2468" s="126">
        <v>-89.582211711699998</v>
      </c>
      <c r="J2468" s="116" t="s">
        <v>798</v>
      </c>
      <c r="K2468" s="116"/>
      <c r="L2468" s="116"/>
      <c r="M2468" s="117" t="s">
        <v>460</v>
      </c>
      <c r="N2468" s="116" t="s">
        <v>461</v>
      </c>
      <c r="O2468" s="116" t="s">
        <v>462</v>
      </c>
    </row>
    <row r="2469" spans="1:15" ht="20.100000000000001" customHeight="1">
      <c r="A2469" s="133" t="s">
        <v>566</v>
      </c>
      <c r="B2469" s="133" t="s">
        <v>1696</v>
      </c>
      <c r="C2469" s="140">
        <f>ROUNDUP(D2469,0)</f>
        <v>33</v>
      </c>
      <c r="D2469" s="141">
        <f>2205/((F2469/1000000)*(G2469)*(0.9506)*(35))</f>
        <v>32.159806277102255</v>
      </c>
      <c r="E2469" s="134" t="s">
        <v>23</v>
      </c>
      <c r="F2469" s="146">
        <v>1366</v>
      </c>
      <c r="G2469" s="145">
        <v>1508.6156759999999</v>
      </c>
      <c r="H2469" s="126">
        <v>33.084581874800001</v>
      </c>
      <c r="I2469" s="126">
        <v>-89.582211711699998</v>
      </c>
      <c r="J2469" s="116" t="s">
        <v>798</v>
      </c>
      <c r="K2469" s="127"/>
      <c r="L2469" s="116"/>
      <c r="M2469" s="117"/>
      <c r="N2469" s="116"/>
      <c r="O2469" s="116"/>
    </row>
    <row r="2470" spans="1:15" ht="20.100000000000001" customHeight="1">
      <c r="A2470" s="136" t="s">
        <v>566</v>
      </c>
      <c r="B2470" s="136" t="s">
        <v>57</v>
      </c>
      <c r="C2470" s="140">
        <f>ROUNDUP(D2470,0)</f>
        <v>33</v>
      </c>
      <c r="D2470" s="141">
        <f>2205/((F2470/1000000)*(G2470)*(0.9506)*(35))</f>
        <v>32.1588511354676</v>
      </c>
      <c r="E2470" s="134" t="s">
        <v>23</v>
      </c>
      <c r="F2470" s="146">
        <v>1366</v>
      </c>
      <c r="G2470" s="145">
        <v>1508.6604830000001</v>
      </c>
      <c r="H2470" s="126">
        <v>31.639967370800001</v>
      </c>
      <c r="I2470" s="126">
        <v>-88.695944966599995</v>
      </c>
      <c r="J2470" s="116" t="s">
        <v>927</v>
      </c>
      <c r="K2470" s="121" t="s">
        <v>928</v>
      </c>
      <c r="L2470" s="116" t="s">
        <v>242</v>
      </c>
      <c r="M2470" s="116" t="s">
        <v>929</v>
      </c>
      <c r="N2470" s="116" t="s">
        <v>461</v>
      </c>
      <c r="O2470" s="116" t="s">
        <v>340</v>
      </c>
    </row>
    <row r="2471" spans="1:15" ht="20.100000000000001" customHeight="1">
      <c r="A2471" s="133" t="s">
        <v>1421</v>
      </c>
      <c r="B2471" s="133" t="s">
        <v>1697</v>
      </c>
      <c r="C2471" s="140">
        <f>ROUNDUP(D2471,0)</f>
        <v>33</v>
      </c>
      <c r="D2471" s="141">
        <f>2205/((F2471/1000000)*(G2471)*(0.9506)*(35))</f>
        <v>32.152849285256302</v>
      </c>
      <c r="E2471" s="134" t="s">
        <v>23</v>
      </c>
      <c r="F2471" s="146">
        <v>1375</v>
      </c>
      <c r="G2471" s="145">
        <v>1499.0653870000001</v>
      </c>
      <c r="H2471" s="126">
        <v>34.416332630299998</v>
      </c>
      <c r="I2471" s="126">
        <v>-95.375877641000002</v>
      </c>
      <c r="J2471" s="116"/>
      <c r="K2471" s="116"/>
      <c r="L2471" s="116"/>
      <c r="M2471" s="116"/>
      <c r="N2471" s="116"/>
      <c r="O2471" s="116"/>
    </row>
    <row r="2472" spans="1:15" ht="20.100000000000001" customHeight="1">
      <c r="A2472" s="133" t="s">
        <v>571</v>
      </c>
      <c r="B2472" s="133" t="s">
        <v>484</v>
      </c>
      <c r="C2472" s="140">
        <f>ROUNDUP(D2472,0)</f>
        <v>33</v>
      </c>
      <c r="D2472" s="141">
        <f>2205/((F2472/1000000)*(G2472)*(0.9506)*(35))</f>
        <v>32.152117140063481</v>
      </c>
      <c r="E2472" s="134" t="s">
        <v>17</v>
      </c>
      <c r="F2472" s="146">
        <v>1344</v>
      </c>
      <c r="G2472" s="145">
        <v>1533.6769670000001</v>
      </c>
      <c r="H2472" s="126">
        <v>34.6869504119</v>
      </c>
      <c r="I2472" s="126">
        <v>-80.706470445700006</v>
      </c>
      <c r="J2472" s="148" t="s">
        <v>1605</v>
      </c>
      <c r="K2472" s="127" t="s">
        <v>1606</v>
      </c>
      <c r="L2472" s="127" t="s">
        <v>1607</v>
      </c>
      <c r="M2472" s="114" t="s">
        <v>1608</v>
      </c>
      <c r="N2472" s="127" t="s">
        <v>663</v>
      </c>
      <c r="O2472" s="116" t="s">
        <v>462</v>
      </c>
    </row>
    <row r="2473" spans="1:15" ht="20.100000000000001" customHeight="1">
      <c r="A2473" s="133" t="s">
        <v>1614</v>
      </c>
      <c r="B2473" s="133" t="s">
        <v>1698</v>
      </c>
      <c r="C2473" s="140">
        <f>ROUNDUP(D2473,0)</f>
        <v>33</v>
      </c>
      <c r="D2473" s="141">
        <f>2205/((F2473/1000000)*(G2473)*(0.9506)*(35))</f>
        <v>32.150682044152354</v>
      </c>
      <c r="E2473" s="134" t="s">
        <v>23</v>
      </c>
      <c r="F2473" s="146">
        <v>1366</v>
      </c>
      <c r="G2473" s="145">
        <v>1509.043815</v>
      </c>
      <c r="H2473" s="126">
        <v>32.714417754400003</v>
      </c>
      <c r="I2473" s="126">
        <v>-93.336011692400007</v>
      </c>
      <c r="J2473" s="127" t="s">
        <v>1616</v>
      </c>
      <c r="K2473" s="127" t="s">
        <v>502</v>
      </c>
      <c r="L2473" s="127" t="s">
        <v>242</v>
      </c>
      <c r="M2473" s="114" t="s">
        <v>1617</v>
      </c>
      <c r="N2473" s="148" t="s">
        <v>504</v>
      </c>
      <c r="O2473" s="116"/>
    </row>
    <row r="2474" spans="1:15" ht="20.100000000000001" customHeight="1">
      <c r="A2474" s="133" t="s">
        <v>1447</v>
      </c>
      <c r="B2474" s="133" t="s">
        <v>163</v>
      </c>
      <c r="C2474" s="140">
        <f>ROUNDUP(D2474,0)</f>
        <v>33</v>
      </c>
      <c r="D2474" s="141">
        <f>2205/((F2474/1000000)*(G2474)*(0.9506)*(35))</f>
        <v>32.14962378694424</v>
      </c>
      <c r="E2474" s="134" t="s">
        <v>20</v>
      </c>
      <c r="F2474" s="146">
        <v>1404</v>
      </c>
      <c r="G2474" s="145">
        <v>1468.2490769999999</v>
      </c>
      <c r="H2474" s="126">
        <v>40.479027952300001</v>
      </c>
      <c r="I2474" s="126">
        <v>-93.019498351500005</v>
      </c>
      <c r="J2474" s="127" t="s">
        <v>1448</v>
      </c>
      <c r="K2474" s="127" t="s">
        <v>1490</v>
      </c>
      <c r="L2474" s="127" t="s">
        <v>242</v>
      </c>
      <c r="M2474" s="114" t="s">
        <v>1450</v>
      </c>
      <c r="N2474" s="127" t="s">
        <v>1451</v>
      </c>
      <c r="O2474" s="116"/>
    </row>
    <row r="2475" spans="1:15" ht="20.100000000000001" customHeight="1">
      <c r="A2475" s="133" t="s">
        <v>444</v>
      </c>
      <c r="B2475" s="137" t="s">
        <v>382</v>
      </c>
      <c r="C2475" s="140">
        <f>ROUNDUP(D2475,0)</f>
        <v>33</v>
      </c>
      <c r="D2475" s="141">
        <f>2205/((F2475/1000000)*(G2475)*(0.9506)*(35))</f>
        <v>32.145141439237157</v>
      </c>
      <c r="E2475" s="134" t="s">
        <v>17</v>
      </c>
      <c r="F2475" s="146">
        <v>1366</v>
      </c>
      <c r="G2475" s="145">
        <v>1509.303917</v>
      </c>
      <c r="H2475" s="126">
        <v>36.884271773499997</v>
      </c>
      <c r="I2475" s="126">
        <v>-88.330001910099995</v>
      </c>
      <c r="J2475" s="127" t="s">
        <v>458</v>
      </c>
      <c r="K2475" s="127" t="s">
        <v>459</v>
      </c>
      <c r="L2475" s="127" t="s">
        <v>242</v>
      </c>
      <c r="M2475" s="114" t="s">
        <v>460</v>
      </c>
      <c r="N2475" s="127" t="s">
        <v>461</v>
      </c>
      <c r="O2475" s="116" t="s">
        <v>462</v>
      </c>
    </row>
    <row r="2476" spans="1:15" ht="20.100000000000001" customHeight="1">
      <c r="A2476" s="133" t="s">
        <v>1106</v>
      </c>
      <c r="B2476" s="133" t="s">
        <v>1699</v>
      </c>
      <c r="C2476" s="140">
        <f>ROUNDUP(D2476,0)</f>
        <v>33</v>
      </c>
      <c r="D2476" s="141">
        <f>2205/((F2476/1000000)*(G2476)*(0.9506)*(35))</f>
        <v>32.143013537017467</v>
      </c>
      <c r="E2476" s="134" t="s">
        <v>20</v>
      </c>
      <c r="F2476" s="146">
        <v>1331</v>
      </c>
      <c r="G2476" s="145">
        <v>1549.095145</v>
      </c>
      <c r="H2476" s="126">
        <v>39.1137887533</v>
      </c>
      <c r="I2476" s="126">
        <v>-94.765362532599994</v>
      </c>
      <c r="J2476" s="116"/>
      <c r="K2476" s="116"/>
      <c r="L2476" s="116"/>
      <c r="M2476" s="116"/>
      <c r="N2476" s="116"/>
      <c r="O2476" s="116"/>
    </row>
    <row r="2477" spans="1:15" ht="20.100000000000001" customHeight="1">
      <c r="A2477" s="133" t="s">
        <v>444</v>
      </c>
      <c r="B2477" s="133" t="s">
        <v>1012</v>
      </c>
      <c r="C2477" s="140">
        <f>ROUNDUP(D2477,0)</f>
        <v>33</v>
      </c>
      <c r="D2477" s="141">
        <f>2205/((F2477/1000000)*(G2477)*(0.9506)*(35))</f>
        <v>32.137101201549022</v>
      </c>
      <c r="E2477" s="134" t="s">
        <v>35</v>
      </c>
      <c r="F2477" s="146">
        <v>1366</v>
      </c>
      <c r="G2477" s="145">
        <v>1509.681523</v>
      </c>
      <c r="H2477" s="126">
        <v>37.019496738999997</v>
      </c>
      <c r="I2477" s="126">
        <v>-88.083306296700002</v>
      </c>
      <c r="J2477" s="127" t="s">
        <v>477</v>
      </c>
      <c r="K2477" s="127" t="s">
        <v>478</v>
      </c>
      <c r="L2477" s="116" t="s">
        <v>479</v>
      </c>
      <c r="M2477" s="117" t="s">
        <v>480</v>
      </c>
      <c r="N2477" s="116" t="s">
        <v>461</v>
      </c>
      <c r="O2477" s="116" t="s">
        <v>481</v>
      </c>
    </row>
    <row r="2478" spans="1:15" ht="20.100000000000001" customHeight="1">
      <c r="A2478" s="133" t="s">
        <v>444</v>
      </c>
      <c r="B2478" s="133" t="s">
        <v>1012</v>
      </c>
      <c r="C2478" s="140">
        <f>ROUNDUP(D2478,0)</f>
        <v>33</v>
      </c>
      <c r="D2478" s="141">
        <f>2205/((F2478/1000000)*(G2478)*(0.9506)*(35))</f>
        <v>32.137101201549022</v>
      </c>
      <c r="E2478" s="134" t="s">
        <v>35</v>
      </c>
      <c r="F2478" s="146">
        <v>1366</v>
      </c>
      <c r="G2478" s="145">
        <v>1509.681523</v>
      </c>
      <c r="H2478" s="126">
        <v>37.019496738999997</v>
      </c>
      <c r="I2478" s="126">
        <v>-88.083306296700002</v>
      </c>
      <c r="J2478" s="127" t="s">
        <v>458</v>
      </c>
      <c r="K2478" s="127" t="s">
        <v>459</v>
      </c>
      <c r="L2478" s="127" t="s">
        <v>242</v>
      </c>
      <c r="M2478" s="114" t="s">
        <v>460</v>
      </c>
      <c r="N2478" s="127" t="s">
        <v>461</v>
      </c>
      <c r="O2478" s="116" t="s">
        <v>462</v>
      </c>
    </row>
    <row r="2479" spans="1:15" ht="20.100000000000001" customHeight="1">
      <c r="A2479" s="133" t="s">
        <v>205</v>
      </c>
      <c r="B2479" s="133" t="s">
        <v>1700</v>
      </c>
      <c r="C2479" s="140">
        <f>ROUNDUP(D2479,0)</f>
        <v>33</v>
      </c>
      <c r="D2479" s="141">
        <f>2205/((F2479/1000000)*(G2479)*(0.9506)*(35))</f>
        <v>32.134559767119619</v>
      </c>
      <c r="E2479" s="134" t="s">
        <v>20</v>
      </c>
      <c r="F2479" s="146">
        <v>1413</v>
      </c>
      <c r="G2479" s="145">
        <v>1459.5810730000001</v>
      </c>
      <c r="H2479" s="126">
        <v>46.8602679141</v>
      </c>
      <c r="I2479" s="126">
        <v>-105.37714750799999</v>
      </c>
      <c r="J2479" s="116"/>
      <c r="K2479" s="116"/>
      <c r="L2479" s="116"/>
      <c r="M2479" s="116"/>
      <c r="N2479" s="116"/>
      <c r="O2479" s="116"/>
    </row>
    <row r="2480" spans="1:15" ht="20.100000000000001" customHeight="1">
      <c r="A2480" s="135" t="s">
        <v>1528</v>
      </c>
      <c r="B2480" s="135" t="s">
        <v>1701</v>
      </c>
      <c r="C2480" s="140">
        <f>ROUNDUP(D2480,0)</f>
        <v>33</v>
      </c>
      <c r="D2480" s="141">
        <f>2205/((F2480/1000000)*(G2480)*(0.9506)*(35))</f>
        <v>32.132092539416227</v>
      </c>
      <c r="E2480" s="134" t="s">
        <v>23</v>
      </c>
      <c r="F2480" s="146">
        <v>1366</v>
      </c>
      <c r="G2480" s="145">
        <v>1509.9168480000001</v>
      </c>
      <c r="H2480" s="126">
        <v>33.191121404800001</v>
      </c>
      <c r="I2480" s="126">
        <v>-91.767861966599995</v>
      </c>
      <c r="J2480" s="116" t="s">
        <v>1529</v>
      </c>
      <c r="K2480" s="127" t="s">
        <v>502</v>
      </c>
      <c r="L2480" s="127" t="s">
        <v>1530</v>
      </c>
      <c r="M2480" s="114" t="s">
        <v>1531</v>
      </c>
      <c r="N2480" s="148" t="s">
        <v>504</v>
      </c>
      <c r="O2480" s="127" t="s">
        <v>1532</v>
      </c>
    </row>
    <row r="2481" spans="1:15" ht="20.100000000000001" customHeight="1">
      <c r="A2481" s="133" t="s">
        <v>314</v>
      </c>
      <c r="B2481" s="133" t="s">
        <v>609</v>
      </c>
      <c r="C2481" s="140">
        <f>ROUNDUP(D2481,0)</f>
        <v>33</v>
      </c>
      <c r="D2481" s="141">
        <f>2205/((F2481/1000000)*(G2481)*(0.9506)*(35))</f>
        <v>32.130686411613404</v>
      </c>
      <c r="E2481" s="134" t="s">
        <v>23</v>
      </c>
      <c r="F2481" s="146">
        <v>1367</v>
      </c>
      <c r="G2481" s="145">
        <v>1508.87833</v>
      </c>
      <c r="H2481" s="126">
        <v>30.743774807299999</v>
      </c>
      <c r="I2481" s="126">
        <v>-94.026766329500006</v>
      </c>
      <c r="J2481" s="116"/>
      <c r="K2481" s="116"/>
      <c r="L2481" s="116"/>
      <c r="M2481" s="116"/>
      <c r="N2481" s="116"/>
      <c r="O2481" s="124"/>
    </row>
    <row r="2482" spans="1:15" ht="20.100000000000001" customHeight="1">
      <c r="A2482" s="133" t="s">
        <v>444</v>
      </c>
      <c r="B2482" s="133" t="s">
        <v>1301</v>
      </c>
      <c r="C2482" s="140">
        <f>ROUNDUP(D2482,0)</f>
        <v>33</v>
      </c>
      <c r="D2482" s="141">
        <f>2205/((F2482/1000000)*(G2482)*(0.9506)*(35))</f>
        <v>32.128051267606331</v>
      </c>
      <c r="E2482" s="134" t="s">
        <v>23</v>
      </c>
      <c r="F2482" s="146">
        <v>1366</v>
      </c>
      <c r="G2482" s="145">
        <v>1510.106775</v>
      </c>
      <c r="H2482" s="126">
        <v>37.144984729500003</v>
      </c>
      <c r="I2482" s="126">
        <v>-87.867923614399999</v>
      </c>
      <c r="J2482" s="127" t="s">
        <v>477</v>
      </c>
      <c r="K2482" s="127" t="s">
        <v>478</v>
      </c>
      <c r="L2482" s="127" t="s">
        <v>479</v>
      </c>
      <c r="M2482" s="114" t="s">
        <v>480</v>
      </c>
      <c r="N2482" s="127" t="s">
        <v>461</v>
      </c>
      <c r="O2482" s="116" t="s">
        <v>481</v>
      </c>
    </row>
    <row r="2483" spans="1:15" ht="20.100000000000001" customHeight="1">
      <c r="A2483" s="133" t="s">
        <v>444</v>
      </c>
      <c r="B2483" s="133" t="s">
        <v>1301</v>
      </c>
      <c r="C2483" s="140">
        <f>ROUNDUP(D2483,0)</f>
        <v>33</v>
      </c>
      <c r="D2483" s="141">
        <f>2205/((F2483/1000000)*(G2483)*(0.9506)*(35))</f>
        <v>32.128051267606331</v>
      </c>
      <c r="E2483" s="134" t="s">
        <v>23</v>
      </c>
      <c r="F2483" s="146">
        <v>1366</v>
      </c>
      <c r="G2483" s="145">
        <v>1510.106775</v>
      </c>
      <c r="H2483" s="126">
        <v>37.144984729500003</v>
      </c>
      <c r="I2483" s="126">
        <v>-87.867923614399999</v>
      </c>
      <c r="J2483" s="127" t="s">
        <v>458</v>
      </c>
      <c r="K2483" s="127" t="s">
        <v>459</v>
      </c>
      <c r="L2483" s="116" t="s">
        <v>242</v>
      </c>
      <c r="M2483" s="117" t="s">
        <v>460</v>
      </c>
      <c r="N2483" s="116" t="s">
        <v>461</v>
      </c>
      <c r="O2483" s="116" t="s">
        <v>462</v>
      </c>
    </row>
    <row r="2484" spans="1:15" ht="20.100000000000001" customHeight="1">
      <c r="A2484" s="133" t="s">
        <v>550</v>
      </c>
      <c r="B2484" s="133" t="s">
        <v>377</v>
      </c>
      <c r="C2484" s="140">
        <f>ROUNDUP(D2484,0)</f>
        <v>33</v>
      </c>
      <c r="D2484" s="141">
        <f>2205/((F2484/1000000)*(G2484)*(0.9506)*(35))</f>
        <v>32.125920363132025</v>
      </c>
      <c r="E2484" s="134" t="s">
        <v>35</v>
      </c>
      <c r="F2484" s="146">
        <v>1367</v>
      </c>
      <c r="G2484" s="145">
        <v>1509.1021800000001</v>
      </c>
      <c r="H2484" s="126">
        <v>39.643315738699997</v>
      </c>
      <c r="I2484" s="126">
        <v>-90.475565995699995</v>
      </c>
      <c r="J2484" s="116"/>
      <c r="K2484" s="116"/>
      <c r="L2484" s="116"/>
      <c r="M2484" s="116"/>
      <c r="N2484" s="116"/>
      <c r="O2484" s="116"/>
    </row>
    <row r="2485" spans="1:15" ht="20.100000000000001" customHeight="1">
      <c r="A2485" s="133" t="s">
        <v>1106</v>
      </c>
      <c r="B2485" s="133" t="s">
        <v>1702</v>
      </c>
      <c r="C2485" s="140">
        <f>ROUNDUP(D2485,0)</f>
        <v>33</v>
      </c>
      <c r="D2485" s="141">
        <f>2205/((F2485/1000000)*(G2485)*(0.9506)*(35))</f>
        <v>32.124398185132428</v>
      </c>
      <c r="E2485" s="134" t="s">
        <v>20</v>
      </c>
      <c r="F2485" s="146">
        <v>1198</v>
      </c>
      <c r="G2485" s="145">
        <v>1722.0704760000001</v>
      </c>
      <c r="H2485" s="126">
        <v>37.559203545099997</v>
      </c>
      <c r="I2485" s="126">
        <v>-99.285700715499999</v>
      </c>
      <c r="J2485" s="116"/>
      <c r="K2485" s="116"/>
      <c r="L2485" s="116"/>
      <c r="M2485" s="116"/>
      <c r="N2485" s="116"/>
      <c r="O2485" s="116"/>
    </row>
    <row r="2486" spans="1:15" ht="20.100000000000001" customHeight="1">
      <c r="A2486" s="133" t="s">
        <v>566</v>
      </c>
      <c r="B2486" s="133" t="s">
        <v>609</v>
      </c>
      <c r="C2486" s="140">
        <f>ROUNDUP(D2486,0)</f>
        <v>33</v>
      </c>
      <c r="D2486" s="141">
        <f>2205/((F2486/1000000)*(G2486)*(0.9506)*(35))</f>
        <v>32.120575827908652</v>
      </c>
      <c r="E2486" s="134" t="s">
        <v>20</v>
      </c>
      <c r="F2486" s="146">
        <v>1366</v>
      </c>
      <c r="G2486" s="145">
        <v>1510.4582230000001</v>
      </c>
      <c r="H2486" s="126">
        <v>32.018305985700003</v>
      </c>
      <c r="I2486" s="126">
        <v>-89.118127309800002</v>
      </c>
      <c r="J2486" s="116" t="s">
        <v>927</v>
      </c>
      <c r="K2486" s="121" t="s">
        <v>928</v>
      </c>
      <c r="L2486" s="116" t="s">
        <v>242</v>
      </c>
      <c r="M2486" s="119" t="s">
        <v>929</v>
      </c>
      <c r="N2486" s="116" t="s">
        <v>461</v>
      </c>
      <c r="O2486" s="116" t="s">
        <v>340</v>
      </c>
    </row>
    <row r="2487" spans="1:15" ht="20.100000000000001" customHeight="1">
      <c r="A2487" s="133" t="s">
        <v>1421</v>
      </c>
      <c r="B2487" s="133" t="s">
        <v>1703</v>
      </c>
      <c r="C2487" s="140">
        <f>ROUNDUP(D2487,0)</f>
        <v>33</v>
      </c>
      <c r="D2487" s="141">
        <f>2205/((F2487/1000000)*(G2487)*(0.9506)*(35))</f>
        <v>32.118561351113279</v>
      </c>
      <c r="E2487" s="134" t="s">
        <v>23</v>
      </c>
      <c r="F2487" s="146">
        <v>1198</v>
      </c>
      <c r="G2487" s="145">
        <v>1722.3834240000001</v>
      </c>
      <c r="H2487" s="126">
        <v>36.731773840999999</v>
      </c>
      <c r="I2487" s="126">
        <v>-98.325237565999998</v>
      </c>
      <c r="J2487" s="116"/>
      <c r="K2487" s="116"/>
      <c r="L2487" s="116"/>
      <c r="M2487" s="116"/>
      <c r="N2487" s="116"/>
      <c r="O2487" s="116"/>
    </row>
    <row r="2488" spans="1:15" ht="20.100000000000001" customHeight="1">
      <c r="A2488" s="133" t="s">
        <v>1176</v>
      </c>
      <c r="B2488" s="133" t="s">
        <v>134</v>
      </c>
      <c r="C2488" s="140">
        <f>ROUNDUP(D2488,0)</f>
        <v>33</v>
      </c>
      <c r="D2488" s="141">
        <f>2205/((F2488/1000000)*(G2488)*(0.9506)*(35))</f>
        <v>32.118536871161034</v>
      </c>
      <c r="E2488" s="134" t="s">
        <v>17</v>
      </c>
      <c r="F2488" s="146">
        <v>1254</v>
      </c>
      <c r="G2488" s="145">
        <v>1645.468034</v>
      </c>
      <c r="H2488" s="126">
        <v>41.048360267</v>
      </c>
      <c r="I2488" s="126">
        <v>-100.744312119</v>
      </c>
      <c r="J2488" s="116"/>
      <c r="K2488" s="116"/>
      <c r="L2488" s="116"/>
      <c r="M2488" s="116"/>
      <c r="N2488" s="116"/>
      <c r="O2488" s="116"/>
    </row>
    <row r="2489" spans="1:15" ht="20.100000000000001" customHeight="1">
      <c r="A2489" s="133" t="s">
        <v>550</v>
      </c>
      <c r="B2489" s="133" t="s">
        <v>1257</v>
      </c>
      <c r="C2489" s="140">
        <f>ROUNDUP(D2489,0)</f>
        <v>33</v>
      </c>
      <c r="D2489" s="141">
        <f>2205/((F2489/1000000)*(G2489)*(0.9506)*(35))</f>
        <v>32.117699359066265</v>
      </c>
      <c r="E2489" s="134" t="s">
        <v>20</v>
      </c>
      <c r="F2489" s="146">
        <v>1366</v>
      </c>
      <c r="G2489" s="145">
        <v>1510.5934999999999</v>
      </c>
      <c r="H2489" s="126">
        <v>37.413718469800003</v>
      </c>
      <c r="I2489" s="126">
        <v>-88.559504003000001</v>
      </c>
      <c r="J2489" s="150"/>
      <c r="K2489" s="150"/>
      <c r="L2489" s="150"/>
      <c r="M2489" s="117"/>
      <c r="N2489" s="150"/>
      <c r="O2489" s="116"/>
    </row>
    <row r="2490" spans="1:15" ht="20.100000000000001" customHeight="1">
      <c r="A2490" s="133" t="s">
        <v>550</v>
      </c>
      <c r="B2490" s="133" t="s">
        <v>1704</v>
      </c>
      <c r="C2490" s="140">
        <f>ROUNDUP(D2490,0)</f>
        <v>33</v>
      </c>
      <c r="D2490" s="141">
        <f>2205/((F2490/1000000)*(G2490)*(0.9506)*(35))</f>
        <v>32.102983115478317</v>
      </c>
      <c r="E2490" s="134" t="s">
        <v>17</v>
      </c>
      <c r="F2490" s="146">
        <v>1364</v>
      </c>
      <c r="G2490" s="145">
        <v>1513.501929</v>
      </c>
      <c r="H2490" s="126">
        <v>39.086173175299997</v>
      </c>
      <c r="I2490" s="126">
        <v>-90.356916101899998</v>
      </c>
      <c r="J2490" s="116"/>
      <c r="K2490" s="116"/>
      <c r="L2490" s="116"/>
      <c r="M2490" s="116"/>
      <c r="N2490" s="116"/>
      <c r="O2490" s="116"/>
    </row>
    <row r="2491" spans="1:15" ht="20.100000000000001" customHeight="1">
      <c r="A2491" s="133" t="s">
        <v>1447</v>
      </c>
      <c r="B2491" s="133" t="s">
        <v>1064</v>
      </c>
      <c r="C2491" s="140">
        <f>ROUNDUP(D2491,0)</f>
        <v>33</v>
      </c>
      <c r="D2491" s="141">
        <f>2205/((F2491/1000000)*(G2491)*(0.9506)*(35))</f>
        <v>32.102976127212465</v>
      </c>
      <c r="E2491" s="134" t="s">
        <v>20</v>
      </c>
      <c r="F2491" s="146">
        <v>1404</v>
      </c>
      <c r="G2491" s="145">
        <v>1470.3825360000001</v>
      </c>
      <c r="H2491" s="126">
        <v>40.477359767700001</v>
      </c>
      <c r="I2491" s="126">
        <v>-94.423155376400004</v>
      </c>
      <c r="J2491" s="116"/>
      <c r="K2491" s="116"/>
      <c r="L2491" s="116"/>
      <c r="M2491" s="116"/>
      <c r="N2491" s="116"/>
      <c r="O2491" s="116"/>
    </row>
    <row r="2492" spans="1:15" ht="20.100000000000001" customHeight="1">
      <c r="A2492" s="133" t="s">
        <v>1447</v>
      </c>
      <c r="B2492" s="133" t="s">
        <v>1705</v>
      </c>
      <c r="C2492" s="140">
        <f>ROUNDUP(D2492,0)</f>
        <v>33</v>
      </c>
      <c r="D2492" s="141">
        <f>2205/((F2492/1000000)*(G2492)*(0.9506)*(35))</f>
        <v>32.102519083663452</v>
      </c>
      <c r="E2492" s="134" t="s">
        <v>17</v>
      </c>
      <c r="F2492" s="146">
        <v>1367</v>
      </c>
      <c r="G2492" s="145">
        <v>1510.2022469999999</v>
      </c>
      <c r="H2492" s="126">
        <v>39.528569665500001</v>
      </c>
      <c r="I2492" s="126">
        <v>-91.524574740899993</v>
      </c>
      <c r="J2492" s="127" t="s">
        <v>1448</v>
      </c>
      <c r="K2492" s="127" t="s">
        <v>1490</v>
      </c>
      <c r="L2492" s="127" t="s">
        <v>242</v>
      </c>
      <c r="M2492" s="114" t="s">
        <v>1450</v>
      </c>
      <c r="N2492" s="127" t="s">
        <v>1451</v>
      </c>
      <c r="O2492" s="116"/>
    </row>
    <row r="2493" spans="1:15" ht="20.100000000000001" customHeight="1">
      <c r="A2493" s="133" t="s">
        <v>314</v>
      </c>
      <c r="B2493" s="133" t="s">
        <v>1706</v>
      </c>
      <c r="C2493" s="140">
        <f>ROUNDUP(D2493,0)</f>
        <v>33</v>
      </c>
      <c r="D2493" s="141">
        <f>2205/((F2493/1000000)*(G2493)*(0.9506)*(35))</f>
        <v>32.10232940768735</v>
      </c>
      <c r="E2493" s="134" t="s">
        <v>20</v>
      </c>
      <c r="F2493" s="146">
        <v>1367</v>
      </c>
      <c r="G2493" s="145">
        <v>1510.21117</v>
      </c>
      <c r="H2493" s="126">
        <v>31.344839294900002</v>
      </c>
      <c r="I2493" s="126">
        <v>-93.854121387700005</v>
      </c>
      <c r="J2493" s="116"/>
      <c r="K2493" s="116"/>
      <c r="L2493" s="116"/>
      <c r="M2493" s="116"/>
      <c r="N2493" s="116"/>
      <c r="O2493" s="116"/>
    </row>
    <row r="2494" spans="1:15" ht="20.100000000000001" customHeight="1">
      <c r="A2494" s="133" t="s">
        <v>1447</v>
      </c>
      <c r="B2494" s="133" t="s">
        <v>384</v>
      </c>
      <c r="C2494" s="140">
        <f>ROUNDUP(D2494,0)</f>
        <v>33</v>
      </c>
      <c r="D2494" s="141">
        <f>2205/((F2494/1000000)*(G2494)*(0.9506)*(35))</f>
        <v>32.10101342865007</v>
      </c>
      <c r="E2494" s="134" t="s">
        <v>23</v>
      </c>
      <c r="F2494" s="146">
        <v>1364</v>
      </c>
      <c r="G2494" s="145">
        <v>1513.5947960000001</v>
      </c>
      <c r="H2494" s="126">
        <v>38.428812254299999</v>
      </c>
      <c r="I2494" s="126">
        <v>-92.887015907999995</v>
      </c>
      <c r="J2494" s="127" t="s">
        <v>1448</v>
      </c>
      <c r="K2494" s="127" t="s">
        <v>1490</v>
      </c>
      <c r="L2494" s="127" t="s">
        <v>242</v>
      </c>
      <c r="M2494" s="114" t="s">
        <v>1450</v>
      </c>
      <c r="N2494" s="127" t="s">
        <v>1451</v>
      </c>
      <c r="O2494" s="124"/>
    </row>
    <row r="2495" spans="1:15" ht="20.100000000000001" customHeight="1">
      <c r="A2495" s="133" t="s">
        <v>314</v>
      </c>
      <c r="B2495" s="133" t="s">
        <v>1707</v>
      </c>
      <c r="C2495" s="140">
        <f>ROUNDUP(D2495,0)</f>
        <v>33</v>
      </c>
      <c r="D2495" s="141">
        <f>2205/((F2495/1000000)*(G2495)*(0.9506)*(35))</f>
        <v>32.100430544822849</v>
      </c>
      <c r="E2495" s="134" t="s">
        <v>17</v>
      </c>
      <c r="F2495" s="146">
        <v>1032</v>
      </c>
      <c r="G2495" s="145">
        <v>2000.5627810000001</v>
      </c>
      <c r="H2495" s="126">
        <v>31.848619730500001</v>
      </c>
      <c r="I2495" s="126">
        <v>-103.055848305</v>
      </c>
      <c r="J2495" s="116"/>
      <c r="K2495" s="116"/>
      <c r="L2495" s="116"/>
      <c r="M2495" s="116"/>
      <c r="N2495" s="116"/>
      <c r="O2495" s="116"/>
    </row>
    <row r="2496" spans="1:15" ht="20.100000000000001" customHeight="1">
      <c r="A2496" s="133" t="s">
        <v>1176</v>
      </c>
      <c r="B2496" s="133" t="s">
        <v>1708</v>
      </c>
      <c r="C2496" s="140">
        <f>ROUNDUP(D2496,0)</f>
        <v>33</v>
      </c>
      <c r="D2496" s="141">
        <f>2205/((F2496/1000000)*(G2496)*(0.9506)*(35))</f>
        <v>32.094858012757847</v>
      </c>
      <c r="E2496" s="134" t="s">
        <v>20</v>
      </c>
      <c r="F2496" s="146">
        <v>1254</v>
      </c>
      <c r="G2496" s="145">
        <v>1646.6820230000001</v>
      </c>
      <c r="H2496" s="126">
        <v>41.916579270299998</v>
      </c>
      <c r="I2496" s="126">
        <v>-101.13424012999999</v>
      </c>
      <c r="J2496" s="116"/>
      <c r="K2496" s="116"/>
      <c r="L2496" s="116"/>
      <c r="M2496" s="116"/>
      <c r="N2496" s="116"/>
      <c r="O2496" s="116"/>
    </row>
    <row r="2497" spans="1:23" ht="20.100000000000001" customHeight="1">
      <c r="A2497" s="133" t="s">
        <v>1176</v>
      </c>
      <c r="B2497" s="133" t="s">
        <v>1709</v>
      </c>
      <c r="C2497" s="140">
        <f>ROUNDUP(D2497,0)</f>
        <v>33</v>
      </c>
      <c r="D2497" s="141">
        <f>2205/((F2497/1000000)*(G2497)*(0.9506)*(35))</f>
        <v>32.090806501770722</v>
      </c>
      <c r="E2497" s="134" t="s">
        <v>17</v>
      </c>
      <c r="F2497" s="146">
        <v>1254</v>
      </c>
      <c r="G2497" s="145">
        <v>1646.889919</v>
      </c>
      <c r="H2497" s="126">
        <v>40.514374078499998</v>
      </c>
      <c r="I2497" s="126">
        <v>-99.830453753</v>
      </c>
      <c r="J2497" s="116"/>
      <c r="K2497" s="116"/>
      <c r="L2497" s="116"/>
      <c r="M2497" s="116"/>
      <c r="N2497" s="116"/>
      <c r="O2497" s="116"/>
    </row>
    <row r="2498" spans="1:23" ht="20.100000000000001" customHeight="1">
      <c r="A2498" s="133" t="s">
        <v>314</v>
      </c>
      <c r="B2498" s="133" t="s">
        <v>1710</v>
      </c>
      <c r="C2498" s="140">
        <f>ROUNDUP(D2498,0)</f>
        <v>33</v>
      </c>
      <c r="D2498" s="141">
        <f>2205/((F2498/1000000)*(G2498)*(0.9506)*(35))</f>
        <v>32.089374790840957</v>
      </c>
      <c r="E2498" s="134" t="s">
        <v>35</v>
      </c>
      <c r="F2498" s="146">
        <v>1032</v>
      </c>
      <c r="G2498" s="145">
        <v>2001.252035</v>
      </c>
      <c r="H2498" s="126">
        <v>31.3254992747</v>
      </c>
      <c r="I2498" s="126">
        <v>-103.69657008900001</v>
      </c>
      <c r="J2498" s="116"/>
      <c r="K2498" s="116"/>
      <c r="L2498" s="116"/>
      <c r="M2498" s="116"/>
      <c r="N2498" s="116"/>
      <c r="O2498" s="116"/>
    </row>
    <row r="2499" spans="1:23" ht="20.100000000000001" customHeight="1">
      <c r="A2499" s="133" t="s">
        <v>566</v>
      </c>
      <c r="B2499" s="133" t="s">
        <v>1625</v>
      </c>
      <c r="C2499" s="140">
        <f>ROUNDUP(D2499,0)</f>
        <v>33</v>
      </c>
      <c r="D2499" s="141">
        <f>2205/((F2499/1000000)*(G2499)*(0.9506)*(35))</f>
        <v>32.0889401228333</v>
      </c>
      <c r="E2499" s="134" t="s">
        <v>35</v>
      </c>
      <c r="F2499" s="146">
        <v>1366</v>
      </c>
      <c r="G2499" s="145">
        <v>1511.947347</v>
      </c>
      <c r="H2499" s="126">
        <v>30.790169823100001</v>
      </c>
      <c r="I2499" s="126">
        <v>-89.118771173699997</v>
      </c>
      <c r="J2499" s="116" t="s">
        <v>927</v>
      </c>
      <c r="K2499" s="121" t="s">
        <v>928</v>
      </c>
      <c r="L2499" s="116" t="s">
        <v>242</v>
      </c>
      <c r="M2499" s="119" t="s">
        <v>929</v>
      </c>
      <c r="N2499" s="116" t="s">
        <v>461</v>
      </c>
      <c r="O2499" s="124" t="s">
        <v>340</v>
      </c>
    </row>
    <row r="2500" spans="1:23" ht="20.100000000000001" customHeight="1">
      <c r="A2500" s="133" t="s">
        <v>1106</v>
      </c>
      <c r="B2500" s="133" t="s">
        <v>1487</v>
      </c>
      <c r="C2500" s="140">
        <f>ROUNDUP(D2500,0)</f>
        <v>33</v>
      </c>
      <c r="D2500" s="141">
        <f>2205/((F2500/1000000)*(G2500)*(0.9506)*(35))</f>
        <v>32.078263464281548</v>
      </c>
      <c r="E2500" s="134" t="s">
        <v>26</v>
      </c>
      <c r="F2500" s="146">
        <v>1198</v>
      </c>
      <c r="G2500" s="145">
        <v>1724.547145</v>
      </c>
      <c r="H2500" s="126">
        <v>39.351219950400001</v>
      </c>
      <c r="I2500" s="126">
        <v>-101.055570964</v>
      </c>
      <c r="J2500" s="116"/>
      <c r="K2500" s="116"/>
      <c r="L2500" s="116"/>
      <c r="M2500" s="116"/>
      <c r="N2500" s="116"/>
      <c r="O2500" s="116"/>
    </row>
    <row r="2501" spans="1:23" s="167" customFormat="1" ht="20.100000000000001" customHeight="1">
      <c r="A2501" s="133" t="s">
        <v>1176</v>
      </c>
      <c r="B2501" s="133" t="s">
        <v>1711</v>
      </c>
      <c r="C2501" s="140">
        <f>ROUNDUP(D2501,0)</f>
        <v>33</v>
      </c>
      <c r="D2501" s="141">
        <f>2205/((F2501/1000000)*(G2501)*(0.9506)*(35))</f>
        <v>32.072900435261104</v>
      </c>
      <c r="E2501" s="134" t="s">
        <v>35</v>
      </c>
      <c r="F2501" s="146">
        <v>1273</v>
      </c>
      <c r="G2501" s="145">
        <v>1623.2151960000001</v>
      </c>
      <c r="H2501" s="126">
        <v>42.5440451809</v>
      </c>
      <c r="I2501" s="126">
        <v>-101.118846314</v>
      </c>
      <c r="J2501" s="116"/>
      <c r="K2501" s="116"/>
      <c r="L2501" s="116"/>
      <c r="M2501" s="116"/>
      <c r="N2501" s="116"/>
      <c r="O2501" s="116"/>
      <c r="R2501"/>
      <c r="S2501"/>
      <c r="T2501"/>
      <c r="U2501"/>
      <c r="V2501"/>
      <c r="W2501"/>
    </row>
    <row r="2502" spans="1:23" ht="20.100000000000001" customHeight="1">
      <c r="A2502" s="133" t="s">
        <v>566</v>
      </c>
      <c r="B2502" s="133" t="s">
        <v>1102</v>
      </c>
      <c r="C2502" s="140">
        <f>ROUNDUP(D2502,0)</f>
        <v>33</v>
      </c>
      <c r="D2502" s="141">
        <f>2205/((F2502/1000000)*(G2502)*(0.9506)*(35))</f>
        <v>32.071812202934574</v>
      </c>
      <c r="E2502" s="134" t="s">
        <v>23</v>
      </c>
      <c r="F2502" s="146">
        <v>1366</v>
      </c>
      <c r="G2502" s="145">
        <v>1512.754801</v>
      </c>
      <c r="H2502" s="126">
        <v>31.6217633879</v>
      </c>
      <c r="I2502" s="126">
        <v>-89.169462730000006</v>
      </c>
      <c r="J2502" s="116" t="s">
        <v>927</v>
      </c>
      <c r="K2502" s="121" t="s">
        <v>928</v>
      </c>
      <c r="L2502" s="116" t="s">
        <v>242</v>
      </c>
      <c r="M2502" s="119" t="s">
        <v>929</v>
      </c>
      <c r="N2502" s="116" t="s">
        <v>461</v>
      </c>
      <c r="O2502" s="116" t="s">
        <v>340</v>
      </c>
    </row>
    <row r="2503" spans="1:23" ht="20.100000000000001" customHeight="1">
      <c r="A2503" s="133" t="s">
        <v>1447</v>
      </c>
      <c r="B2503" s="133" t="s">
        <v>367</v>
      </c>
      <c r="C2503" s="140">
        <f>ROUNDUP(D2503,0)</f>
        <v>33</v>
      </c>
      <c r="D2503" s="141">
        <f>2205/((F2503/1000000)*(G2503)*(0.9506)*(35))</f>
        <v>32.069697967778282</v>
      </c>
      <c r="E2503" s="134" t="s">
        <v>20</v>
      </c>
      <c r="F2503" s="146">
        <v>1404</v>
      </c>
      <c r="G2503" s="145">
        <v>1471.908326</v>
      </c>
      <c r="H2503" s="126">
        <v>40.421803141399998</v>
      </c>
      <c r="I2503" s="126">
        <v>-93.570913406599999</v>
      </c>
      <c r="J2503" s="127"/>
      <c r="K2503" s="127"/>
      <c r="L2503" s="127"/>
      <c r="M2503" s="114"/>
      <c r="N2503" s="127"/>
      <c r="O2503" s="116"/>
    </row>
    <row r="2504" spans="1:23" ht="20.100000000000001" customHeight="1">
      <c r="A2504" s="133" t="s">
        <v>411</v>
      </c>
      <c r="B2504" s="133" t="s">
        <v>1712</v>
      </c>
      <c r="C2504" s="140">
        <f>ROUNDUP(D2504,0)</f>
        <v>33</v>
      </c>
      <c r="D2504" s="141">
        <f>2205/((F2504/1000000)*(G2504)*(0.9506)*(35))</f>
        <v>32.060569512904706</v>
      </c>
      <c r="E2504" s="134" t="s">
        <v>26</v>
      </c>
      <c r="F2504" s="146">
        <v>1344</v>
      </c>
      <c r="G2504" s="145">
        <v>1538.0563179999999</v>
      </c>
      <c r="H2504" s="126">
        <v>35.390095659000004</v>
      </c>
      <c r="I2504" s="126">
        <v>-80.551730274199997</v>
      </c>
      <c r="J2504" s="116"/>
      <c r="K2504" s="116"/>
      <c r="L2504" s="116"/>
      <c r="M2504" s="116"/>
      <c r="N2504" s="116"/>
      <c r="O2504" s="116"/>
    </row>
    <row r="2505" spans="1:23" ht="20.100000000000001" customHeight="1">
      <c r="A2505" s="133" t="s">
        <v>571</v>
      </c>
      <c r="B2505" s="133" t="s">
        <v>136</v>
      </c>
      <c r="C2505" s="140">
        <f>ROUNDUP(D2505,0)</f>
        <v>33</v>
      </c>
      <c r="D2505" s="141">
        <f>2205/((F2505/1000000)*(G2505)*(0.9506)*(35))</f>
        <v>32.059904679863294</v>
      </c>
      <c r="E2505" s="134" t="s">
        <v>26</v>
      </c>
      <c r="F2505" s="146">
        <v>1344</v>
      </c>
      <c r="G2505" s="145">
        <v>1538.088213</v>
      </c>
      <c r="H2505" s="126">
        <v>34.974446798599999</v>
      </c>
      <c r="I2505" s="126">
        <v>-81.184720307199996</v>
      </c>
      <c r="J2505" s="116" t="s">
        <v>1605</v>
      </c>
      <c r="K2505" s="121" t="s">
        <v>1606</v>
      </c>
      <c r="L2505" s="121" t="s">
        <v>1607</v>
      </c>
      <c r="M2505" s="116" t="s">
        <v>1608</v>
      </c>
      <c r="N2505" s="116" t="s">
        <v>663</v>
      </c>
      <c r="O2505" s="116" t="s">
        <v>462</v>
      </c>
    </row>
    <row r="2506" spans="1:23" ht="20.100000000000001" customHeight="1">
      <c r="A2506" s="133" t="s">
        <v>314</v>
      </c>
      <c r="B2506" s="133" t="s">
        <v>998</v>
      </c>
      <c r="C2506" s="140">
        <f>ROUNDUP(D2506,0)</f>
        <v>33</v>
      </c>
      <c r="D2506" s="141">
        <f>2205/((F2506/1000000)*(G2506)*(0.9506)*(35))</f>
        <v>32.055590486456225</v>
      </c>
      <c r="E2506" s="134" t="s">
        <v>23</v>
      </c>
      <c r="F2506" s="146">
        <v>1367</v>
      </c>
      <c r="G2506" s="145">
        <v>1512.4131460000001</v>
      </c>
      <c r="H2506" s="126">
        <v>30.787325545400002</v>
      </c>
      <c r="I2506" s="126">
        <v>-93.746746427199994</v>
      </c>
      <c r="J2506" s="116"/>
      <c r="K2506" s="116"/>
      <c r="L2506" s="116"/>
      <c r="M2506" s="116"/>
      <c r="N2506" s="116"/>
      <c r="O2506" s="124"/>
    </row>
    <row r="2507" spans="1:23" ht="20.100000000000001" customHeight="1">
      <c r="A2507" s="133" t="s">
        <v>550</v>
      </c>
      <c r="B2507" s="133" t="s">
        <v>822</v>
      </c>
      <c r="C2507" s="140">
        <f>ROUNDUP(D2507,0)</f>
        <v>33</v>
      </c>
      <c r="D2507" s="141">
        <f>2205/((F2507/1000000)*(G2507)*(0.9506)*(35))</f>
        <v>32.048555885749998</v>
      </c>
      <c r="E2507" s="134" t="s">
        <v>20</v>
      </c>
      <c r="F2507" s="146">
        <v>1364</v>
      </c>
      <c r="G2507" s="145">
        <v>1516.0722699999999</v>
      </c>
      <c r="H2507" s="126">
        <v>38.470992011600003</v>
      </c>
      <c r="I2507" s="126">
        <v>-89.9299306108</v>
      </c>
      <c r="J2507" s="150"/>
      <c r="K2507" s="150"/>
      <c r="L2507" s="150"/>
      <c r="M2507" s="117"/>
      <c r="N2507" s="150"/>
      <c r="O2507" s="116"/>
    </row>
    <row r="2508" spans="1:23" ht="20.100000000000001" customHeight="1">
      <c r="A2508" s="133" t="s">
        <v>1447</v>
      </c>
      <c r="B2508" s="133" t="s">
        <v>1713</v>
      </c>
      <c r="C2508" s="140">
        <f>ROUNDUP(D2508,0)</f>
        <v>33</v>
      </c>
      <c r="D2508" s="141">
        <f>2205/((F2508/1000000)*(G2508)*(0.9506)*(35))</f>
        <v>32.044992825734646</v>
      </c>
      <c r="E2508" s="134" t="s">
        <v>23</v>
      </c>
      <c r="F2508" s="146">
        <v>1364</v>
      </c>
      <c r="G2508" s="145">
        <v>1516.240841</v>
      </c>
      <c r="H2508" s="126">
        <v>36.826697122399999</v>
      </c>
      <c r="I2508" s="126">
        <v>-89.293387156500003</v>
      </c>
      <c r="J2508" s="127" t="s">
        <v>1448</v>
      </c>
      <c r="K2508" s="127" t="s">
        <v>1449</v>
      </c>
      <c r="L2508" s="127" t="s">
        <v>242</v>
      </c>
      <c r="M2508" s="114" t="s">
        <v>1450</v>
      </c>
      <c r="N2508" s="127" t="s">
        <v>1451</v>
      </c>
      <c r="O2508" s="116"/>
    </row>
    <row r="2509" spans="1:23" ht="20.100000000000001" customHeight="1">
      <c r="A2509" s="133" t="s">
        <v>314</v>
      </c>
      <c r="B2509" s="133" t="s">
        <v>1714</v>
      </c>
      <c r="C2509" s="140">
        <f>ROUNDUP(D2509,0)</f>
        <v>33</v>
      </c>
      <c r="D2509" s="141">
        <f>2205/((F2509/1000000)*(G2509)*(0.9506)*(35))</f>
        <v>32.038871569062628</v>
      </c>
      <c r="E2509" s="134" t="s">
        <v>20</v>
      </c>
      <c r="F2509" s="146">
        <v>1367</v>
      </c>
      <c r="G2509" s="145">
        <v>1513.202372</v>
      </c>
      <c r="H2509" s="126">
        <v>31.256543376700002</v>
      </c>
      <c r="I2509" s="126">
        <v>-94.612852085100002</v>
      </c>
      <c r="J2509" s="116"/>
      <c r="K2509" s="116"/>
      <c r="L2509" s="116"/>
      <c r="M2509" s="116"/>
      <c r="N2509" s="116"/>
      <c r="O2509" s="116"/>
    </row>
    <row r="2510" spans="1:23" ht="20.100000000000001" customHeight="1">
      <c r="A2510" s="133" t="s">
        <v>550</v>
      </c>
      <c r="B2510" s="133" t="s">
        <v>384</v>
      </c>
      <c r="C2510" s="140">
        <f>ROUNDUP(D2510,0)</f>
        <v>33</v>
      </c>
      <c r="D2510" s="141">
        <f>2205/((F2510/1000000)*(G2510)*(0.9506)*(35))</f>
        <v>32.032761962245139</v>
      </c>
      <c r="E2510" s="134" t="s">
        <v>20</v>
      </c>
      <c r="F2510" s="146">
        <v>1367</v>
      </c>
      <c r="G2510" s="145">
        <v>1513.4909849999999</v>
      </c>
      <c r="H2510" s="126">
        <v>39.715318425900001</v>
      </c>
      <c r="I2510" s="126">
        <v>-90.201251481300005</v>
      </c>
      <c r="J2510" s="116"/>
      <c r="K2510" s="116"/>
      <c r="L2510" s="116"/>
      <c r="M2510" s="116"/>
      <c r="N2510" s="116"/>
      <c r="O2510" s="116"/>
    </row>
    <row r="2511" spans="1:23" ht="20.100000000000001" customHeight="1">
      <c r="A2511" s="133" t="s">
        <v>1176</v>
      </c>
      <c r="B2511" s="133" t="s">
        <v>1715</v>
      </c>
      <c r="C2511" s="140">
        <f>ROUNDUP(D2511,0)</f>
        <v>33</v>
      </c>
      <c r="D2511" s="141">
        <f>2205/((F2511/1000000)*(G2511)*(0.9506)*(35))</f>
        <v>32.02949363569445</v>
      </c>
      <c r="E2511" s="134" t="s">
        <v>17</v>
      </c>
      <c r="F2511" s="146">
        <v>1254</v>
      </c>
      <c r="G2511" s="145">
        <v>1650.0424989999999</v>
      </c>
      <c r="H2511" s="126">
        <v>41.715226637199997</v>
      </c>
      <c r="I2511" s="126">
        <v>-103.01002156600001</v>
      </c>
      <c r="J2511" s="116"/>
      <c r="K2511" s="116"/>
      <c r="L2511" s="116"/>
      <c r="M2511" s="116"/>
      <c r="N2511" s="116"/>
      <c r="O2511" s="116"/>
    </row>
    <row r="2512" spans="1:23" ht="20.100000000000001" customHeight="1">
      <c r="A2512" s="135" t="s">
        <v>1528</v>
      </c>
      <c r="B2512" s="135" t="s">
        <v>377</v>
      </c>
      <c r="C2512" s="140">
        <f>ROUNDUP(D2512,0)</f>
        <v>33</v>
      </c>
      <c r="D2512" s="141">
        <f>2205/((F2512/1000000)*(G2512)*(0.9506)*(35))</f>
        <v>32.029203087733649</v>
      </c>
      <c r="E2512" s="134" t="s">
        <v>20</v>
      </c>
      <c r="F2512" s="146">
        <v>1375</v>
      </c>
      <c r="G2512" s="145">
        <v>1504.85241</v>
      </c>
      <c r="H2512" s="126">
        <v>34.860928991500003</v>
      </c>
      <c r="I2512" s="126">
        <v>-94.064590578899995</v>
      </c>
      <c r="J2512" s="116" t="s">
        <v>1529</v>
      </c>
      <c r="K2512" s="127" t="s">
        <v>502</v>
      </c>
      <c r="L2512" s="127" t="s">
        <v>1530</v>
      </c>
      <c r="M2512" s="114" t="s">
        <v>1531</v>
      </c>
      <c r="N2512" s="148" t="s">
        <v>504</v>
      </c>
      <c r="O2512" s="127" t="s">
        <v>1532</v>
      </c>
    </row>
    <row r="2513" spans="1:15" ht="20.100000000000001" customHeight="1">
      <c r="A2513" s="133" t="s">
        <v>444</v>
      </c>
      <c r="B2513" s="133" t="s">
        <v>1716</v>
      </c>
      <c r="C2513" s="140">
        <f>ROUNDUP(D2513,0)</f>
        <v>33</v>
      </c>
      <c r="D2513" s="141">
        <f>2205/((F2513/1000000)*(G2513)*(0.9506)*(35))</f>
        <v>32.019726917614051</v>
      </c>
      <c r="E2513" s="134" t="s">
        <v>23</v>
      </c>
      <c r="F2513" s="146">
        <v>1364</v>
      </c>
      <c r="G2513" s="145">
        <v>1517.4372659999999</v>
      </c>
      <c r="H2513" s="126">
        <v>36.853801443400002</v>
      </c>
      <c r="I2513" s="126">
        <v>-88.972369022899997</v>
      </c>
      <c r="J2513" s="127" t="s">
        <v>477</v>
      </c>
      <c r="K2513" s="127" t="s">
        <v>478</v>
      </c>
      <c r="L2513" s="127" t="s">
        <v>479</v>
      </c>
      <c r="M2513" s="114" t="s">
        <v>480</v>
      </c>
      <c r="N2513" s="127" t="s">
        <v>461</v>
      </c>
      <c r="O2513" s="116" t="s">
        <v>481</v>
      </c>
    </row>
    <row r="2514" spans="1:15" ht="20.100000000000001" customHeight="1">
      <c r="A2514" s="133" t="s">
        <v>444</v>
      </c>
      <c r="B2514" s="133" t="s">
        <v>1716</v>
      </c>
      <c r="C2514" s="140">
        <f>ROUNDUP(D2514,0)</f>
        <v>33</v>
      </c>
      <c r="D2514" s="141">
        <f>2205/((F2514/1000000)*(G2514)*(0.9506)*(35))</f>
        <v>32.019726917614051</v>
      </c>
      <c r="E2514" s="134" t="s">
        <v>23</v>
      </c>
      <c r="F2514" s="146">
        <v>1364</v>
      </c>
      <c r="G2514" s="145">
        <v>1517.4372659999999</v>
      </c>
      <c r="H2514" s="126">
        <v>36.853801443400002</v>
      </c>
      <c r="I2514" s="126">
        <v>-88.972369022899997</v>
      </c>
      <c r="J2514" s="127" t="s">
        <v>458</v>
      </c>
      <c r="K2514" s="127" t="s">
        <v>459</v>
      </c>
      <c r="L2514" s="116" t="s">
        <v>242</v>
      </c>
      <c r="M2514" s="117" t="s">
        <v>460</v>
      </c>
      <c r="N2514" s="116" t="s">
        <v>461</v>
      </c>
      <c r="O2514" s="116" t="s">
        <v>462</v>
      </c>
    </row>
    <row r="2515" spans="1:15" ht="20.100000000000001" customHeight="1">
      <c r="A2515" s="133" t="s">
        <v>869</v>
      </c>
      <c r="B2515" s="133" t="s">
        <v>1717</v>
      </c>
      <c r="C2515" s="140">
        <f>ROUNDUP(D2515,0)</f>
        <v>33</v>
      </c>
      <c r="D2515" s="141">
        <f>2205/((F2515/1000000)*(G2515)*(0.9506)*(35))</f>
        <v>32.012098035524382</v>
      </c>
      <c r="E2515" s="134" t="s">
        <v>23</v>
      </c>
      <c r="F2515" s="146">
        <v>1036</v>
      </c>
      <c r="G2515" s="145">
        <v>1998.3375349999999</v>
      </c>
      <c r="H2515" s="126">
        <v>37.783809388199998</v>
      </c>
      <c r="I2515" s="126">
        <v>-117.631276281</v>
      </c>
      <c r="J2515" s="116" t="s">
        <v>1035</v>
      </c>
      <c r="K2515" s="121" t="s">
        <v>1036</v>
      </c>
      <c r="L2515" s="116" t="s">
        <v>1037</v>
      </c>
      <c r="M2515" s="116" t="s">
        <v>1038</v>
      </c>
      <c r="N2515" s="116" t="s">
        <v>1039</v>
      </c>
      <c r="O2515" s="121" t="s">
        <v>1040</v>
      </c>
    </row>
    <row r="2516" spans="1:15" ht="20.100000000000001" customHeight="1">
      <c r="A2516" s="133" t="s">
        <v>444</v>
      </c>
      <c r="B2516" s="133" t="s">
        <v>1718</v>
      </c>
      <c r="C2516" s="140">
        <f>ROUNDUP(D2516,0)</f>
        <v>33</v>
      </c>
      <c r="D2516" s="141">
        <f>2205/((F2516/1000000)*(G2516)*(0.9506)*(35))</f>
        <v>32.011013528671896</v>
      </c>
      <c r="E2516" s="134" t="s">
        <v>20</v>
      </c>
      <c r="F2516" s="146">
        <v>1364</v>
      </c>
      <c r="G2516" s="145">
        <v>1517.850312</v>
      </c>
      <c r="H2516" s="126">
        <v>37.059402930499999</v>
      </c>
      <c r="I2516" s="126">
        <v>-88.999045340699993</v>
      </c>
      <c r="J2516" s="127" t="s">
        <v>477</v>
      </c>
      <c r="K2516" s="127" t="s">
        <v>478</v>
      </c>
      <c r="L2516" s="127" t="s">
        <v>479</v>
      </c>
      <c r="M2516" s="114" t="s">
        <v>480</v>
      </c>
      <c r="N2516" s="127" t="s">
        <v>461</v>
      </c>
      <c r="O2516" s="116" t="s">
        <v>481</v>
      </c>
    </row>
    <row r="2517" spans="1:15" ht="20.100000000000001" customHeight="1">
      <c r="A2517" s="133" t="s">
        <v>205</v>
      </c>
      <c r="B2517" s="133" t="s">
        <v>1719</v>
      </c>
      <c r="C2517" s="140">
        <f>ROUNDUP(D2517,0)</f>
        <v>33</v>
      </c>
      <c r="D2517" s="141">
        <f>2205/((F2517/1000000)*(G2517)*(0.9506)*(35))</f>
        <v>32.008837375409897</v>
      </c>
      <c r="E2517" s="134" t="s">
        <v>26</v>
      </c>
      <c r="F2517" s="146">
        <v>1413</v>
      </c>
      <c r="G2517" s="145">
        <v>1465.313928</v>
      </c>
      <c r="H2517" s="126">
        <v>47.645918478299997</v>
      </c>
      <c r="I2517" s="126">
        <v>-105.79574912</v>
      </c>
      <c r="J2517" s="116"/>
      <c r="K2517" s="116"/>
      <c r="L2517" s="116"/>
      <c r="M2517" s="116"/>
      <c r="N2517" s="116"/>
      <c r="O2517" s="116"/>
    </row>
    <row r="2518" spans="1:15" ht="20.100000000000001" customHeight="1">
      <c r="A2518" s="133" t="s">
        <v>1614</v>
      </c>
      <c r="B2518" s="133" t="s">
        <v>1720</v>
      </c>
      <c r="C2518" s="140">
        <f>ROUNDUP(D2518,0)</f>
        <v>33</v>
      </c>
      <c r="D2518" s="141">
        <f>2205/((F2518/1000000)*(G2518)*(0.9506)*(35))</f>
        <v>32.004357914516405</v>
      </c>
      <c r="E2518" s="134" t="s">
        <v>20</v>
      </c>
      <c r="F2518" s="146">
        <v>1366</v>
      </c>
      <c r="G2518" s="145">
        <v>1515.9431729999999</v>
      </c>
      <c r="H2518" s="126">
        <v>31.5998313887</v>
      </c>
      <c r="I2518" s="126">
        <v>-92.558585890399996</v>
      </c>
      <c r="J2518" s="127" t="s">
        <v>1616</v>
      </c>
      <c r="K2518" s="127" t="s">
        <v>502</v>
      </c>
      <c r="L2518" s="127" t="s">
        <v>242</v>
      </c>
      <c r="M2518" s="114" t="s">
        <v>1617</v>
      </c>
      <c r="N2518" s="127" t="s">
        <v>504</v>
      </c>
      <c r="O2518" s="116"/>
    </row>
    <row r="2519" spans="1:15" ht="20.100000000000001" customHeight="1">
      <c r="A2519" s="133" t="s">
        <v>1614</v>
      </c>
      <c r="B2519" s="133" t="s">
        <v>1720</v>
      </c>
      <c r="C2519" s="140">
        <f>ROUNDUP(D2519,0)</f>
        <v>33</v>
      </c>
      <c r="D2519" s="141">
        <f>2205/((F2519/1000000)*(G2519)*(0.9506)*(35))</f>
        <v>32.004357914516405</v>
      </c>
      <c r="E2519" s="134" t="s">
        <v>20</v>
      </c>
      <c r="F2519" s="146">
        <v>1366</v>
      </c>
      <c r="G2519" s="145">
        <v>1515.9431729999999</v>
      </c>
      <c r="H2519" s="126">
        <v>31.5998313887</v>
      </c>
      <c r="I2519" s="126">
        <v>-92.558585890399996</v>
      </c>
      <c r="J2519" s="127" t="s">
        <v>1636</v>
      </c>
      <c r="K2519" s="127" t="s">
        <v>1637</v>
      </c>
      <c r="L2519" s="127" t="s">
        <v>242</v>
      </c>
      <c r="M2519" s="114" t="s">
        <v>1638</v>
      </c>
      <c r="N2519" s="148" t="s">
        <v>461</v>
      </c>
      <c r="O2519" s="116"/>
    </row>
    <row r="2520" spans="1:15" ht="20.100000000000001" customHeight="1">
      <c r="A2520" s="133" t="s">
        <v>571</v>
      </c>
      <c r="B2520" s="133" t="s">
        <v>426</v>
      </c>
      <c r="C2520" s="140">
        <f>ROUNDUP(D2520,0)</f>
        <v>33</v>
      </c>
      <c r="D2520" s="141">
        <f>2205/((F2520/1000000)*(G2520)*(0.9506)*(35))</f>
        <v>32.00387499724183</v>
      </c>
      <c r="E2520" s="134" t="s">
        <v>17</v>
      </c>
      <c r="F2520" s="146">
        <v>1344</v>
      </c>
      <c r="G2520" s="145">
        <v>1540.780968</v>
      </c>
      <c r="H2520" s="126">
        <v>34.519855520199997</v>
      </c>
      <c r="I2520" s="126">
        <v>-82.636753669300006</v>
      </c>
      <c r="J2520" s="127"/>
      <c r="K2520" s="127"/>
      <c r="L2520" s="127"/>
      <c r="M2520" s="114"/>
      <c r="N2520" s="127"/>
      <c r="O2520" s="116"/>
    </row>
    <row r="2521" spans="1:15" ht="20.100000000000001" customHeight="1">
      <c r="A2521" s="133" t="s">
        <v>1614</v>
      </c>
      <c r="B2521" s="133" t="s">
        <v>1721</v>
      </c>
      <c r="C2521" s="140">
        <f>ROUNDUP(D2521,0)</f>
        <v>33</v>
      </c>
      <c r="D2521" s="141">
        <f>2205/((F2521/1000000)*(G2521)*(0.9506)*(35))</f>
        <v>32.003037866383742</v>
      </c>
      <c r="E2521" s="134" t="s">
        <v>23</v>
      </c>
      <c r="F2521" s="146">
        <v>1366</v>
      </c>
      <c r="G2521" s="145">
        <v>1516.0057019999999</v>
      </c>
      <c r="H2521" s="126">
        <v>32.093400627699999</v>
      </c>
      <c r="I2521" s="126">
        <v>-93.339968671099996</v>
      </c>
      <c r="J2521" s="127" t="s">
        <v>1616</v>
      </c>
      <c r="K2521" s="127" t="s">
        <v>502</v>
      </c>
      <c r="L2521" s="127" t="s">
        <v>242</v>
      </c>
      <c r="M2521" s="114" t="s">
        <v>1617</v>
      </c>
      <c r="N2521" s="127" t="s">
        <v>504</v>
      </c>
      <c r="O2521" s="116"/>
    </row>
    <row r="2522" spans="1:15" ht="20.100000000000001" customHeight="1">
      <c r="A2522" s="133" t="s">
        <v>1614</v>
      </c>
      <c r="B2522" s="133" t="s">
        <v>1721</v>
      </c>
      <c r="C2522" s="140">
        <f>ROUNDUP(D2522,0)</f>
        <v>33</v>
      </c>
      <c r="D2522" s="141">
        <f>2205/((F2522/1000000)*(G2522)*(0.9506)*(35))</f>
        <v>32.003037866383742</v>
      </c>
      <c r="E2522" s="134" t="s">
        <v>23</v>
      </c>
      <c r="F2522" s="146">
        <v>1366</v>
      </c>
      <c r="G2522" s="145">
        <v>1516.0057019999999</v>
      </c>
      <c r="H2522" s="126">
        <v>32.093400627699999</v>
      </c>
      <c r="I2522" s="126">
        <v>-93.339968671099996</v>
      </c>
      <c r="J2522" s="127" t="s">
        <v>1636</v>
      </c>
      <c r="K2522" s="127" t="s">
        <v>1637</v>
      </c>
      <c r="L2522" s="127" t="s">
        <v>242</v>
      </c>
      <c r="M2522" s="114" t="s">
        <v>1638</v>
      </c>
      <c r="N2522" s="148" t="s">
        <v>461</v>
      </c>
      <c r="O2522" s="116"/>
    </row>
    <row r="2523" spans="1:15" ht="20.100000000000001" customHeight="1">
      <c r="A2523" s="133" t="s">
        <v>550</v>
      </c>
      <c r="B2523" s="133" t="s">
        <v>83</v>
      </c>
      <c r="C2523" s="140">
        <f>ROUNDUP(D2523,0)</f>
        <v>33</v>
      </c>
      <c r="D2523" s="141">
        <f>2205/((F2523/1000000)*(G2523)*(0.9506)*(35))</f>
        <v>32.000298822656248</v>
      </c>
      <c r="E2523" s="134" t="s">
        <v>26</v>
      </c>
      <c r="F2523" s="146">
        <v>1364</v>
      </c>
      <c r="G2523" s="145">
        <v>1518.358536</v>
      </c>
      <c r="H2523" s="126">
        <v>38.279415182500003</v>
      </c>
      <c r="I2523" s="126">
        <v>-90.176999363299998</v>
      </c>
      <c r="J2523" s="150"/>
      <c r="K2523" s="150"/>
      <c r="L2523" s="150"/>
      <c r="M2523" s="117"/>
      <c r="N2523" s="150"/>
      <c r="O2523" s="116"/>
    </row>
    <row r="2524" spans="1:15" ht="20.100000000000001" customHeight="1">
      <c r="A2524" s="133" t="s">
        <v>411</v>
      </c>
      <c r="B2524" s="133" t="s">
        <v>1100</v>
      </c>
      <c r="C2524" s="140">
        <f>ROUNDUP(D2524,0)</f>
        <v>32</v>
      </c>
      <c r="D2524" s="141">
        <f>2205/((F2524/1000000)*(G2524)*(0.9506)*(35))</f>
        <v>31.988269706616286</v>
      </c>
      <c r="E2524" s="134" t="s">
        <v>17</v>
      </c>
      <c r="F2524" s="146">
        <v>1344</v>
      </c>
      <c r="G2524" s="145">
        <v>1541.532629</v>
      </c>
      <c r="H2524" s="126">
        <v>36.130719319900003</v>
      </c>
      <c r="I2524" s="126">
        <v>-80.258593274099994</v>
      </c>
      <c r="J2524" s="116"/>
      <c r="K2524" s="116"/>
      <c r="L2524" s="116"/>
      <c r="M2524" s="116"/>
      <c r="N2524" s="116"/>
      <c r="O2524" s="116"/>
    </row>
    <row r="2525" spans="1:15" ht="20.100000000000001" customHeight="1">
      <c r="A2525" s="133" t="s">
        <v>411</v>
      </c>
      <c r="B2525" s="133" t="s">
        <v>1722</v>
      </c>
      <c r="C2525" s="140">
        <f>ROUNDUP(D2525,0)</f>
        <v>32</v>
      </c>
      <c r="D2525" s="141">
        <f>2205/((F2525/1000000)*(G2525)*(0.9506)*(35))</f>
        <v>31.987010529185557</v>
      </c>
      <c r="E2525" s="134" t="s">
        <v>26</v>
      </c>
      <c r="F2525" s="146">
        <v>1411</v>
      </c>
      <c r="G2525" s="145">
        <v>1468.392212</v>
      </c>
      <c r="H2525" s="126">
        <v>36.036229556000002</v>
      </c>
      <c r="I2525" s="126">
        <v>-78.876771544199997</v>
      </c>
      <c r="J2525" s="116"/>
      <c r="K2525" s="116"/>
      <c r="L2525" s="116"/>
      <c r="M2525" s="116"/>
      <c r="N2525" s="116"/>
      <c r="O2525" s="124"/>
    </row>
    <row r="2526" spans="1:15" ht="20.100000000000001" customHeight="1">
      <c r="A2526" s="133" t="s">
        <v>444</v>
      </c>
      <c r="B2526" s="133" t="s">
        <v>36</v>
      </c>
      <c r="C2526" s="140">
        <f>ROUNDUP(D2526,0)</f>
        <v>32</v>
      </c>
      <c r="D2526" s="141">
        <f>2205/((F2526/1000000)*(G2526)*(0.9506)*(35))</f>
        <v>31.985581425681257</v>
      </c>
      <c r="E2526" s="134" t="s">
        <v>17</v>
      </c>
      <c r="F2526" s="146">
        <v>1473</v>
      </c>
      <c r="G2526" s="145">
        <v>1406.6490040000001</v>
      </c>
      <c r="H2526" s="126">
        <v>38.239103012599998</v>
      </c>
      <c r="I2526" s="126">
        <v>-84.876992868299993</v>
      </c>
      <c r="J2526" s="127" t="s">
        <v>477</v>
      </c>
      <c r="K2526" s="127" t="s">
        <v>478</v>
      </c>
      <c r="L2526" s="127" t="s">
        <v>479</v>
      </c>
      <c r="M2526" s="114" t="s">
        <v>480</v>
      </c>
      <c r="N2526" s="127" t="s">
        <v>461</v>
      </c>
      <c r="O2526" s="116" t="s">
        <v>481</v>
      </c>
    </row>
    <row r="2527" spans="1:15" ht="20.100000000000001" customHeight="1">
      <c r="A2527" s="133" t="s">
        <v>571</v>
      </c>
      <c r="B2527" s="133" t="s">
        <v>278</v>
      </c>
      <c r="C2527" s="140">
        <f>ROUNDUP(D2527,0)</f>
        <v>32</v>
      </c>
      <c r="D2527" s="141">
        <f>2205/((F2527/1000000)*(G2527)*(0.9506)*(35))</f>
        <v>31.984828614428817</v>
      </c>
      <c r="E2527" s="134" t="s">
        <v>23</v>
      </c>
      <c r="F2527" s="146">
        <v>1344</v>
      </c>
      <c r="G2527" s="145">
        <v>1541.6984749999999</v>
      </c>
      <c r="H2527" s="126">
        <v>34.689427832600003</v>
      </c>
      <c r="I2527" s="126">
        <v>-81.618938669000002</v>
      </c>
      <c r="J2527" s="127" t="s">
        <v>1605</v>
      </c>
      <c r="K2527" s="127" t="s">
        <v>1606</v>
      </c>
      <c r="L2527" s="127" t="s">
        <v>1607</v>
      </c>
      <c r="M2527" s="114" t="s">
        <v>1608</v>
      </c>
      <c r="N2527" s="127" t="s">
        <v>663</v>
      </c>
      <c r="O2527" s="116" t="s">
        <v>462</v>
      </c>
    </row>
    <row r="2528" spans="1:15" ht="20.100000000000001" customHeight="1">
      <c r="A2528" s="133" t="s">
        <v>571</v>
      </c>
      <c r="B2528" s="133" t="s">
        <v>278</v>
      </c>
      <c r="C2528" s="140">
        <f>ROUNDUP(D2528,0)</f>
        <v>32</v>
      </c>
      <c r="D2528" s="141">
        <f>2205/((F2528/1000000)*(G2528)*(0.9506)*(35))</f>
        <v>31.984828614428817</v>
      </c>
      <c r="E2528" s="134" t="s">
        <v>23</v>
      </c>
      <c r="F2528" s="146">
        <v>1344</v>
      </c>
      <c r="G2528" s="145">
        <v>1541.6984749999999</v>
      </c>
      <c r="H2528" s="126">
        <v>34.689427832600003</v>
      </c>
      <c r="I2528" s="126">
        <v>-81.618938669000002</v>
      </c>
      <c r="J2528" s="116" t="s">
        <v>573</v>
      </c>
      <c r="K2528" s="121" t="s">
        <v>574</v>
      </c>
      <c r="L2528" s="121" t="s">
        <v>575</v>
      </c>
      <c r="M2528" s="116" t="s">
        <v>576</v>
      </c>
      <c r="N2528" s="116" t="s">
        <v>577</v>
      </c>
      <c r="O2528" s="116" t="s">
        <v>462</v>
      </c>
    </row>
    <row r="2529" spans="1:15" ht="20.100000000000001" customHeight="1">
      <c r="A2529" s="133" t="s">
        <v>1176</v>
      </c>
      <c r="B2529" s="133" t="s">
        <v>1723</v>
      </c>
      <c r="C2529" s="140">
        <f>ROUNDUP(D2529,0)</f>
        <v>32</v>
      </c>
      <c r="D2529" s="141">
        <f>2205/((F2529/1000000)*(G2529)*(0.9506)*(35))</f>
        <v>31.984822960363559</v>
      </c>
      <c r="E2529" s="134" t="s">
        <v>17</v>
      </c>
      <c r="F2529" s="146">
        <v>1254</v>
      </c>
      <c r="G2529" s="145">
        <v>1652.3469829999999</v>
      </c>
      <c r="H2529" s="128">
        <v>40.530574584500002</v>
      </c>
      <c r="I2529" s="126">
        <v>-100.39321283699999</v>
      </c>
      <c r="J2529" s="116"/>
      <c r="K2529" s="116"/>
      <c r="L2529" s="116"/>
      <c r="M2529" s="116"/>
      <c r="N2529" s="116"/>
      <c r="O2529" s="116"/>
    </row>
    <row r="2530" spans="1:15" ht="20.100000000000001" customHeight="1">
      <c r="A2530" s="136" t="s">
        <v>1528</v>
      </c>
      <c r="B2530" s="133" t="s">
        <v>1713</v>
      </c>
      <c r="C2530" s="140">
        <f>ROUNDUP(D2530,0)</f>
        <v>32</v>
      </c>
      <c r="D2530" s="141">
        <f>2205/((F2530/1000000)*(G2530)*(0.9506)*(35))</f>
        <v>31.982671331469898</v>
      </c>
      <c r="E2530" s="134" t="s">
        <v>23</v>
      </c>
      <c r="F2530" s="146">
        <v>1366</v>
      </c>
      <c r="G2530" s="145">
        <v>1516.9710930000001</v>
      </c>
      <c r="H2530" s="126">
        <v>35.763065377399997</v>
      </c>
      <c r="I2530" s="126">
        <v>-90.052215114399999</v>
      </c>
      <c r="J2530" s="116" t="s">
        <v>1529</v>
      </c>
      <c r="K2530" s="127" t="s">
        <v>502</v>
      </c>
      <c r="L2530" s="127" t="s">
        <v>1530</v>
      </c>
      <c r="M2530" s="114" t="s">
        <v>1531</v>
      </c>
      <c r="N2530" s="148" t="s">
        <v>504</v>
      </c>
      <c r="O2530" s="127" t="s">
        <v>1532</v>
      </c>
    </row>
    <row r="2531" spans="1:15" ht="20.100000000000001" customHeight="1">
      <c r="A2531" s="133" t="s">
        <v>550</v>
      </c>
      <c r="B2531" s="133" t="s">
        <v>1724</v>
      </c>
      <c r="C2531" s="140">
        <f>ROUNDUP(D2531,0)</f>
        <v>32</v>
      </c>
      <c r="D2531" s="141">
        <f>2205/((F2531/1000000)*(G2531)*(0.9506)*(35))</f>
        <v>31.972402708044257</v>
      </c>
      <c r="E2531" s="134" t="s">
        <v>23</v>
      </c>
      <c r="F2531" s="146">
        <v>1364</v>
      </c>
      <c r="G2531" s="145">
        <v>1519.683313</v>
      </c>
      <c r="H2531" s="126">
        <v>37.218571651700003</v>
      </c>
      <c r="I2531" s="126">
        <v>-88.707310644000003</v>
      </c>
      <c r="J2531" s="150" t="s">
        <v>1502</v>
      </c>
      <c r="K2531" s="150" t="s">
        <v>1503</v>
      </c>
      <c r="L2531" s="150" t="s">
        <v>242</v>
      </c>
      <c r="M2531" s="114" t="s">
        <v>1504</v>
      </c>
      <c r="N2531" s="150" t="s">
        <v>348</v>
      </c>
      <c r="O2531" s="116" t="s">
        <v>519</v>
      </c>
    </row>
    <row r="2532" spans="1:15" ht="20.100000000000001" customHeight="1">
      <c r="A2532" s="133" t="s">
        <v>550</v>
      </c>
      <c r="B2532" s="133" t="s">
        <v>1724</v>
      </c>
      <c r="C2532" s="140">
        <f>ROUNDUP(D2532,0)</f>
        <v>32</v>
      </c>
      <c r="D2532" s="141">
        <f>2205/((F2532/1000000)*(G2532)*(0.9506)*(35))</f>
        <v>31.972402708044257</v>
      </c>
      <c r="E2532" s="134" t="s">
        <v>23</v>
      </c>
      <c r="F2532" s="146">
        <v>1364</v>
      </c>
      <c r="G2532" s="145">
        <v>1519.683313</v>
      </c>
      <c r="H2532" s="126">
        <v>37.218571651700003</v>
      </c>
      <c r="I2532" s="126">
        <v>-88.707310644000003</v>
      </c>
      <c r="J2532" s="150" t="s">
        <v>1498</v>
      </c>
      <c r="K2532" s="150" t="s">
        <v>1499</v>
      </c>
      <c r="L2532" s="150" t="s">
        <v>1500</v>
      </c>
      <c r="M2532" s="117" t="s">
        <v>1501</v>
      </c>
      <c r="N2532" s="150" t="s">
        <v>348</v>
      </c>
      <c r="O2532" s="116" t="s">
        <v>519</v>
      </c>
    </row>
    <row r="2533" spans="1:15" ht="20.100000000000001" customHeight="1">
      <c r="A2533" s="133" t="s">
        <v>1106</v>
      </c>
      <c r="B2533" s="133" t="s">
        <v>920</v>
      </c>
      <c r="C2533" s="140">
        <f>ROUNDUP(D2533,0)</f>
        <v>32</v>
      </c>
      <c r="D2533" s="141">
        <f>2205/((F2533/1000000)*(G2533)*(0.9506)*(35))</f>
        <v>31.969246143110944</v>
      </c>
      <c r="E2533" s="134" t="s">
        <v>35</v>
      </c>
      <c r="F2533" s="146">
        <v>1198</v>
      </c>
      <c r="G2533" s="145">
        <v>1730.4279690000001</v>
      </c>
      <c r="H2533" s="126">
        <v>37.192105552900003</v>
      </c>
      <c r="I2533" s="126">
        <v>-99.271032454500002</v>
      </c>
      <c r="J2533" s="116"/>
      <c r="K2533" s="116"/>
      <c r="L2533" s="116"/>
      <c r="M2533" s="116"/>
      <c r="N2533" s="116"/>
      <c r="O2533" s="116"/>
    </row>
    <row r="2534" spans="1:15" ht="20.100000000000001" customHeight="1">
      <c r="A2534" s="133" t="s">
        <v>566</v>
      </c>
      <c r="B2534" s="133" t="s">
        <v>150</v>
      </c>
      <c r="C2534" s="140">
        <f>ROUNDUP(D2534,0)</f>
        <v>32</v>
      </c>
      <c r="D2534" s="141">
        <f>2205/((F2534/1000000)*(G2534)*(0.9506)*(35))</f>
        <v>31.95006271198374</v>
      </c>
      <c r="E2534" s="134" t="s">
        <v>23</v>
      </c>
      <c r="F2534" s="146">
        <v>1366</v>
      </c>
      <c r="G2534" s="145">
        <v>1518.5193320000001</v>
      </c>
      <c r="H2534" s="126">
        <v>31.2303514854</v>
      </c>
      <c r="I2534" s="126">
        <v>-89.823134315499999</v>
      </c>
      <c r="J2534" s="116" t="s">
        <v>927</v>
      </c>
      <c r="K2534" s="121" t="s">
        <v>928</v>
      </c>
      <c r="L2534" s="116" t="s">
        <v>242</v>
      </c>
      <c r="M2534" s="119" t="s">
        <v>929</v>
      </c>
      <c r="N2534" s="116" t="s">
        <v>461</v>
      </c>
      <c r="O2534" s="116" t="s">
        <v>340</v>
      </c>
    </row>
    <row r="2535" spans="1:15" ht="20.100000000000001" customHeight="1">
      <c r="A2535" s="133" t="s">
        <v>1176</v>
      </c>
      <c r="B2535" s="133" t="s">
        <v>1725</v>
      </c>
      <c r="C2535" s="140">
        <f>ROUNDUP(D2535,0)</f>
        <v>32</v>
      </c>
      <c r="D2535" s="141">
        <f>2205/((F2535/1000000)*(G2535)*(0.9506)*(35))</f>
        <v>31.946291198636917</v>
      </c>
      <c r="E2535" s="134" t="s">
        <v>35</v>
      </c>
      <c r="F2535" s="146">
        <v>1254</v>
      </c>
      <c r="G2535" s="145">
        <v>1654.339948</v>
      </c>
      <c r="H2535" s="126">
        <v>40.176372501099998</v>
      </c>
      <c r="I2535" s="126">
        <v>-100.475338123</v>
      </c>
      <c r="J2535" s="116"/>
      <c r="K2535" s="116"/>
      <c r="L2535" s="116"/>
      <c r="M2535" s="116"/>
      <c r="N2535" s="116"/>
      <c r="O2535" s="116"/>
    </row>
    <row r="2536" spans="1:15" ht="20.100000000000001" customHeight="1">
      <c r="A2536" s="133" t="s">
        <v>566</v>
      </c>
      <c r="B2536" s="133" t="s">
        <v>1305</v>
      </c>
      <c r="C2536" s="140">
        <f>ROUNDUP(D2536,0)</f>
        <v>32</v>
      </c>
      <c r="D2536" s="141">
        <f>2205/((F2536/1000000)*(G2536)*(0.9506)*(35))</f>
        <v>31.939687924770777</v>
      </c>
      <c r="E2536" s="134" t="s">
        <v>23</v>
      </c>
      <c r="F2536" s="146">
        <v>1366</v>
      </c>
      <c r="G2536" s="145">
        <v>1519.0125840000001</v>
      </c>
      <c r="H2536" s="126">
        <v>31.6324622381</v>
      </c>
      <c r="I2536" s="126">
        <v>-89.552617232599999</v>
      </c>
      <c r="J2536" s="116" t="s">
        <v>927</v>
      </c>
      <c r="K2536" s="121" t="s">
        <v>928</v>
      </c>
      <c r="L2536" s="116" t="s">
        <v>242</v>
      </c>
      <c r="M2536" s="119" t="s">
        <v>929</v>
      </c>
      <c r="N2536" s="116" t="s">
        <v>461</v>
      </c>
      <c r="O2536" s="116" t="s">
        <v>340</v>
      </c>
    </row>
    <row r="2537" spans="1:15" ht="20.100000000000001" customHeight="1">
      <c r="A2537" s="133" t="s">
        <v>566</v>
      </c>
      <c r="B2537" s="133" t="s">
        <v>1305</v>
      </c>
      <c r="C2537" s="140">
        <f>ROUNDUP(D2537,0)</f>
        <v>32</v>
      </c>
      <c r="D2537" s="141">
        <f>2205/((F2537/1000000)*(G2537)*(0.9506)*(35))</f>
        <v>31.939687924770777</v>
      </c>
      <c r="E2537" s="134" t="s">
        <v>23</v>
      </c>
      <c r="F2537" s="146">
        <v>1366</v>
      </c>
      <c r="G2537" s="145">
        <v>1519.0125840000001</v>
      </c>
      <c r="H2537" s="126">
        <v>31.6324622381</v>
      </c>
      <c r="I2537" s="126">
        <v>-89.552617232599999</v>
      </c>
      <c r="J2537" s="116" t="s">
        <v>798</v>
      </c>
      <c r="K2537" s="116"/>
      <c r="L2537" s="116"/>
      <c r="M2537" s="116" t="s">
        <v>929</v>
      </c>
      <c r="N2537" s="116" t="s">
        <v>461</v>
      </c>
      <c r="O2537" s="116" t="s">
        <v>340</v>
      </c>
    </row>
    <row r="2538" spans="1:15" ht="20.100000000000001" customHeight="1">
      <c r="A2538" s="133" t="s">
        <v>1447</v>
      </c>
      <c r="B2538" s="133" t="s">
        <v>822</v>
      </c>
      <c r="C2538" s="140">
        <f>ROUNDUP(D2538,0)</f>
        <v>32</v>
      </c>
      <c r="D2538" s="141">
        <f>2205/((F2538/1000000)*(G2538)*(0.9506)*(35))</f>
        <v>31.939145390356234</v>
      </c>
      <c r="E2538" s="134" t="s">
        <v>23</v>
      </c>
      <c r="F2538" s="146">
        <v>1375</v>
      </c>
      <c r="G2538" s="145">
        <v>1509.0955899999999</v>
      </c>
      <c r="H2538" s="126">
        <v>38.037609812500001</v>
      </c>
      <c r="I2538" s="126">
        <v>-93.775745526600005</v>
      </c>
      <c r="J2538" s="127"/>
      <c r="K2538" s="127"/>
      <c r="L2538" s="127"/>
      <c r="M2538" s="114"/>
      <c r="N2538" s="127"/>
      <c r="O2538" s="116"/>
    </row>
    <row r="2539" spans="1:15" ht="20.100000000000001" customHeight="1">
      <c r="A2539" s="133" t="s">
        <v>1447</v>
      </c>
      <c r="B2539" s="133" t="s">
        <v>1726</v>
      </c>
      <c r="C2539" s="140">
        <f>ROUNDUP(D2539,0)</f>
        <v>32</v>
      </c>
      <c r="D2539" s="141">
        <f>2205/((F2539/1000000)*(G2539)*(0.9506)*(35))</f>
        <v>31.937148664251769</v>
      </c>
      <c r="E2539" s="134" t="s">
        <v>35</v>
      </c>
      <c r="F2539" s="146">
        <v>1364</v>
      </c>
      <c r="G2539" s="145">
        <v>1521.3608260000001</v>
      </c>
      <c r="H2539" s="126">
        <v>37.384613920699998</v>
      </c>
      <c r="I2539" s="126">
        <v>-89.685682845499997</v>
      </c>
      <c r="J2539" s="116"/>
      <c r="K2539" s="116"/>
      <c r="L2539" s="116"/>
      <c r="M2539" s="116"/>
      <c r="N2539" s="116"/>
      <c r="O2539" s="116"/>
    </row>
    <row r="2540" spans="1:15" ht="20.100000000000001" customHeight="1">
      <c r="A2540" s="133" t="s">
        <v>411</v>
      </c>
      <c r="B2540" s="133" t="s">
        <v>1727</v>
      </c>
      <c r="C2540" s="140">
        <f>ROUNDUP(D2540,0)</f>
        <v>32</v>
      </c>
      <c r="D2540" s="141">
        <f>2205/((F2540/1000000)*(G2540)*(0.9506)*(35))</f>
        <v>31.93494438810874</v>
      </c>
      <c r="E2540" s="134" t="s">
        <v>20</v>
      </c>
      <c r="F2540" s="146">
        <v>1344</v>
      </c>
      <c r="G2540" s="145">
        <v>1544.1066969999999</v>
      </c>
      <c r="H2540" s="126">
        <v>36.160516149000003</v>
      </c>
      <c r="I2540" s="126">
        <v>-80.667615322800003</v>
      </c>
      <c r="J2540" s="116"/>
      <c r="K2540" s="116"/>
      <c r="L2540" s="116"/>
      <c r="M2540" s="116"/>
      <c r="N2540" s="116"/>
      <c r="O2540" s="116"/>
    </row>
    <row r="2541" spans="1:15" ht="20.100000000000001" customHeight="1">
      <c r="A2541" s="133" t="s">
        <v>566</v>
      </c>
      <c r="B2541" s="133" t="s">
        <v>36</v>
      </c>
      <c r="C2541" s="140">
        <f>ROUNDUP(D2541,0)</f>
        <v>32</v>
      </c>
      <c r="D2541" s="141">
        <f>2205/((F2541/1000000)*(G2541)*(0.9506)*(35))</f>
        <v>31.934376518812101</v>
      </c>
      <c r="E2541" s="134" t="s">
        <v>23</v>
      </c>
      <c r="F2541" s="146">
        <v>1366</v>
      </c>
      <c r="G2541" s="145">
        <v>1519.26523</v>
      </c>
      <c r="H2541" s="126">
        <v>31.476729559500001</v>
      </c>
      <c r="I2541" s="126">
        <v>-90.898332843600002</v>
      </c>
      <c r="J2541" s="116" t="s">
        <v>798</v>
      </c>
      <c r="K2541" s="121"/>
      <c r="L2541" s="116"/>
      <c r="M2541" s="119"/>
      <c r="N2541" s="116"/>
      <c r="O2541" s="116"/>
    </row>
    <row r="2542" spans="1:15" ht="20.100000000000001" customHeight="1">
      <c r="A2542" s="133" t="s">
        <v>571</v>
      </c>
      <c r="B2542" s="133" t="s">
        <v>843</v>
      </c>
      <c r="C2542" s="140">
        <f>ROUNDUP(D2542,0)</f>
        <v>32</v>
      </c>
      <c r="D2542" s="141">
        <f>2205/((F2542/1000000)*(G2542)*(0.9506)*(35))</f>
        <v>31.934202817132689</v>
      </c>
      <c r="E2542" s="134" t="s">
        <v>35</v>
      </c>
      <c r="F2542" s="146">
        <v>1344</v>
      </c>
      <c r="G2542" s="145">
        <v>1544.142554</v>
      </c>
      <c r="H2542" s="126">
        <v>34.886147341600001</v>
      </c>
      <c r="I2542" s="126">
        <v>-82.725248981700005</v>
      </c>
      <c r="J2542" s="127" t="s">
        <v>1605</v>
      </c>
      <c r="K2542" s="127" t="s">
        <v>1606</v>
      </c>
      <c r="L2542" s="127" t="s">
        <v>1607</v>
      </c>
      <c r="M2542" s="114" t="s">
        <v>1608</v>
      </c>
      <c r="N2542" s="127" t="s">
        <v>663</v>
      </c>
      <c r="O2542" s="116" t="s">
        <v>462</v>
      </c>
    </row>
    <row r="2543" spans="1:15" ht="20.100000000000001" customHeight="1">
      <c r="A2543" s="135" t="s">
        <v>1528</v>
      </c>
      <c r="B2543" s="135" t="s">
        <v>1728</v>
      </c>
      <c r="C2543" s="140">
        <f>ROUNDUP(D2543,0)</f>
        <v>32</v>
      </c>
      <c r="D2543" s="141">
        <f>2205/((F2543/1000000)*(G2543)*(0.9506)*(35))</f>
        <v>31.931963589823521</v>
      </c>
      <c r="E2543" s="134" t="s">
        <v>23</v>
      </c>
      <c r="F2543" s="146">
        <v>1411</v>
      </c>
      <c r="G2543" s="145">
        <v>1470.9235470000001</v>
      </c>
      <c r="H2543" s="126">
        <v>35.910934871599999</v>
      </c>
      <c r="I2543" s="126">
        <v>-92.699844205399998</v>
      </c>
      <c r="J2543" s="116" t="s">
        <v>1529</v>
      </c>
      <c r="K2543" s="127" t="s">
        <v>502</v>
      </c>
      <c r="L2543" s="127" t="s">
        <v>1530</v>
      </c>
      <c r="M2543" s="114" t="s">
        <v>1531</v>
      </c>
      <c r="N2543" s="148" t="s">
        <v>504</v>
      </c>
      <c r="O2543" s="127" t="s">
        <v>1532</v>
      </c>
    </row>
    <row r="2544" spans="1:15" ht="20.100000000000001" customHeight="1">
      <c r="A2544" s="133" t="s">
        <v>1176</v>
      </c>
      <c r="B2544" s="133" t="s">
        <v>1641</v>
      </c>
      <c r="C2544" s="140">
        <f>ROUNDUP(D2544,0)</f>
        <v>32</v>
      </c>
      <c r="D2544" s="141">
        <f>2205/((F2544/1000000)*(G2544)*(0.9506)*(35))</f>
        <v>31.929625313300825</v>
      </c>
      <c r="E2544" s="134" t="s">
        <v>26</v>
      </c>
      <c r="F2544" s="146">
        <v>1254</v>
      </c>
      <c r="G2544" s="145">
        <v>1655.203442</v>
      </c>
      <c r="H2544" s="126">
        <v>40.510172064199999</v>
      </c>
      <c r="I2544" s="126">
        <v>-99.415169401399993</v>
      </c>
      <c r="J2544" s="116"/>
      <c r="K2544" s="116"/>
      <c r="L2544" s="116"/>
      <c r="M2544" s="116"/>
      <c r="N2544" s="116"/>
      <c r="O2544" s="116"/>
    </row>
    <row r="2545" spans="1:15" ht="20.100000000000001" customHeight="1">
      <c r="A2545" s="133" t="s">
        <v>411</v>
      </c>
      <c r="B2545" s="133" t="s">
        <v>278</v>
      </c>
      <c r="C2545" s="140">
        <f>ROUNDUP(D2545,0)</f>
        <v>32</v>
      </c>
      <c r="D2545" s="141">
        <f>2205/((F2545/1000000)*(G2545)*(0.9506)*(35))</f>
        <v>31.928200621438268</v>
      </c>
      <c r="E2545" s="134" t="s">
        <v>26</v>
      </c>
      <c r="F2545" s="146">
        <v>1344</v>
      </c>
      <c r="G2545" s="145">
        <v>1544.4328379999999</v>
      </c>
      <c r="H2545" s="126">
        <v>34.987635582999999</v>
      </c>
      <c r="I2545" s="126">
        <v>-80.531012140599998</v>
      </c>
      <c r="J2545" s="116"/>
      <c r="K2545" s="116"/>
      <c r="L2545" s="116"/>
      <c r="M2545" s="116"/>
      <c r="N2545" s="116"/>
      <c r="O2545" s="116"/>
    </row>
    <row r="2546" spans="1:15" ht="20.100000000000001" customHeight="1">
      <c r="A2546" s="133" t="s">
        <v>1176</v>
      </c>
      <c r="B2546" s="133" t="s">
        <v>1446</v>
      </c>
      <c r="C2546" s="140">
        <f>ROUNDUP(D2546,0)</f>
        <v>32</v>
      </c>
      <c r="D2546" s="141">
        <f>2205/((F2546/1000000)*(G2546)*(0.9506)*(35))</f>
        <v>31.927687396208242</v>
      </c>
      <c r="E2546" s="134" t="s">
        <v>509</v>
      </c>
      <c r="F2546" s="146">
        <v>1254</v>
      </c>
      <c r="G2546" s="145">
        <v>1655.3039080000001</v>
      </c>
      <c r="H2546" s="126">
        <v>41.5686158392</v>
      </c>
      <c r="I2546" s="126">
        <v>-101.058815442</v>
      </c>
      <c r="J2546" s="116"/>
      <c r="K2546" s="116"/>
      <c r="L2546" s="116"/>
      <c r="M2546" s="116"/>
      <c r="N2546" s="116"/>
      <c r="O2546" s="116"/>
    </row>
    <row r="2547" spans="1:15" ht="20.100000000000001" customHeight="1">
      <c r="A2547" s="133" t="s">
        <v>1447</v>
      </c>
      <c r="B2547" s="133" t="s">
        <v>402</v>
      </c>
      <c r="C2547" s="140">
        <f>ROUNDUP(D2547,0)</f>
        <v>32</v>
      </c>
      <c r="D2547" s="141">
        <f>2205/((F2547/1000000)*(G2547)*(0.9506)*(35))</f>
        <v>31.927557131290492</v>
      </c>
      <c r="E2547" s="134" t="s">
        <v>23</v>
      </c>
      <c r="F2547" s="146">
        <v>1404</v>
      </c>
      <c r="G2547" s="145">
        <v>1478.4612320000001</v>
      </c>
      <c r="H2547" s="126">
        <v>40.353917684999999</v>
      </c>
      <c r="I2547" s="126">
        <v>-93.992677668200002</v>
      </c>
      <c r="J2547" s="116"/>
      <c r="K2547" s="116"/>
      <c r="L2547" s="116"/>
      <c r="M2547" s="116"/>
      <c r="N2547" s="116"/>
      <c r="O2547" s="116"/>
    </row>
    <row r="2548" spans="1:15" ht="20.100000000000001" customHeight="1">
      <c r="A2548" s="133" t="s">
        <v>566</v>
      </c>
      <c r="B2548" s="133" t="s">
        <v>998</v>
      </c>
      <c r="C2548" s="140">
        <f>ROUNDUP(D2548,0)</f>
        <v>32</v>
      </c>
      <c r="D2548" s="141">
        <f>2205/((F2548/1000000)*(G2548)*(0.9506)*(35))</f>
        <v>31.927374737618777</v>
      </c>
      <c r="E2548" s="134" t="s">
        <v>23</v>
      </c>
      <c r="F2548" s="146">
        <v>1366</v>
      </c>
      <c r="G2548" s="145">
        <v>1519.5984100000001</v>
      </c>
      <c r="H2548" s="126">
        <v>32.4000005814</v>
      </c>
      <c r="I2548" s="126">
        <v>-89.1189105447</v>
      </c>
      <c r="J2548" s="116" t="s">
        <v>458</v>
      </c>
      <c r="K2548" s="127" t="s">
        <v>459</v>
      </c>
      <c r="L2548" s="116" t="s">
        <v>242</v>
      </c>
      <c r="M2548" s="117" t="s">
        <v>460</v>
      </c>
      <c r="N2548" s="116" t="s">
        <v>461</v>
      </c>
      <c r="O2548" s="116" t="s">
        <v>462</v>
      </c>
    </row>
    <row r="2549" spans="1:15" ht="20.100000000000001" customHeight="1">
      <c r="A2549" s="133" t="s">
        <v>566</v>
      </c>
      <c r="B2549" s="133" t="s">
        <v>998</v>
      </c>
      <c r="C2549" s="140">
        <f>ROUNDUP(D2549,0)</f>
        <v>32</v>
      </c>
      <c r="D2549" s="141">
        <f>2205/((F2549/1000000)*(G2549)*(0.9506)*(35))</f>
        <v>31.927374737618777</v>
      </c>
      <c r="E2549" s="134" t="s">
        <v>23</v>
      </c>
      <c r="F2549" s="146">
        <v>1366</v>
      </c>
      <c r="G2549" s="145">
        <v>1519.5984100000001</v>
      </c>
      <c r="H2549" s="126">
        <v>32.4000005814</v>
      </c>
      <c r="I2549" s="126">
        <v>-89.1189105447</v>
      </c>
      <c r="J2549" s="116" t="s">
        <v>927</v>
      </c>
      <c r="K2549" s="121" t="s">
        <v>928</v>
      </c>
      <c r="L2549" s="116" t="s">
        <v>242</v>
      </c>
      <c r="M2549" s="119" t="s">
        <v>929</v>
      </c>
      <c r="N2549" s="116" t="s">
        <v>461</v>
      </c>
      <c r="O2549" s="116" t="s">
        <v>340</v>
      </c>
    </row>
    <row r="2550" spans="1:15" ht="20.100000000000001" customHeight="1">
      <c r="A2550" s="133" t="s">
        <v>1614</v>
      </c>
      <c r="B2550" s="133" t="s">
        <v>1729</v>
      </c>
      <c r="C2550" s="140">
        <f>ROUNDUP(D2550,0)</f>
        <v>32</v>
      </c>
      <c r="D2550" s="141">
        <f>2205/((F2550/1000000)*(G2550)*(0.9506)*(35))</f>
        <v>31.917628962398783</v>
      </c>
      <c r="E2550" s="134" t="s">
        <v>20</v>
      </c>
      <c r="F2550" s="146">
        <v>1375</v>
      </c>
      <c r="G2550" s="145">
        <v>1510.112907</v>
      </c>
      <c r="H2550" s="126">
        <v>32.056016677199999</v>
      </c>
      <c r="I2550" s="126">
        <v>-93.737731481599994</v>
      </c>
      <c r="J2550" s="127" t="s">
        <v>1636</v>
      </c>
      <c r="K2550" s="127" t="s">
        <v>1637</v>
      </c>
      <c r="L2550" s="127" t="s">
        <v>242</v>
      </c>
      <c r="M2550" s="114" t="s">
        <v>1638</v>
      </c>
      <c r="N2550" s="148" t="s">
        <v>461</v>
      </c>
      <c r="O2550" s="116"/>
    </row>
    <row r="2551" spans="1:15" ht="20.100000000000001" customHeight="1">
      <c r="A2551" s="133" t="s">
        <v>1106</v>
      </c>
      <c r="B2551" s="133" t="s">
        <v>463</v>
      </c>
      <c r="C2551" s="140">
        <f>ROUNDUP(D2551,0)</f>
        <v>32</v>
      </c>
      <c r="D2551" s="141">
        <f>2205/((F2551/1000000)*(G2551)*(0.9506)*(35))</f>
        <v>31.896113963409409</v>
      </c>
      <c r="E2551" s="134" t="s">
        <v>17</v>
      </c>
      <c r="F2551" s="146">
        <v>1198</v>
      </c>
      <c r="G2551" s="145">
        <v>1734.395536</v>
      </c>
      <c r="H2551" s="126">
        <v>39.351158738700001</v>
      </c>
      <c r="I2551" s="126">
        <v>-101.719046299</v>
      </c>
      <c r="J2551" s="116"/>
      <c r="K2551" s="116"/>
      <c r="L2551" s="116"/>
      <c r="M2551" s="116"/>
      <c r="N2551" s="116"/>
      <c r="O2551" s="116"/>
    </row>
    <row r="2552" spans="1:15" ht="20.100000000000001" customHeight="1">
      <c r="A2552" s="133" t="s">
        <v>1421</v>
      </c>
      <c r="B2552" s="133" t="s">
        <v>1730</v>
      </c>
      <c r="C2552" s="140">
        <f>ROUNDUP(D2552,0)</f>
        <v>32</v>
      </c>
      <c r="D2552" s="141">
        <f>2205/((F2552/1000000)*(G2552)*(0.9506)*(35))</f>
        <v>31.891437185833958</v>
      </c>
      <c r="E2552" s="134" t="s">
        <v>23</v>
      </c>
      <c r="F2552" s="146">
        <v>1317</v>
      </c>
      <c r="G2552" s="145">
        <v>1577.912343</v>
      </c>
      <c r="H2552" s="126">
        <v>34.375150546999997</v>
      </c>
      <c r="I2552" s="126">
        <v>-96.037039860999997</v>
      </c>
      <c r="J2552" s="116"/>
      <c r="K2552" s="116"/>
      <c r="L2552" s="116"/>
      <c r="M2552" s="116"/>
      <c r="N2552" s="116"/>
      <c r="O2552" s="116"/>
    </row>
    <row r="2553" spans="1:15" ht="20.100000000000001" customHeight="1">
      <c r="A2553" s="133" t="s">
        <v>1106</v>
      </c>
      <c r="B2553" s="133" t="s">
        <v>426</v>
      </c>
      <c r="C2553" s="140">
        <f>ROUNDUP(D2553,0)</f>
        <v>32</v>
      </c>
      <c r="D2553" s="141">
        <f>2205/((F2553/1000000)*(G2553)*(0.9506)*(35))</f>
        <v>31.889214489227026</v>
      </c>
      <c r="E2553" s="134" t="s">
        <v>20</v>
      </c>
      <c r="F2553" s="146">
        <v>1331</v>
      </c>
      <c r="G2553" s="145">
        <v>1561.424043</v>
      </c>
      <c r="H2553" s="126">
        <v>38.214121455200001</v>
      </c>
      <c r="I2553" s="126">
        <v>-95.2910556378</v>
      </c>
      <c r="J2553" s="116"/>
      <c r="K2553" s="116"/>
      <c r="L2553" s="116"/>
      <c r="M2553" s="116"/>
      <c r="N2553" s="116"/>
      <c r="O2553" s="116"/>
    </row>
    <row r="2554" spans="1:15" ht="20.100000000000001" customHeight="1">
      <c r="A2554" s="133" t="s">
        <v>1106</v>
      </c>
      <c r="B2554" s="133" t="s">
        <v>1731</v>
      </c>
      <c r="C2554" s="140">
        <f>ROUNDUP(D2554,0)</f>
        <v>32</v>
      </c>
      <c r="D2554" s="141">
        <f>2205/((F2554/1000000)*(G2554)*(0.9506)*(35))</f>
        <v>31.871939956238421</v>
      </c>
      <c r="E2554" s="134" t="s">
        <v>20</v>
      </c>
      <c r="F2554" s="146">
        <v>1254</v>
      </c>
      <c r="G2554" s="145">
        <v>1658.199212</v>
      </c>
      <c r="H2554" s="126">
        <v>39.784955316800001</v>
      </c>
      <c r="I2554" s="126">
        <v>-99.903636819499994</v>
      </c>
      <c r="J2554" s="116"/>
      <c r="K2554" s="116"/>
      <c r="L2554" s="116"/>
      <c r="M2554" s="116"/>
      <c r="N2554" s="116"/>
      <c r="O2554" s="116"/>
    </row>
    <row r="2555" spans="1:15" ht="20.100000000000001" customHeight="1">
      <c r="A2555" s="133" t="s">
        <v>1106</v>
      </c>
      <c r="B2555" s="133" t="s">
        <v>1732</v>
      </c>
      <c r="C2555" s="140">
        <f>ROUNDUP(D2555,0)</f>
        <v>32</v>
      </c>
      <c r="D2555" s="141">
        <f>2205/((F2555/1000000)*(G2555)*(0.9506)*(35))</f>
        <v>31.868051925367283</v>
      </c>
      <c r="E2555" s="134" t="s">
        <v>17</v>
      </c>
      <c r="F2555" s="146">
        <v>1198</v>
      </c>
      <c r="G2555" s="145">
        <v>1735.9227920000001</v>
      </c>
      <c r="H2555" s="126">
        <v>38.087609995400001</v>
      </c>
      <c r="I2555" s="126">
        <v>-99.8975373846</v>
      </c>
      <c r="J2555" s="116"/>
      <c r="K2555" s="116"/>
      <c r="L2555" s="116"/>
      <c r="M2555" s="116"/>
      <c r="N2555" s="116"/>
      <c r="O2555" s="116"/>
    </row>
    <row r="2556" spans="1:15" ht="20.100000000000001" customHeight="1">
      <c r="A2556" s="135" t="s">
        <v>1528</v>
      </c>
      <c r="B2556" s="135" t="s">
        <v>1733</v>
      </c>
      <c r="C2556" s="140">
        <f>ROUNDUP(D2556,0)</f>
        <v>32</v>
      </c>
      <c r="D2556" s="141">
        <f>2205/((F2556/1000000)*(G2556)*(0.9506)*(35))</f>
        <v>31.86793575340079</v>
      </c>
      <c r="E2556" s="134" t="s">
        <v>23</v>
      </c>
      <c r="F2556" s="146">
        <v>1366</v>
      </c>
      <c r="G2556" s="145">
        <v>1522.4327129999999</v>
      </c>
      <c r="H2556" s="126">
        <v>36.160880973200001</v>
      </c>
      <c r="I2556" s="126">
        <v>-91.481079279200003</v>
      </c>
      <c r="J2556" s="116" t="s">
        <v>1529</v>
      </c>
      <c r="K2556" s="127" t="s">
        <v>502</v>
      </c>
      <c r="L2556" s="127" t="s">
        <v>1530</v>
      </c>
      <c r="M2556" s="114" t="s">
        <v>1531</v>
      </c>
      <c r="N2556" s="148" t="s">
        <v>504</v>
      </c>
      <c r="O2556" s="127" t="s">
        <v>1532</v>
      </c>
    </row>
    <row r="2557" spans="1:15" ht="20.100000000000001" customHeight="1">
      <c r="A2557" s="133" t="s">
        <v>172</v>
      </c>
      <c r="B2557" s="133" t="s">
        <v>1734</v>
      </c>
      <c r="C2557" s="140">
        <f>ROUNDUP(D2557,0)</f>
        <v>32</v>
      </c>
      <c r="D2557" s="141">
        <f>2205/((F2557/1000000)*(G2557)*(0.9506)*(35))</f>
        <v>31.866449109860714</v>
      </c>
      <c r="E2557" s="134" t="s">
        <v>26</v>
      </c>
      <c r="F2557" s="146">
        <v>1279</v>
      </c>
      <c r="G2557" s="145">
        <v>1626.067323</v>
      </c>
      <c r="H2557" s="126">
        <v>43.450502567400001</v>
      </c>
      <c r="I2557" s="126">
        <v>-116.240368762</v>
      </c>
      <c r="J2557" s="116"/>
      <c r="K2557" s="116"/>
      <c r="L2557" s="116"/>
      <c r="M2557" s="116"/>
      <c r="N2557" s="116"/>
      <c r="O2557" s="116"/>
    </row>
    <row r="2558" spans="1:15" ht="20.100000000000001" customHeight="1">
      <c r="A2558" s="133" t="s">
        <v>444</v>
      </c>
      <c r="B2558" s="133" t="s">
        <v>115</v>
      </c>
      <c r="C2558" s="140">
        <f>ROUNDUP(D2558,0)</f>
        <v>32</v>
      </c>
      <c r="D2558" s="141">
        <f>2205/((F2558/1000000)*(G2558)*(0.9506)*(35))</f>
        <v>31.865685851094348</v>
      </c>
      <c r="E2558" s="134" t="s">
        <v>23</v>
      </c>
      <c r="F2558" s="146">
        <v>1473</v>
      </c>
      <c r="G2558" s="145">
        <v>1411.941562</v>
      </c>
      <c r="H2558" s="126">
        <v>38.033727358500002</v>
      </c>
      <c r="I2558" s="126">
        <v>-83.913417496700006</v>
      </c>
      <c r="J2558" s="127" t="s">
        <v>477</v>
      </c>
      <c r="K2558" s="127" t="s">
        <v>478</v>
      </c>
      <c r="L2558" s="127" t="s">
        <v>479</v>
      </c>
      <c r="M2558" s="114" t="s">
        <v>480</v>
      </c>
      <c r="N2558" s="127" t="s">
        <v>461</v>
      </c>
      <c r="O2558" s="116" t="s">
        <v>481</v>
      </c>
    </row>
    <row r="2559" spans="1:15" ht="20.100000000000001" customHeight="1">
      <c r="A2559" s="133" t="s">
        <v>411</v>
      </c>
      <c r="B2559" s="133" t="s">
        <v>1735</v>
      </c>
      <c r="C2559" s="140">
        <f>ROUNDUP(D2559,0)</f>
        <v>32</v>
      </c>
      <c r="D2559" s="141">
        <f>2205/((F2559/1000000)*(G2559)*(0.9506)*(35))</f>
        <v>31.864305485173151</v>
      </c>
      <c r="E2559" s="134" t="s">
        <v>26</v>
      </c>
      <c r="F2559" s="146">
        <v>1344</v>
      </c>
      <c r="G2559" s="145">
        <v>1547.529775</v>
      </c>
      <c r="H2559" s="126">
        <v>35.810285077000003</v>
      </c>
      <c r="I2559" s="126">
        <v>-80.873343667200004</v>
      </c>
      <c r="J2559" s="116"/>
      <c r="K2559" s="116"/>
      <c r="L2559" s="116"/>
      <c r="M2559" s="116"/>
      <c r="N2559" s="116"/>
      <c r="O2559" s="116"/>
    </row>
    <row r="2560" spans="1:15" ht="20.100000000000001" customHeight="1">
      <c r="A2560" s="133" t="s">
        <v>1421</v>
      </c>
      <c r="B2560" s="133" t="s">
        <v>1673</v>
      </c>
      <c r="C2560" s="140">
        <f>ROUNDUP(D2560,0)</f>
        <v>32</v>
      </c>
      <c r="D2560" s="141">
        <f>2205/((F2560/1000000)*(G2560)*(0.9506)*(35))</f>
        <v>31.861117657706082</v>
      </c>
      <c r="E2560" s="134" t="s">
        <v>23</v>
      </c>
      <c r="F2560" s="146">
        <v>1198</v>
      </c>
      <c r="G2560" s="145">
        <v>1736.3005989999999</v>
      </c>
      <c r="H2560" s="126">
        <v>36.787587343699997</v>
      </c>
      <c r="I2560" s="126">
        <v>-99.667329637799995</v>
      </c>
      <c r="J2560" s="116"/>
      <c r="K2560" s="116"/>
      <c r="L2560" s="116"/>
      <c r="M2560" s="116"/>
      <c r="N2560" s="116"/>
      <c r="O2560" s="116"/>
    </row>
    <row r="2561" spans="1:15" ht="20.100000000000001" customHeight="1">
      <c r="A2561" s="135" t="s">
        <v>1528</v>
      </c>
      <c r="B2561" s="135" t="s">
        <v>372</v>
      </c>
      <c r="C2561" s="140">
        <f>ROUNDUP(D2561,0)</f>
        <v>32</v>
      </c>
      <c r="D2561" s="141">
        <f>2205/((F2561/1000000)*(G2561)*(0.9506)*(35))</f>
        <v>31.858406978340209</v>
      </c>
      <c r="E2561" s="134" t="s">
        <v>20</v>
      </c>
      <c r="F2561" s="146">
        <v>1411</v>
      </c>
      <c r="G2561" s="145">
        <v>1474.319704</v>
      </c>
      <c r="H2561" s="126">
        <v>36.3413456631</v>
      </c>
      <c r="I2561" s="126">
        <v>-91.027334432299995</v>
      </c>
      <c r="J2561" s="116" t="s">
        <v>1529</v>
      </c>
      <c r="K2561" s="127" t="s">
        <v>502</v>
      </c>
      <c r="L2561" s="127" t="s">
        <v>1530</v>
      </c>
      <c r="M2561" s="114" t="s">
        <v>1531</v>
      </c>
      <c r="N2561" s="148" t="s">
        <v>504</v>
      </c>
      <c r="O2561" s="127" t="s">
        <v>1532</v>
      </c>
    </row>
    <row r="2562" spans="1:15" ht="20.100000000000001" customHeight="1">
      <c r="A2562" s="135" t="s">
        <v>1528</v>
      </c>
      <c r="B2562" s="135" t="s">
        <v>541</v>
      </c>
      <c r="C2562" s="140">
        <f>ROUNDUP(D2562,0)</f>
        <v>32</v>
      </c>
      <c r="D2562" s="141">
        <f>2205/((F2562/1000000)*(G2562)*(0.9506)*(35))</f>
        <v>31.840391875618245</v>
      </c>
      <c r="E2562" s="134" t="s">
        <v>35</v>
      </c>
      <c r="F2562" s="146">
        <v>1366</v>
      </c>
      <c r="G2562" s="145">
        <v>1523.7497100000001</v>
      </c>
      <c r="H2562" s="126">
        <v>34.7697549588</v>
      </c>
      <c r="I2562" s="126">
        <v>-92.311931231299994</v>
      </c>
      <c r="J2562" s="116" t="s">
        <v>1529</v>
      </c>
      <c r="K2562" s="127" t="s">
        <v>502</v>
      </c>
      <c r="L2562" s="127" t="s">
        <v>1530</v>
      </c>
      <c r="M2562" s="114" t="s">
        <v>1531</v>
      </c>
      <c r="N2562" s="148" t="s">
        <v>504</v>
      </c>
      <c r="O2562" s="127" t="s">
        <v>1532</v>
      </c>
    </row>
    <row r="2563" spans="1:15" ht="20.100000000000001" customHeight="1">
      <c r="A2563" s="133" t="s">
        <v>1421</v>
      </c>
      <c r="B2563" s="133" t="s">
        <v>1391</v>
      </c>
      <c r="C2563" s="140">
        <f>ROUNDUP(D2563,0)</f>
        <v>32</v>
      </c>
      <c r="D2563" s="141">
        <f>2205/((F2563/1000000)*(G2563)*(0.9506)*(35))</f>
        <v>31.831834012166969</v>
      </c>
      <c r="E2563" s="134" t="s">
        <v>17</v>
      </c>
      <c r="F2563" s="146">
        <v>1198</v>
      </c>
      <c r="G2563" s="145">
        <v>1737.8979059999999</v>
      </c>
      <c r="H2563" s="126">
        <v>35.9857891272</v>
      </c>
      <c r="I2563" s="126">
        <v>-99.005165232300001</v>
      </c>
      <c r="J2563" s="116"/>
      <c r="K2563" s="116"/>
      <c r="L2563" s="116"/>
      <c r="M2563" s="116"/>
      <c r="N2563" s="116"/>
      <c r="O2563" s="116"/>
    </row>
    <row r="2564" spans="1:15" ht="20.100000000000001" customHeight="1">
      <c r="A2564" s="133" t="s">
        <v>444</v>
      </c>
      <c r="B2564" s="133" t="s">
        <v>1736</v>
      </c>
      <c r="C2564" s="140">
        <f>ROUNDUP(D2564,0)</f>
        <v>32</v>
      </c>
      <c r="D2564" s="141">
        <f>2205/((F2564/1000000)*(G2564)*(0.9506)*(35))</f>
        <v>31.828606987403091</v>
      </c>
      <c r="E2564" s="134" t="s">
        <v>26</v>
      </c>
      <c r="F2564" s="146">
        <v>1473</v>
      </c>
      <c r="G2564" s="145">
        <v>1413.586409</v>
      </c>
      <c r="H2564" s="126">
        <v>38.399277474500003</v>
      </c>
      <c r="I2564" s="126">
        <v>-85.448151401399997</v>
      </c>
      <c r="J2564" s="127" t="s">
        <v>477</v>
      </c>
      <c r="K2564" s="127" t="s">
        <v>478</v>
      </c>
      <c r="L2564" s="127" t="s">
        <v>479</v>
      </c>
      <c r="M2564" s="114" t="s">
        <v>480</v>
      </c>
      <c r="N2564" s="127" t="s">
        <v>461</v>
      </c>
      <c r="O2564" s="116" t="s">
        <v>481</v>
      </c>
    </row>
    <row r="2565" spans="1:15" ht="20.100000000000001" customHeight="1">
      <c r="A2565" s="133" t="s">
        <v>444</v>
      </c>
      <c r="B2565" s="133" t="s">
        <v>1736</v>
      </c>
      <c r="C2565" s="140">
        <f>ROUNDUP(D2565,0)</f>
        <v>32</v>
      </c>
      <c r="D2565" s="141">
        <f>2205/((F2565/1000000)*(G2565)*(0.9506)*(35))</f>
        <v>31.828606987403091</v>
      </c>
      <c r="E2565" s="134" t="s">
        <v>26</v>
      </c>
      <c r="F2565" s="146">
        <v>1473</v>
      </c>
      <c r="G2565" s="145">
        <v>1413.586409</v>
      </c>
      <c r="H2565" s="126">
        <v>38.399277474500003</v>
      </c>
      <c r="I2565" s="126">
        <v>-85.448151401399997</v>
      </c>
      <c r="J2565" s="127" t="s">
        <v>1407</v>
      </c>
      <c r="K2565" s="127" t="s">
        <v>1408</v>
      </c>
      <c r="L2565" s="127" t="s">
        <v>1409</v>
      </c>
      <c r="M2565" s="114" t="s">
        <v>480</v>
      </c>
      <c r="N2565" s="127" t="s">
        <v>461</v>
      </c>
      <c r="O2565" s="116" t="s">
        <v>481</v>
      </c>
    </row>
    <row r="2566" spans="1:15" ht="20.100000000000001" customHeight="1">
      <c r="A2566" s="133" t="s">
        <v>1447</v>
      </c>
      <c r="B2566" s="133" t="s">
        <v>377</v>
      </c>
      <c r="C2566" s="140">
        <f>ROUNDUP(D2566,0)</f>
        <v>32</v>
      </c>
      <c r="D2566" s="141">
        <f>2205/((F2566/1000000)*(G2566)*(0.9506)*(35))</f>
        <v>31.828118421737351</v>
      </c>
      <c r="E2566" s="134" t="s">
        <v>20</v>
      </c>
      <c r="F2566" s="146">
        <v>1364</v>
      </c>
      <c r="G2566" s="145">
        <v>1526.572392</v>
      </c>
      <c r="H2566" s="126">
        <v>37.052888246899997</v>
      </c>
      <c r="I2566" s="126">
        <v>-89.569056159400006</v>
      </c>
      <c r="J2566" s="127" t="s">
        <v>1448</v>
      </c>
      <c r="K2566" s="127" t="s">
        <v>1490</v>
      </c>
      <c r="L2566" s="127" t="s">
        <v>242</v>
      </c>
      <c r="M2566" s="114" t="s">
        <v>1450</v>
      </c>
      <c r="N2566" s="127" t="s">
        <v>1451</v>
      </c>
      <c r="O2566" s="116"/>
    </row>
    <row r="2567" spans="1:15" ht="20.100000000000001" customHeight="1">
      <c r="A2567" s="133" t="s">
        <v>1447</v>
      </c>
      <c r="B2567" s="133" t="s">
        <v>1737</v>
      </c>
      <c r="C2567" s="140">
        <f>ROUNDUP(D2567,0)</f>
        <v>32</v>
      </c>
      <c r="D2567" s="141">
        <f>2205/((F2567/1000000)*(G2567)*(0.9506)*(35))</f>
        <v>31.828037451555915</v>
      </c>
      <c r="E2567" s="134" t="s">
        <v>20</v>
      </c>
      <c r="F2567" s="146">
        <v>1404</v>
      </c>
      <c r="G2567" s="145">
        <v>1483.0840740000001</v>
      </c>
      <c r="H2567" s="126">
        <v>40.2096494802</v>
      </c>
      <c r="I2567" s="126">
        <v>-94.411778457500006</v>
      </c>
      <c r="J2567" s="127" t="s">
        <v>1448</v>
      </c>
      <c r="K2567" s="127" t="s">
        <v>1449</v>
      </c>
      <c r="L2567" s="127" t="s">
        <v>242</v>
      </c>
      <c r="M2567" s="114" t="s">
        <v>1450</v>
      </c>
      <c r="N2567" s="127" t="s">
        <v>1451</v>
      </c>
      <c r="O2567" s="116"/>
    </row>
    <row r="2568" spans="1:15" ht="20.100000000000001" customHeight="1">
      <c r="A2568" s="133" t="s">
        <v>411</v>
      </c>
      <c r="B2568" s="133" t="s">
        <v>1738</v>
      </c>
      <c r="C2568" s="140">
        <f>ROUNDUP(D2568,0)</f>
        <v>32</v>
      </c>
      <c r="D2568" s="141">
        <f>2205/((F2568/1000000)*(G2568)*(0.9506)*(35))</f>
        <v>31.817656901881694</v>
      </c>
      <c r="E2568" s="134" t="s">
        <v>17</v>
      </c>
      <c r="F2568" s="146">
        <v>1411</v>
      </c>
      <c r="G2568" s="145">
        <v>1476.2079209999999</v>
      </c>
      <c r="H2568" s="126">
        <v>34.5265050653</v>
      </c>
      <c r="I2568" s="126">
        <v>-77.912612953899995</v>
      </c>
      <c r="J2568" s="116"/>
      <c r="K2568" s="116"/>
      <c r="L2568" s="116"/>
      <c r="M2568" s="116"/>
      <c r="N2568" s="116"/>
      <c r="O2568" s="124"/>
    </row>
    <row r="2569" spans="1:15" ht="20.100000000000001" customHeight="1">
      <c r="A2569" s="133" t="s">
        <v>314</v>
      </c>
      <c r="B2569" s="133" t="s">
        <v>547</v>
      </c>
      <c r="C2569" s="140">
        <f>ROUNDUP(D2569,0)</f>
        <v>32</v>
      </c>
      <c r="D2569" s="141">
        <f>2205/((F2569/1000000)*(G2569)*(0.9506)*(35))</f>
        <v>31.816930241320986</v>
      </c>
      <c r="E2569" s="134" t="s">
        <v>20</v>
      </c>
      <c r="F2569" s="146">
        <v>1367</v>
      </c>
      <c r="G2569" s="145">
        <v>1523.757826</v>
      </c>
      <c r="H2569" s="126">
        <v>31.089668733</v>
      </c>
      <c r="I2569" s="126">
        <v>-95.137556662600005</v>
      </c>
      <c r="J2569" s="127" t="s">
        <v>501</v>
      </c>
      <c r="K2569" s="127" t="s">
        <v>502</v>
      </c>
      <c r="L2569" s="127" t="s">
        <v>242</v>
      </c>
      <c r="M2569" s="114" t="s">
        <v>503</v>
      </c>
      <c r="N2569" s="148" t="s">
        <v>504</v>
      </c>
      <c r="O2569" s="116"/>
    </row>
    <row r="2570" spans="1:15" ht="20.100000000000001" customHeight="1">
      <c r="A2570" s="133" t="s">
        <v>1614</v>
      </c>
      <c r="B2570" s="133" t="s">
        <v>1739</v>
      </c>
      <c r="C2570" s="140">
        <f>ROUNDUP(D2570,0)</f>
        <v>32</v>
      </c>
      <c r="D2570" s="141">
        <f>2205/((F2570/1000000)*(G2570)*(0.9506)*(35))</f>
        <v>31.813423089112973</v>
      </c>
      <c r="E2570" s="134" t="s">
        <v>26</v>
      </c>
      <c r="F2570" s="146">
        <v>1367</v>
      </c>
      <c r="G2570" s="145">
        <v>1523.9258070000001</v>
      </c>
      <c r="H2570" s="126">
        <v>30.406662862099999</v>
      </c>
      <c r="I2570" s="126">
        <v>-89.965387406000005</v>
      </c>
      <c r="J2570" s="127" t="s">
        <v>1616</v>
      </c>
      <c r="K2570" s="127" t="s">
        <v>502</v>
      </c>
      <c r="L2570" s="127" t="s">
        <v>242</v>
      </c>
      <c r="M2570" s="114" t="s">
        <v>1617</v>
      </c>
      <c r="N2570" s="148" t="s">
        <v>504</v>
      </c>
      <c r="O2570" s="116"/>
    </row>
    <row r="2571" spans="1:15" ht="20.100000000000001" customHeight="1">
      <c r="A2571" s="133" t="s">
        <v>1614</v>
      </c>
      <c r="B2571" s="133" t="s">
        <v>1739</v>
      </c>
      <c r="C2571" s="140">
        <f>ROUNDUP(D2571,0)</f>
        <v>32</v>
      </c>
      <c r="D2571" s="141">
        <f>2205/((F2571/1000000)*(G2571)*(0.9506)*(35))</f>
        <v>31.813423089112973</v>
      </c>
      <c r="E2571" s="134" t="s">
        <v>26</v>
      </c>
      <c r="F2571" s="146">
        <v>1367</v>
      </c>
      <c r="G2571" s="145">
        <v>1523.9258070000001</v>
      </c>
      <c r="H2571" s="126">
        <v>30.406662862099999</v>
      </c>
      <c r="I2571" s="126">
        <v>-89.965387406000005</v>
      </c>
      <c r="J2571" s="127" t="s">
        <v>1636</v>
      </c>
      <c r="K2571" s="127" t="s">
        <v>1637</v>
      </c>
      <c r="L2571" s="127" t="s">
        <v>242</v>
      </c>
      <c r="M2571" s="114" t="s">
        <v>1638</v>
      </c>
      <c r="N2571" s="127" t="s">
        <v>461</v>
      </c>
      <c r="O2571" s="116"/>
    </row>
    <row r="2572" spans="1:15" ht="20.100000000000001" customHeight="1">
      <c r="A2572" s="133" t="s">
        <v>1176</v>
      </c>
      <c r="B2572" s="133" t="s">
        <v>1740</v>
      </c>
      <c r="C2572" s="140">
        <f>ROUNDUP(D2572,0)</f>
        <v>32</v>
      </c>
      <c r="D2572" s="141">
        <f>2205/((F2572/1000000)*(G2572)*(0.9506)*(35))</f>
        <v>31.81224050409649</v>
      </c>
      <c r="E2572" s="134" t="s">
        <v>20</v>
      </c>
      <c r="F2572" s="146">
        <v>1254</v>
      </c>
      <c r="G2572" s="145">
        <v>1661.3110200000001</v>
      </c>
      <c r="H2572" s="126">
        <v>40.176750800699999</v>
      </c>
      <c r="I2572" s="126">
        <v>-99.911779584599998</v>
      </c>
      <c r="J2572" s="116"/>
      <c r="K2572" s="116"/>
      <c r="L2572" s="116"/>
      <c r="M2572" s="116"/>
      <c r="N2572" s="116"/>
      <c r="O2572" s="116"/>
    </row>
    <row r="2573" spans="1:15" ht="20.100000000000001" customHeight="1">
      <c r="A2573" s="133" t="s">
        <v>411</v>
      </c>
      <c r="B2573" s="133" t="s">
        <v>1554</v>
      </c>
      <c r="C2573" s="140">
        <f>ROUNDUP(D2573,0)</f>
        <v>32</v>
      </c>
      <c r="D2573" s="141">
        <f>2205/((F2573/1000000)*(G2573)*(0.9506)*(35))</f>
        <v>31.811766121471003</v>
      </c>
      <c r="E2573" s="134" t="s">
        <v>35</v>
      </c>
      <c r="F2573" s="146">
        <v>1344</v>
      </c>
      <c r="G2573" s="145">
        <v>1550.0856289999999</v>
      </c>
      <c r="H2573" s="126">
        <v>35.641453519300001</v>
      </c>
      <c r="I2573" s="126">
        <v>-80.526253010399998</v>
      </c>
      <c r="J2573" s="116"/>
      <c r="K2573" s="116"/>
      <c r="L2573" s="116"/>
      <c r="M2573" s="116"/>
      <c r="N2573" s="116"/>
      <c r="O2573" s="116"/>
    </row>
    <row r="2574" spans="1:15" ht="20.100000000000001" customHeight="1">
      <c r="A2574" s="133" t="s">
        <v>1421</v>
      </c>
      <c r="B2574" s="133" t="s">
        <v>826</v>
      </c>
      <c r="C2574" s="140">
        <f>ROUNDUP(D2574,0)</f>
        <v>32</v>
      </c>
      <c r="D2574" s="141">
        <f>2205/((F2574/1000000)*(G2574)*(0.9506)*(35))</f>
        <v>31.810896218188532</v>
      </c>
      <c r="E2574" s="134" t="s">
        <v>23</v>
      </c>
      <c r="F2574" s="146">
        <v>1375</v>
      </c>
      <c r="G2574" s="145">
        <v>1515.1796770000001</v>
      </c>
      <c r="H2574" s="126">
        <v>35.884823941599997</v>
      </c>
      <c r="I2574" s="126">
        <v>-94.658434315799994</v>
      </c>
      <c r="J2574" s="116"/>
      <c r="K2574" s="116"/>
      <c r="L2574" s="116"/>
      <c r="M2574" s="116"/>
      <c r="N2574" s="116"/>
      <c r="O2574" s="116"/>
    </row>
    <row r="2575" spans="1:15" ht="20.100000000000001" customHeight="1">
      <c r="A2575" s="133" t="s">
        <v>1176</v>
      </c>
      <c r="B2575" s="133" t="s">
        <v>1741</v>
      </c>
      <c r="C2575" s="140">
        <f>ROUNDUP(D2575,0)</f>
        <v>32</v>
      </c>
      <c r="D2575" s="141">
        <f>2205/((F2575/1000000)*(G2575)*(0.9506)*(35))</f>
        <v>31.810511550212567</v>
      </c>
      <c r="E2575" s="134" t="s">
        <v>35</v>
      </c>
      <c r="F2575" s="146">
        <v>1254</v>
      </c>
      <c r="G2575" s="145">
        <v>1661.4013150000001</v>
      </c>
      <c r="H2575" s="126">
        <v>42.220207396799999</v>
      </c>
      <c r="I2575" s="126">
        <v>-103.08584450799999</v>
      </c>
      <c r="J2575" s="116"/>
      <c r="K2575" s="116"/>
      <c r="L2575" s="116"/>
      <c r="M2575" s="116"/>
      <c r="N2575" s="116"/>
      <c r="O2575" s="116"/>
    </row>
    <row r="2576" spans="1:15" ht="20.100000000000001" customHeight="1">
      <c r="A2576" s="135" t="s">
        <v>1528</v>
      </c>
      <c r="B2576" s="135" t="s">
        <v>150</v>
      </c>
      <c r="C2576" s="140">
        <f>ROUNDUP(D2576,0)</f>
        <v>32</v>
      </c>
      <c r="D2576" s="141">
        <f>2205/((F2576/1000000)*(G2576)*(0.9506)*(35))</f>
        <v>31.804320208150799</v>
      </c>
      <c r="E2576" s="134" t="s">
        <v>20</v>
      </c>
      <c r="F2576" s="146">
        <v>1411</v>
      </c>
      <c r="G2576" s="145">
        <v>1476.8269479999999</v>
      </c>
      <c r="H2576" s="126">
        <v>36.2678582976</v>
      </c>
      <c r="I2576" s="126">
        <v>-92.684918469899998</v>
      </c>
      <c r="J2576" s="116" t="s">
        <v>1529</v>
      </c>
      <c r="K2576" s="127" t="s">
        <v>502</v>
      </c>
      <c r="L2576" s="127" t="s">
        <v>1530</v>
      </c>
      <c r="M2576" s="114" t="s">
        <v>1531</v>
      </c>
      <c r="N2576" s="148" t="s">
        <v>504</v>
      </c>
      <c r="O2576" s="127" t="s">
        <v>1532</v>
      </c>
    </row>
    <row r="2577" spans="1:15" ht="20.100000000000001" customHeight="1">
      <c r="A2577" s="133" t="s">
        <v>571</v>
      </c>
      <c r="B2577" s="133" t="s">
        <v>1742</v>
      </c>
      <c r="C2577" s="140">
        <f>ROUNDUP(D2577,0)</f>
        <v>32</v>
      </c>
      <c r="D2577" s="141">
        <f>2205/((F2577/1000000)*(G2577)*(0.9506)*(35))</f>
        <v>31.798799656573514</v>
      </c>
      <c r="E2577" s="134" t="s">
        <v>17</v>
      </c>
      <c r="F2577" s="146">
        <v>1344</v>
      </c>
      <c r="G2577" s="145">
        <v>1550.717701</v>
      </c>
      <c r="H2577" s="126">
        <v>34.932522355899998</v>
      </c>
      <c r="I2577" s="126">
        <v>-81.990373299200002</v>
      </c>
      <c r="J2577" s="127" t="s">
        <v>1605</v>
      </c>
      <c r="K2577" s="127" t="s">
        <v>1606</v>
      </c>
      <c r="L2577" s="127" t="s">
        <v>1607</v>
      </c>
      <c r="M2577" s="114" t="s">
        <v>1608</v>
      </c>
      <c r="N2577" s="127" t="s">
        <v>663</v>
      </c>
      <c r="O2577" s="116" t="s">
        <v>462</v>
      </c>
    </row>
    <row r="2578" spans="1:15" ht="20.100000000000001" customHeight="1">
      <c r="A2578" s="133" t="s">
        <v>566</v>
      </c>
      <c r="B2578" s="133" t="s">
        <v>1743</v>
      </c>
      <c r="C2578" s="140">
        <f>ROUNDUP(D2578,0)</f>
        <v>32</v>
      </c>
      <c r="D2578" s="141">
        <f>2205/((F2578/1000000)*(G2578)*(0.9506)*(35))</f>
        <v>31.793690810681841</v>
      </c>
      <c r="E2578" s="134" t="s">
        <v>23</v>
      </c>
      <c r="F2578" s="146">
        <v>1366</v>
      </c>
      <c r="G2578" s="145">
        <v>1525.9879129999999</v>
      </c>
      <c r="H2578" s="126">
        <v>31.868946321700001</v>
      </c>
      <c r="I2578" s="126">
        <v>-90.449049454900006</v>
      </c>
      <c r="J2578" s="116" t="s">
        <v>798</v>
      </c>
      <c r="K2578" s="121"/>
      <c r="L2578" s="116"/>
      <c r="M2578" s="119"/>
      <c r="N2578" s="116"/>
      <c r="O2578" s="116"/>
    </row>
    <row r="2579" spans="1:15" ht="20.100000000000001" customHeight="1">
      <c r="A2579" s="133" t="s">
        <v>566</v>
      </c>
      <c r="B2579" s="133" t="s">
        <v>100</v>
      </c>
      <c r="C2579" s="140">
        <f>ROUNDUP(D2579,0)</f>
        <v>32</v>
      </c>
      <c r="D2579" s="141">
        <f>2205/((F2579/1000000)*(G2579)*(0.9506)*(35))</f>
        <v>31.785010724131165</v>
      </c>
      <c r="E2579" s="134" t="s">
        <v>17</v>
      </c>
      <c r="F2579" s="146">
        <v>1367</v>
      </c>
      <c r="G2579" s="145">
        <v>1525.2880319999999</v>
      </c>
      <c r="H2579" s="126">
        <v>30.416803722200001</v>
      </c>
      <c r="I2579" s="126">
        <v>-89.489226914</v>
      </c>
      <c r="J2579" s="116" t="s">
        <v>927</v>
      </c>
      <c r="K2579" s="121" t="s">
        <v>928</v>
      </c>
      <c r="L2579" s="116" t="s">
        <v>242</v>
      </c>
      <c r="M2579" s="119" t="s">
        <v>929</v>
      </c>
      <c r="N2579" s="116" t="s">
        <v>461</v>
      </c>
      <c r="O2579" s="116" t="s">
        <v>340</v>
      </c>
    </row>
    <row r="2580" spans="1:15" ht="20.100000000000001" customHeight="1">
      <c r="A2580" s="133" t="s">
        <v>1106</v>
      </c>
      <c r="B2580" s="133" t="s">
        <v>1744</v>
      </c>
      <c r="C2580" s="140">
        <f>ROUNDUP(D2580,0)</f>
        <v>32</v>
      </c>
      <c r="D2580" s="141">
        <f>2205/((F2580/1000000)*(G2580)*(0.9506)*(35))</f>
        <v>31.780301274484923</v>
      </c>
      <c r="E2580" s="134" t="s">
        <v>20</v>
      </c>
      <c r="F2580" s="146">
        <v>1198</v>
      </c>
      <c r="G2580" s="145">
        <v>1740.7159610000001</v>
      </c>
      <c r="H2580" s="126">
        <v>38.916399716400001</v>
      </c>
      <c r="I2580" s="126">
        <v>-101.764174565</v>
      </c>
      <c r="J2580" s="116"/>
      <c r="K2580" s="116"/>
      <c r="L2580" s="116"/>
      <c r="M2580" s="116"/>
      <c r="N2580" s="116"/>
      <c r="O2580" s="116"/>
    </row>
    <row r="2581" spans="1:15" ht="20.100000000000001" customHeight="1">
      <c r="A2581" s="135" t="s">
        <v>1528</v>
      </c>
      <c r="B2581" s="135" t="s">
        <v>362</v>
      </c>
      <c r="C2581" s="140">
        <f>ROUNDUP(D2581,0)</f>
        <v>32</v>
      </c>
      <c r="D2581" s="141">
        <f>2205/((F2581/1000000)*(G2581)*(0.9506)*(35))</f>
        <v>31.769287432721196</v>
      </c>
      <c r="E2581" s="134" t="s">
        <v>20</v>
      </c>
      <c r="F2581" s="146">
        <v>1366</v>
      </c>
      <c r="G2581" s="145">
        <v>1527.160091</v>
      </c>
      <c r="H2581" s="126">
        <v>36.042213702700003</v>
      </c>
      <c r="I2581" s="126">
        <v>-91.109901142400005</v>
      </c>
      <c r="J2581" s="116" t="s">
        <v>1529</v>
      </c>
      <c r="K2581" s="127" t="s">
        <v>502</v>
      </c>
      <c r="L2581" s="127" t="s">
        <v>1530</v>
      </c>
      <c r="M2581" s="114" t="s">
        <v>1531</v>
      </c>
      <c r="N2581" s="148" t="s">
        <v>504</v>
      </c>
      <c r="O2581" s="127" t="s">
        <v>1532</v>
      </c>
    </row>
    <row r="2582" spans="1:15" ht="20.100000000000001" customHeight="1">
      <c r="A2582" s="135" t="s">
        <v>1528</v>
      </c>
      <c r="B2582" s="135" t="s">
        <v>1745</v>
      </c>
      <c r="C2582" s="140">
        <f>ROUNDUP(D2582,0)</f>
        <v>32</v>
      </c>
      <c r="D2582" s="141">
        <f>2205/((F2582/1000000)*(G2582)*(0.9506)*(35))</f>
        <v>31.768184940557088</v>
      </c>
      <c r="E2582" s="134" t="s">
        <v>23</v>
      </c>
      <c r="F2582" s="146">
        <v>1366</v>
      </c>
      <c r="G2582" s="145">
        <v>1527.21309</v>
      </c>
      <c r="H2582" s="126">
        <v>35.186050573199999</v>
      </c>
      <c r="I2582" s="126">
        <v>-91.242437335600002</v>
      </c>
      <c r="J2582" s="116" t="s">
        <v>1529</v>
      </c>
      <c r="K2582" s="116" t="s">
        <v>502</v>
      </c>
      <c r="L2582" s="116" t="s">
        <v>1530</v>
      </c>
      <c r="M2582" s="116" t="s">
        <v>1531</v>
      </c>
      <c r="N2582" s="116" t="s">
        <v>504</v>
      </c>
      <c r="O2582" s="116" t="s">
        <v>1532</v>
      </c>
    </row>
    <row r="2583" spans="1:15" ht="20.100000000000001" customHeight="1">
      <c r="A2583" s="133" t="s">
        <v>1614</v>
      </c>
      <c r="B2583" s="133" t="s">
        <v>1746</v>
      </c>
      <c r="C2583" s="140">
        <f>ROUNDUP(D2583,0)</f>
        <v>32</v>
      </c>
      <c r="D2583" s="141">
        <f>2205/((F2583/1000000)*(G2583)*(0.9506)*(35))</f>
        <v>31.763588868508407</v>
      </c>
      <c r="E2583" s="134" t="s">
        <v>20</v>
      </c>
      <c r="F2583" s="146">
        <v>1366</v>
      </c>
      <c r="G2583" s="145">
        <v>1527.434072</v>
      </c>
      <c r="H2583" s="126">
        <v>31.198926463300001</v>
      </c>
      <c r="I2583" s="126">
        <v>-92.5332905259</v>
      </c>
      <c r="J2583" s="127" t="s">
        <v>1616</v>
      </c>
      <c r="K2583" s="127" t="s">
        <v>502</v>
      </c>
      <c r="L2583" s="127" t="s">
        <v>242</v>
      </c>
      <c r="M2583" s="114" t="s">
        <v>1617</v>
      </c>
      <c r="N2583" s="127" t="s">
        <v>504</v>
      </c>
      <c r="O2583" s="116"/>
    </row>
    <row r="2584" spans="1:15" ht="20.100000000000001" customHeight="1">
      <c r="A2584" s="133" t="s">
        <v>1614</v>
      </c>
      <c r="B2584" s="133" t="s">
        <v>1746</v>
      </c>
      <c r="C2584" s="140">
        <f>ROUNDUP(D2584,0)</f>
        <v>32</v>
      </c>
      <c r="D2584" s="141">
        <f>2205/((F2584/1000000)*(G2584)*(0.9506)*(35))</f>
        <v>31.763588868508407</v>
      </c>
      <c r="E2584" s="134" t="s">
        <v>20</v>
      </c>
      <c r="F2584" s="146">
        <v>1366</v>
      </c>
      <c r="G2584" s="145">
        <v>1527.434072</v>
      </c>
      <c r="H2584" s="126">
        <v>31.198926463300001</v>
      </c>
      <c r="I2584" s="126">
        <v>-92.5332905259</v>
      </c>
      <c r="J2584" s="127" t="s">
        <v>1636</v>
      </c>
      <c r="K2584" s="127" t="s">
        <v>1637</v>
      </c>
      <c r="L2584" s="127" t="s">
        <v>242</v>
      </c>
      <c r="M2584" s="114" t="s">
        <v>1638</v>
      </c>
      <c r="N2584" s="148" t="s">
        <v>461</v>
      </c>
      <c r="O2584" s="116"/>
    </row>
    <row r="2585" spans="1:15" ht="20.100000000000001" customHeight="1">
      <c r="A2585" s="133" t="s">
        <v>1447</v>
      </c>
      <c r="B2585" s="133" t="s">
        <v>98</v>
      </c>
      <c r="C2585" s="140">
        <f>ROUNDUP(D2585,0)</f>
        <v>32</v>
      </c>
      <c r="D2585" s="141">
        <f>2205/((F2585/1000000)*(G2585)*(0.9506)*(35))</f>
        <v>31.762281498424958</v>
      </c>
      <c r="E2585" s="134" t="s">
        <v>23</v>
      </c>
      <c r="F2585" s="146">
        <v>1404</v>
      </c>
      <c r="G2585" s="145">
        <v>1486.1544329999999</v>
      </c>
      <c r="H2585" s="126">
        <v>40.210719244499998</v>
      </c>
      <c r="I2585" s="126">
        <v>-93.112430797000002</v>
      </c>
      <c r="J2585" s="116" t="s">
        <v>1448</v>
      </c>
      <c r="K2585" s="116" t="s">
        <v>1490</v>
      </c>
      <c r="L2585" s="116" t="s">
        <v>242</v>
      </c>
      <c r="M2585" s="116" t="s">
        <v>1450</v>
      </c>
      <c r="N2585" s="116" t="s">
        <v>1451</v>
      </c>
      <c r="O2585" s="116"/>
    </row>
    <row r="2586" spans="1:15" ht="20.100000000000001" customHeight="1">
      <c r="A2586" s="135" t="s">
        <v>1528</v>
      </c>
      <c r="B2586" s="135" t="s">
        <v>154</v>
      </c>
      <c r="C2586" s="140">
        <f>ROUNDUP(D2586,0)</f>
        <v>32</v>
      </c>
      <c r="D2586" s="141">
        <f>2205/((F2586/1000000)*(G2586)*(0.9506)*(35))</f>
        <v>31.756476534514583</v>
      </c>
      <c r="E2586" s="134" t="s">
        <v>20</v>
      </c>
      <c r="F2586" s="146">
        <v>1411</v>
      </c>
      <c r="G2586" s="145">
        <v>1479.0519059999999</v>
      </c>
      <c r="H2586" s="126">
        <v>36.380935267700004</v>
      </c>
      <c r="I2586" s="126">
        <v>-91.817972083499996</v>
      </c>
      <c r="J2586" s="116" t="s">
        <v>1529</v>
      </c>
      <c r="K2586" s="127" t="s">
        <v>502</v>
      </c>
      <c r="L2586" s="127" t="s">
        <v>1530</v>
      </c>
      <c r="M2586" s="114" t="s">
        <v>1531</v>
      </c>
      <c r="N2586" s="148" t="s">
        <v>504</v>
      </c>
      <c r="O2586" s="127" t="s">
        <v>1532</v>
      </c>
    </row>
    <row r="2587" spans="1:15" ht="20.100000000000001" customHeight="1">
      <c r="A2587" s="133" t="s">
        <v>1176</v>
      </c>
      <c r="B2587" s="133" t="s">
        <v>1570</v>
      </c>
      <c r="C2587" s="140">
        <f>ROUNDUP(D2587,0)</f>
        <v>32</v>
      </c>
      <c r="D2587" s="141">
        <f>2205/((F2587/1000000)*(G2587)*(0.9506)*(35))</f>
        <v>31.750425684896605</v>
      </c>
      <c r="E2587" s="134" t="s">
        <v>17</v>
      </c>
      <c r="F2587" s="146">
        <v>1254</v>
      </c>
      <c r="G2587" s="145">
        <v>1664.5454219999999</v>
      </c>
      <c r="H2587" s="126">
        <v>40.873058804499998</v>
      </c>
      <c r="I2587" s="126">
        <v>-101.647952468</v>
      </c>
      <c r="J2587" s="116"/>
      <c r="K2587" s="116"/>
      <c r="L2587" s="116"/>
      <c r="M2587" s="116"/>
      <c r="N2587" s="116"/>
      <c r="O2587" s="116"/>
    </row>
    <row r="2588" spans="1:15" ht="20.100000000000001" customHeight="1">
      <c r="A2588" s="133" t="s">
        <v>1614</v>
      </c>
      <c r="B2588" s="133" t="s">
        <v>1747</v>
      </c>
      <c r="C2588" s="140">
        <f>ROUNDUP(D2588,0)</f>
        <v>32</v>
      </c>
      <c r="D2588" s="141">
        <f>2205/((F2588/1000000)*(G2588)*(0.9506)*(35))</f>
        <v>31.749932357767911</v>
      </c>
      <c r="E2588" s="134" t="s">
        <v>23</v>
      </c>
      <c r="F2588" s="146">
        <v>1366</v>
      </c>
      <c r="G2588" s="145">
        <v>1528.0910630000001</v>
      </c>
      <c r="H2588" s="126">
        <v>30.8222410039</v>
      </c>
      <c r="I2588" s="126">
        <v>-90.7105579527</v>
      </c>
      <c r="J2588" s="127" t="s">
        <v>1616</v>
      </c>
      <c r="K2588" s="127" t="s">
        <v>502</v>
      </c>
      <c r="L2588" s="127" t="s">
        <v>242</v>
      </c>
      <c r="M2588" s="114" t="s">
        <v>1617</v>
      </c>
      <c r="N2588" s="148" t="s">
        <v>504</v>
      </c>
      <c r="O2588" s="116"/>
    </row>
    <row r="2589" spans="1:15" ht="20.100000000000001" customHeight="1">
      <c r="A2589" s="133" t="s">
        <v>1176</v>
      </c>
      <c r="B2589" s="133" t="s">
        <v>969</v>
      </c>
      <c r="C2589" s="140">
        <f>ROUNDUP(D2589,0)</f>
        <v>32</v>
      </c>
      <c r="D2589" s="141">
        <f>2205/((F2589/1000000)*(G2589)*(0.9506)*(35))</f>
        <v>31.745798075894214</v>
      </c>
      <c r="E2589" s="134" t="s">
        <v>23</v>
      </c>
      <c r="F2589" s="146">
        <v>1273</v>
      </c>
      <c r="G2589" s="145">
        <v>1639.9404810000001</v>
      </c>
      <c r="H2589" s="126">
        <v>42.504054197000002</v>
      </c>
      <c r="I2589" s="126">
        <v>-102.40926100199999</v>
      </c>
      <c r="J2589" s="116"/>
      <c r="K2589" s="116"/>
      <c r="L2589" s="116"/>
      <c r="M2589" s="116"/>
      <c r="N2589" s="116"/>
      <c r="O2589" s="116"/>
    </row>
    <row r="2590" spans="1:15" ht="20.100000000000001" customHeight="1">
      <c r="A2590" s="133" t="s">
        <v>566</v>
      </c>
      <c r="B2590" s="133" t="s">
        <v>650</v>
      </c>
      <c r="C2590" s="140">
        <f>ROUNDUP(D2590,0)</f>
        <v>32</v>
      </c>
      <c r="D2590" s="141">
        <f>2205/((F2590/1000000)*(G2590)*(0.9506)*(35))</f>
        <v>31.739611159926127</v>
      </c>
      <c r="E2590" s="134" t="s">
        <v>23</v>
      </c>
      <c r="F2590" s="146">
        <v>1366</v>
      </c>
      <c r="G2590" s="145">
        <v>1528.5879729999999</v>
      </c>
      <c r="H2590" s="126">
        <v>31.913526962599999</v>
      </c>
      <c r="I2590" s="126">
        <v>-89.919417798200001</v>
      </c>
      <c r="J2590" s="116" t="s">
        <v>798</v>
      </c>
      <c r="K2590" s="116"/>
      <c r="L2590" s="116"/>
      <c r="M2590" s="116"/>
      <c r="N2590" s="116"/>
      <c r="O2590" s="116"/>
    </row>
    <row r="2591" spans="1:15" ht="20.100000000000001" customHeight="1">
      <c r="A2591" s="135" t="s">
        <v>1528</v>
      </c>
      <c r="B2591" s="135" t="s">
        <v>1748</v>
      </c>
      <c r="C2591" s="140">
        <f>ROUNDUP(D2591,0)</f>
        <v>32</v>
      </c>
      <c r="D2591" s="141">
        <f>2205/((F2591/1000000)*(G2591)*(0.9506)*(35))</f>
        <v>31.734994735547303</v>
      </c>
      <c r="E2591" s="134" t="s">
        <v>35</v>
      </c>
      <c r="F2591" s="146">
        <v>1375</v>
      </c>
      <c r="G2591" s="145">
        <v>1518.8035749999999</v>
      </c>
      <c r="H2591" s="126">
        <v>35.201398545399996</v>
      </c>
      <c r="I2591" s="126">
        <v>-94.272968829800007</v>
      </c>
      <c r="J2591" s="116"/>
      <c r="K2591" s="127"/>
      <c r="L2591" s="127"/>
      <c r="M2591" s="114"/>
      <c r="N2591" s="148"/>
      <c r="O2591" s="127"/>
    </row>
    <row r="2592" spans="1:15" ht="20.100000000000001" customHeight="1">
      <c r="A2592" s="133" t="s">
        <v>1614</v>
      </c>
      <c r="B2592" s="133" t="s">
        <v>1749</v>
      </c>
      <c r="C2592" s="140">
        <f>ROUNDUP(D2592,0)</f>
        <v>32</v>
      </c>
      <c r="D2592" s="141">
        <f>2205/((F2592/1000000)*(G2592)*(0.9506)*(35))</f>
        <v>31.733398078627459</v>
      </c>
      <c r="E2592" s="134" t="s">
        <v>20</v>
      </c>
      <c r="F2592" s="146">
        <v>1367</v>
      </c>
      <c r="G2592" s="145">
        <v>1527.76883</v>
      </c>
      <c r="H2592" s="126">
        <v>30.649768396799999</v>
      </c>
      <c r="I2592" s="126">
        <v>-93.343673395099998</v>
      </c>
      <c r="J2592" s="127" t="s">
        <v>1616</v>
      </c>
      <c r="K2592" s="127" t="s">
        <v>502</v>
      </c>
      <c r="L2592" s="127" t="s">
        <v>242</v>
      </c>
      <c r="M2592" s="114" t="s">
        <v>1617</v>
      </c>
      <c r="N2592" s="127" t="s">
        <v>504</v>
      </c>
      <c r="O2592" s="116"/>
    </row>
    <row r="2593" spans="1:15" ht="20.100000000000001" customHeight="1">
      <c r="A2593" s="134" t="s">
        <v>1614</v>
      </c>
      <c r="B2593" s="134" t="s">
        <v>1749</v>
      </c>
      <c r="C2593" s="140">
        <f>ROUNDUP(D2593,0)</f>
        <v>32</v>
      </c>
      <c r="D2593" s="141">
        <f>2205/((F2593/1000000)*(G2593)*(0.9506)*(35))</f>
        <v>31.733398078627459</v>
      </c>
      <c r="E2593" s="134" t="s">
        <v>20</v>
      </c>
      <c r="F2593" s="146">
        <v>1367</v>
      </c>
      <c r="G2593" s="145">
        <v>1527.76883</v>
      </c>
      <c r="H2593" s="126">
        <v>30.649768396799999</v>
      </c>
      <c r="I2593" s="126">
        <v>-93.343673395099998</v>
      </c>
      <c r="J2593" s="154" t="s">
        <v>1636</v>
      </c>
      <c r="K2593" s="127" t="s">
        <v>1637</v>
      </c>
      <c r="L2593" s="154" t="s">
        <v>242</v>
      </c>
      <c r="M2593" s="120" t="s">
        <v>1638</v>
      </c>
      <c r="N2593" s="148" t="s">
        <v>461</v>
      </c>
      <c r="O2593" s="196"/>
    </row>
    <row r="2594" spans="1:15" ht="20.100000000000001" customHeight="1">
      <c r="A2594" s="133" t="s">
        <v>1176</v>
      </c>
      <c r="B2594" s="137" t="s">
        <v>1750</v>
      </c>
      <c r="C2594" s="140">
        <f>ROUNDUP(D2594,0)</f>
        <v>32</v>
      </c>
      <c r="D2594" s="141">
        <f>2205/((F2594/1000000)*(G2594)*(0.9506)*(35))</f>
        <v>31.722795893183285</v>
      </c>
      <c r="E2594" s="134" t="s">
        <v>20</v>
      </c>
      <c r="F2594" s="146">
        <v>1254</v>
      </c>
      <c r="G2594" s="145">
        <v>1665.995201</v>
      </c>
      <c r="H2594" s="126">
        <v>41.618570688399998</v>
      </c>
      <c r="I2594" s="126">
        <v>-102.33551091299999</v>
      </c>
      <c r="J2594" s="116"/>
      <c r="K2594" s="116"/>
      <c r="L2594" s="116"/>
      <c r="M2594" s="116"/>
      <c r="N2594" s="116"/>
      <c r="O2594" s="116"/>
    </row>
    <row r="2595" spans="1:15" ht="20.100000000000001" customHeight="1">
      <c r="A2595" s="133" t="s">
        <v>1447</v>
      </c>
      <c r="B2595" s="133" t="s">
        <v>1751</v>
      </c>
      <c r="C2595" s="140">
        <f>ROUNDUP(D2595,0)</f>
        <v>32</v>
      </c>
      <c r="D2595" s="141">
        <f>2205/((F2595/1000000)*(G2595)*(0.9506)*(35))</f>
        <v>31.71873997158367</v>
      </c>
      <c r="E2595" s="134" t="s">
        <v>20</v>
      </c>
      <c r="F2595" s="146">
        <v>1404</v>
      </c>
      <c r="G2595" s="145">
        <v>1488.194534</v>
      </c>
      <c r="H2595" s="126">
        <v>37.660028726999997</v>
      </c>
      <c r="I2595" s="126">
        <v>-92.590895307799997</v>
      </c>
      <c r="J2595" s="127"/>
      <c r="K2595" s="127"/>
      <c r="L2595" s="127"/>
      <c r="M2595" s="114"/>
      <c r="N2595" s="127"/>
      <c r="O2595" s="116"/>
    </row>
    <row r="2596" spans="1:15" ht="20.100000000000001" customHeight="1">
      <c r="A2596" s="133" t="s">
        <v>1447</v>
      </c>
      <c r="B2596" s="133" t="s">
        <v>1752</v>
      </c>
      <c r="C2596" s="140">
        <f>ROUNDUP(D2596,0)</f>
        <v>32</v>
      </c>
      <c r="D2596" s="141">
        <f>2205/((F2596/1000000)*(G2596)*(0.9506)*(35))</f>
        <v>31.710300253335422</v>
      </c>
      <c r="E2596" s="134" t="s">
        <v>23</v>
      </c>
      <c r="F2596" s="146">
        <v>1404</v>
      </c>
      <c r="G2596" s="145">
        <v>1488.5906179999999</v>
      </c>
      <c r="H2596" s="126">
        <v>36.647986356799997</v>
      </c>
      <c r="I2596" s="126">
        <v>-92.447406703300004</v>
      </c>
      <c r="J2596" s="127"/>
      <c r="K2596" s="127"/>
      <c r="L2596" s="127"/>
      <c r="M2596" s="114"/>
      <c r="N2596" s="127"/>
      <c r="O2596" s="116"/>
    </row>
    <row r="2597" spans="1:15" ht="20.100000000000001" customHeight="1">
      <c r="A2597" s="168" t="s">
        <v>1176</v>
      </c>
      <c r="B2597" s="168" t="s">
        <v>1753</v>
      </c>
      <c r="C2597" s="169">
        <f>ROUNDUP(D2597,0)</f>
        <v>32</v>
      </c>
      <c r="D2597" s="170">
        <f>2205/((F2597/1000000)*(G2597)*(0.9506)*(35))</f>
        <v>31.708506639994368</v>
      </c>
      <c r="E2597" s="134" t="s">
        <v>509</v>
      </c>
      <c r="F2597" s="171">
        <v>1254</v>
      </c>
      <c r="G2597" s="145">
        <v>1666.7459719999999</v>
      </c>
      <c r="H2597" s="172">
        <v>41.569154610600002</v>
      </c>
      <c r="I2597" s="172">
        <v>-101.695498923</v>
      </c>
      <c r="J2597" s="174"/>
      <c r="K2597" s="174"/>
      <c r="L2597" s="174"/>
      <c r="M2597" s="174"/>
      <c r="N2597" s="174"/>
      <c r="O2597" s="174"/>
    </row>
    <row r="2598" spans="1:15" ht="20.100000000000001" customHeight="1">
      <c r="A2598" s="133" t="s">
        <v>411</v>
      </c>
      <c r="B2598" s="133" t="s">
        <v>1754</v>
      </c>
      <c r="C2598" s="140">
        <f>ROUNDUP(D2598,0)</f>
        <v>32</v>
      </c>
      <c r="D2598" s="141">
        <f>2205/((F2598/1000000)*(G2598)*(0.9506)*(35))</f>
        <v>31.696126452385784</v>
      </c>
      <c r="E2598" s="134" t="s">
        <v>17</v>
      </c>
      <c r="F2598" s="146">
        <v>1344</v>
      </c>
      <c r="G2598" s="145">
        <v>1555.7409379999999</v>
      </c>
      <c r="H2598" s="126">
        <v>35.9301172192</v>
      </c>
      <c r="I2598" s="126">
        <v>-80.546702879700007</v>
      </c>
      <c r="J2598" s="116"/>
      <c r="K2598" s="116"/>
      <c r="L2598" s="116"/>
      <c r="M2598" s="116"/>
      <c r="N2598" s="116"/>
      <c r="O2598" s="116"/>
    </row>
    <row r="2599" spans="1:15" ht="20.100000000000001" customHeight="1">
      <c r="A2599" s="135" t="s">
        <v>1528</v>
      </c>
      <c r="B2599" s="135" t="s">
        <v>1700</v>
      </c>
      <c r="C2599" s="140">
        <f>ROUNDUP(D2599,0)</f>
        <v>32</v>
      </c>
      <c r="D2599" s="141">
        <f>2205/((F2599/1000000)*(G2599)*(0.9506)*(35))</f>
        <v>31.683700306067998</v>
      </c>
      <c r="E2599" s="134" t="s">
        <v>35</v>
      </c>
      <c r="F2599" s="146">
        <v>1366</v>
      </c>
      <c r="G2599" s="145">
        <v>1531.285406</v>
      </c>
      <c r="H2599" s="126">
        <v>34.8293980985</v>
      </c>
      <c r="I2599" s="126">
        <v>-91.551865012099995</v>
      </c>
      <c r="J2599" s="116" t="s">
        <v>1529</v>
      </c>
      <c r="K2599" s="127" t="s">
        <v>502</v>
      </c>
      <c r="L2599" s="127" t="s">
        <v>1530</v>
      </c>
      <c r="M2599" s="114" t="s">
        <v>1531</v>
      </c>
      <c r="N2599" s="148" t="s">
        <v>504</v>
      </c>
      <c r="O2599" s="127" t="s">
        <v>1532</v>
      </c>
    </row>
    <row r="2600" spans="1:15" ht="20.100000000000001" customHeight="1">
      <c r="A2600" s="133" t="s">
        <v>314</v>
      </c>
      <c r="B2600" s="133" t="s">
        <v>1755</v>
      </c>
      <c r="C2600" s="140">
        <f>ROUNDUP(D2600,0)</f>
        <v>32</v>
      </c>
      <c r="D2600" s="141">
        <f>2205/((F2600/1000000)*(G2600)*(0.9506)*(35))</f>
        <v>31.670289511979234</v>
      </c>
      <c r="E2600" s="134" t="s">
        <v>20</v>
      </c>
      <c r="F2600" s="146">
        <v>1032</v>
      </c>
      <c r="G2600" s="145">
        <v>2027.734119</v>
      </c>
      <c r="H2600" s="126">
        <v>29.998663459300001</v>
      </c>
      <c r="I2600" s="126">
        <v>-104.24134721999999</v>
      </c>
      <c r="J2600" s="116" t="s">
        <v>326</v>
      </c>
      <c r="K2600" s="116" t="s">
        <v>327</v>
      </c>
      <c r="L2600" s="116" t="s">
        <v>242</v>
      </c>
      <c r="M2600" s="116" t="s">
        <v>328</v>
      </c>
      <c r="N2600" s="121" t="s">
        <v>329</v>
      </c>
      <c r="O2600" s="116"/>
    </row>
    <row r="2601" spans="1:15" ht="20.100000000000001" customHeight="1">
      <c r="A2601" s="133" t="s">
        <v>1447</v>
      </c>
      <c r="B2601" s="133" t="s">
        <v>1756</v>
      </c>
      <c r="C2601" s="140">
        <f>ROUNDUP(D2601,0)</f>
        <v>32</v>
      </c>
      <c r="D2601" s="141">
        <f>2205/((F2601/1000000)*(G2601)*(0.9506)*(35))</f>
        <v>31.66722164057175</v>
      </c>
      <c r="E2601" s="134" t="s">
        <v>20</v>
      </c>
      <c r="F2601" s="146">
        <v>1375</v>
      </c>
      <c r="G2601" s="145">
        <v>1522.0540659999999</v>
      </c>
      <c r="H2601" s="126">
        <v>36.628542619699999</v>
      </c>
      <c r="I2601" s="126">
        <v>-94.348696846099998</v>
      </c>
      <c r="J2601" s="116"/>
      <c r="K2601" s="116"/>
      <c r="L2601" s="116"/>
      <c r="M2601" s="116"/>
      <c r="N2601" s="116"/>
      <c r="O2601" s="116"/>
    </row>
    <row r="2602" spans="1:15" ht="20.100000000000001" customHeight="1">
      <c r="A2602" s="133" t="s">
        <v>566</v>
      </c>
      <c r="B2602" s="133" t="s">
        <v>496</v>
      </c>
      <c r="C2602" s="140">
        <f>ROUNDUP(D2602,0)</f>
        <v>32</v>
      </c>
      <c r="D2602" s="141">
        <f>2205/((F2602/1000000)*(G2602)*(0.9506)*(35))</f>
        <v>31.663383398527539</v>
      </c>
      <c r="E2602" s="134" t="s">
        <v>17</v>
      </c>
      <c r="F2602" s="146">
        <v>1366</v>
      </c>
      <c r="G2602" s="145">
        <v>1532.2679599999999</v>
      </c>
      <c r="H2602" s="126">
        <v>31.205028996300001</v>
      </c>
      <c r="I2602" s="126">
        <v>-89.508034351899994</v>
      </c>
      <c r="J2602" s="116" t="s">
        <v>927</v>
      </c>
      <c r="K2602" s="121" t="s">
        <v>928</v>
      </c>
      <c r="L2602" s="116" t="s">
        <v>242</v>
      </c>
      <c r="M2602" s="119" t="s">
        <v>929</v>
      </c>
      <c r="N2602" s="116" t="s">
        <v>461</v>
      </c>
      <c r="O2602" s="116" t="s">
        <v>340</v>
      </c>
    </row>
    <row r="2603" spans="1:15" ht="20.100000000000001" customHeight="1">
      <c r="A2603" s="133" t="s">
        <v>566</v>
      </c>
      <c r="B2603" s="133" t="s">
        <v>1022</v>
      </c>
      <c r="C2603" s="140">
        <f>ROUNDUP(D2603,0)</f>
        <v>32</v>
      </c>
      <c r="D2603" s="141">
        <f>2205/((F2603/1000000)*(G2603)*(0.9506)*(35))</f>
        <v>31.657041321144185</v>
      </c>
      <c r="E2603" s="134" t="s">
        <v>20</v>
      </c>
      <c r="F2603" s="146">
        <v>1366</v>
      </c>
      <c r="G2603" s="145">
        <v>1532.57493</v>
      </c>
      <c r="H2603" s="126">
        <v>33.347880412800002</v>
      </c>
      <c r="I2603" s="126">
        <v>-89.248755406900003</v>
      </c>
      <c r="J2603" s="116" t="s">
        <v>458</v>
      </c>
      <c r="K2603" s="121" t="s">
        <v>459</v>
      </c>
      <c r="L2603" s="116" t="s">
        <v>242</v>
      </c>
      <c r="M2603" s="117" t="s">
        <v>460</v>
      </c>
      <c r="N2603" s="116" t="s">
        <v>461</v>
      </c>
      <c r="O2603" s="116" t="s">
        <v>1757</v>
      </c>
    </row>
    <row r="2604" spans="1:15" ht="20.100000000000001" customHeight="1">
      <c r="A2604" s="136" t="s">
        <v>566</v>
      </c>
      <c r="B2604" s="136" t="s">
        <v>1022</v>
      </c>
      <c r="C2604" s="140">
        <f>ROUNDUP(D2604,0)</f>
        <v>32</v>
      </c>
      <c r="D2604" s="141">
        <f>2205/((F2604/1000000)*(G2604)*(0.9506)*(35))</f>
        <v>31.657041321144185</v>
      </c>
      <c r="E2604" s="134" t="s">
        <v>20</v>
      </c>
      <c r="F2604" s="146">
        <v>1366</v>
      </c>
      <c r="G2604" s="145">
        <v>1532.57493</v>
      </c>
      <c r="H2604" s="126">
        <v>33.347880412800002</v>
      </c>
      <c r="I2604" s="126">
        <v>-89.248755406900003</v>
      </c>
      <c r="J2604" s="116" t="s">
        <v>798</v>
      </c>
      <c r="K2604" s="116"/>
      <c r="L2604" s="116"/>
      <c r="M2604" s="116" t="s">
        <v>460</v>
      </c>
      <c r="N2604" s="116" t="s">
        <v>461</v>
      </c>
      <c r="O2604" s="116" t="s">
        <v>1757</v>
      </c>
    </row>
    <row r="2605" spans="1:15" ht="20.100000000000001" customHeight="1">
      <c r="A2605" s="133" t="s">
        <v>444</v>
      </c>
      <c r="B2605" s="133" t="s">
        <v>77</v>
      </c>
      <c r="C2605" s="140">
        <f>ROUNDUP(D2605,0)</f>
        <v>32</v>
      </c>
      <c r="D2605" s="141">
        <f>2205/((F2605/1000000)*(G2605)*(0.9506)*(35))</f>
        <v>31.649401343324357</v>
      </c>
      <c r="E2605" s="134" t="s">
        <v>17</v>
      </c>
      <c r="F2605" s="146">
        <v>1473</v>
      </c>
      <c r="G2605" s="145">
        <v>1421.590436</v>
      </c>
      <c r="H2605" s="126">
        <v>37.720032209700001</v>
      </c>
      <c r="I2605" s="126">
        <v>-84.278046143099999</v>
      </c>
      <c r="J2605" s="127" t="s">
        <v>477</v>
      </c>
      <c r="K2605" s="127" t="s">
        <v>478</v>
      </c>
      <c r="L2605" s="127" t="s">
        <v>479</v>
      </c>
      <c r="M2605" s="114" t="s">
        <v>480</v>
      </c>
      <c r="N2605" s="127" t="s">
        <v>461</v>
      </c>
      <c r="O2605" s="116" t="s">
        <v>481</v>
      </c>
    </row>
    <row r="2606" spans="1:15" ht="20.100000000000001" customHeight="1">
      <c r="A2606" s="133" t="s">
        <v>1176</v>
      </c>
      <c r="B2606" s="133" t="s">
        <v>1463</v>
      </c>
      <c r="C2606" s="140">
        <f>ROUNDUP(D2606,0)</f>
        <v>32</v>
      </c>
      <c r="D2606" s="141">
        <f>2205/((F2606/1000000)*(G2606)*(0.9506)*(35))</f>
        <v>31.643142523527981</v>
      </c>
      <c r="E2606" s="134" t="s">
        <v>17</v>
      </c>
      <c r="F2606" s="146">
        <v>1254</v>
      </c>
      <c r="G2606" s="145">
        <v>1670.1889100000001</v>
      </c>
      <c r="H2606" s="126">
        <v>40.524199693200003</v>
      </c>
      <c r="I2606" s="126">
        <v>-101.696616564</v>
      </c>
      <c r="J2606" s="116"/>
      <c r="K2606" s="116"/>
      <c r="L2606" s="116"/>
      <c r="M2606" s="116"/>
      <c r="N2606" s="116"/>
      <c r="O2606" s="116"/>
    </row>
    <row r="2607" spans="1:15" ht="20.100000000000001" customHeight="1">
      <c r="A2607" s="135" t="s">
        <v>1528</v>
      </c>
      <c r="B2607" s="135" t="s">
        <v>421</v>
      </c>
      <c r="C2607" s="140">
        <f>ROUNDUP(D2607,0)</f>
        <v>32</v>
      </c>
      <c r="D2607" s="141">
        <f>2205/((F2607/1000000)*(G2607)*(0.9506)*(35))</f>
        <v>31.639120885511481</v>
      </c>
      <c r="E2607" s="134" t="s">
        <v>23</v>
      </c>
      <c r="F2607" s="146">
        <v>1411</v>
      </c>
      <c r="G2607" s="145">
        <v>1484.5379969999999</v>
      </c>
      <c r="H2607" s="126">
        <v>35.570181792</v>
      </c>
      <c r="I2607" s="126">
        <v>-93.4598250114</v>
      </c>
      <c r="J2607" s="116"/>
      <c r="K2607" s="116"/>
      <c r="L2607" s="116"/>
      <c r="M2607" s="116"/>
      <c r="N2607" s="116"/>
      <c r="O2607" s="116"/>
    </row>
    <row r="2608" spans="1:15" ht="20.100000000000001" customHeight="1">
      <c r="A2608" s="133" t="s">
        <v>566</v>
      </c>
      <c r="B2608" s="133" t="s">
        <v>77</v>
      </c>
      <c r="C2608" s="140">
        <f>ROUNDUP(D2608,0)</f>
        <v>32</v>
      </c>
      <c r="D2608" s="141">
        <f>2205/((F2608/1000000)*(G2608)*(0.9506)*(35))</f>
        <v>31.63871608181525</v>
      </c>
      <c r="E2608" s="134" t="s">
        <v>26</v>
      </c>
      <c r="F2608" s="146">
        <v>1366</v>
      </c>
      <c r="G2608" s="145">
        <v>1533.4626020000001</v>
      </c>
      <c r="H2608" s="126">
        <v>32.633457582399998</v>
      </c>
      <c r="I2608" s="126">
        <v>-90.035518580399994</v>
      </c>
      <c r="J2608" s="116" t="s">
        <v>798</v>
      </c>
      <c r="K2608" s="116"/>
      <c r="L2608" s="116"/>
      <c r="M2608" s="116"/>
      <c r="N2608" s="116"/>
      <c r="O2608" s="116"/>
    </row>
    <row r="2609" spans="1:15" ht="20.100000000000001" customHeight="1">
      <c r="A2609" s="133" t="s">
        <v>1421</v>
      </c>
      <c r="B2609" s="133" t="s">
        <v>1758</v>
      </c>
      <c r="C2609" s="140">
        <f>ROUNDUP(D2609,0)</f>
        <v>32</v>
      </c>
      <c r="D2609" s="141">
        <f>2205/((F2609/1000000)*(G2609)*(0.9506)*(35))</f>
        <v>31.638344486815214</v>
      </c>
      <c r="E2609" s="134" t="s">
        <v>23</v>
      </c>
      <c r="F2609" s="146">
        <v>1375</v>
      </c>
      <c r="G2609" s="145">
        <v>1523.4432850000001</v>
      </c>
      <c r="H2609" s="126">
        <v>34.116003009499998</v>
      </c>
      <c r="I2609" s="126">
        <v>-94.772436964600004</v>
      </c>
      <c r="J2609" s="116"/>
      <c r="K2609" s="116"/>
      <c r="L2609" s="116"/>
      <c r="M2609" s="116"/>
      <c r="N2609" s="116"/>
      <c r="O2609" s="116"/>
    </row>
    <row r="2610" spans="1:15" ht="20.100000000000001" customHeight="1">
      <c r="A2610" s="135" t="s">
        <v>1528</v>
      </c>
      <c r="B2610" s="135" t="s">
        <v>1759</v>
      </c>
      <c r="C2610" s="140">
        <f>ROUNDUP(D2610,0)</f>
        <v>32</v>
      </c>
      <c r="D2610" s="141">
        <f>2205/((F2610/1000000)*(G2610)*(0.9506)*(35))</f>
        <v>31.632931745211689</v>
      </c>
      <c r="E2610" s="134" t="s">
        <v>17</v>
      </c>
      <c r="F2610" s="146">
        <v>1366</v>
      </c>
      <c r="G2610" s="145">
        <v>1533.7430079999999</v>
      </c>
      <c r="H2610" s="126">
        <v>33.897636139500001</v>
      </c>
      <c r="I2610" s="126">
        <v>-92.185888985999995</v>
      </c>
      <c r="J2610" s="116" t="s">
        <v>1529</v>
      </c>
      <c r="K2610" s="127" t="s">
        <v>502</v>
      </c>
      <c r="L2610" s="127" t="s">
        <v>1530</v>
      </c>
      <c r="M2610" s="114" t="s">
        <v>1531</v>
      </c>
      <c r="N2610" s="148" t="s">
        <v>504</v>
      </c>
      <c r="O2610" s="127" t="s">
        <v>1532</v>
      </c>
    </row>
    <row r="2611" spans="1:15" ht="20.100000000000001" customHeight="1">
      <c r="A2611" s="133" t="s">
        <v>1447</v>
      </c>
      <c r="B2611" s="133" t="s">
        <v>1760</v>
      </c>
      <c r="C2611" s="140">
        <f>ROUNDUP(D2611,0)</f>
        <v>32</v>
      </c>
      <c r="D2611" s="141">
        <f>2205/((F2611/1000000)*(G2611)*(0.9506)*(35))</f>
        <v>31.614823458167784</v>
      </c>
      <c r="E2611" s="134" t="s">
        <v>20</v>
      </c>
      <c r="F2611" s="146">
        <v>1404</v>
      </c>
      <c r="G2611" s="145">
        <v>1493.0861629999999</v>
      </c>
      <c r="H2611" s="126">
        <v>37.322883242400003</v>
      </c>
      <c r="I2611" s="126">
        <v>-90.026715659700002</v>
      </c>
      <c r="J2611" s="127" t="s">
        <v>1448</v>
      </c>
      <c r="K2611" s="127" t="s">
        <v>1449</v>
      </c>
      <c r="L2611" s="127" t="s">
        <v>242</v>
      </c>
      <c r="M2611" s="114" t="s">
        <v>1450</v>
      </c>
      <c r="N2611" s="127" t="s">
        <v>1451</v>
      </c>
      <c r="O2611" s="116"/>
    </row>
    <row r="2612" spans="1:15" ht="20.100000000000001" customHeight="1">
      <c r="A2612" s="133" t="s">
        <v>1447</v>
      </c>
      <c r="B2612" s="133" t="s">
        <v>1625</v>
      </c>
      <c r="C2612" s="140">
        <f>ROUNDUP(D2612,0)</f>
        <v>32</v>
      </c>
      <c r="D2612" s="141">
        <f>2205/((F2612/1000000)*(G2612)*(0.9506)*(35))</f>
        <v>31.611927219151042</v>
      </c>
      <c r="E2612" s="134" t="s">
        <v>17</v>
      </c>
      <c r="F2612" s="146">
        <v>1372</v>
      </c>
      <c r="G2612" s="145">
        <v>1528.050315</v>
      </c>
      <c r="H2612" s="126">
        <v>36.746405686999999</v>
      </c>
      <c r="I2612" s="126">
        <v>-93.455640191300006</v>
      </c>
      <c r="J2612" s="127"/>
      <c r="K2612" s="127"/>
      <c r="L2612" s="127"/>
      <c r="M2612" s="114"/>
      <c r="N2612" s="127"/>
      <c r="O2612" s="116"/>
    </row>
    <row r="2613" spans="1:15" ht="20.100000000000001" customHeight="1">
      <c r="A2613" s="133" t="s">
        <v>1106</v>
      </c>
      <c r="B2613" s="133" t="s">
        <v>377</v>
      </c>
      <c r="C2613" s="140">
        <f>ROUNDUP(D2613,0)</f>
        <v>32</v>
      </c>
      <c r="D2613" s="141">
        <f>2205/((F2613/1000000)*(G2613)*(0.9506)*(35))</f>
        <v>31.611341537976596</v>
      </c>
      <c r="E2613" s="134" t="s">
        <v>35</v>
      </c>
      <c r="F2613" s="146">
        <v>1198</v>
      </c>
      <c r="G2613" s="145">
        <v>1750.019929</v>
      </c>
      <c r="H2613" s="126">
        <v>38.482666574200003</v>
      </c>
      <c r="I2613" s="126">
        <v>-100.906431578</v>
      </c>
      <c r="J2613" s="116"/>
      <c r="K2613" s="116"/>
      <c r="L2613" s="116"/>
      <c r="M2613" s="116"/>
      <c r="N2613" s="116"/>
      <c r="O2613" s="116"/>
    </row>
    <row r="2614" spans="1:15" ht="20.100000000000001" customHeight="1">
      <c r="A2614" s="133" t="s">
        <v>1106</v>
      </c>
      <c r="B2614" s="133" t="s">
        <v>190</v>
      </c>
      <c r="C2614" s="140">
        <f>ROUNDUP(D2614,0)</f>
        <v>32</v>
      </c>
      <c r="D2614" s="141">
        <f>2205/((F2614/1000000)*(G2614)*(0.9506)*(35))</f>
        <v>31.603102614268284</v>
      </c>
      <c r="E2614" s="134" t="s">
        <v>20</v>
      </c>
      <c r="F2614" s="146">
        <v>1375</v>
      </c>
      <c r="G2614" s="145">
        <v>1525.142137</v>
      </c>
      <c r="H2614" s="126">
        <v>38.212386175100001</v>
      </c>
      <c r="I2614" s="126">
        <v>-94.842702512800003</v>
      </c>
      <c r="J2614" s="116"/>
      <c r="K2614" s="116"/>
      <c r="L2614" s="116"/>
      <c r="M2614" s="116"/>
      <c r="N2614" s="116"/>
      <c r="O2614" s="116"/>
    </row>
    <row r="2615" spans="1:15" ht="20.100000000000001" customHeight="1">
      <c r="A2615" s="133" t="s">
        <v>444</v>
      </c>
      <c r="B2615" s="133" t="s">
        <v>1761</v>
      </c>
      <c r="C2615" s="140">
        <f>ROUNDUP(D2615,0)</f>
        <v>32</v>
      </c>
      <c r="D2615" s="141">
        <f>2205/((F2615/1000000)*(G2615)*(0.9506)*(35))</f>
        <v>31.60157229973569</v>
      </c>
      <c r="E2615" s="134" t="s">
        <v>26</v>
      </c>
      <c r="F2615" s="146">
        <v>1473</v>
      </c>
      <c r="G2615" s="145">
        <v>1423.7420159999999</v>
      </c>
      <c r="H2615" s="126">
        <v>37.8720972793</v>
      </c>
      <c r="I2615" s="126">
        <v>-84.580910583800005</v>
      </c>
      <c r="J2615" s="127" t="s">
        <v>477</v>
      </c>
      <c r="K2615" s="127" t="s">
        <v>478</v>
      </c>
      <c r="L2615" s="127" t="s">
        <v>479</v>
      </c>
      <c r="M2615" s="114" t="s">
        <v>480</v>
      </c>
      <c r="N2615" s="127" t="s">
        <v>461</v>
      </c>
      <c r="O2615" s="116" t="s">
        <v>481</v>
      </c>
    </row>
    <row r="2616" spans="1:15" ht="20.100000000000001" customHeight="1">
      <c r="A2616" s="133" t="s">
        <v>1447</v>
      </c>
      <c r="B2616" s="133" t="s">
        <v>1482</v>
      </c>
      <c r="C2616" s="140">
        <f>ROUNDUP(D2616,0)</f>
        <v>32</v>
      </c>
      <c r="D2616" s="141">
        <f>2205/((F2616/1000000)*(G2616)*(0.9506)*(35))</f>
        <v>31.59809698775857</v>
      </c>
      <c r="E2616" s="134" t="s">
        <v>35</v>
      </c>
      <c r="F2616" s="146">
        <v>1404</v>
      </c>
      <c r="G2616" s="145">
        <v>1493.8765289999999</v>
      </c>
      <c r="H2616" s="126">
        <v>39.96068253</v>
      </c>
      <c r="I2616" s="126">
        <v>-93.987580887500002</v>
      </c>
      <c r="J2616" s="127" t="s">
        <v>1448</v>
      </c>
      <c r="K2616" s="127" t="s">
        <v>1449</v>
      </c>
      <c r="L2616" s="127" t="s">
        <v>242</v>
      </c>
      <c r="M2616" s="114" t="s">
        <v>1450</v>
      </c>
      <c r="N2616" s="127" t="s">
        <v>1451</v>
      </c>
      <c r="O2616" s="116"/>
    </row>
    <row r="2617" spans="1:15" ht="20.100000000000001" customHeight="1">
      <c r="A2617" s="135" t="s">
        <v>1528</v>
      </c>
      <c r="B2617" s="135" t="s">
        <v>1544</v>
      </c>
      <c r="C2617" s="140">
        <f>ROUNDUP(D2617,0)</f>
        <v>32</v>
      </c>
      <c r="D2617" s="141">
        <f>2205/((F2617/1000000)*(G2617)*(0.9506)*(35))</f>
        <v>31.595188912425236</v>
      </c>
      <c r="E2617" s="134" t="s">
        <v>20</v>
      </c>
      <c r="F2617" s="146">
        <v>1375</v>
      </c>
      <c r="G2617" s="145">
        <v>1525.524142</v>
      </c>
      <c r="H2617" s="126">
        <v>33.311993655400002</v>
      </c>
      <c r="I2617" s="126">
        <v>-93.892480926199994</v>
      </c>
      <c r="J2617" s="116" t="s">
        <v>1529</v>
      </c>
      <c r="K2617" s="127" t="s">
        <v>502</v>
      </c>
      <c r="L2617" s="127" t="s">
        <v>1530</v>
      </c>
      <c r="M2617" s="114" t="s">
        <v>1531</v>
      </c>
      <c r="N2617" s="148" t="s">
        <v>504</v>
      </c>
      <c r="O2617" s="127" t="s">
        <v>1532</v>
      </c>
    </row>
    <row r="2618" spans="1:15" ht="20.100000000000001" customHeight="1">
      <c r="A2618" s="133" t="s">
        <v>566</v>
      </c>
      <c r="B2618" s="133" t="s">
        <v>1762</v>
      </c>
      <c r="C2618" s="140">
        <f>ROUNDUP(D2618,0)</f>
        <v>32</v>
      </c>
      <c r="D2618" s="141">
        <f>2205/((F2618/1000000)*(G2618)*(0.9506)*(35))</f>
        <v>31.594639650176031</v>
      </c>
      <c r="E2618" s="134" t="s">
        <v>35</v>
      </c>
      <c r="F2618" s="146">
        <v>1366</v>
      </c>
      <c r="G2618" s="145">
        <v>1535.6018750000001</v>
      </c>
      <c r="H2618" s="126">
        <v>30.7680415825</v>
      </c>
      <c r="I2618" s="126">
        <v>-89.590376974700007</v>
      </c>
      <c r="J2618" s="116" t="s">
        <v>927</v>
      </c>
      <c r="K2618" s="121" t="s">
        <v>928</v>
      </c>
      <c r="L2618" s="116" t="s">
        <v>242</v>
      </c>
      <c r="M2618" s="119" t="s">
        <v>929</v>
      </c>
      <c r="N2618" s="116" t="s">
        <v>461</v>
      </c>
      <c r="O2618" s="116" t="s">
        <v>340</v>
      </c>
    </row>
    <row r="2619" spans="1:15" ht="20.100000000000001" customHeight="1">
      <c r="A2619" s="133" t="s">
        <v>411</v>
      </c>
      <c r="B2619" s="133" t="s">
        <v>1759</v>
      </c>
      <c r="C2619" s="140">
        <f>ROUNDUP(D2619,0)</f>
        <v>32</v>
      </c>
      <c r="D2619" s="141">
        <f>2205/((F2619/1000000)*(G2619)*(0.9506)*(35))</f>
        <v>31.594552405753969</v>
      </c>
      <c r="E2619" s="134" t="s">
        <v>20</v>
      </c>
      <c r="F2619" s="146">
        <v>1344</v>
      </c>
      <c r="G2619" s="145">
        <v>1560.7425249999999</v>
      </c>
      <c r="H2619" s="126">
        <v>35.333565801799999</v>
      </c>
      <c r="I2619" s="126">
        <v>-81.555080652699999</v>
      </c>
      <c r="J2619" s="116"/>
      <c r="K2619" s="116"/>
      <c r="L2619" s="116"/>
      <c r="M2619" s="116"/>
      <c r="N2619" s="116"/>
      <c r="O2619" s="116"/>
    </row>
    <row r="2620" spans="1:15" ht="20.100000000000001" customHeight="1">
      <c r="A2620" s="135" t="s">
        <v>1528</v>
      </c>
      <c r="B2620" s="135" t="s">
        <v>1763</v>
      </c>
      <c r="C2620" s="140">
        <f>ROUNDUP(D2620,0)</f>
        <v>32</v>
      </c>
      <c r="D2620" s="141">
        <f>2205/((F2620/1000000)*(G2620)*(0.9506)*(35))</f>
        <v>31.591796268546091</v>
      </c>
      <c r="E2620" s="134" t="s">
        <v>17</v>
      </c>
      <c r="F2620" s="146">
        <v>1366</v>
      </c>
      <c r="G2620" s="145">
        <v>1535.7400849999999</v>
      </c>
      <c r="H2620" s="126">
        <v>35.146890381399999</v>
      </c>
      <c r="I2620" s="126">
        <v>-92.331693025099995</v>
      </c>
      <c r="J2620" s="116" t="s">
        <v>1529</v>
      </c>
      <c r="K2620" s="127" t="s">
        <v>502</v>
      </c>
      <c r="L2620" s="127" t="s">
        <v>1530</v>
      </c>
      <c r="M2620" s="114" t="s">
        <v>1531</v>
      </c>
      <c r="N2620" s="148" t="s">
        <v>589</v>
      </c>
      <c r="O2620" s="127" t="s">
        <v>1532</v>
      </c>
    </row>
    <row r="2621" spans="1:15" ht="20.100000000000001" customHeight="1">
      <c r="A2621" s="133" t="s">
        <v>1447</v>
      </c>
      <c r="B2621" s="133" t="s">
        <v>1318</v>
      </c>
      <c r="C2621" s="140">
        <f>ROUNDUP(D2621,0)</f>
        <v>32</v>
      </c>
      <c r="D2621" s="141">
        <f>2205/((F2621/1000000)*(G2621)*(0.9506)*(35))</f>
        <v>31.590714760583364</v>
      </c>
      <c r="E2621" s="134" t="s">
        <v>23</v>
      </c>
      <c r="F2621" s="146">
        <v>1375</v>
      </c>
      <c r="G2621" s="145">
        <v>1525.7402</v>
      </c>
      <c r="H2621" s="126">
        <v>37.7246597874</v>
      </c>
      <c r="I2621" s="126">
        <v>-93.857487137999996</v>
      </c>
      <c r="J2621" s="127"/>
      <c r="K2621" s="127"/>
      <c r="L2621" s="127"/>
      <c r="M2621" s="114"/>
      <c r="N2621" s="127"/>
      <c r="O2621" s="116"/>
    </row>
    <row r="2622" spans="1:15" ht="20.100000000000001" customHeight="1">
      <c r="A2622" s="135" t="s">
        <v>1528</v>
      </c>
      <c r="B2622" s="135" t="s">
        <v>1764</v>
      </c>
      <c r="C2622" s="140">
        <f>ROUNDUP(D2622,0)</f>
        <v>32</v>
      </c>
      <c r="D2622" s="141">
        <f>2205/((F2622/1000000)*(G2622)*(0.9506)*(35))</f>
        <v>31.589932867013218</v>
      </c>
      <c r="E2622" s="134" t="s">
        <v>17</v>
      </c>
      <c r="F2622" s="146">
        <v>1366</v>
      </c>
      <c r="G2622" s="145">
        <v>1535.830674</v>
      </c>
      <c r="H2622" s="126">
        <v>35.8309111198</v>
      </c>
      <c r="I2622" s="126">
        <v>-90.631606902900003</v>
      </c>
      <c r="J2622" s="116" t="s">
        <v>1529</v>
      </c>
      <c r="K2622" s="127" t="s">
        <v>502</v>
      </c>
      <c r="L2622" s="127" t="s">
        <v>1530</v>
      </c>
      <c r="M2622" s="114" t="s">
        <v>1531</v>
      </c>
      <c r="N2622" s="148" t="s">
        <v>504</v>
      </c>
      <c r="O2622" s="127" t="s">
        <v>1532</v>
      </c>
    </row>
    <row r="2623" spans="1:15" ht="20.100000000000001" customHeight="1">
      <c r="A2623" s="135" t="s">
        <v>1528</v>
      </c>
      <c r="B2623" s="135" t="s">
        <v>77</v>
      </c>
      <c r="C2623" s="140">
        <f>ROUNDUP(D2623,0)</f>
        <v>32</v>
      </c>
      <c r="D2623" s="141">
        <f>2205/((F2623/1000000)*(G2623)*(0.9506)*(35))</f>
        <v>31.58918455678312</v>
      </c>
      <c r="E2623" s="134" t="s">
        <v>20</v>
      </c>
      <c r="F2623" s="146">
        <v>1375</v>
      </c>
      <c r="G2623" s="145">
        <v>1525.814108</v>
      </c>
      <c r="H2623" s="126">
        <v>36.010999423999998</v>
      </c>
      <c r="I2623" s="126">
        <v>-93.7247437109</v>
      </c>
      <c r="J2623" s="116" t="s">
        <v>1529</v>
      </c>
      <c r="K2623" s="127" t="s">
        <v>502</v>
      </c>
      <c r="L2623" s="127" t="s">
        <v>1530</v>
      </c>
      <c r="M2623" s="114" t="s">
        <v>1531</v>
      </c>
      <c r="N2623" s="148" t="s">
        <v>504</v>
      </c>
      <c r="O2623" s="127" t="s">
        <v>1532</v>
      </c>
    </row>
    <row r="2624" spans="1:15" ht="20.100000000000001" customHeight="1">
      <c r="A2624" s="133" t="s">
        <v>1106</v>
      </c>
      <c r="B2624" s="133" t="s">
        <v>196</v>
      </c>
      <c r="C2624" s="140">
        <f>ROUNDUP(D2624,0)</f>
        <v>32</v>
      </c>
      <c r="D2624" s="141">
        <f>2205/((F2624/1000000)*(G2624)*(0.9506)*(35))</f>
        <v>31.58857015664012</v>
      </c>
      <c r="E2624" s="134" t="s">
        <v>20</v>
      </c>
      <c r="F2624" s="146">
        <v>1198</v>
      </c>
      <c r="G2624" s="145">
        <v>1751.281473</v>
      </c>
      <c r="H2624" s="126">
        <v>38.480503233699999</v>
      </c>
      <c r="I2624" s="126">
        <v>-100.46660194</v>
      </c>
      <c r="J2624" s="116"/>
      <c r="K2624" s="116"/>
      <c r="L2624" s="116"/>
      <c r="M2624" s="116"/>
      <c r="N2624" s="116"/>
      <c r="O2624" s="116"/>
    </row>
    <row r="2625" spans="1:15" ht="20.100000000000001" customHeight="1">
      <c r="A2625" s="133" t="s">
        <v>566</v>
      </c>
      <c r="B2625" s="133" t="s">
        <v>1765</v>
      </c>
      <c r="C2625" s="140">
        <f>ROUNDUP(D2625,0)</f>
        <v>32</v>
      </c>
      <c r="D2625" s="141">
        <f>2205/((F2625/1000000)*(G2625)*(0.9506)*(35))</f>
        <v>31.581175362790514</v>
      </c>
      <c r="E2625" s="134" t="s">
        <v>23</v>
      </c>
      <c r="F2625" s="146">
        <v>1366</v>
      </c>
      <c r="G2625" s="145">
        <v>1536.256562</v>
      </c>
      <c r="H2625" s="126">
        <v>31.189267569999998</v>
      </c>
      <c r="I2625" s="126">
        <v>-89.258018847499997</v>
      </c>
      <c r="J2625" s="116" t="s">
        <v>927</v>
      </c>
      <c r="K2625" s="121" t="s">
        <v>928</v>
      </c>
      <c r="L2625" s="116" t="s">
        <v>242</v>
      </c>
      <c r="M2625" s="116" t="s">
        <v>929</v>
      </c>
      <c r="N2625" s="116" t="s">
        <v>461</v>
      </c>
      <c r="O2625" s="116" t="s">
        <v>340</v>
      </c>
    </row>
    <row r="2626" spans="1:15" ht="20.100000000000001" customHeight="1">
      <c r="A2626" s="135" t="s">
        <v>1528</v>
      </c>
      <c r="B2626" s="135" t="s">
        <v>1766</v>
      </c>
      <c r="C2626" s="140">
        <f>ROUNDUP(D2626,0)</f>
        <v>32</v>
      </c>
      <c r="D2626" s="141">
        <f>2205/((F2626/1000000)*(G2626)*(0.9506)*(35))</f>
        <v>31.569450339207545</v>
      </c>
      <c r="E2626" s="134" t="s">
        <v>35</v>
      </c>
      <c r="F2626" s="146">
        <v>1366</v>
      </c>
      <c r="G2626" s="145">
        <v>1536.8271339999999</v>
      </c>
      <c r="H2626" s="126">
        <v>33.588485626500002</v>
      </c>
      <c r="I2626" s="126">
        <v>-91.719537094100005</v>
      </c>
      <c r="J2626" s="116" t="s">
        <v>1529</v>
      </c>
      <c r="K2626" s="127" t="s">
        <v>502</v>
      </c>
      <c r="L2626" s="127" t="s">
        <v>1530</v>
      </c>
      <c r="M2626" s="114" t="s">
        <v>1531</v>
      </c>
      <c r="N2626" s="148" t="s">
        <v>504</v>
      </c>
      <c r="O2626" s="127" t="s">
        <v>1532</v>
      </c>
    </row>
    <row r="2627" spans="1:15" ht="20.100000000000001" customHeight="1">
      <c r="A2627" s="135" t="s">
        <v>1528</v>
      </c>
      <c r="B2627" s="135" t="s">
        <v>789</v>
      </c>
      <c r="C2627" s="140">
        <f>ROUNDUP(D2627,0)</f>
        <v>32</v>
      </c>
      <c r="D2627" s="141">
        <f>2205/((F2627/1000000)*(G2627)*(0.9506)*(35))</f>
        <v>31.568444021226682</v>
      </c>
      <c r="E2627" s="134" t="s">
        <v>35</v>
      </c>
      <c r="F2627" s="146">
        <v>1411</v>
      </c>
      <c r="G2627" s="145">
        <v>1487.8616480000001</v>
      </c>
      <c r="H2627" s="126">
        <v>35.538113903999999</v>
      </c>
      <c r="I2627" s="126">
        <v>-92.026161351900001</v>
      </c>
      <c r="J2627" s="116" t="s">
        <v>1529</v>
      </c>
      <c r="K2627" s="127" t="s">
        <v>502</v>
      </c>
      <c r="L2627" s="127" t="s">
        <v>1530</v>
      </c>
      <c r="M2627" s="114" t="s">
        <v>1531</v>
      </c>
      <c r="N2627" s="148" t="s">
        <v>504</v>
      </c>
      <c r="O2627" s="127" t="s">
        <v>1532</v>
      </c>
    </row>
    <row r="2628" spans="1:15" ht="20.100000000000001" customHeight="1">
      <c r="A2628" s="133" t="s">
        <v>411</v>
      </c>
      <c r="B2628" s="133" t="s">
        <v>134</v>
      </c>
      <c r="C2628" s="140">
        <f>ROUNDUP(D2628,0)</f>
        <v>32</v>
      </c>
      <c r="D2628" s="141">
        <f>2205/((F2628/1000000)*(G2628)*(0.9506)*(35))</f>
        <v>31.554106771579484</v>
      </c>
      <c r="E2628" s="134" t="s">
        <v>26</v>
      </c>
      <c r="F2628" s="146">
        <v>1344</v>
      </c>
      <c r="G2628" s="145">
        <v>1562.743064</v>
      </c>
      <c r="H2628" s="126">
        <v>35.487512122399998</v>
      </c>
      <c r="I2628" s="126">
        <v>-81.2252153445</v>
      </c>
      <c r="J2628" s="116"/>
      <c r="K2628" s="116"/>
      <c r="L2628" s="116"/>
      <c r="M2628" s="116"/>
      <c r="N2628" s="116"/>
      <c r="O2628" s="116"/>
    </row>
    <row r="2629" spans="1:15" ht="24.95" customHeight="1">
      <c r="A2629" s="133" t="s">
        <v>566</v>
      </c>
      <c r="B2629" s="133" t="s">
        <v>360</v>
      </c>
      <c r="C2629" s="140">
        <f>ROUNDUP(D2629,0)</f>
        <v>32</v>
      </c>
      <c r="D2629" s="141">
        <f>2205/((F2629/1000000)*(G2629)*(0.9506)*(35))</f>
        <v>31.551651748325146</v>
      </c>
      <c r="E2629" s="134" t="s">
        <v>23</v>
      </c>
      <c r="F2629" s="146">
        <v>1366</v>
      </c>
      <c r="G2629" s="145">
        <v>1537.6940729999999</v>
      </c>
      <c r="H2629" s="126">
        <v>31.174882469100002</v>
      </c>
      <c r="I2629" s="126">
        <v>-90.407013602099994</v>
      </c>
      <c r="J2629" s="116" t="s">
        <v>798</v>
      </c>
      <c r="K2629" s="116"/>
      <c r="L2629" s="116"/>
      <c r="M2629" s="116"/>
      <c r="N2629" s="116"/>
      <c r="O2629" s="116"/>
    </row>
    <row r="2630" spans="1:15" ht="20.100000000000001" customHeight="1">
      <c r="A2630" s="133" t="s">
        <v>1447</v>
      </c>
      <c r="B2630" s="133" t="s">
        <v>153</v>
      </c>
      <c r="C2630" s="140">
        <f>ROUNDUP(D2630,0)</f>
        <v>32</v>
      </c>
      <c r="D2630" s="141">
        <f>2205/((F2630/1000000)*(G2630)*(0.9506)*(35))</f>
        <v>31.549352068975065</v>
      </c>
      <c r="E2630" s="134" t="s">
        <v>17</v>
      </c>
      <c r="F2630" s="146">
        <v>1372</v>
      </c>
      <c r="G2630" s="145">
        <v>1531.081058</v>
      </c>
      <c r="H2630" s="126">
        <v>37.259812230100003</v>
      </c>
      <c r="I2630" s="126">
        <v>-93.341635893200007</v>
      </c>
      <c r="J2630" s="127"/>
      <c r="K2630" s="127"/>
      <c r="L2630" s="127"/>
      <c r="M2630" s="114"/>
      <c r="N2630" s="127"/>
      <c r="O2630" s="116"/>
    </row>
    <row r="2631" spans="1:15" ht="20.100000000000001" customHeight="1">
      <c r="A2631" s="133" t="s">
        <v>1421</v>
      </c>
      <c r="B2631" s="133" t="s">
        <v>1485</v>
      </c>
      <c r="C2631" s="140">
        <f>ROUNDUP(D2631,0)</f>
        <v>32</v>
      </c>
      <c r="D2631" s="141">
        <f>2205/((F2631/1000000)*(G2631)*(0.9506)*(35))</f>
        <v>31.54688245500915</v>
      </c>
      <c r="E2631" s="134" t="s">
        <v>23</v>
      </c>
      <c r="F2631" s="146">
        <v>1198</v>
      </c>
      <c r="G2631" s="145">
        <v>1753.5957080000001</v>
      </c>
      <c r="H2631" s="126">
        <v>35.873947436199998</v>
      </c>
      <c r="I2631" s="126">
        <v>-98.432745413999996</v>
      </c>
      <c r="J2631" s="116"/>
      <c r="K2631" s="116"/>
      <c r="L2631" s="116"/>
      <c r="M2631" s="116"/>
      <c r="N2631" s="116"/>
      <c r="O2631" s="116"/>
    </row>
    <row r="2632" spans="1:15" ht="20.100000000000001" customHeight="1">
      <c r="A2632" s="133" t="s">
        <v>1614</v>
      </c>
      <c r="B2632" s="133" t="s">
        <v>1767</v>
      </c>
      <c r="C2632" s="140">
        <f>ROUNDUP(D2632,0)</f>
        <v>32</v>
      </c>
      <c r="D2632" s="141">
        <f>2205/((F2632/1000000)*(G2632)*(0.9506)*(35))</f>
        <v>31.545403838727513</v>
      </c>
      <c r="E2632" s="134" t="s">
        <v>23</v>
      </c>
      <c r="F2632" s="146">
        <v>1366</v>
      </c>
      <c r="G2632" s="145">
        <v>1537.99863</v>
      </c>
      <c r="H2632" s="126">
        <v>32.821343713099999</v>
      </c>
      <c r="I2632" s="126">
        <v>-91.801798496499998</v>
      </c>
      <c r="J2632" s="127" t="s">
        <v>1616</v>
      </c>
      <c r="K2632" s="127" t="s">
        <v>502</v>
      </c>
      <c r="L2632" s="127" t="s">
        <v>242</v>
      </c>
      <c r="M2632" s="114" t="s">
        <v>1617</v>
      </c>
      <c r="N2632" s="148" t="s">
        <v>504</v>
      </c>
      <c r="O2632" s="116"/>
    </row>
    <row r="2633" spans="1:15" ht="20.100000000000001" customHeight="1">
      <c r="A2633" s="133" t="s">
        <v>1447</v>
      </c>
      <c r="B2633" s="133" t="s">
        <v>238</v>
      </c>
      <c r="C2633" s="140">
        <f>ROUNDUP(D2633,0)</f>
        <v>32</v>
      </c>
      <c r="D2633" s="141">
        <f>2205/((F2633/1000000)*(G2633)*(0.9506)*(35))</f>
        <v>31.527851476472126</v>
      </c>
      <c r="E2633" s="134" t="s">
        <v>23</v>
      </c>
      <c r="F2633" s="146">
        <v>1404</v>
      </c>
      <c r="G2633" s="145">
        <v>1497.2049549999999</v>
      </c>
      <c r="H2633" s="126">
        <v>38.296958039400003</v>
      </c>
      <c r="I2633" s="126">
        <v>-93.288050309400006</v>
      </c>
      <c r="J2633" s="127"/>
      <c r="K2633" s="127"/>
      <c r="L2633" s="127"/>
      <c r="M2633" s="114"/>
      <c r="N2633" s="127"/>
      <c r="O2633" s="116"/>
    </row>
    <row r="2634" spans="1:15" ht="20.100000000000001" customHeight="1">
      <c r="A2634" s="133" t="s">
        <v>1447</v>
      </c>
      <c r="B2634" s="133" t="s">
        <v>310</v>
      </c>
      <c r="C2634" s="140">
        <f>ROUNDUP(D2634,0)</f>
        <v>32</v>
      </c>
      <c r="D2634" s="141">
        <f>2205/((F2634/1000000)*(G2634)*(0.9506)*(35))</f>
        <v>31.525626623589304</v>
      </c>
      <c r="E2634" s="134" t="s">
        <v>23</v>
      </c>
      <c r="F2634" s="146">
        <v>1404</v>
      </c>
      <c r="G2634" s="145">
        <v>1497.3106170000001</v>
      </c>
      <c r="H2634" s="126">
        <v>36.933557643699999</v>
      </c>
      <c r="I2634" s="126">
        <v>-92.496965418100004</v>
      </c>
      <c r="J2634" s="116"/>
      <c r="K2634" s="116"/>
      <c r="L2634" s="116"/>
      <c r="M2634" s="116"/>
      <c r="N2634" s="116"/>
      <c r="O2634" s="116"/>
    </row>
    <row r="2635" spans="1:15" ht="20.100000000000001" customHeight="1">
      <c r="A2635" s="133" t="s">
        <v>314</v>
      </c>
      <c r="B2635" s="133" t="s">
        <v>402</v>
      </c>
      <c r="C2635" s="140">
        <f>ROUNDUP(D2635,0)</f>
        <v>32</v>
      </c>
      <c r="D2635" s="141">
        <f>2205/((F2635/1000000)*(G2635)*(0.9506)*(35))</f>
        <v>31.522964754291589</v>
      </c>
      <c r="E2635" s="134" t="s">
        <v>20</v>
      </c>
      <c r="F2635" s="146">
        <v>1375</v>
      </c>
      <c r="G2635" s="145">
        <v>1529.019362</v>
      </c>
      <c r="H2635" s="126">
        <v>32.5470467361</v>
      </c>
      <c r="I2635" s="126">
        <v>-94.372811835500002</v>
      </c>
      <c r="J2635" s="127" t="s">
        <v>326</v>
      </c>
      <c r="K2635" s="127" t="s">
        <v>327</v>
      </c>
      <c r="L2635" s="127" t="s">
        <v>242</v>
      </c>
      <c r="M2635" s="114" t="s">
        <v>328</v>
      </c>
      <c r="N2635" s="127" t="s">
        <v>329</v>
      </c>
      <c r="O2635" s="116"/>
    </row>
    <row r="2636" spans="1:15" ht="20.100000000000001" customHeight="1">
      <c r="A2636" s="133" t="s">
        <v>411</v>
      </c>
      <c r="B2636" s="133" t="s">
        <v>1768</v>
      </c>
      <c r="C2636" s="140">
        <f>ROUNDUP(D2636,0)</f>
        <v>32</v>
      </c>
      <c r="D2636" s="141">
        <f>2205/((F2636/1000000)*(G2636)*(0.9506)*(35))</f>
        <v>31.519554852951387</v>
      </c>
      <c r="E2636" s="134" t="s">
        <v>17</v>
      </c>
      <c r="F2636" s="146">
        <v>1344</v>
      </c>
      <c r="G2636" s="145">
        <v>1564.456152</v>
      </c>
      <c r="H2636" s="126">
        <v>35.664573023999999</v>
      </c>
      <c r="I2636" s="126">
        <v>-81.212765653800005</v>
      </c>
      <c r="J2636" s="116"/>
      <c r="K2636" s="116"/>
      <c r="L2636" s="116"/>
      <c r="M2636" s="116"/>
      <c r="N2636" s="116"/>
      <c r="O2636" s="116"/>
    </row>
    <row r="2637" spans="1:15" ht="20.100000000000001" customHeight="1">
      <c r="A2637" s="135" t="s">
        <v>1528</v>
      </c>
      <c r="B2637" s="135" t="s">
        <v>153</v>
      </c>
      <c r="C2637" s="140">
        <f>ROUNDUP(D2637,0)</f>
        <v>32</v>
      </c>
      <c r="D2637" s="141">
        <f>2205/((F2637/1000000)*(G2637)*(0.9506)*(35))</f>
        <v>31.51866659971148</v>
      </c>
      <c r="E2637" s="134" t="s">
        <v>35</v>
      </c>
      <c r="F2637" s="146">
        <v>1366</v>
      </c>
      <c r="G2637" s="145">
        <v>1539.303312</v>
      </c>
      <c r="H2637" s="126">
        <v>36.116838190700001</v>
      </c>
      <c r="I2637" s="126">
        <v>-90.558346920700004</v>
      </c>
      <c r="J2637" s="116" t="s">
        <v>1529</v>
      </c>
      <c r="K2637" s="127" t="s">
        <v>502</v>
      </c>
      <c r="L2637" s="127" t="s">
        <v>1530</v>
      </c>
      <c r="M2637" s="114" t="s">
        <v>1531</v>
      </c>
      <c r="N2637" s="148" t="s">
        <v>504</v>
      </c>
      <c r="O2637" s="127" t="s">
        <v>1532</v>
      </c>
    </row>
    <row r="2638" spans="1:15" ht="20.100000000000001" customHeight="1">
      <c r="A2638" s="133" t="s">
        <v>1447</v>
      </c>
      <c r="B2638" s="133" t="s">
        <v>372</v>
      </c>
      <c r="C2638" s="140">
        <f>ROUNDUP(D2638,0)</f>
        <v>32</v>
      </c>
      <c r="D2638" s="141">
        <f>2205/((F2638/1000000)*(G2638)*(0.9506)*(35))</f>
        <v>31.516226107024423</v>
      </c>
      <c r="E2638" s="134" t="s">
        <v>23</v>
      </c>
      <c r="F2638" s="146">
        <v>1404</v>
      </c>
      <c r="G2638" s="145">
        <v>1497.7572279999999</v>
      </c>
      <c r="H2638" s="126">
        <v>39.440390719299998</v>
      </c>
      <c r="I2638" s="126">
        <v>-92.499185066400003</v>
      </c>
      <c r="J2638" s="127" t="s">
        <v>1448</v>
      </c>
      <c r="K2638" s="127" t="s">
        <v>1490</v>
      </c>
      <c r="L2638" s="127" t="s">
        <v>242</v>
      </c>
      <c r="M2638" s="114" t="s">
        <v>1450</v>
      </c>
      <c r="N2638" s="127" t="s">
        <v>1451</v>
      </c>
      <c r="O2638" s="116"/>
    </row>
    <row r="2639" spans="1:15" ht="20.100000000000001" customHeight="1">
      <c r="A2639" s="133" t="s">
        <v>566</v>
      </c>
      <c r="B2639" s="133" t="s">
        <v>442</v>
      </c>
      <c r="C2639" s="140">
        <f>ROUNDUP(D2639,0)</f>
        <v>32</v>
      </c>
      <c r="D2639" s="141">
        <f>2205/((F2639/1000000)*(G2639)*(0.9506)*(35))</f>
        <v>31.512322979868674</v>
      </c>
      <c r="E2639" s="134" t="s">
        <v>23</v>
      </c>
      <c r="F2639" s="146">
        <v>1366</v>
      </c>
      <c r="G2639" s="145">
        <v>1539.6131829999999</v>
      </c>
      <c r="H2639" s="126">
        <v>31.9744374261</v>
      </c>
      <c r="I2639" s="126">
        <v>-90.911829682000004</v>
      </c>
      <c r="J2639" s="116" t="s">
        <v>798</v>
      </c>
      <c r="K2639" s="121"/>
      <c r="L2639" s="116"/>
      <c r="M2639" s="119"/>
      <c r="N2639" s="116"/>
      <c r="O2639" s="116"/>
    </row>
    <row r="2640" spans="1:15" ht="20.100000000000001" customHeight="1">
      <c r="A2640" s="133" t="s">
        <v>1447</v>
      </c>
      <c r="B2640" s="133" t="s">
        <v>524</v>
      </c>
      <c r="C2640" s="140">
        <f>ROUNDUP(D2640,0)</f>
        <v>32</v>
      </c>
      <c r="D2640" s="141">
        <f>2205/((F2640/1000000)*(G2640)*(0.9506)*(35))</f>
        <v>31.511903374318251</v>
      </c>
      <c r="E2640" s="134" t="s">
        <v>23</v>
      </c>
      <c r="F2640" s="146">
        <v>1404</v>
      </c>
      <c r="G2640" s="145">
        <v>1497.962687</v>
      </c>
      <c r="H2640" s="126">
        <v>40.114144701800001</v>
      </c>
      <c r="I2640" s="126">
        <v>-93.566689927100001</v>
      </c>
      <c r="J2640" s="116"/>
      <c r="K2640" s="116"/>
      <c r="L2640" s="116"/>
      <c r="M2640" s="116"/>
      <c r="N2640" s="116"/>
      <c r="O2640" s="116"/>
    </row>
    <row r="2641" spans="1:15" ht="20.100000000000001" customHeight="1">
      <c r="A2641" s="133" t="s">
        <v>411</v>
      </c>
      <c r="B2641" s="133" t="s">
        <v>1769</v>
      </c>
      <c r="C2641" s="140">
        <f>ROUNDUP(D2641,0)</f>
        <v>32</v>
      </c>
      <c r="D2641" s="141">
        <f>2205/((F2641/1000000)*(G2641)*(0.9506)*(35))</f>
        <v>31.511631758892694</v>
      </c>
      <c r="E2641" s="134" t="s">
        <v>20</v>
      </c>
      <c r="F2641" s="146">
        <v>1411</v>
      </c>
      <c r="G2641" s="145">
        <v>1490.5441109999999</v>
      </c>
      <c r="H2641" s="126">
        <v>36.365710683800003</v>
      </c>
      <c r="I2641" s="126">
        <v>-78.410737943800001</v>
      </c>
      <c r="J2641" s="116"/>
      <c r="K2641" s="116"/>
      <c r="L2641" s="116"/>
      <c r="M2641" s="116"/>
      <c r="N2641" s="116"/>
      <c r="O2641" s="116"/>
    </row>
    <row r="2642" spans="1:15" ht="20.100000000000001" customHeight="1">
      <c r="A2642" s="135" t="s">
        <v>1528</v>
      </c>
      <c r="B2642" s="135" t="s">
        <v>1770</v>
      </c>
      <c r="C2642" s="140">
        <f>ROUNDUP(D2642,0)</f>
        <v>32</v>
      </c>
      <c r="D2642" s="141">
        <f>2205/((F2642/1000000)*(G2642)*(0.9506)*(35))</f>
        <v>31.504913699863764</v>
      </c>
      <c r="E2642" s="134" t="s">
        <v>17</v>
      </c>
      <c r="F2642" s="146">
        <v>1366</v>
      </c>
      <c r="G2642" s="145">
        <v>1539.975267</v>
      </c>
      <c r="H2642" s="126">
        <v>34.755024493599997</v>
      </c>
      <c r="I2642" s="126">
        <v>-91.888429568999996</v>
      </c>
      <c r="J2642" s="116" t="s">
        <v>1529</v>
      </c>
      <c r="K2642" s="127" t="s">
        <v>502</v>
      </c>
      <c r="L2642" s="127" t="s">
        <v>1530</v>
      </c>
      <c r="M2642" s="114" t="s">
        <v>1531</v>
      </c>
      <c r="N2642" s="148" t="s">
        <v>589</v>
      </c>
      <c r="O2642" s="127" t="s">
        <v>1532</v>
      </c>
    </row>
    <row r="2643" spans="1:15" ht="20.100000000000001" customHeight="1">
      <c r="A2643" s="133" t="s">
        <v>1421</v>
      </c>
      <c r="B2643" s="133" t="s">
        <v>1771</v>
      </c>
      <c r="C2643" s="140">
        <f>ROUNDUP(D2643,0)</f>
        <v>32</v>
      </c>
      <c r="D2643" s="141">
        <f>2205/((F2643/1000000)*(G2643)*(0.9506)*(35))</f>
        <v>31.492733910467472</v>
      </c>
      <c r="E2643" s="134" t="s">
        <v>23</v>
      </c>
      <c r="F2643" s="146">
        <v>1198</v>
      </c>
      <c r="G2643" s="145">
        <v>1756.6108369999999</v>
      </c>
      <c r="H2643" s="126">
        <v>36.767173766299997</v>
      </c>
      <c r="I2643" s="126">
        <v>-98.865685878899995</v>
      </c>
      <c r="J2643" s="116"/>
      <c r="K2643" s="116"/>
      <c r="L2643" s="116"/>
      <c r="M2643" s="116"/>
      <c r="N2643" s="116"/>
      <c r="O2643" s="116"/>
    </row>
    <row r="2644" spans="1:15" ht="20.100000000000001" customHeight="1">
      <c r="A2644" s="133" t="s">
        <v>146</v>
      </c>
      <c r="B2644" s="133" t="s">
        <v>1772</v>
      </c>
      <c r="C2644" s="140">
        <f>ROUNDUP(D2644,0)</f>
        <v>32</v>
      </c>
      <c r="D2644" s="141">
        <f>2205/((F2644/1000000)*(G2644)*(0.9506)*(35))</f>
        <v>31.490278604637822</v>
      </c>
      <c r="E2644" s="134" t="s">
        <v>23</v>
      </c>
      <c r="F2644" s="146">
        <v>1049</v>
      </c>
      <c r="G2644" s="145">
        <v>2006.276325</v>
      </c>
      <c r="H2644" s="126">
        <v>33.040310051100001</v>
      </c>
      <c r="I2644" s="126">
        <v>-115.363691966</v>
      </c>
      <c r="J2644" s="116"/>
      <c r="K2644" s="116"/>
      <c r="L2644" s="116"/>
      <c r="M2644" s="116"/>
      <c r="N2644" s="116"/>
      <c r="O2644" s="116"/>
    </row>
    <row r="2645" spans="1:15" ht="20.100000000000001" customHeight="1">
      <c r="A2645" s="133" t="s">
        <v>314</v>
      </c>
      <c r="B2645" s="133" t="s">
        <v>1773</v>
      </c>
      <c r="C2645" s="140">
        <f>ROUNDUP(D2645,0)</f>
        <v>32</v>
      </c>
      <c r="D2645" s="141">
        <f>2205/((F2645/1000000)*(G2645)*(0.9506)*(35))</f>
        <v>31.484657683923505</v>
      </c>
      <c r="E2645" s="134" t="s">
        <v>23</v>
      </c>
      <c r="F2645" s="146">
        <v>1032</v>
      </c>
      <c r="G2645" s="145">
        <v>2039.689529</v>
      </c>
      <c r="H2645" s="126">
        <v>31.452335206000001</v>
      </c>
      <c r="I2645" s="126">
        <v>-104.51930123299999</v>
      </c>
      <c r="J2645" s="127" t="s">
        <v>1774</v>
      </c>
      <c r="K2645" s="127" t="s">
        <v>1775</v>
      </c>
      <c r="L2645" s="127" t="s">
        <v>242</v>
      </c>
      <c r="M2645" s="116" t="s">
        <v>1776</v>
      </c>
      <c r="N2645" s="116"/>
      <c r="O2645" s="121"/>
    </row>
    <row r="2646" spans="1:15" ht="20.100000000000001" customHeight="1">
      <c r="A2646" s="133" t="s">
        <v>411</v>
      </c>
      <c r="B2646" s="133" t="s">
        <v>1777</v>
      </c>
      <c r="C2646" s="140">
        <f>ROUNDUP(D2646,0)</f>
        <v>32</v>
      </c>
      <c r="D2646" s="141">
        <f>2205/((F2646/1000000)*(G2646)*(0.9506)*(35))</f>
        <v>31.476618483461134</v>
      </c>
      <c r="E2646" s="134" t="s">
        <v>26</v>
      </c>
      <c r="F2646" s="146">
        <v>1411</v>
      </c>
      <c r="G2646" s="145">
        <v>1492.2021299999999</v>
      </c>
      <c r="H2646" s="126">
        <v>35.790205783499999</v>
      </c>
      <c r="I2646" s="126">
        <v>-78.652063357399996</v>
      </c>
      <c r="J2646" s="116"/>
      <c r="K2646" s="116"/>
      <c r="L2646" s="116"/>
      <c r="M2646" s="116"/>
      <c r="N2646" s="116"/>
      <c r="O2646" s="116"/>
    </row>
    <row r="2647" spans="1:15" ht="20.100000000000001" customHeight="1">
      <c r="A2647" s="135" t="s">
        <v>1528</v>
      </c>
      <c r="B2647" s="135" t="s">
        <v>1778</v>
      </c>
      <c r="C2647" s="140">
        <f>ROUNDUP(D2647,0)</f>
        <v>32</v>
      </c>
      <c r="D2647" s="141">
        <f>2205/((F2647/1000000)*(G2647)*(0.9506)*(35))</f>
        <v>31.475140972607182</v>
      </c>
      <c r="E2647" s="134" t="s">
        <v>23</v>
      </c>
      <c r="F2647" s="146">
        <v>1375</v>
      </c>
      <c r="G2647" s="145">
        <v>1531.342576</v>
      </c>
      <c r="H2647" s="126">
        <v>33.735100187299999</v>
      </c>
      <c r="I2647" s="126">
        <v>-93.668548872200006</v>
      </c>
      <c r="J2647" s="116" t="s">
        <v>1529</v>
      </c>
      <c r="K2647" s="127" t="s">
        <v>502</v>
      </c>
      <c r="L2647" s="127" t="s">
        <v>1530</v>
      </c>
      <c r="M2647" s="114" t="s">
        <v>1531</v>
      </c>
      <c r="N2647" s="148" t="s">
        <v>504</v>
      </c>
      <c r="O2647" s="127" t="s">
        <v>1532</v>
      </c>
    </row>
    <row r="2648" spans="1:15" ht="20.100000000000001" customHeight="1">
      <c r="A2648" s="133" t="s">
        <v>1421</v>
      </c>
      <c r="B2648" s="133" t="s">
        <v>1366</v>
      </c>
      <c r="C2648" s="140">
        <f>ROUNDUP(D2648,0)</f>
        <v>32</v>
      </c>
      <c r="D2648" s="141">
        <f>2205/((F2648/1000000)*(G2648)*(0.9506)*(35))</f>
        <v>31.471493793105616</v>
      </c>
      <c r="E2648" s="134" t="s">
        <v>20</v>
      </c>
      <c r="F2648" s="146">
        <v>1198</v>
      </c>
      <c r="G2648" s="145">
        <v>1757.796374</v>
      </c>
      <c r="H2648" s="126">
        <v>35.638388820300001</v>
      </c>
      <c r="I2648" s="126">
        <v>-98.999880581200003</v>
      </c>
      <c r="J2648" s="116"/>
      <c r="K2648" s="116"/>
      <c r="L2648" s="116"/>
      <c r="M2648" s="116"/>
      <c r="N2648" s="116"/>
      <c r="O2648" s="116"/>
    </row>
    <row r="2649" spans="1:15" ht="20.100000000000001" customHeight="1">
      <c r="A2649" s="133" t="s">
        <v>1106</v>
      </c>
      <c r="B2649" s="133" t="s">
        <v>433</v>
      </c>
      <c r="C2649" s="140">
        <f>ROUNDUP(D2649,0)</f>
        <v>32</v>
      </c>
      <c r="D2649" s="141">
        <f>2205/((F2649/1000000)*(G2649)*(0.9506)*(35))</f>
        <v>31.471430126797511</v>
      </c>
      <c r="E2649" s="134" t="s">
        <v>35</v>
      </c>
      <c r="F2649" s="146">
        <v>1198</v>
      </c>
      <c r="G2649" s="145">
        <v>1757.7999299999999</v>
      </c>
      <c r="H2649" s="126">
        <v>38.9174138156</v>
      </c>
      <c r="I2649" s="126">
        <v>-101.148358086</v>
      </c>
      <c r="J2649" s="116"/>
      <c r="K2649" s="116"/>
      <c r="L2649" s="116"/>
      <c r="M2649" s="116"/>
      <c r="N2649" s="116"/>
      <c r="O2649" s="116"/>
    </row>
    <row r="2650" spans="1:15" ht="20.100000000000001" customHeight="1">
      <c r="A2650" s="133" t="s">
        <v>314</v>
      </c>
      <c r="B2650" s="133" t="s">
        <v>99</v>
      </c>
      <c r="C2650" s="140">
        <f>ROUNDUP(D2650,0)</f>
        <v>32</v>
      </c>
      <c r="D2650" s="141">
        <f>2205/((F2650/1000000)*(G2650)*(0.9506)*(35))</f>
        <v>31.469955130599768</v>
      </c>
      <c r="E2650" s="134" t="s">
        <v>35</v>
      </c>
      <c r="F2650" s="146">
        <v>1367</v>
      </c>
      <c r="G2650" s="145">
        <v>1540.5581689999999</v>
      </c>
      <c r="H2650" s="126">
        <v>30.121455343400001</v>
      </c>
      <c r="I2650" s="126">
        <v>-93.896001869700001</v>
      </c>
      <c r="J2650" s="116" t="s">
        <v>501</v>
      </c>
      <c r="K2650" s="116" t="s">
        <v>502</v>
      </c>
      <c r="L2650" s="116" t="s">
        <v>242</v>
      </c>
      <c r="M2650" s="116" t="s">
        <v>503</v>
      </c>
      <c r="N2650" s="116" t="s">
        <v>504</v>
      </c>
      <c r="O2650" s="116"/>
    </row>
    <row r="2651" spans="1:15" ht="20.100000000000001" customHeight="1">
      <c r="A2651" s="135" t="s">
        <v>1528</v>
      </c>
      <c r="B2651" s="135" t="s">
        <v>83</v>
      </c>
      <c r="C2651" s="140">
        <f>ROUNDUP(D2651,0)</f>
        <v>32</v>
      </c>
      <c r="D2651" s="141">
        <f>2205/((F2651/1000000)*(G2651)*(0.9506)*(35))</f>
        <v>31.468005142085119</v>
      </c>
      <c r="E2651" s="134" t="s">
        <v>23</v>
      </c>
      <c r="F2651" s="146">
        <v>1366</v>
      </c>
      <c r="G2651" s="145">
        <v>1541.781491</v>
      </c>
      <c r="H2651" s="126">
        <v>34.6783557137</v>
      </c>
      <c r="I2651" s="126">
        <v>-91.203734203799996</v>
      </c>
      <c r="J2651" s="116" t="s">
        <v>1529</v>
      </c>
      <c r="K2651" s="127" t="s">
        <v>502</v>
      </c>
      <c r="L2651" s="127" t="s">
        <v>1530</v>
      </c>
      <c r="M2651" s="114" t="s">
        <v>1531</v>
      </c>
      <c r="N2651" s="148" t="s">
        <v>504</v>
      </c>
      <c r="O2651" s="127" t="s">
        <v>1532</v>
      </c>
    </row>
    <row r="2652" spans="1:15" ht="20.100000000000001" customHeight="1">
      <c r="A2652" s="133" t="s">
        <v>1614</v>
      </c>
      <c r="B2652" s="133" t="s">
        <v>1779</v>
      </c>
      <c r="C2652" s="140">
        <f>ROUNDUP(D2652,0)</f>
        <v>32</v>
      </c>
      <c r="D2652" s="141">
        <f>2205/((F2652/1000000)*(G2652)*(0.9506)*(35))</f>
        <v>31.467674807131871</v>
      </c>
      <c r="E2652" s="134" t="s">
        <v>35</v>
      </c>
      <c r="F2652" s="146">
        <v>1366</v>
      </c>
      <c r="G2652" s="145">
        <v>1541.7976759999999</v>
      </c>
      <c r="H2652" s="126">
        <v>32.679526150599997</v>
      </c>
      <c r="I2652" s="126">
        <v>-93.606283756699995</v>
      </c>
      <c r="J2652" s="116" t="s">
        <v>1616</v>
      </c>
      <c r="K2652" s="116" t="s">
        <v>502</v>
      </c>
      <c r="L2652" s="116" t="s">
        <v>242</v>
      </c>
      <c r="M2652" s="116" t="s">
        <v>1617</v>
      </c>
      <c r="N2652" s="116" t="s">
        <v>504</v>
      </c>
      <c r="O2652" s="116"/>
    </row>
    <row r="2653" spans="1:15" ht="20.100000000000001" customHeight="1">
      <c r="A2653" s="133" t="s">
        <v>411</v>
      </c>
      <c r="B2653" s="133" t="s">
        <v>271</v>
      </c>
      <c r="C2653" s="140">
        <f>ROUNDUP(D2653,0)</f>
        <v>32</v>
      </c>
      <c r="D2653" s="141">
        <f>2205/((F2653/1000000)*(G2653)*(0.9506)*(35))</f>
        <v>31.465425542015236</v>
      </c>
      <c r="E2653" s="134" t="s">
        <v>35</v>
      </c>
      <c r="F2653" s="146">
        <v>1411</v>
      </c>
      <c r="G2653" s="145">
        <v>1492.732939</v>
      </c>
      <c r="H2653" s="126">
        <v>35.474744536999999</v>
      </c>
      <c r="I2653" s="126">
        <v>-79.172712137299996</v>
      </c>
      <c r="J2653" s="116"/>
      <c r="K2653" s="116"/>
      <c r="L2653" s="116"/>
      <c r="M2653" s="116"/>
      <c r="N2653" s="116"/>
      <c r="O2653" s="116"/>
    </row>
    <row r="2654" spans="1:15" ht="20.100000000000001" customHeight="1">
      <c r="A2654" s="133" t="s">
        <v>1106</v>
      </c>
      <c r="B2654" s="133" t="s">
        <v>993</v>
      </c>
      <c r="C2654" s="140">
        <f>ROUNDUP(D2654,0)</f>
        <v>32</v>
      </c>
      <c r="D2654" s="141">
        <f>2205/((F2654/1000000)*(G2654)*(0.9506)*(35))</f>
        <v>31.464947985670559</v>
      </c>
      <c r="E2654" s="134" t="s">
        <v>20</v>
      </c>
      <c r="F2654" s="146">
        <v>1198</v>
      </c>
      <c r="G2654" s="145">
        <v>1758.162057</v>
      </c>
      <c r="H2654" s="126">
        <v>37.888193454400003</v>
      </c>
      <c r="I2654" s="126">
        <v>-99.311222346799994</v>
      </c>
      <c r="J2654" s="116"/>
      <c r="K2654" s="116"/>
      <c r="L2654" s="116"/>
      <c r="M2654" s="116"/>
      <c r="N2654" s="116"/>
      <c r="O2654" s="116"/>
    </row>
    <row r="2655" spans="1:15" ht="20.100000000000001" customHeight="1">
      <c r="A2655" s="133" t="s">
        <v>1614</v>
      </c>
      <c r="B2655" s="133" t="s">
        <v>1780</v>
      </c>
      <c r="C2655" s="140">
        <f>ROUNDUP(D2655,0)</f>
        <v>32</v>
      </c>
      <c r="D2655" s="141">
        <f>2205/((F2655/1000000)*(G2655)*(0.9506)*(35))</f>
        <v>31.451521495127469</v>
      </c>
      <c r="E2655" s="134" t="s">
        <v>23</v>
      </c>
      <c r="F2655" s="146">
        <v>1366</v>
      </c>
      <c r="G2655" s="145">
        <v>1542.589534</v>
      </c>
      <c r="H2655" s="126">
        <v>30.8534149322</v>
      </c>
      <c r="I2655" s="126">
        <v>-90.040976431399997</v>
      </c>
      <c r="J2655" s="127" t="s">
        <v>1616</v>
      </c>
      <c r="K2655" s="127" t="s">
        <v>502</v>
      </c>
      <c r="L2655" s="127" t="s">
        <v>242</v>
      </c>
      <c r="M2655" s="114" t="s">
        <v>1617</v>
      </c>
      <c r="N2655" s="148" t="s">
        <v>504</v>
      </c>
      <c r="O2655" s="116"/>
    </row>
    <row r="2656" spans="1:15" ht="20.100000000000001" customHeight="1">
      <c r="A2656" s="133" t="s">
        <v>1614</v>
      </c>
      <c r="B2656" s="133" t="s">
        <v>1780</v>
      </c>
      <c r="C2656" s="140">
        <f>ROUNDUP(D2656,0)</f>
        <v>32</v>
      </c>
      <c r="D2656" s="141">
        <f>2205/((F2656/1000000)*(G2656)*(0.9506)*(35))</f>
        <v>31.451521495127469</v>
      </c>
      <c r="E2656" s="134" t="s">
        <v>23</v>
      </c>
      <c r="F2656" s="146">
        <v>1366</v>
      </c>
      <c r="G2656" s="145">
        <v>1542.589534</v>
      </c>
      <c r="H2656" s="126">
        <v>30.8534149322</v>
      </c>
      <c r="I2656" s="126">
        <v>-90.040976431399997</v>
      </c>
      <c r="J2656" s="127" t="s">
        <v>1636</v>
      </c>
      <c r="K2656" s="127" t="s">
        <v>1637</v>
      </c>
      <c r="L2656" s="127" t="s">
        <v>242</v>
      </c>
      <c r="M2656" s="114" t="s">
        <v>1638</v>
      </c>
      <c r="N2656" s="127" t="s">
        <v>461</v>
      </c>
      <c r="O2656" s="116"/>
    </row>
    <row r="2657" spans="1:15" ht="20.100000000000001" customHeight="1">
      <c r="A2657" s="133" t="s">
        <v>1447</v>
      </c>
      <c r="B2657" s="133" t="s">
        <v>819</v>
      </c>
      <c r="C2657" s="140">
        <f>ROUNDUP(D2657,0)</f>
        <v>32</v>
      </c>
      <c r="D2657" s="141">
        <f>2205/((F2657/1000000)*(G2657)*(0.9506)*(35))</f>
        <v>31.448044178718096</v>
      </c>
      <c r="E2657" s="134" t="s">
        <v>35</v>
      </c>
      <c r="F2657" s="146">
        <v>1404</v>
      </c>
      <c r="G2657" s="145">
        <v>1501.004488</v>
      </c>
      <c r="H2657" s="126">
        <v>39.065019810999999</v>
      </c>
      <c r="I2657" s="126">
        <v>-93.789022247399998</v>
      </c>
      <c r="J2657" s="116"/>
      <c r="K2657" s="116"/>
      <c r="L2657" s="116"/>
      <c r="M2657" s="116"/>
      <c r="N2657" s="116"/>
      <c r="O2657" s="116"/>
    </row>
    <row r="2658" spans="1:15" ht="20.100000000000001" customHeight="1">
      <c r="A2658" s="133" t="s">
        <v>1614</v>
      </c>
      <c r="B2658" s="133" t="s">
        <v>1781</v>
      </c>
      <c r="C2658" s="140">
        <f>ROUNDUP(D2658,0)</f>
        <v>32</v>
      </c>
      <c r="D2658" s="141">
        <f>2205/((F2658/1000000)*(G2658)*(0.9506)*(35))</f>
        <v>31.445139065839115</v>
      </c>
      <c r="E2658" s="134" t="s">
        <v>35</v>
      </c>
      <c r="F2658" s="146">
        <v>1367</v>
      </c>
      <c r="G2658" s="145">
        <v>1541.773956</v>
      </c>
      <c r="H2658" s="126">
        <v>30.230516746700001</v>
      </c>
      <c r="I2658" s="126">
        <v>-93.358222297099999</v>
      </c>
      <c r="J2658" s="127" t="s">
        <v>1616</v>
      </c>
      <c r="K2658" s="127" t="s">
        <v>502</v>
      </c>
      <c r="L2658" s="127" t="s">
        <v>242</v>
      </c>
      <c r="M2658" s="114" t="s">
        <v>1617</v>
      </c>
      <c r="N2658" s="127" t="s">
        <v>504</v>
      </c>
      <c r="O2658" s="116"/>
    </row>
    <row r="2659" spans="1:15" ht="20.100000000000001" customHeight="1">
      <c r="A2659" s="133" t="s">
        <v>1614</v>
      </c>
      <c r="B2659" s="133" t="s">
        <v>1781</v>
      </c>
      <c r="C2659" s="140">
        <f>ROUNDUP(D2659,0)</f>
        <v>32</v>
      </c>
      <c r="D2659" s="141">
        <f>2205/((F2659/1000000)*(G2659)*(0.9506)*(35))</f>
        <v>31.445139065839115</v>
      </c>
      <c r="E2659" s="134" t="s">
        <v>35</v>
      </c>
      <c r="F2659" s="146">
        <v>1367</v>
      </c>
      <c r="G2659" s="145">
        <v>1541.773956</v>
      </c>
      <c r="H2659" s="126">
        <v>30.230516746700001</v>
      </c>
      <c r="I2659" s="126">
        <v>-93.358222297099999</v>
      </c>
      <c r="J2659" s="127" t="s">
        <v>1636</v>
      </c>
      <c r="K2659" s="127" t="s">
        <v>1637</v>
      </c>
      <c r="L2659" s="127" t="s">
        <v>242</v>
      </c>
      <c r="M2659" s="114" t="s">
        <v>1638</v>
      </c>
      <c r="N2659" s="148" t="s">
        <v>461</v>
      </c>
      <c r="O2659" s="116"/>
    </row>
    <row r="2660" spans="1:15" ht="20.100000000000001" customHeight="1">
      <c r="A2660" s="133" t="s">
        <v>1106</v>
      </c>
      <c r="B2660" s="133" t="s">
        <v>114</v>
      </c>
      <c r="C2660" s="140">
        <f>ROUNDUP(D2660,0)</f>
        <v>32</v>
      </c>
      <c r="D2660" s="141">
        <f>2205/((F2660/1000000)*(G2660)*(0.9506)*(35))</f>
        <v>31.445043426673529</v>
      </c>
      <c r="E2660" s="134" t="s">
        <v>35</v>
      </c>
      <c r="F2660" s="146">
        <v>1198</v>
      </c>
      <c r="G2660" s="145">
        <v>1759.2749650000001</v>
      </c>
      <c r="H2660" s="126">
        <v>37.235450182699999</v>
      </c>
      <c r="I2660" s="126">
        <v>-99.819394090100005</v>
      </c>
      <c r="J2660" s="116"/>
      <c r="K2660" s="116"/>
      <c r="L2660" s="116"/>
      <c r="M2660" s="116"/>
      <c r="N2660" s="116"/>
      <c r="O2660" s="116"/>
    </row>
    <row r="2661" spans="1:15" ht="20.100000000000001" customHeight="1">
      <c r="A2661" s="135" t="s">
        <v>1528</v>
      </c>
      <c r="B2661" s="135" t="s">
        <v>63</v>
      </c>
      <c r="C2661" s="140">
        <f>ROUNDUP(D2661,0)</f>
        <v>32</v>
      </c>
      <c r="D2661" s="141">
        <f>2205/((F2661/1000000)*(G2661)*(0.9506)*(35))</f>
        <v>31.443368202054142</v>
      </c>
      <c r="E2661" s="134" t="s">
        <v>17</v>
      </c>
      <c r="F2661" s="146">
        <v>1375</v>
      </c>
      <c r="G2661" s="145">
        <v>1532.8899610000001</v>
      </c>
      <c r="H2661" s="126">
        <v>35.979799524400001</v>
      </c>
      <c r="I2661" s="126">
        <v>-94.2146120524</v>
      </c>
      <c r="J2661" s="116"/>
      <c r="K2661" s="127"/>
      <c r="L2661" s="127"/>
      <c r="M2661" s="114"/>
      <c r="N2661" s="148"/>
      <c r="O2661" s="127"/>
    </row>
    <row r="2662" spans="1:15" ht="20.100000000000001" customHeight="1">
      <c r="A2662" s="135" t="s">
        <v>1528</v>
      </c>
      <c r="B2662" s="135" t="s">
        <v>36</v>
      </c>
      <c r="C2662" s="140">
        <f>ROUNDUP(D2662,0)</f>
        <v>32</v>
      </c>
      <c r="D2662" s="141">
        <f>2205/((F2662/1000000)*(G2662)*(0.9506)*(35))</f>
        <v>31.433231186029875</v>
      </c>
      <c r="E2662" s="134" t="s">
        <v>20</v>
      </c>
      <c r="F2662" s="146">
        <v>1411</v>
      </c>
      <c r="G2662" s="145">
        <v>1494.2618170000001</v>
      </c>
      <c r="H2662" s="126">
        <v>35.513492285700003</v>
      </c>
      <c r="I2662" s="126">
        <v>-93.889134919200004</v>
      </c>
      <c r="J2662" s="116" t="s">
        <v>1529</v>
      </c>
      <c r="K2662" s="127" t="s">
        <v>502</v>
      </c>
      <c r="L2662" s="127" t="s">
        <v>1530</v>
      </c>
      <c r="M2662" s="114" t="s">
        <v>1531</v>
      </c>
      <c r="N2662" s="148" t="s">
        <v>504</v>
      </c>
      <c r="O2662" s="127" t="s">
        <v>1532</v>
      </c>
    </row>
    <row r="2663" spans="1:15" ht="20.100000000000001" customHeight="1">
      <c r="A2663" s="133" t="s">
        <v>411</v>
      </c>
      <c r="B2663" s="133" t="s">
        <v>1242</v>
      </c>
      <c r="C2663" s="140">
        <f>ROUNDUP(D2663,0)</f>
        <v>32</v>
      </c>
      <c r="D2663" s="141">
        <f>2205/((F2663/1000000)*(G2663)*(0.9506)*(35))</f>
        <v>31.430036190626154</v>
      </c>
      <c r="E2663" s="134" t="s">
        <v>26</v>
      </c>
      <c r="F2663" s="146">
        <v>1411</v>
      </c>
      <c r="G2663" s="145">
        <v>1494.4137149999999</v>
      </c>
      <c r="H2663" s="126">
        <v>35.7025574842</v>
      </c>
      <c r="I2663" s="126">
        <v>-79.256105650999999</v>
      </c>
      <c r="J2663" s="116"/>
      <c r="K2663" s="116"/>
      <c r="L2663" s="116"/>
      <c r="M2663" s="116"/>
      <c r="N2663" s="116"/>
      <c r="O2663" s="116"/>
    </row>
    <row r="2664" spans="1:15" ht="20.100000000000001" customHeight="1">
      <c r="A2664" s="133" t="s">
        <v>1176</v>
      </c>
      <c r="B2664" s="133" t="s">
        <v>1678</v>
      </c>
      <c r="C2664" s="140">
        <f>ROUNDUP(D2664,0)</f>
        <v>32</v>
      </c>
      <c r="D2664" s="141">
        <f>2205/((F2664/1000000)*(G2664)*(0.9506)*(35))</f>
        <v>31.428050786138922</v>
      </c>
      <c r="E2664" s="134" t="s">
        <v>35</v>
      </c>
      <c r="F2664" s="146">
        <v>1254</v>
      </c>
      <c r="G2664" s="145">
        <v>1681.6195849999999</v>
      </c>
      <c r="H2664" s="126">
        <v>41.219141203600003</v>
      </c>
      <c r="I2664" s="126">
        <v>-102.995304117</v>
      </c>
      <c r="J2664" s="116"/>
      <c r="K2664" s="116"/>
      <c r="L2664" s="116"/>
      <c r="M2664" s="116"/>
      <c r="N2664" s="116"/>
      <c r="O2664" s="116"/>
    </row>
    <row r="2665" spans="1:15" ht="20.100000000000001" customHeight="1">
      <c r="A2665" s="133" t="s">
        <v>1176</v>
      </c>
      <c r="B2665" s="133" t="s">
        <v>1782</v>
      </c>
      <c r="C2665" s="140">
        <f>ROUNDUP(D2665,0)</f>
        <v>32</v>
      </c>
      <c r="D2665" s="141">
        <f>2205/((F2665/1000000)*(G2665)*(0.9506)*(35))</f>
        <v>31.426818789203629</v>
      </c>
      <c r="E2665" s="134" t="s">
        <v>35</v>
      </c>
      <c r="F2665" s="146">
        <v>1254</v>
      </c>
      <c r="G2665" s="145">
        <v>1681.685508</v>
      </c>
      <c r="H2665" s="126">
        <v>40.524094760600001</v>
      </c>
      <c r="I2665" s="126">
        <v>-101.060481811</v>
      </c>
      <c r="J2665" s="116"/>
      <c r="K2665" s="116"/>
      <c r="L2665" s="116"/>
      <c r="M2665" s="116"/>
      <c r="N2665" s="116"/>
      <c r="O2665" s="116"/>
    </row>
    <row r="2666" spans="1:15" ht="20.100000000000001" customHeight="1">
      <c r="A2666" s="133" t="s">
        <v>1106</v>
      </c>
      <c r="B2666" s="133" t="s">
        <v>1783</v>
      </c>
      <c r="C2666" s="140">
        <f>ROUNDUP(D2666,0)</f>
        <v>32</v>
      </c>
      <c r="D2666" s="141">
        <f>2205/((F2666/1000000)*(G2666)*(0.9506)*(35))</f>
        <v>31.425719147775098</v>
      </c>
      <c r="E2666" s="134" t="s">
        <v>35</v>
      </c>
      <c r="F2666" s="146">
        <v>1198</v>
      </c>
      <c r="G2666" s="145">
        <v>1760.356777</v>
      </c>
      <c r="H2666" s="126">
        <v>38.043341136700001</v>
      </c>
      <c r="I2666" s="126">
        <v>-100.737425602</v>
      </c>
      <c r="J2666" s="116"/>
      <c r="K2666" s="116"/>
      <c r="L2666" s="116"/>
      <c r="M2666" s="116"/>
      <c r="N2666" s="116"/>
      <c r="O2666" s="116"/>
    </row>
    <row r="2667" spans="1:15" ht="20.100000000000001" customHeight="1">
      <c r="A2667" s="133" t="s">
        <v>444</v>
      </c>
      <c r="B2667" s="133" t="s">
        <v>93</v>
      </c>
      <c r="C2667" s="140">
        <f>ROUNDUP(D2667,0)</f>
        <v>32</v>
      </c>
      <c r="D2667" s="141">
        <f>2205/((F2667/1000000)*(G2667)*(0.9506)*(35))</f>
        <v>31.414021387565615</v>
      </c>
      <c r="E2667" s="134" t="s">
        <v>17</v>
      </c>
      <c r="F2667" s="146">
        <v>1473</v>
      </c>
      <c r="G2667" s="145">
        <v>1432.2421730000001</v>
      </c>
      <c r="H2667" s="126">
        <v>38.187018151899998</v>
      </c>
      <c r="I2667" s="126">
        <v>-85.6581961869</v>
      </c>
      <c r="J2667" s="127" t="s">
        <v>1407</v>
      </c>
      <c r="K2667" s="127" t="s">
        <v>1408</v>
      </c>
      <c r="L2667" s="127" t="s">
        <v>1409</v>
      </c>
      <c r="M2667" s="114" t="s">
        <v>480</v>
      </c>
      <c r="N2667" s="127" t="s">
        <v>461</v>
      </c>
      <c r="O2667" s="116" t="s">
        <v>481</v>
      </c>
    </row>
    <row r="2668" spans="1:15" ht="20.100000000000001" customHeight="1">
      <c r="A2668" s="133" t="s">
        <v>1447</v>
      </c>
      <c r="B2668" s="133" t="s">
        <v>1784</v>
      </c>
      <c r="C2668" s="140">
        <f>ROUNDUP(D2668,0)</f>
        <v>32</v>
      </c>
      <c r="D2668" s="141">
        <f>2205/((F2668/1000000)*(G2668)*(0.9506)*(35))</f>
        <v>31.412773034818827</v>
      </c>
      <c r="E2668" s="134" t="s">
        <v>20</v>
      </c>
      <c r="F2668" s="146">
        <v>1404</v>
      </c>
      <c r="G2668" s="145">
        <v>1502.689858</v>
      </c>
      <c r="H2668" s="126">
        <v>36.774644865399999</v>
      </c>
      <c r="I2668" s="126">
        <v>-91.887327022500003</v>
      </c>
      <c r="J2668" s="127"/>
      <c r="K2668" s="127"/>
      <c r="L2668" s="127"/>
      <c r="M2668" s="114"/>
      <c r="N2668" s="127"/>
      <c r="O2668" s="116"/>
    </row>
    <row r="2669" spans="1:15" ht="20.100000000000001" customHeight="1">
      <c r="A2669" s="133" t="s">
        <v>566</v>
      </c>
      <c r="B2669" s="133" t="s">
        <v>439</v>
      </c>
      <c r="C2669" s="140">
        <f>ROUNDUP(D2669,0)</f>
        <v>32</v>
      </c>
      <c r="D2669" s="141">
        <f>2205/((F2669/1000000)*(G2669)*(0.9506)*(35))</f>
        <v>31.409638496216715</v>
      </c>
      <c r="E2669" s="134" t="s">
        <v>23</v>
      </c>
      <c r="F2669" s="146">
        <v>1366</v>
      </c>
      <c r="G2669" s="145">
        <v>1544.646491</v>
      </c>
      <c r="H2669" s="126">
        <v>33.123628250499998</v>
      </c>
      <c r="I2669" s="126">
        <v>-90.091574180600006</v>
      </c>
      <c r="J2669" s="116" t="s">
        <v>798</v>
      </c>
      <c r="K2669" s="116"/>
      <c r="L2669" s="116"/>
      <c r="M2669" s="116"/>
      <c r="N2669" s="116"/>
      <c r="O2669" s="116"/>
    </row>
    <row r="2670" spans="1:15" ht="20.100000000000001" customHeight="1">
      <c r="A2670" s="133" t="s">
        <v>1614</v>
      </c>
      <c r="B2670" s="133" t="s">
        <v>1785</v>
      </c>
      <c r="C2670" s="140">
        <f>ROUNDUP(D2670,0)</f>
        <v>32</v>
      </c>
      <c r="D2670" s="141">
        <f>2205/((F2670/1000000)*(G2670)*(0.9506)*(35))</f>
        <v>31.408066389443334</v>
      </c>
      <c r="E2670" s="134" t="s">
        <v>20</v>
      </c>
      <c r="F2670" s="146">
        <v>1367</v>
      </c>
      <c r="G2670" s="145">
        <v>1543.593797</v>
      </c>
      <c r="H2670" s="126">
        <v>30.653580589200001</v>
      </c>
      <c r="I2670" s="126">
        <v>-92.828018613699996</v>
      </c>
      <c r="J2670" s="127" t="s">
        <v>1616</v>
      </c>
      <c r="K2670" s="127" t="s">
        <v>502</v>
      </c>
      <c r="L2670" s="127" t="s">
        <v>242</v>
      </c>
      <c r="M2670" s="114" t="s">
        <v>1617</v>
      </c>
      <c r="N2670" s="127" t="s">
        <v>504</v>
      </c>
      <c r="O2670" s="116"/>
    </row>
    <row r="2671" spans="1:15" ht="20.100000000000001" customHeight="1">
      <c r="A2671" s="133" t="s">
        <v>1614</v>
      </c>
      <c r="B2671" s="133" t="s">
        <v>1785</v>
      </c>
      <c r="C2671" s="140">
        <f>ROUNDUP(D2671,0)</f>
        <v>32</v>
      </c>
      <c r="D2671" s="141">
        <f>2205/((F2671/1000000)*(G2671)*(0.9506)*(35))</f>
        <v>31.408066389443334</v>
      </c>
      <c r="E2671" s="134" t="s">
        <v>20</v>
      </c>
      <c r="F2671" s="146">
        <v>1367</v>
      </c>
      <c r="G2671" s="145">
        <v>1543.593797</v>
      </c>
      <c r="H2671" s="126">
        <v>30.653580589200001</v>
      </c>
      <c r="I2671" s="126">
        <v>-92.828018613699996</v>
      </c>
      <c r="J2671" s="127" t="s">
        <v>1636</v>
      </c>
      <c r="K2671" s="127" t="s">
        <v>1637</v>
      </c>
      <c r="L2671" s="127" t="s">
        <v>242</v>
      </c>
      <c r="M2671" s="114" t="s">
        <v>1638</v>
      </c>
      <c r="N2671" s="148" t="s">
        <v>461</v>
      </c>
      <c r="O2671" s="116"/>
    </row>
    <row r="2672" spans="1:15" ht="20.100000000000001" customHeight="1">
      <c r="A2672" s="133" t="s">
        <v>566</v>
      </c>
      <c r="B2672" s="133" t="s">
        <v>402</v>
      </c>
      <c r="C2672" s="140">
        <f>ROUNDUP(D2672,0)</f>
        <v>32</v>
      </c>
      <c r="D2672" s="141">
        <f>2205/((F2672/1000000)*(G2672)*(0.9506)*(35))</f>
        <v>31.406067937497475</v>
      </c>
      <c r="E2672" s="134" t="s">
        <v>35</v>
      </c>
      <c r="F2672" s="146">
        <v>1366</v>
      </c>
      <c r="G2672" s="145">
        <v>1544.8221020000001</v>
      </c>
      <c r="H2672" s="126">
        <v>30.510156146300002</v>
      </c>
      <c r="I2672" s="126">
        <v>-89.117861086700003</v>
      </c>
      <c r="J2672" s="116" t="s">
        <v>927</v>
      </c>
      <c r="K2672" s="121" t="s">
        <v>928</v>
      </c>
      <c r="L2672" s="116" t="s">
        <v>242</v>
      </c>
      <c r="M2672" s="116" t="s">
        <v>929</v>
      </c>
      <c r="N2672" s="116" t="s">
        <v>461</v>
      </c>
      <c r="O2672" s="116" t="s">
        <v>340</v>
      </c>
    </row>
    <row r="2673" spans="1:15" ht="20.100000000000001" customHeight="1">
      <c r="A2673" s="133" t="s">
        <v>314</v>
      </c>
      <c r="B2673" s="133" t="s">
        <v>683</v>
      </c>
      <c r="C2673" s="140">
        <f>ROUNDUP(D2673,0)</f>
        <v>32</v>
      </c>
      <c r="D2673" s="141">
        <f>2205/((F2673/1000000)*(G2673)*(0.9506)*(35))</f>
        <v>31.404140201656165</v>
      </c>
      <c r="E2673" s="134" t="s">
        <v>20</v>
      </c>
      <c r="F2673" s="146">
        <v>1375</v>
      </c>
      <c r="G2673" s="145">
        <v>1534.8047469999999</v>
      </c>
      <c r="H2673" s="126">
        <v>33.078602262099999</v>
      </c>
      <c r="I2673" s="126">
        <v>-94.346108353000005</v>
      </c>
      <c r="J2673" s="116" t="s">
        <v>326</v>
      </c>
      <c r="K2673" s="116" t="s">
        <v>327</v>
      </c>
      <c r="L2673" s="116" t="s">
        <v>242</v>
      </c>
      <c r="M2673" s="116" t="s">
        <v>328</v>
      </c>
      <c r="N2673" s="121" t="s">
        <v>329</v>
      </c>
      <c r="O2673" s="116"/>
    </row>
    <row r="2674" spans="1:15" ht="20.100000000000001" customHeight="1">
      <c r="A2674" s="133" t="s">
        <v>314</v>
      </c>
      <c r="B2674" s="133" t="s">
        <v>1786</v>
      </c>
      <c r="C2674" s="140">
        <f>ROUNDUP(D2674,0)</f>
        <v>32</v>
      </c>
      <c r="D2674" s="141">
        <f>2205/((F2674/1000000)*(G2674)*(0.9506)*(35))</f>
        <v>31.396604037628347</v>
      </c>
      <c r="E2674" s="134" t="s">
        <v>20</v>
      </c>
      <c r="F2674" s="146">
        <v>1375</v>
      </c>
      <c r="G2674" s="145">
        <v>1535.1731480000001</v>
      </c>
      <c r="H2674" s="126">
        <v>32.161295157300003</v>
      </c>
      <c r="I2674" s="126">
        <v>-94.305909208900005</v>
      </c>
      <c r="J2674" s="116" t="s">
        <v>326</v>
      </c>
      <c r="K2674" s="116" t="s">
        <v>327</v>
      </c>
      <c r="L2674" s="116" t="s">
        <v>242</v>
      </c>
      <c r="M2674" s="116" t="s">
        <v>328</v>
      </c>
      <c r="N2674" s="121" t="s">
        <v>329</v>
      </c>
      <c r="O2674" s="116"/>
    </row>
    <row r="2675" spans="1:15" ht="20.100000000000001" customHeight="1">
      <c r="A2675" s="135" t="s">
        <v>1528</v>
      </c>
      <c r="B2675" s="135" t="s">
        <v>453</v>
      </c>
      <c r="C2675" s="140">
        <f>ROUNDUP(D2675,0)</f>
        <v>32</v>
      </c>
      <c r="D2675" s="141">
        <f>2205/((F2675/1000000)*(G2675)*(0.9506)*(35))</f>
        <v>31.38936045617902</v>
      </c>
      <c r="E2675" s="134" t="s">
        <v>35</v>
      </c>
      <c r="F2675" s="146">
        <v>1411</v>
      </c>
      <c r="G2675" s="145">
        <v>1496.3502430000001</v>
      </c>
      <c r="H2675" s="126">
        <v>36.308219862900003</v>
      </c>
      <c r="I2675" s="126">
        <v>-93.092684615500005</v>
      </c>
      <c r="J2675" s="116" t="s">
        <v>1529</v>
      </c>
      <c r="K2675" s="127" t="s">
        <v>502</v>
      </c>
      <c r="L2675" s="127" t="s">
        <v>1530</v>
      </c>
      <c r="M2675" s="114" t="s">
        <v>1531</v>
      </c>
      <c r="N2675" s="148" t="s">
        <v>504</v>
      </c>
      <c r="O2675" s="127" t="s">
        <v>1532</v>
      </c>
    </row>
    <row r="2676" spans="1:15" ht="20.100000000000001" customHeight="1">
      <c r="A2676" s="133" t="s">
        <v>1447</v>
      </c>
      <c r="B2676" s="133" t="s">
        <v>37</v>
      </c>
      <c r="C2676" s="140">
        <f>ROUNDUP(D2676,0)</f>
        <v>32</v>
      </c>
      <c r="D2676" s="141">
        <f>2205/((F2676/1000000)*(G2676)*(0.9506)*(35))</f>
        <v>31.387835985910961</v>
      </c>
      <c r="E2676" s="134" t="s">
        <v>20</v>
      </c>
      <c r="F2676" s="146">
        <v>1404</v>
      </c>
      <c r="G2676" s="145">
        <v>1503.8837169999999</v>
      </c>
      <c r="H2676" s="126">
        <v>39.782105428100003</v>
      </c>
      <c r="I2676" s="126">
        <v>-93.551532949299997</v>
      </c>
      <c r="J2676" s="127"/>
      <c r="K2676" s="127"/>
      <c r="L2676" s="127"/>
      <c r="M2676" s="114"/>
      <c r="N2676" s="127"/>
      <c r="O2676" s="116"/>
    </row>
    <row r="2677" spans="1:15" ht="20.100000000000001" customHeight="1">
      <c r="A2677" s="133" t="s">
        <v>566</v>
      </c>
      <c r="B2677" s="133" t="s">
        <v>1787</v>
      </c>
      <c r="C2677" s="140">
        <f>ROUNDUP(D2677,0)</f>
        <v>32</v>
      </c>
      <c r="D2677" s="141">
        <f>2205/((F2677/1000000)*(G2677)*(0.9506)*(35))</f>
        <v>31.387639361577413</v>
      </c>
      <c r="E2677" s="134" t="s">
        <v>23</v>
      </c>
      <c r="F2677" s="146">
        <v>1366</v>
      </c>
      <c r="G2677" s="145">
        <v>1545.7291110000001</v>
      </c>
      <c r="H2677" s="126">
        <v>33.551132068800001</v>
      </c>
      <c r="I2677" s="126">
        <v>-90.302273423100004</v>
      </c>
      <c r="J2677" s="116" t="s">
        <v>798</v>
      </c>
      <c r="K2677" s="116"/>
      <c r="L2677" s="116"/>
      <c r="M2677" s="116"/>
      <c r="N2677" s="116"/>
      <c r="O2677" s="116"/>
    </row>
    <row r="2678" spans="1:15" ht="20.100000000000001" customHeight="1">
      <c r="A2678" s="133" t="s">
        <v>444</v>
      </c>
      <c r="B2678" s="133" t="s">
        <v>321</v>
      </c>
      <c r="C2678" s="140">
        <f>ROUNDUP(D2678,0)</f>
        <v>32</v>
      </c>
      <c r="D2678" s="141">
        <f>2205/((F2678/1000000)*(G2678)*(0.9506)*(35))</f>
        <v>31.387403912741853</v>
      </c>
      <c r="E2678" s="134" t="s">
        <v>17</v>
      </c>
      <c r="F2678" s="146">
        <v>1473</v>
      </c>
      <c r="G2678" s="145">
        <v>1433.456758</v>
      </c>
      <c r="H2678" s="126">
        <v>38.042521569000002</v>
      </c>
      <c r="I2678" s="126">
        <v>-84.458894028499998</v>
      </c>
      <c r="J2678" s="127" t="s">
        <v>477</v>
      </c>
      <c r="K2678" s="127" t="s">
        <v>478</v>
      </c>
      <c r="L2678" s="127" t="s">
        <v>479</v>
      </c>
      <c r="M2678" s="114" t="s">
        <v>480</v>
      </c>
      <c r="N2678" s="127" t="s">
        <v>461</v>
      </c>
      <c r="O2678" s="116" t="s">
        <v>481</v>
      </c>
    </row>
    <row r="2679" spans="1:15" ht="20.100000000000001" customHeight="1">
      <c r="A2679" s="133" t="s">
        <v>411</v>
      </c>
      <c r="B2679" s="133" t="s">
        <v>510</v>
      </c>
      <c r="C2679" s="140">
        <f>ROUNDUP(D2679,0)</f>
        <v>32</v>
      </c>
      <c r="D2679" s="141">
        <f>2205/((F2679/1000000)*(G2679)*(0.9506)*(35))</f>
        <v>31.386829701835349</v>
      </c>
      <c r="E2679" s="134" t="s">
        <v>20</v>
      </c>
      <c r="F2679" s="146">
        <v>1344</v>
      </c>
      <c r="G2679" s="145">
        <v>1571.0717509999999</v>
      </c>
      <c r="H2679" s="126">
        <v>35.794286684799999</v>
      </c>
      <c r="I2679" s="126">
        <v>-80.214153375600006</v>
      </c>
      <c r="J2679" s="116"/>
      <c r="K2679" s="116"/>
      <c r="L2679" s="116"/>
      <c r="M2679" s="116"/>
      <c r="N2679" s="116"/>
      <c r="O2679" s="116"/>
    </row>
    <row r="2680" spans="1:15" ht="20.100000000000001" customHeight="1">
      <c r="A2680" s="133" t="s">
        <v>571</v>
      </c>
      <c r="B2680" s="133" t="s">
        <v>393</v>
      </c>
      <c r="C2680" s="140">
        <f>ROUNDUP(D2680,0)</f>
        <v>32</v>
      </c>
      <c r="D2680" s="141">
        <f>2205/((F2680/1000000)*(G2680)*(0.9506)*(35))</f>
        <v>31.383655123418389</v>
      </c>
      <c r="E2680" s="134" t="s">
        <v>23</v>
      </c>
      <c r="F2680" s="146">
        <v>1344</v>
      </c>
      <c r="G2680" s="145">
        <v>1571.230671</v>
      </c>
      <c r="H2680" s="126">
        <v>35.048801390999998</v>
      </c>
      <c r="I2680" s="126">
        <v>-81.619625424999995</v>
      </c>
      <c r="J2680" s="148" t="s">
        <v>1605</v>
      </c>
      <c r="K2680" s="127" t="s">
        <v>1606</v>
      </c>
      <c r="L2680" s="127" t="s">
        <v>1607</v>
      </c>
      <c r="M2680" s="114" t="s">
        <v>1608</v>
      </c>
      <c r="N2680" s="127" t="s">
        <v>663</v>
      </c>
      <c r="O2680" s="116" t="s">
        <v>462</v>
      </c>
    </row>
    <row r="2681" spans="1:15" ht="20.100000000000001" customHeight="1">
      <c r="A2681" s="133" t="s">
        <v>1447</v>
      </c>
      <c r="B2681" s="133" t="s">
        <v>1788</v>
      </c>
      <c r="C2681" s="140">
        <f>ROUNDUP(D2681,0)</f>
        <v>32</v>
      </c>
      <c r="D2681" s="141">
        <f>2205/((F2681/1000000)*(G2681)*(0.9506)*(35))</f>
        <v>31.376673372003765</v>
      </c>
      <c r="E2681" s="134" t="s">
        <v>20</v>
      </c>
      <c r="F2681" s="146">
        <v>1404</v>
      </c>
      <c r="G2681" s="145">
        <v>1504.418741</v>
      </c>
      <c r="H2681" s="126">
        <v>39.515154800600001</v>
      </c>
      <c r="I2681" s="126">
        <v>-92.967050932199996</v>
      </c>
      <c r="J2681" s="116" t="s">
        <v>1448</v>
      </c>
      <c r="K2681" s="116" t="s">
        <v>1449</v>
      </c>
      <c r="L2681" s="116" t="s">
        <v>242</v>
      </c>
      <c r="M2681" s="116" t="s">
        <v>1450</v>
      </c>
      <c r="N2681" s="116" t="s">
        <v>1451</v>
      </c>
      <c r="O2681" s="116"/>
    </row>
    <row r="2682" spans="1:15" ht="20.100000000000001" customHeight="1">
      <c r="A2682" s="133" t="s">
        <v>1447</v>
      </c>
      <c r="B2682" s="133" t="s">
        <v>1104</v>
      </c>
      <c r="C2682" s="140">
        <f>ROUNDUP(D2682,0)</f>
        <v>32</v>
      </c>
      <c r="D2682" s="141">
        <f>2205/((F2682/1000000)*(G2682)*(0.9506)*(35))</f>
        <v>31.373429711761855</v>
      </c>
      <c r="E2682" s="134" t="s">
        <v>23</v>
      </c>
      <c r="F2682" s="146">
        <v>1404</v>
      </c>
      <c r="G2682" s="145">
        <v>1504.5742809999999</v>
      </c>
      <c r="H2682" s="126">
        <v>37.273155042699997</v>
      </c>
      <c r="I2682" s="126">
        <v>-92.466855491399997</v>
      </c>
      <c r="J2682" s="116"/>
      <c r="K2682" s="116"/>
      <c r="L2682" s="116"/>
      <c r="M2682" s="116"/>
      <c r="N2682" s="116"/>
      <c r="O2682" s="116"/>
    </row>
    <row r="2683" spans="1:15" ht="20.100000000000001" customHeight="1">
      <c r="A2683" s="133" t="s">
        <v>1447</v>
      </c>
      <c r="B2683" s="133" t="s">
        <v>455</v>
      </c>
      <c r="C2683" s="140">
        <f>ROUNDUP(D2683,0)</f>
        <v>32</v>
      </c>
      <c r="D2683" s="141">
        <f>2205/((F2683/1000000)*(G2683)*(0.9506)*(35))</f>
        <v>31.363511930152093</v>
      </c>
      <c r="E2683" s="134" t="s">
        <v>35</v>
      </c>
      <c r="F2683" s="146">
        <v>1375</v>
      </c>
      <c r="G2683" s="145">
        <v>1536.7929320000001</v>
      </c>
      <c r="H2683" s="126">
        <v>37.6189823801</v>
      </c>
      <c r="I2683" s="126">
        <v>-93.400274530199994</v>
      </c>
      <c r="J2683" s="116"/>
      <c r="K2683" s="116"/>
      <c r="L2683" s="116"/>
      <c r="M2683" s="116"/>
      <c r="N2683" s="116"/>
      <c r="O2683" s="116"/>
    </row>
    <row r="2684" spans="1:15" ht="20.100000000000001" customHeight="1">
      <c r="A2684" s="133" t="s">
        <v>411</v>
      </c>
      <c r="B2684" s="133" t="s">
        <v>1789</v>
      </c>
      <c r="C2684" s="140">
        <f>ROUNDUP(D2684,0)</f>
        <v>32</v>
      </c>
      <c r="D2684" s="141">
        <f>2205/((F2684/1000000)*(G2684)*(0.9506)*(35))</f>
        <v>31.36268912748762</v>
      </c>
      <c r="E2684" s="134" t="s">
        <v>17</v>
      </c>
      <c r="F2684" s="146">
        <v>1411</v>
      </c>
      <c r="G2684" s="145">
        <v>1497.6227630000001</v>
      </c>
      <c r="H2684" s="126">
        <v>36.304836822799999</v>
      </c>
      <c r="I2684" s="126">
        <v>-78.654829846300004</v>
      </c>
      <c r="J2684" s="116"/>
      <c r="K2684" s="116"/>
      <c r="L2684" s="116"/>
      <c r="M2684" s="116"/>
      <c r="N2684" s="116"/>
      <c r="O2684" s="116"/>
    </row>
    <row r="2685" spans="1:15" ht="20.100000000000001" customHeight="1">
      <c r="A2685" s="133" t="s">
        <v>1447</v>
      </c>
      <c r="B2685" s="133" t="s">
        <v>190</v>
      </c>
      <c r="C2685" s="140">
        <f>ROUNDUP(D2685,0)</f>
        <v>32</v>
      </c>
      <c r="D2685" s="141">
        <f>2205/((F2685/1000000)*(G2685)*(0.9506)*(35))</f>
        <v>31.35873339418627</v>
      </c>
      <c r="E2685" s="134" t="s">
        <v>35</v>
      </c>
      <c r="F2685" s="146">
        <v>1404</v>
      </c>
      <c r="G2685" s="145">
        <v>1505.2794019999999</v>
      </c>
      <c r="H2685" s="126">
        <v>39.870679284200001</v>
      </c>
      <c r="I2685" s="126">
        <v>-93.108947450499997</v>
      </c>
      <c r="J2685" s="127" t="s">
        <v>1448</v>
      </c>
      <c r="K2685" s="127" t="s">
        <v>1449</v>
      </c>
      <c r="L2685" s="127" t="s">
        <v>242</v>
      </c>
      <c r="M2685" s="114" t="s">
        <v>1450</v>
      </c>
      <c r="N2685" s="127" t="s">
        <v>1451</v>
      </c>
      <c r="O2685" s="116"/>
    </row>
    <row r="2686" spans="1:15" ht="20.100000000000001" customHeight="1">
      <c r="A2686" s="136" t="s">
        <v>1528</v>
      </c>
      <c r="B2686" s="136" t="s">
        <v>380</v>
      </c>
      <c r="C2686" s="140">
        <f>ROUNDUP(D2686,0)</f>
        <v>32</v>
      </c>
      <c r="D2686" s="141">
        <f>2205/((F2686/1000000)*(G2686)*(0.9506)*(35))</f>
        <v>31.356993238017168</v>
      </c>
      <c r="E2686" s="134" t="s">
        <v>23</v>
      </c>
      <c r="F2686" s="146">
        <v>1411</v>
      </c>
      <c r="G2686" s="145">
        <v>1497.8948009999999</v>
      </c>
      <c r="H2686" s="126">
        <v>36.3674101951</v>
      </c>
      <c r="I2686" s="126">
        <v>-90.417436108399997</v>
      </c>
      <c r="J2686" s="116" t="s">
        <v>1529</v>
      </c>
      <c r="K2686" s="127" t="s">
        <v>502</v>
      </c>
      <c r="L2686" s="127" t="s">
        <v>1530</v>
      </c>
      <c r="M2686" s="114" t="s">
        <v>1531</v>
      </c>
      <c r="N2686" s="148" t="s">
        <v>504</v>
      </c>
      <c r="O2686" s="127" t="s">
        <v>1532</v>
      </c>
    </row>
    <row r="2687" spans="1:15" ht="20.100000000000001" customHeight="1">
      <c r="A2687" s="133" t="s">
        <v>1614</v>
      </c>
      <c r="B2687" s="133" t="s">
        <v>1790</v>
      </c>
      <c r="C2687" s="140">
        <f>ROUNDUP(D2687,0)</f>
        <v>32</v>
      </c>
      <c r="D2687" s="141">
        <f>2205/((F2687/1000000)*(G2687)*(0.9506)*(35))</f>
        <v>31.356892779875452</v>
      </c>
      <c r="E2687" s="134" t="s">
        <v>23</v>
      </c>
      <c r="F2687" s="146">
        <v>1366</v>
      </c>
      <c r="G2687" s="145">
        <v>1547.2447549999999</v>
      </c>
      <c r="H2687" s="126">
        <v>31.723366101500002</v>
      </c>
      <c r="I2687" s="126">
        <v>-93.096222950300003</v>
      </c>
      <c r="J2687" s="127" t="s">
        <v>1616</v>
      </c>
      <c r="K2687" s="127" t="s">
        <v>502</v>
      </c>
      <c r="L2687" s="127" t="s">
        <v>242</v>
      </c>
      <c r="M2687" s="114" t="s">
        <v>1617</v>
      </c>
      <c r="N2687" s="127" t="s">
        <v>504</v>
      </c>
      <c r="O2687" s="116"/>
    </row>
    <row r="2688" spans="1:15" ht="20.100000000000001" customHeight="1">
      <c r="A2688" s="133" t="s">
        <v>1614</v>
      </c>
      <c r="B2688" s="133" t="s">
        <v>1790</v>
      </c>
      <c r="C2688" s="140">
        <f>ROUNDUP(D2688,0)</f>
        <v>32</v>
      </c>
      <c r="D2688" s="141">
        <f>2205/((F2688/1000000)*(G2688)*(0.9506)*(35))</f>
        <v>31.356892779875452</v>
      </c>
      <c r="E2688" s="134" t="s">
        <v>23</v>
      </c>
      <c r="F2688" s="146">
        <v>1366</v>
      </c>
      <c r="G2688" s="145">
        <v>1547.2447549999999</v>
      </c>
      <c r="H2688" s="126">
        <v>31.723366101500002</v>
      </c>
      <c r="I2688" s="126">
        <v>-93.096222950300003</v>
      </c>
      <c r="J2688" s="127" t="s">
        <v>1636</v>
      </c>
      <c r="K2688" s="127" t="s">
        <v>1637</v>
      </c>
      <c r="L2688" s="127" t="s">
        <v>242</v>
      </c>
      <c r="M2688" s="114" t="s">
        <v>1638</v>
      </c>
      <c r="N2688" s="116" t="s">
        <v>461</v>
      </c>
      <c r="O2688" s="116"/>
    </row>
    <row r="2689" spans="1:15" ht="20.100000000000001" customHeight="1">
      <c r="A2689" s="133" t="s">
        <v>566</v>
      </c>
      <c r="B2689" s="133" t="s">
        <v>115</v>
      </c>
      <c r="C2689" s="140">
        <f>ROUNDUP(D2689,0)</f>
        <v>32</v>
      </c>
      <c r="D2689" s="141">
        <f>2205/((F2689/1000000)*(G2689)*(0.9506)*(35))</f>
        <v>31.351055435701518</v>
      </c>
      <c r="E2689" s="134" t="s">
        <v>23</v>
      </c>
      <c r="F2689" s="146">
        <v>1366</v>
      </c>
      <c r="G2689" s="145">
        <v>1547.532841</v>
      </c>
      <c r="H2689" s="126">
        <v>33.495082453999999</v>
      </c>
      <c r="I2689" s="126">
        <v>-89.615448796400003</v>
      </c>
      <c r="J2689" s="116" t="s">
        <v>798</v>
      </c>
      <c r="K2689" s="116"/>
      <c r="L2689" s="116"/>
      <c r="M2689" s="116"/>
      <c r="N2689" s="116"/>
      <c r="O2689" s="116"/>
    </row>
    <row r="2690" spans="1:15" ht="20.100000000000001" customHeight="1">
      <c r="A2690" s="133" t="s">
        <v>1447</v>
      </c>
      <c r="B2690" s="133" t="s">
        <v>1386</v>
      </c>
      <c r="C2690" s="140">
        <f>ROUNDUP(D2690,0)</f>
        <v>32</v>
      </c>
      <c r="D2690" s="141">
        <f>2205/((F2690/1000000)*(G2690)*(0.9506)*(35))</f>
        <v>31.349043547758225</v>
      </c>
      <c r="E2690" s="134" t="s">
        <v>35</v>
      </c>
      <c r="F2690" s="146">
        <v>1404</v>
      </c>
      <c r="G2690" s="145">
        <v>1505.7446769999999</v>
      </c>
      <c r="H2690" s="126">
        <v>40.093948584000003</v>
      </c>
      <c r="I2690" s="126">
        <v>-95.2147944779</v>
      </c>
      <c r="J2690" s="116"/>
      <c r="K2690" s="116"/>
      <c r="L2690" s="116"/>
      <c r="M2690" s="116"/>
      <c r="N2690" s="116"/>
      <c r="O2690" s="116"/>
    </row>
    <row r="2691" spans="1:15" ht="20.100000000000001" customHeight="1">
      <c r="A2691" s="133" t="s">
        <v>1421</v>
      </c>
      <c r="B2691" s="133" t="s">
        <v>1791</v>
      </c>
      <c r="C2691" s="140">
        <f>ROUNDUP(D2691,0)</f>
        <v>32</v>
      </c>
      <c r="D2691" s="141">
        <f>2205/((F2691/1000000)*(G2691)*(0.9506)*(35))</f>
        <v>31.348380636923569</v>
      </c>
      <c r="E2691" s="134" t="s">
        <v>20</v>
      </c>
      <c r="F2691" s="146">
        <v>1375</v>
      </c>
      <c r="G2691" s="145">
        <v>1537.5347139999999</v>
      </c>
      <c r="H2691" s="126">
        <v>34.875871447800002</v>
      </c>
      <c r="I2691" s="126">
        <v>-95.250133791600007</v>
      </c>
      <c r="J2691" s="116"/>
      <c r="K2691" s="116"/>
      <c r="L2691" s="116"/>
      <c r="M2691" s="116"/>
      <c r="N2691" s="116"/>
      <c r="O2691" s="116"/>
    </row>
    <row r="2692" spans="1:15" ht="20.100000000000001" customHeight="1">
      <c r="A2692" s="133" t="s">
        <v>1447</v>
      </c>
      <c r="B2692" s="133" t="s">
        <v>1792</v>
      </c>
      <c r="C2692" s="140">
        <f>ROUNDUP(D2692,0)</f>
        <v>32</v>
      </c>
      <c r="D2692" s="141">
        <f>2205/((F2692/1000000)*(G2692)*(0.9506)*(35))</f>
        <v>31.339254218656556</v>
      </c>
      <c r="E2692" s="134" t="s">
        <v>17</v>
      </c>
      <c r="F2692" s="146">
        <v>1404</v>
      </c>
      <c r="G2692" s="145">
        <v>1506.215021</v>
      </c>
      <c r="H2692" s="126">
        <v>39.983364145499998</v>
      </c>
      <c r="I2692" s="126">
        <v>-94.803389070199998</v>
      </c>
      <c r="J2692" s="127" t="s">
        <v>1448</v>
      </c>
      <c r="K2692" s="127" t="s">
        <v>1449</v>
      </c>
      <c r="L2692" s="127" t="s">
        <v>242</v>
      </c>
      <c r="M2692" s="114" t="s">
        <v>1450</v>
      </c>
      <c r="N2692" s="127" t="s">
        <v>1451</v>
      </c>
      <c r="O2692" s="116"/>
    </row>
    <row r="2693" spans="1:15" ht="20.100000000000001" customHeight="1">
      <c r="A2693" s="133" t="s">
        <v>172</v>
      </c>
      <c r="B2693" s="133" t="s">
        <v>1793</v>
      </c>
      <c r="C2693" s="140">
        <f>ROUNDUP(D2693,0)</f>
        <v>32</v>
      </c>
      <c r="D2693" s="141">
        <f>2205/((F2693/1000000)*(G2693)*(0.9506)*(35))</f>
        <v>31.325279989216163</v>
      </c>
      <c r="E2693" s="134" t="s">
        <v>17</v>
      </c>
      <c r="F2693" s="146">
        <v>1279</v>
      </c>
      <c r="G2693" s="145">
        <v>1654.1589289999999</v>
      </c>
      <c r="H2693" s="126">
        <v>42.356297923100001</v>
      </c>
      <c r="I2693" s="126">
        <v>-114.666853272</v>
      </c>
      <c r="J2693" s="116"/>
      <c r="K2693" s="116"/>
      <c r="L2693" s="116"/>
      <c r="M2693" s="116"/>
      <c r="N2693" s="116"/>
      <c r="O2693" s="116"/>
    </row>
    <row r="2694" spans="1:15" ht="20.100000000000001" customHeight="1">
      <c r="A2694" s="133" t="s">
        <v>1447</v>
      </c>
      <c r="B2694" s="133" t="s">
        <v>1273</v>
      </c>
      <c r="C2694" s="140">
        <f>ROUNDUP(D2694,0)</f>
        <v>32</v>
      </c>
      <c r="D2694" s="141">
        <f>2205/((F2694/1000000)*(G2694)*(0.9506)*(35))</f>
        <v>31.319947668751336</v>
      </c>
      <c r="E2694" s="134" t="s">
        <v>23</v>
      </c>
      <c r="F2694" s="146">
        <v>1411</v>
      </c>
      <c r="G2694" s="145">
        <v>1499.6665270000001</v>
      </c>
      <c r="H2694" s="126">
        <v>36.652160701699998</v>
      </c>
      <c r="I2694" s="126">
        <v>-90.863487452800001</v>
      </c>
      <c r="J2694" s="116"/>
      <c r="K2694" s="116"/>
      <c r="L2694" s="116"/>
      <c r="M2694" s="116"/>
      <c r="N2694" s="116"/>
      <c r="O2694" s="116"/>
    </row>
    <row r="2695" spans="1:15" ht="20.100000000000001" customHeight="1">
      <c r="A2695" s="133" t="s">
        <v>571</v>
      </c>
      <c r="B2695" s="133" t="s">
        <v>1794</v>
      </c>
      <c r="C2695" s="140">
        <f>ROUNDUP(D2695,0)</f>
        <v>32</v>
      </c>
      <c r="D2695" s="141">
        <f>2205/((F2695/1000000)*(G2695)*(0.9506)*(35))</f>
        <v>31.317617300543638</v>
      </c>
      <c r="E2695" s="134" t="s">
        <v>26</v>
      </c>
      <c r="F2695" s="146">
        <v>1344</v>
      </c>
      <c r="G2695" s="145">
        <v>1574.5438429999999</v>
      </c>
      <c r="H2695" s="126">
        <v>34.8950511062</v>
      </c>
      <c r="I2695" s="126">
        <v>-82.369395522600001</v>
      </c>
      <c r="J2695" s="148" t="s">
        <v>1605</v>
      </c>
      <c r="K2695" s="127" t="s">
        <v>1606</v>
      </c>
      <c r="L2695" s="127" t="s">
        <v>1607</v>
      </c>
      <c r="M2695" s="114" t="s">
        <v>1608</v>
      </c>
      <c r="N2695" s="127" t="s">
        <v>663</v>
      </c>
      <c r="O2695" s="116" t="s">
        <v>462</v>
      </c>
    </row>
    <row r="2696" spans="1:15" ht="20.100000000000001" customHeight="1">
      <c r="A2696" s="133" t="s">
        <v>566</v>
      </c>
      <c r="B2696" s="133" t="s">
        <v>1795</v>
      </c>
      <c r="C2696" s="140">
        <f>ROUNDUP(D2696,0)</f>
        <v>32</v>
      </c>
      <c r="D2696" s="141">
        <f>2205/((F2696/1000000)*(G2696)*(0.9506)*(35))</f>
        <v>31.314549011075425</v>
      </c>
      <c r="E2696" s="134" t="s">
        <v>23</v>
      </c>
      <c r="F2696" s="146">
        <v>1366</v>
      </c>
      <c r="G2696" s="145">
        <v>1549.336951</v>
      </c>
      <c r="H2696" s="126">
        <v>33.952306500799999</v>
      </c>
      <c r="I2696" s="126">
        <v>-90.173852084499998</v>
      </c>
      <c r="J2696" s="116" t="s">
        <v>798</v>
      </c>
      <c r="K2696" s="116"/>
      <c r="L2696" s="116"/>
      <c r="M2696" s="116"/>
      <c r="N2696" s="116"/>
      <c r="O2696" s="116"/>
    </row>
    <row r="2697" spans="1:15" ht="20.100000000000001" customHeight="1">
      <c r="A2697" s="133" t="s">
        <v>566</v>
      </c>
      <c r="B2697" s="133" t="s">
        <v>153</v>
      </c>
      <c r="C2697" s="140">
        <f>ROUNDUP(D2697,0)</f>
        <v>32</v>
      </c>
      <c r="D2697" s="141">
        <f>2205/((F2697/1000000)*(G2697)*(0.9506)*(35))</f>
        <v>31.314532639703515</v>
      </c>
      <c r="E2697" s="134" t="s">
        <v>20</v>
      </c>
      <c r="F2697" s="146">
        <v>1366</v>
      </c>
      <c r="G2697" s="145">
        <v>1549.337761</v>
      </c>
      <c r="H2697" s="126">
        <v>31.214384644500001</v>
      </c>
      <c r="I2697" s="126">
        <v>-88.638042624400001</v>
      </c>
      <c r="J2697" s="116" t="s">
        <v>927</v>
      </c>
      <c r="K2697" s="121" t="s">
        <v>928</v>
      </c>
      <c r="L2697" s="116" t="s">
        <v>242</v>
      </c>
      <c r="M2697" s="116" t="s">
        <v>929</v>
      </c>
      <c r="N2697" s="116" t="s">
        <v>461</v>
      </c>
      <c r="O2697" s="116" t="s">
        <v>340</v>
      </c>
    </row>
    <row r="2698" spans="1:15" ht="20.100000000000001" customHeight="1">
      <c r="A2698" s="135" t="s">
        <v>1528</v>
      </c>
      <c r="B2698" s="135" t="s">
        <v>1796</v>
      </c>
      <c r="C2698" s="140">
        <f>ROUNDUP(D2698,0)</f>
        <v>32</v>
      </c>
      <c r="D2698" s="141">
        <f>2205/((F2698/1000000)*(G2698)*(0.9506)*(35))</f>
        <v>31.312997999105864</v>
      </c>
      <c r="E2698" s="134" t="s">
        <v>35</v>
      </c>
      <c r="F2698" s="146">
        <v>1411</v>
      </c>
      <c r="G2698" s="145">
        <v>1499.999366</v>
      </c>
      <c r="H2698" s="126">
        <v>35.741933832199997</v>
      </c>
      <c r="I2698" s="126">
        <v>-91.569548050500003</v>
      </c>
      <c r="J2698" s="116" t="s">
        <v>1529</v>
      </c>
      <c r="K2698" s="127" t="s">
        <v>502</v>
      </c>
      <c r="L2698" s="127" t="s">
        <v>1530</v>
      </c>
      <c r="M2698" s="114" t="s">
        <v>1531</v>
      </c>
      <c r="N2698" s="148" t="s">
        <v>504</v>
      </c>
      <c r="O2698" s="127" t="s">
        <v>1532</v>
      </c>
    </row>
    <row r="2699" spans="1:15" ht="20.100000000000001" customHeight="1">
      <c r="A2699" s="133" t="s">
        <v>444</v>
      </c>
      <c r="B2699" s="133" t="s">
        <v>325</v>
      </c>
      <c r="C2699" s="140">
        <f>ROUNDUP(D2699,0)</f>
        <v>32</v>
      </c>
      <c r="D2699" s="141">
        <f>2205/((F2699/1000000)*(G2699)*(0.9506)*(35))</f>
        <v>31.312457191494666</v>
      </c>
      <c r="E2699" s="134" t="s">
        <v>17</v>
      </c>
      <c r="F2699" s="146">
        <v>1473</v>
      </c>
      <c r="G2699" s="145">
        <v>1436.887753</v>
      </c>
      <c r="H2699" s="126">
        <v>38.215504843300003</v>
      </c>
      <c r="I2699" s="126">
        <v>-85.194738455299998</v>
      </c>
      <c r="J2699" s="127" t="s">
        <v>477</v>
      </c>
      <c r="K2699" s="127" t="s">
        <v>478</v>
      </c>
      <c r="L2699" s="127" t="s">
        <v>479</v>
      </c>
      <c r="M2699" s="114" t="s">
        <v>480</v>
      </c>
      <c r="N2699" s="127" t="s">
        <v>461</v>
      </c>
      <c r="O2699" s="116" t="s">
        <v>481</v>
      </c>
    </row>
    <row r="2700" spans="1:15" ht="20.100000000000001" customHeight="1">
      <c r="A2700" s="133" t="s">
        <v>1447</v>
      </c>
      <c r="B2700" s="133" t="s">
        <v>71</v>
      </c>
      <c r="C2700" s="140">
        <f>ROUNDUP(D2700,0)</f>
        <v>32</v>
      </c>
      <c r="D2700" s="141">
        <f>2205/((F2700/1000000)*(G2700)*(0.9506)*(35))</f>
        <v>31.307900652014428</v>
      </c>
      <c r="E2700" s="134" t="s">
        <v>35</v>
      </c>
      <c r="F2700" s="146">
        <v>1404</v>
      </c>
      <c r="G2700" s="145">
        <v>1507.7234330000001</v>
      </c>
      <c r="H2700" s="126">
        <v>39.600176754400003</v>
      </c>
      <c r="I2700" s="126">
        <v>-94.408339679400001</v>
      </c>
      <c r="J2700" s="127" t="s">
        <v>1448</v>
      </c>
      <c r="K2700" s="127" t="s">
        <v>1449</v>
      </c>
      <c r="L2700" s="127" t="s">
        <v>242</v>
      </c>
      <c r="M2700" s="114" t="s">
        <v>1450</v>
      </c>
      <c r="N2700" s="127" t="s">
        <v>1451</v>
      </c>
      <c r="O2700" s="116"/>
    </row>
    <row r="2701" spans="1:15" ht="20.100000000000001" customHeight="1">
      <c r="A2701" s="133" t="s">
        <v>1421</v>
      </c>
      <c r="B2701" s="133" t="s">
        <v>1797</v>
      </c>
      <c r="C2701" s="140">
        <f>ROUNDUP(D2701,0)</f>
        <v>32</v>
      </c>
      <c r="D2701" s="141">
        <f>2205/((F2701/1000000)*(G2701)*(0.9506)*(35))</f>
        <v>31.306223559117274</v>
      </c>
      <c r="E2701" s="134" t="s">
        <v>20</v>
      </c>
      <c r="F2701" s="146">
        <v>1375</v>
      </c>
      <c r="G2701" s="145">
        <v>1539.6051640000001</v>
      </c>
      <c r="H2701" s="126">
        <v>34.900261935400003</v>
      </c>
      <c r="I2701" s="126">
        <v>-94.7044539587</v>
      </c>
      <c r="J2701" s="116"/>
      <c r="K2701" s="116"/>
      <c r="L2701" s="116"/>
      <c r="M2701" s="116"/>
      <c r="N2701" s="116"/>
      <c r="O2701" s="116"/>
    </row>
    <row r="2702" spans="1:15" ht="20.100000000000001" customHeight="1">
      <c r="A2702" s="133" t="s">
        <v>1447</v>
      </c>
      <c r="B2702" s="133" t="s">
        <v>629</v>
      </c>
      <c r="C2702" s="140">
        <f>ROUNDUP(D2702,0)</f>
        <v>32</v>
      </c>
      <c r="D2702" s="141">
        <f>2205/((F2702/1000000)*(G2702)*(0.9506)*(35))</f>
        <v>31.302001320408152</v>
      </c>
      <c r="E2702" s="134" t="s">
        <v>23</v>
      </c>
      <c r="F2702" s="146">
        <v>1375</v>
      </c>
      <c r="G2702" s="145">
        <v>1539.8128369999999</v>
      </c>
      <c r="H2702" s="126">
        <v>37.4325036627</v>
      </c>
      <c r="I2702" s="126">
        <v>-93.851220290100002</v>
      </c>
      <c r="J2702" s="116"/>
      <c r="K2702" s="116"/>
      <c r="L2702" s="116"/>
      <c r="M2702" s="116"/>
      <c r="N2702" s="116"/>
      <c r="O2702" s="116"/>
    </row>
    <row r="2703" spans="1:15" ht="20.100000000000001" customHeight="1">
      <c r="A2703" s="133" t="s">
        <v>411</v>
      </c>
      <c r="B2703" s="133" t="s">
        <v>1798</v>
      </c>
      <c r="C2703" s="140">
        <f>ROUNDUP(D2703,0)</f>
        <v>32</v>
      </c>
      <c r="D2703" s="141">
        <f>2205/((F2703/1000000)*(G2703)*(0.9506)*(35))</f>
        <v>31.290895186155282</v>
      </c>
      <c r="E2703" s="134" t="s">
        <v>35</v>
      </c>
      <c r="F2703" s="146">
        <v>1411</v>
      </c>
      <c r="G2703" s="145">
        <v>1501.058914</v>
      </c>
      <c r="H2703" s="126">
        <v>36.391194126599999</v>
      </c>
      <c r="I2703" s="126">
        <v>-78.973922517800005</v>
      </c>
      <c r="J2703" s="116"/>
      <c r="K2703" s="116"/>
      <c r="L2703" s="116"/>
      <c r="M2703" s="116"/>
      <c r="N2703" s="116"/>
      <c r="O2703" s="116"/>
    </row>
    <row r="2704" spans="1:15" ht="20.100000000000001" customHeight="1">
      <c r="A2704" s="135" t="s">
        <v>1528</v>
      </c>
      <c r="B2704" s="135" t="s">
        <v>1799</v>
      </c>
      <c r="C2704" s="140">
        <f>ROUNDUP(D2704,0)</f>
        <v>32</v>
      </c>
      <c r="D2704" s="141">
        <f>2205/((F2704/1000000)*(G2704)*(0.9506)*(35))</f>
        <v>31.289760954113188</v>
      </c>
      <c r="E2704" s="134" t="s">
        <v>23</v>
      </c>
      <c r="F2704" s="146">
        <v>1366</v>
      </c>
      <c r="G2704" s="145">
        <v>1550.564351</v>
      </c>
      <c r="H2704" s="126">
        <v>35.021878335399997</v>
      </c>
      <c r="I2704" s="126">
        <v>-90.747609255300006</v>
      </c>
      <c r="J2704" s="116" t="s">
        <v>1529</v>
      </c>
      <c r="K2704" s="127" t="s">
        <v>502</v>
      </c>
      <c r="L2704" s="127" t="s">
        <v>1530</v>
      </c>
      <c r="M2704" s="114" t="s">
        <v>1531</v>
      </c>
      <c r="N2704" s="148" t="s">
        <v>504</v>
      </c>
      <c r="O2704" s="127" t="s">
        <v>1532</v>
      </c>
    </row>
    <row r="2705" spans="1:15" ht="20.100000000000001" customHeight="1">
      <c r="A2705" s="133" t="s">
        <v>411</v>
      </c>
      <c r="B2705" s="133" t="s">
        <v>1800</v>
      </c>
      <c r="C2705" s="140">
        <f>ROUNDUP(D2705,0)</f>
        <v>32</v>
      </c>
      <c r="D2705" s="141">
        <f>2205/((F2705/1000000)*(G2705)*(0.9506)*(35))</f>
        <v>31.289677082533476</v>
      </c>
      <c r="E2705" s="134" t="s">
        <v>35</v>
      </c>
      <c r="F2705" s="146">
        <v>1344</v>
      </c>
      <c r="G2705" s="145">
        <v>1575.9498369999999</v>
      </c>
      <c r="H2705" s="126">
        <v>35.294821585100003</v>
      </c>
      <c r="I2705" s="126">
        <v>-81.179690536300001</v>
      </c>
      <c r="J2705" s="116"/>
      <c r="K2705" s="116"/>
      <c r="L2705" s="116"/>
      <c r="M2705" s="116"/>
      <c r="N2705" s="116"/>
      <c r="O2705" s="116"/>
    </row>
    <row r="2706" spans="1:15" ht="20.100000000000001" customHeight="1">
      <c r="A2706" s="133" t="s">
        <v>1106</v>
      </c>
      <c r="B2706" s="133" t="s">
        <v>1523</v>
      </c>
      <c r="C2706" s="140">
        <f>ROUNDUP(D2706,0)</f>
        <v>32</v>
      </c>
      <c r="D2706" s="141">
        <f>2205/((F2706/1000000)*(G2706)*(0.9506)*(35))</f>
        <v>31.281990421417671</v>
      </c>
      <c r="E2706" s="134" t="s">
        <v>35</v>
      </c>
      <c r="F2706" s="146">
        <v>1198</v>
      </c>
      <c r="G2706" s="145">
        <v>1768.4449400000001</v>
      </c>
      <c r="H2706" s="126">
        <v>37.693286777399997</v>
      </c>
      <c r="I2706" s="126">
        <v>-99.888429081300004</v>
      </c>
      <c r="J2706" s="116"/>
      <c r="K2706" s="116"/>
      <c r="L2706" s="116"/>
      <c r="M2706" s="116"/>
      <c r="N2706" s="116"/>
      <c r="O2706" s="116"/>
    </row>
    <row r="2707" spans="1:15" ht="20.100000000000001" customHeight="1">
      <c r="A2707" s="133" t="s">
        <v>566</v>
      </c>
      <c r="B2707" s="133" t="s">
        <v>1288</v>
      </c>
      <c r="C2707" s="140">
        <f>ROUNDUP(D2707,0)</f>
        <v>32</v>
      </c>
      <c r="D2707" s="141">
        <f>2205/((F2707/1000000)*(G2707)*(0.9506)*(35))</f>
        <v>31.275094300013794</v>
      </c>
      <c r="E2707" s="134" t="s">
        <v>23</v>
      </c>
      <c r="F2707" s="146">
        <v>1366</v>
      </c>
      <c r="G2707" s="145">
        <v>1551.291498</v>
      </c>
      <c r="H2707" s="126">
        <v>31.1628005886</v>
      </c>
      <c r="I2707" s="126">
        <v>-91.310596560700006</v>
      </c>
      <c r="J2707" s="116" t="s">
        <v>798</v>
      </c>
      <c r="K2707" s="116"/>
      <c r="L2707" s="116"/>
      <c r="M2707" s="116"/>
      <c r="N2707" s="116"/>
      <c r="O2707" s="116"/>
    </row>
    <row r="2708" spans="1:15" ht="20.100000000000001" customHeight="1">
      <c r="A2708" s="133" t="s">
        <v>1421</v>
      </c>
      <c r="B2708" s="133" t="s">
        <v>256</v>
      </c>
      <c r="C2708" s="140">
        <f>ROUNDUP(D2708,0)</f>
        <v>32</v>
      </c>
      <c r="D2708" s="141">
        <f>2205/((F2708/1000000)*(G2708)*(0.9506)*(35))</f>
        <v>31.272692231361731</v>
      </c>
      <c r="E2708" s="134" t="s">
        <v>23</v>
      </c>
      <c r="F2708" s="146">
        <v>1320</v>
      </c>
      <c r="G2708" s="145">
        <v>1605.474964</v>
      </c>
      <c r="H2708" s="126">
        <v>35.1688633698</v>
      </c>
      <c r="I2708" s="126">
        <v>-96.617051822600004</v>
      </c>
      <c r="J2708" s="116"/>
      <c r="K2708" s="116"/>
      <c r="L2708" s="116"/>
      <c r="M2708" s="116"/>
      <c r="N2708" s="116"/>
      <c r="O2708" s="116"/>
    </row>
    <row r="2709" spans="1:15" ht="20.100000000000001" customHeight="1">
      <c r="A2709" s="135" t="s">
        <v>1528</v>
      </c>
      <c r="B2709" s="135" t="s">
        <v>1801</v>
      </c>
      <c r="C2709" s="140">
        <f>ROUNDUP(D2709,0)</f>
        <v>32</v>
      </c>
      <c r="D2709" s="141">
        <f>2205/((F2709/1000000)*(G2709)*(0.9506)*(35))</f>
        <v>31.269358831616387</v>
      </c>
      <c r="E2709" s="134" t="s">
        <v>20</v>
      </c>
      <c r="F2709" s="146">
        <v>1366</v>
      </c>
      <c r="G2709" s="145">
        <v>1551.5760379999999</v>
      </c>
      <c r="H2709" s="126">
        <v>35.295995233699998</v>
      </c>
      <c r="I2709" s="126">
        <v>-90.770749303499997</v>
      </c>
      <c r="J2709" s="116" t="s">
        <v>1529</v>
      </c>
      <c r="K2709" s="127" t="s">
        <v>502</v>
      </c>
      <c r="L2709" s="127" t="s">
        <v>1530</v>
      </c>
      <c r="M2709" s="114" t="s">
        <v>1531</v>
      </c>
      <c r="N2709" s="148" t="s">
        <v>504</v>
      </c>
      <c r="O2709" s="127" t="s">
        <v>1532</v>
      </c>
    </row>
    <row r="2710" spans="1:15" ht="20.100000000000001" customHeight="1">
      <c r="A2710" s="133" t="s">
        <v>411</v>
      </c>
      <c r="B2710" s="133" t="s">
        <v>1006</v>
      </c>
      <c r="C2710" s="140">
        <f>ROUNDUP(D2710,0)</f>
        <v>32</v>
      </c>
      <c r="D2710" s="141">
        <f>2205/((F2710/1000000)*(G2710)*(0.9506)*(35))</f>
        <v>31.269256596120279</v>
      </c>
      <c r="E2710" s="134" t="s">
        <v>26</v>
      </c>
      <c r="F2710" s="146">
        <v>1344</v>
      </c>
      <c r="G2710" s="145">
        <v>1576.979016</v>
      </c>
      <c r="H2710" s="126">
        <v>35.2488588501</v>
      </c>
      <c r="I2710" s="126">
        <v>-80.833497880799996</v>
      </c>
      <c r="J2710" s="116"/>
      <c r="K2710" s="116"/>
      <c r="L2710" s="116"/>
      <c r="M2710" s="116"/>
      <c r="N2710" s="116"/>
      <c r="O2710" s="116"/>
    </row>
    <row r="2711" spans="1:15" ht="20.100000000000001" customHeight="1">
      <c r="A2711" s="133" t="s">
        <v>1421</v>
      </c>
      <c r="B2711" s="133" t="s">
        <v>393</v>
      </c>
      <c r="C2711" s="140">
        <f>ROUNDUP(D2711,0)</f>
        <v>32</v>
      </c>
      <c r="D2711" s="141">
        <f>2205/((F2711/1000000)*(G2711)*(0.9506)*(35))</f>
        <v>31.264534647326144</v>
      </c>
      <c r="E2711" s="134" t="s">
        <v>20</v>
      </c>
      <c r="F2711" s="146">
        <v>1375</v>
      </c>
      <c r="G2711" s="145">
        <v>1541.6581120000001</v>
      </c>
      <c r="H2711" s="126">
        <v>35.907730822300003</v>
      </c>
      <c r="I2711" s="126">
        <v>-95.000420534400007</v>
      </c>
      <c r="J2711" s="116"/>
      <c r="K2711" s="116"/>
      <c r="L2711" s="116"/>
      <c r="M2711" s="116"/>
      <c r="N2711" s="116"/>
      <c r="O2711" s="116"/>
    </row>
    <row r="2712" spans="1:15" ht="20.100000000000001" customHeight="1">
      <c r="A2712" s="133" t="s">
        <v>1447</v>
      </c>
      <c r="B2712" s="133" t="s">
        <v>362</v>
      </c>
      <c r="C2712" s="140">
        <f>ROUNDUP(D2712,0)</f>
        <v>32</v>
      </c>
      <c r="D2712" s="141">
        <f>2205/((F2712/1000000)*(G2712)*(0.9506)*(35))</f>
        <v>31.257305633832321</v>
      </c>
      <c r="E2712" s="134" t="s">
        <v>23</v>
      </c>
      <c r="F2712" s="146">
        <v>1375</v>
      </c>
      <c r="G2712" s="145">
        <v>1542.0146580000001</v>
      </c>
      <c r="H2712" s="126">
        <v>37.107006955199999</v>
      </c>
      <c r="I2712" s="126">
        <v>-93.833442152000003</v>
      </c>
      <c r="J2712" s="116"/>
      <c r="K2712" s="116"/>
      <c r="L2712" s="116"/>
      <c r="M2712" s="116"/>
      <c r="N2712" s="116"/>
      <c r="O2712" s="116"/>
    </row>
    <row r="2713" spans="1:15" ht="20.100000000000001" customHeight="1">
      <c r="A2713" s="133" t="s">
        <v>566</v>
      </c>
      <c r="B2713" s="133" t="s">
        <v>300</v>
      </c>
      <c r="C2713" s="140">
        <f>ROUNDUP(D2713,0)</f>
        <v>32</v>
      </c>
      <c r="D2713" s="141">
        <f>2205/((F2713/1000000)*(G2713)*(0.9506)*(35))</f>
        <v>31.252425298688749</v>
      </c>
      <c r="E2713" s="134" t="s">
        <v>20</v>
      </c>
      <c r="F2713" s="146">
        <v>1366</v>
      </c>
      <c r="G2713" s="145">
        <v>1552.4167299999999</v>
      </c>
      <c r="H2713" s="126">
        <v>31.172583280600001</v>
      </c>
      <c r="I2713" s="126">
        <v>-88.992024750699997</v>
      </c>
      <c r="J2713" s="116" t="s">
        <v>927</v>
      </c>
      <c r="K2713" s="121" t="s">
        <v>928</v>
      </c>
      <c r="L2713" s="116" t="s">
        <v>242</v>
      </c>
      <c r="M2713" s="119" t="s">
        <v>929</v>
      </c>
      <c r="N2713" s="116" t="s">
        <v>461</v>
      </c>
      <c r="O2713" s="116" t="s">
        <v>340</v>
      </c>
    </row>
    <row r="2714" spans="1:15" ht="20.100000000000001" customHeight="1">
      <c r="A2714" s="133" t="s">
        <v>172</v>
      </c>
      <c r="B2714" s="133" t="s">
        <v>1802</v>
      </c>
      <c r="C2714" s="140">
        <f>ROUNDUP(D2714,0)</f>
        <v>32</v>
      </c>
      <c r="D2714" s="141">
        <f>2205/((F2714/1000000)*(G2714)*(0.9506)*(35))</f>
        <v>31.250885863630355</v>
      </c>
      <c r="E2714" s="134" t="s">
        <v>17</v>
      </c>
      <c r="F2714" s="146">
        <v>1279</v>
      </c>
      <c r="G2714" s="145">
        <v>1658.096728</v>
      </c>
      <c r="H2714" s="126">
        <v>42.690090568400002</v>
      </c>
      <c r="I2714" s="126">
        <v>-114.262958142</v>
      </c>
      <c r="J2714" s="116"/>
      <c r="K2714" s="116"/>
      <c r="L2714" s="116"/>
      <c r="M2714" s="116"/>
      <c r="N2714" s="116"/>
      <c r="O2714" s="116"/>
    </row>
    <row r="2715" spans="1:15" ht="20.100000000000001" customHeight="1">
      <c r="A2715" s="133" t="s">
        <v>1421</v>
      </c>
      <c r="B2715" s="133" t="s">
        <v>1803</v>
      </c>
      <c r="C2715" s="140">
        <f>ROUNDUP(D2715,0)</f>
        <v>32</v>
      </c>
      <c r="D2715" s="141">
        <f>2205/((F2715/1000000)*(G2715)*(0.9506)*(35))</f>
        <v>31.25053528797433</v>
      </c>
      <c r="E2715" s="134" t="s">
        <v>35</v>
      </c>
      <c r="F2715" s="146">
        <v>1198</v>
      </c>
      <c r="G2715" s="145">
        <v>1770.2249629999999</v>
      </c>
      <c r="H2715" s="126">
        <v>36.4204240316</v>
      </c>
      <c r="I2715" s="126">
        <v>-99.267092802099995</v>
      </c>
      <c r="J2715" s="116"/>
      <c r="K2715" s="116"/>
      <c r="L2715" s="116"/>
      <c r="M2715" s="116"/>
      <c r="N2715" s="116"/>
      <c r="O2715" s="116"/>
    </row>
    <row r="2716" spans="1:15" ht="20.100000000000001" customHeight="1">
      <c r="A2716" s="133" t="s">
        <v>444</v>
      </c>
      <c r="B2716" s="133" t="s">
        <v>1804</v>
      </c>
      <c r="C2716" s="140">
        <f>ROUNDUP(D2716,0)</f>
        <v>32</v>
      </c>
      <c r="D2716" s="141">
        <f>2205/((F2716/1000000)*(G2716)*(0.9506)*(35))</f>
        <v>31.250444246147485</v>
      </c>
      <c r="E2716" s="134" t="s">
        <v>20</v>
      </c>
      <c r="F2716" s="146">
        <v>1473</v>
      </c>
      <c r="G2716" s="145">
        <v>1439.7390929999999</v>
      </c>
      <c r="H2716" s="126">
        <v>38.206884105100002</v>
      </c>
      <c r="I2716" s="126">
        <v>-84.217131841200001</v>
      </c>
      <c r="J2716" s="127" t="s">
        <v>477</v>
      </c>
      <c r="K2716" s="127" t="s">
        <v>478</v>
      </c>
      <c r="L2716" s="127" t="s">
        <v>479</v>
      </c>
      <c r="M2716" s="114" t="s">
        <v>480</v>
      </c>
      <c r="N2716" s="127" t="s">
        <v>461</v>
      </c>
      <c r="O2716" s="116" t="s">
        <v>481</v>
      </c>
    </row>
    <row r="2717" spans="1:15" ht="20.100000000000001" customHeight="1">
      <c r="A2717" s="133" t="s">
        <v>1614</v>
      </c>
      <c r="B2717" s="133" t="s">
        <v>1805</v>
      </c>
      <c r="C2717" s="140">
        <f>ROUNDUP(D2717,0)</f>
        <v>32</v>
      </c>
      <c r="D2717" s="141">
        <f>2205/((F2717/1000000)*(G2717)*(0.9506)*(35))</f>
        <v>31.249425313721947</v>
      </c>
      <c r="E2717" s="134" t="s">
        <v>35</v>
      </c>
      <c r="F2717" s="146">
        <v>1366</v>
      </c>
      <c r="G2717" s="145">
        <v>1552.5657639999999</v>
      </c>
      <c r="H2717" s="126">
        <v>30.6348782701</v>
      </c>
      <c r="I2717" s="126">
        <v>-90.4083358667</v>
      </c>
      <c r="J2717" s="127" t="s">
        <v>1616</v>
      </c>
      <c r="K2717" s="127" t="s">
        <v>502</v>
      </c>
      <c r="L2717" s="127" t="s">
        <v>242</v>
      </c>
      <c r="M2717" s="114" t="s">
        <v>1617</v>
      </c>
      <c r="N2717" s="148" t="s">
        <v>504</v>
      </c>
      <c r="O2717" s="116"/>
    </row>
    <row r="2718" spans="1:15" ht="20.100000000000001" customHeight="1">
      <c r="A2718" s="133" t="s">
        <v>411</v>
      </c>
      <c r="B2718" s="133" t="s">
        <v>1806</v>
      </c>
      <c r="C2718" s="140">
        <f>ROUNDUP(D2718,0)</f>
        <v>32</v>
      </c>
      <c r="D2718" s="141">
        <f>2205/((F2718/1000000)*(G2718)*(0.9506)*(35))</f>
        <v>31.237287175410049</v>
      </c>
      <c r="E2718" s="134" t="s">
        <v>26</v>
      </c>
      <c r="F2718" s="146">
        <v>1411</v>
      </c>
      <c r="G2718" s="145">
        <v>1503.634963</v>
      </c>
      <c r="H2718" s="126">
        <v>34.248240113900003</v>
      </c>
      <c r="I2718" s="126">
        <v>-77.888715018699997</v>
      </c>
      <c r="J2718" s="116"/>
      <c r="K2718" s="116"/>
      <c r="L2718" s="116"/>
      <c r="M2718" s="116"/>
      <c r="N2718" s="116"/>
      <c r="O2718" s="116"/>
    </row>
    <row r="2719" spans="1:15" ht="20.100000000000001" customHeight="1">
      <c r="A2719" s="136" t="s">
        <v>566</v>
      </c>
      <c r="B2719" s="136" t="s">
        <v>93</v>
      </c>
      <c r="C2719" s="140">
        <f>ROUNDUP(D2719,0)</f>
        <v>32</v>
      </c>
      <c r="D2719" s="141">
        <f>2205/((F2719/1000000)*(G2719)*(0.9506)*(35))</f>
        <v>31.233348837133899</v>
      </c>
      <c r="E2719" s="134" t="s">
        <v>23</v>
      </c>
      <c r="F2719" s="146">
        <v>1366</v>
      </c>
      <c r="G2719" s="145">
        <v>1553.3649029999999</v>
      </c>
      <c r="H2719" s="126">
        <v>31.732729261399999</v>
      </c>
      <c r="I2719" s="126">
        <v>-91.037768828400004</v>
      </c>
      <c r="J2719" s="116" t="s">
        <v>798</v>
      </c>
      <c r="K2719" s="116"/>
      <c r="L2719" s="116"/>
      <c r="M2719" s="116"/>
      <c r="N2719" s="116"/>
      <c r="O2719" s="116"/>
    </row>
    <row r="2720" spans="1:15" ht="20.100000000000001" customHeight="1">
      <c r="A2720" s="133" t="s">
        <v>1614</v>
      </c>
      <c r="B2720" s="133" t="s">
        <v>1807</v>
      </c>
      <c r="C2720" s="140">
        <f>ROUNDUP(D2720,0)</f>
        <v>32</v>
      </c>
      <c r="D2720" s="141">
        <f>2205/((F2720/1000000)*(G2720)*(0.9506)*(35))</f>
        <v>31.219994802659041</v>
      </c>
      <c r="E2720" s="134" t="s">
        <v>35</v>
      </c>
      <c r="F2720" s="146">
        <v>1366</v>
      </c>
      <c r="G2720" s="145">
        <v>1554.0293389999999</v>
      </c>
      <c r="H2720" s="126">
        <v>30.880983253</v>
      </c>
      <c r="I2720" s="126">
        <v>-91.421039950600004</v>
      </c>
      <c r="J2720" s="127" t="s">
        <v>1616</v>
      </c>
      <c r="K2720" s="127" t="s">
        <v>502</v>
      </c>
      <c r="L2720" s="127" t="s">
        <v>242</v>
      </c>
      <c r="M2720" s="114" t="s">
        <v>1617</v>
      </c>
      <c r="N2720" s="148" t="s">
        <v>504</v>
      </c>
      <c r="O2720" s="116"/>
    </row>
    <row r="2721" spans="1:15" ht="20.100000000000001" customHeight="1">
      <c r="A2721" s="133" t="s">
        <v>205</v>
      </c>
      <c r="B2721" s="133" t="s">
        <v>1808</v>
      </c>
      <c r="C2721" s="140">
        <f>ROUNDUP(D2721,0)</f>
        <v>32</v>
      </c>
      <c r="D2721" s="141">
        <f>2205/((F2721/1000000)*(G2721)*(0.9506)*(35))</f>
        <v>31.219972065803567</v>
      </c>
      <c r="E2721" s="134" t="s">
        <v>17</v>
      </c>
      <c r="F2721" s="146">
        <v>1413</v>
      </c>
      <c r="G2721" s="145">
        <v>1502.339436</v>
      </c>
      <c r="H2721" s="126">
        <v>45.396561870100001</v>
      </c>
      <c r="I2721" s="126">
        <v>-105.629756446</v>
      </c>
      <c r="J2721" s="116"/>
      <c r="K2721" s="116"/>
      <c r="L2721" s="116"/>
      <c r="M2721" s="116"/>
      <c r="N2721" s="116"/>
      <c r="O2721" s="116"/>
    </row>
    <row r="2722" spans="1:15" ht="20.100000000000001" customHeight="1">
      <c r="A2722" s="133" t="s">
        <v>1106</v>
      </c>
      <c r="B2722" s="133" t="s">
        <v>773</v>
      </c>
      <c r="C2722" s="140">
        <f>ROUNDUP(D2722,0)</f>
        <v>32</v>
      </c>
      <c r="D2722" s="141">
        <f>2205/((F2722/1000000)*(G2722)*(0.9506)*(35))</f>
        <v>31.21832283135404</v>
      </c>
      <c r="E2722" s="134" t="s">
        <v>26</v>
      </c>
      <c r="F2722" s="146">
        <v>1198</v>
      </c>
      <c r="G2722" s="145">
        <v>1772.0515600000001</v>
      </c>
      <c r="H2722" s="126">
        <v>38.481711898100002</v>
      </c>
      <c r="I2722" s="126">
        <v>-101.347836286</v>
      </c>
      <c r="J2722" s="127"/>
      <c r="K2722" s="127"/>
      <c r="L2722" s="127"/>
      <c r="M2722" s="114"/>
      <c r="N2722" s="127"/>
      <c r="O2722" s="116"/>
    </row>
    <row r="2723" spans="1:15" ht="20.100000000000001" customHeight="1">
      <c r="A2723" s="133" t="s">
        <v>1421</v>
      </c>
      <c r="B2723" s="133" t="s">
        <v>1809</v>
      </c>
      <c r="C2723" s="140">
        <f>ROUNDUP(D2723,0)</f>
        <v>32</v>
      </c>
      <c r="D2723" s="141">
        <f>2205/((F2723/1000000)*(G2723)*(0.9506)*(35))</f>
        <v>31.216892171748913</v>
      </c>
      <c r="E2723" s="134" t="s">
        <v>23</v>
      </c>
      <c r="F2723" s="146">
        <v>1317</v>
      </c>
      <c r="G2723" s="145">
        <v>1612.0083990000001</v>
      </c>
      <c r="H2723" s="126">
        <v>34.318519392699997</v>
      </c>
      <c r="I2723" s="126">
        <v>-96.662970595600001</v>
      </c>
      <c r="J2723" s="116"/>
      <c r="K2723" s="116"/>
      <c r="L2723" s="116"/>
      <c r="M2723" s="116"/>
      <c r="N2723" s="116"/>
      <c r="O2723" s="116"/>
    </row>
    <row r="2724" spans="1:15" ht="20.100000000000001" customHeight="1">
      <c r="A2724" s="133" t="s">
        <v>1106</v>
      </c>
      <c r="B2724" s="133" t="s">
        <v>1810</v>
      </c>
      <c r="C2724" s="140">
        <f>ROUNDUP(D2724,0)</f>
        <v>32</v>
      </c>
      <c r="D2724" s="141">
        <f>2205/((F2724/1000000)*(G2724)*(0.9506)*(35))</f>
        <v>31.214303631095497</v>
      </c>
      <c r="E2724" s="134" t="s">
        <v>23</v>
      </c>
      <c r="F2724" s="146">
        <v>1198</v>
      </c>
      <c r="G2724" s="145">
        <v>1772.279732</v>
      </c>
      <c r="H2724" s="126">
        <v>38.000149397800001</v>
      </c>
      <c r="I2724" s="126">
        <v>-101.319426392</v>
      </c>
      <c r="J2724" s="116"/>
      <c r="K2724" s="116"/>
      <c r="L2724" s="116"/>
      <c r="M2724" s="116"/>
      <c r="N2724" s="116"/>
      <c r="O2724" s="116"/>
    </row>
    <row r="2725" spans="1:15" ht="20.100000000000001" customHeight="1">
      <c r="A2725" s="133" t="s">
        <v>1106</v>
      </c>
      <c r="B2725" s="133" t="s">
        <v>1811</v>
      </c>
      <c r="C2725" s="140">
        <f>ROUNDUP(D2725,0)</f>
        <v>32</v>
      </c>
      <c r="D2725" s="141">
        <f>2205/((F2725/1000000)*(G2725)*(0.9506)*(35))</f>
        <v>31.192304866532073</v>
      </c>
      <c r="E2725" s="134" t="s">
        <v>35</v>
      </c>
      <c r="F2725" s="146">
        <v>1375</v>
      </c>
      <c r="G2725" s="145">
        <v>1545.2280189999999</v>
      </c>
      <c r="H2725" s="126">
        <v>38.2373427928</v>
      </c>
      <c r="I2725" s="126">
        <v>-95.733530720600001</v>
      </c>
      <c r="J2725" s="116"/>
      <c r="K2725" s="116"/>
      <c r="L2725" s="116"/>
      <c r="M2725" s="116"/>
      <c r="N2725" s="116"/>
      <c r="O2725" s="116"/>
    </row>
    <row r="2726" spans="1:15" ht="20.100000000000001" customHeight="1">
      <c r="A2726" s="133" t="s">
        <v>172</v>
      </c>
      <c r="B2726" s="133" t="s">
        <v>1228</v>
      </c>
      <c r="C2726" s="140">
        <f>ROUNDUP(D2726,0)</f>
        <v>32</v>
      </c>
      <c r="D2726" s="141">
        <f>2205/((F2726/1000000)*(G2726)*(0.9506)*(35))</f>
        <v>31.188702228955762</v>
      </c>
      <c r="E2726" s="134" t="s">
        <v>17</v>
      </c>
      <c r="F2726" s="146">
        <v>1279</v>
      </c>
      <c r="G2726" s="145">
        <v>1661.4026200000001</v>
      </c>
      <c r="H2726" s="126">
        <v>43.354782229999998</v>
      </c>
      <c r="I2726" s="126">
        <v>-115.46949932299999</v>
      </c>
      <c r="J2726" s="116"/>
      <c r="K2726" s="116"/>
      <c r="L2726" s="116"/>
      <c r="M2726" s="116"/>
      <c r="N2726" s="116"/>
      <c r="O2726" s="116"/>
    </row>
    <row r="2727" spans="1:15" ht="20.100000000000001" customHeight="1">
      <c r="A2727" s="133" t="s">
        <v>1447</v>
      </c>
      <c r="B2727" s="133" t="s">
        <v>1812</v>
      </c>
      <c r="C2727" s="140">
        <f>ROUNDUP(D2727,0)</f>
        <v>32</v>
      </c>
      <c r="D2727" s="141">
        <f>2205/((F2727/1000000)*(G2727)*(0.9506)*(35))</f>
        <v>31.185700183313919</v>
      </c>
      <c r="E2727" s="134" t="s">
        <v>23</v>
      </c>
      <c r="F2727" s="146">
        <v>1411</v>
      </c>
      <c r="G2727" s="145">
        <v>1506.122257</v>
      </c>
      <c r="H2727" s="126">
        <v>36.855648993300001</v>
      </c>
      <c r="I2727" s="126">
        <v>-89.945227965399994</v>
      </c>
      <c r="J2727" s="116" t="s">
        <v>1448</v>
      </c>
      <c r="K2727" s="116" t="s">
        <v>1490</v>
      </c>
      <c r="L2727" s="116" t="s">
        <v>242</v>
      </c>
      <c r="M2727" s="116" t="s">
        <v>1450</v>
      </c>
      <c r="N2727" s="116" t="s">
        <v>1451</v>
      </c>
      <c r="O2727" s="116"/>
    </row>
    <row r="2728" spans="1:15" ht="20.100000000000001" customHeight="1">
      <c r="A2728" s="133" t="s">
        <v>1447</v>
      </c>
      <c r="B2728" s="133" t="s">
        <v>1813</v>
      </c>
      <c r="C2728" s="140">
        <f>ROUNDUP(D2728,0)</f>
        <v>32</v>
      </c>
      <c r="D2728" s="141">
        <f>2205/((F2728/1000000)*(G2728)*(0.9506)*(35))</f>
        <v>31.185432973048677</v>
      </c>
      <c r="E2728" s="134" t="s">
        <v>35</v>
      </c>
      <c r="F2728" s="146">
        <v>1404</v>
      </c>
      <c r="G2728" s="145">
        <v>1513.6443830000001</v>
      </c>
      <c r="H2728" s="126">
        <v>40.360916754500003</v>
      </c>
      <c r="I2728" s="126">
        <v>-94.885017276799999</v>
      </c>
      <c r="J2728" s="116"/>
      <c r="K2728" s="116"/>
      <c r="L2728" s="116"/>
      <c r="M2728" s="116"/>
      <c r="N2728" s="116"/>
      <c r="O2728" s="116"/>
    </row>
    <row r="2729" spans="1:15" ht="20.100000000000001" customHeight="1">
      <c r="A2729" s="133" t="s">
        <v>1614</v>
      </c>
      <c r="B2729" s="133" t="s">
        <v>1814</v>
      </c>
      <c r="C2729" s="140">
        <f>ROUNDUP(D2729,0)</f>
        <v>32</v>
      </c>
      <c r="D2729" s="141">
        <f>2205/((F2729/1000000)*(G2729)*(0.9506)*(35))</f>
        <v>31.180851634253614</v>
      </c>
      <c r="E2729" s="134" t="s">
        <v>20</v>
      </c>
      <c r="F2729" s="146">
        <v>1366</v>
      </c>
      <c r="G2729" s="145">
        <v>1555.980204</v>
      </c>
      <c r="H2729" s="126">
        <v>30.845903635199999</v>
      </c>
      <c r="I2729" s="126">
        <v>-91.045410240799995</v>
      </c>
      <c r="J2729" s="127" t="s">
        <v>1616</v>
      </c>
      <c r="K2729" s="127" t="s">
        <v>502</v>
      </c>
      <c r="L2729" s="127" t="s">
        <v>242</v>
      </c>
      <c r="M2729" s="114" t="s">
        <v>1617</v>
      </c>
      <c r="N2729" s="127" t="s">
        <v>504</v>
      </c>
      <c r="O2729" s="116"/>
    </row>
    <row r="2730" spans="1:15" ht="20.100000000000001" customHeight="1">
      <c r="A2730" s="133" t="s">
        <v>566</v>
      </c>
      <c r="B2730" s="133" t="s">
        <v>1815</v>
      </c>
      <c r="C2730" s="140">
        <f>ROUNDUP(D2730,0)</f>
        <v>32</v>
      </c>
      <c r="D2730" s="141">
        <f>2205/((F2730/1000000)*(G2730)*(0.9506)*(35))</f>
        <v>31.179909912847005</v>
      </c>
      <c r="E2730" s="134" t="s">
        <v>23</v>
      </c>
      <c r="F2730" s="146">
        <v>1366</v>
      </c>
      <c r="G2730" s="145">
        <v>1556.0271990000001</v>
      </c>
      <c r="H2730" s="126">
        <v>31.147413167</v>
      </c>
      <c r="I2730" s="126">
        <v>-90.108015636000005</v>
      </c>
      <c r="J2730" s="116" t="s">
        <v>798</v>
      </c>
      <c r="K2730" s="127"/>
      <c r="L2730" s="116"/>
      <c r="M2730" s="117"/>
      <c r="N2730" s="116"/>
      <c r="O2730" s="116"/>
    </row>
    <row r="2731" spans="1:15" ht="20.100000000000001" customHeight="1">
      <c r="A2731" s="133" t="s">
        <v>314</v>
      </c>
      <c r="B2731" s="133" t="s">
        <v>466</v>
      </c>
      <c r="C2731" s="140">
        <f>ROUNDUP(D2731,0)</f>
        <v>32</v>
      </c>
      <c r="D2731" s="141">
        <f>2205/((F2731/1000000)*(G2731)*(0.9506)*(35))</f>
        <v>31.178964193159658</v>
      </c>
      <c r="E2731" s="134" t="s">
        <v>20</v>
      </c>
      <c r="F2731" s="146">
        <v>1367</v>
      </c>
      <c r="G2731" s="145">
        <v>1554.9360830000001</v>
      </c>
      <c r="H2731" s="126">
        <v>30.7397120276</v>
      </c>
      <c r="I2731" s="126">
        <v>-95.574311953700004</v>
      </c>
      <c r="J2731" s="127" t="s">
        <v>501</v>
      </c>
      <c r="K2731" s="127" t="s">
        <v>502</v>
      </c>
      <c r="L2731" s="127" t="s">
        <v>242</v>
      </c>
      <c r="M2731" s="114" t="s">
        <v>503</v>
      </c>
      <c r="N2731" s="148" t="s">
        <v>504</v>
      </c>
      <c r="O2731" s="116"/>
    </row>
    <row r="2732" spans="1:15" ht="20.100000000000001" customHeight="1">
      <c r="A2732" s="133" t="s">
        <v>1614</v>
      </c>
      <c r="B2732" s="133" t="s">
        <v>1816</v>
      </c>
      <c r="C2732" s="140">
        <f>ROUNDUP(D2732,0)</f>
        <v>32</v>
      </c>
      <c r="D2732" s="141">
        <f>2205/((F2732/1000000)*(G2732)*(0.9506)*(35))</f>
        <v>31.175173172514615</v>
      </c>
      <c r="E2732" s="134" t="s">
        <v>17</v>
      </c>
      <c r="F2732" s="146">
        <v>1366</v>
      </c>
      <c r="G2732" s="145">
        <v>1556.2636210000001</v>
      </c>
      <c r="H2732" s="126">
        <v>30.438131975400001</v>
      </c>
      <c r="I2732" s="126">
        <v>-90.723755756700001</v>
      </c>
      <c r="J2732" s="127" t="s">
        <v>1616</v>
      </c>
      <c r="K2732" s="127" t="s">
        <v>502</v>
      </c>
      <c r="L2732" s="127" t="s">
        <v>242</v>
      </c>
      <c r="M2732" s="114" t="s">
        <v>1617</v>
      </c>
      <c r="N2732" s="148" t="s">
        <v>504</v>
      </c>
      <c r="O2732" s="116"/>
    </row>
    <row r="2733" spans="1:15" ht="20.100000000000001" customHeight="1">
      <c r="A2733" s="133" t="s">
        <v>1447</v>
      </c>
      <c r="B2733" s="133" t="s">
        <v>493</v>
      </c>
      <c r="C2733" s="140">
        <f>ROUNDUP(D2733,0)</f>
        <v>32</v>
      </c>
      <c r="D2733" s="141">
        <f>2205/((F2733/1000000)*(G2733)*(0.9506)*(35))</f>
        <v>31.172272732670383</v>
      </c>
      <c r="E2733" s="134" t="s">
        <v>35</v>
      </c>
      <c r="F2733" s="146">
        <v>1404</v>
      </c>
      <c r="G2733" s="145">
        <v>1514.28341</v>
      </c>
      <c r="H2733" s="126">
        <v>39.891068265100003</v>
      </c>
      <c r="I2733" s="126">
        <v>-94.4073941873</v>
      </c>
      <c r="J2733" s="127" t="s">
        <v>1448</v>
      </c>
      <c r="K2733" s="127" t="s">
        <v>1449</v>
      </c>
      <c r="L2733" s="127" t="s">
        <v>242</v>
      </c>
      <c r="M2733" s="114" t="s">
        <v>1450</v>
      </c>
      <c r="N2733" s="127" t="s">
        <v>1451</v>
      </c>
      <c r="O2733" s="116"/>
    </row>
    <row r="2734" spans="1:15" ht="20.100000000000001" customHeight="1">
      <c r="A2734" s="133" t="s">
        <v>1614</v>
      </c>
      <c r="B2734" s="133" t="s">
        <v>1817</v>
      </c>
      <c r="C2734" s="140">
        <f>ROUNDUP(D2734,0)</f>
        <v>32</v>
      </c>
      <c r="D2734" s="141">
        <f>2205/((F2734/1000000)*(G2734)*(0.9506)*(35))</f>
        <v>31.170837795081525</v>
      </c>
      <c r="E2734" s="134" t="s">
        <v>20</v>
      </c>
      <c r="F2734" s="146">
        <v>1366</v>
      </c>
      <c r="G2734" s="145">
        <v>1556.4800729999999</v>
      </c>
      <c r="H2734" s="126">
        <v>31.6766070515</v>
      </c>
      <c r="I2734" s="126">
        <v>-92.160403890599994</v>
      </c>
      <c r="J2734" s="127" t="s">
        <v>1616</v>
      </c>
      <c r="K2734" s="127" t="s">
        <v>502</v>
      </c>
      <c r="L2734" s="127" t="s">
        <v>242</v>
      </c>
      <c r="M2734" s="114" t="s">
        <v>1617</v>
      </c>
      <c r="N2734" s="148" t="s">
        <v>504</v>
      </c>
      <c r="O2734" s="116"/>
    </row>
    <row r="2735" spans="1:15" ht="20.100000000000001" customHeight="1">
      <c r="A2735" s="133" t="s">
        <v>1614</v>
      </c>
      <c r="B2735" s="133" t="s">
        <v>1817</v>
      </c>
      <c r="C2735" s="140">
        <f>ROUNDUP(D2735,0)</f>
        <v>32</v>
      </c>
      <c r="D2735" s="141">
        <f>2205/((F2735/1000000)*(G2735)*(0.9506)*(35))</f>
        <v>31.170837795081525</v>
      </c>
      <c r="E2735" s="134" t="s">
        <v>20</v>
      </c>
      <c r="F2735" s="146">
        <v>1366</v>
      </c>
      <c r="G2735" s="145">
        <v>1556.4800729999999</v>
      </c>
      <c r="H2735" s="126">
        <v>31.6766070515</v>
      </c>
      <c r="I2735" s="126">
        <v>-92.160403890599994</v>
      </c>
      <c r="J2735" s="127" t="s">
        <v>1636</v>
      </c>
      <c r="K2735" s="127" t="s">
        <v>1637</v>
      </c>
      <c r="L2735" s="127" t="s">
        <v>242</v>
      </c>
      <c r="M2735" s="114" t="s">
        <v>1638</v>
      </c>
      <c r="N2735" s="148" t="s">
        <v>461</v>
      </c>
      <c r="O2735" s="116"/>
    </row>
    <row r="2736" spans="1:15" ht="20.100000000000001" customHeight="1">
      <c r="A2736" s="135" t="s">
        <v>1528</v>
      </c>
      <c r="B2736" s="135" t="s">
        <v>238</v>
      </c>
      <c r="C2736" s="140">
        <f>ROUNDUP(D2736,0)</f>
        <v>32</v>
      </c>
      <c r="D2736" s="141">
        <f>2205/((F2736/1000000)*(G2736)*(0.9506)*(35))</f>
        <v>31.169857751420995</v>
      </c>
      <c r="E2736" s="134" t="s">
        <v>26</v>
      </c>
      <c r="F2736" s="146">
        <v>1375</v>
      </c>
      <c r="G2736" s="145">
        <v>1546.3408219999999</v>
      </c>
      <c r="H2736" s="126">
        <v>36.339559711500002</v>
      </c>
      <c r="I2736" s="126">
        <v>-94.258277144299996</v>
      </c>
      <c r="J2736" s="116"/>
      <c r="K2736" s="127"/>
      <c r="L2736" s="127" t="s">
        <v>1530</v>
      </c>
      <c r="M2736" s="114" t="s">
        <v>1531</v>
      </c>
      <c r="N2736" s="148" t="s">
        <v>589</v>
      </c>
      <c r="O2736" s="127" t="s">
        <v>1532</v>
      </c>
    </row>
    <row r="2737" spans="1:15" ht="20.100000000000001" customHeight="1">
      <c r="A2737" s="133" t="s">
        <v>314</v>
      </c>
      <c r="B2737" s="133" t="s">
        <v>1818</v>
      </c>
      <c r="C2737" s="140">
        <f>ROUNDUP(D2737,0)</f>
        <v>32</v>
      </c>
      <c r="D2737" s="141">
        <f>2205/((F2737/1000000)*(G2737)*(0.9506)*(35))</f>
        <v>31.154947930288703</v>
      </c>
      <c r="E2737" s="134" t="s">
        <v>17</v>
      </c>
      <c r="F2737" s="146">
        <v>1367</v>
      </c>
      <c r="G2737" s="145">
        <v>1556.1347290000001</v>
      </c>
      <c r="H2737" s="126">
        <v>30.660840693200001</v>
      </c>
      <c r="I2737" s="126">
        <v>-96.304737254200006</v>
      </c>
      <c r="J2737" s="116"/>
      <c r="K2737" s="116"/>
      <c r="L2737" s="116"/>
      <c r="M2737" s="116"/>
      <c r="N2737" s="116"/>
      <c r="O2737" s="116"/>
    </row>
    <row r="2738" spans="1:15" ht="20.100000000000001" customHeight="1">
      <c r="A2738" s="133" t="s">
        <v>1614</v>
      </c>
      <c r="B2738" s="133" t="s">
        <v>1819</v>
      </c>
      <c r="C2738" s="140">
        <f>ROUNDUP(D2738,0)</f>
        <v>32</v>
      </c>
      <c r="D2738" s="141">
        <f>2205/((F2738/1000000)*(G2738)*(0.9506)*(35))</f>
        <v>31.147016156097735</v>
      </c>
      <c r="E2738" s="134" t="s">
        <v>23</v>
      </c>
      <c r="F2738" s="146">
        <v>1366</v>
      </c>
      <c r="G2738" s="145">
        <v>1557.6704890000001</v>
      </c>
      <c r="H2738" s="126">
        <v>31.076166484800002</v>
      </c>
      <c r="I2738" s="126">
        <v>-92.001235456700002</v>
      </c>
      <c r="J2738" s="127" t="s">
        <v>1616</v>
      </c>
      <c r="K2738" s="127" t="s">
        <v>502</v>
      </c>
      <c r="L2738" s="127" t="s">
        <v>242</v>
      </c>
      <c r="M2738" s="114" t="s">
        <v>1617</v>
      </c>
      <c r="N2738" s="127" t="s">
        <v>504</v>
      </c>
      <c r="O2738" s="116"/>
    </row>
    <row r="2739" spans="1:15" ht="20.100000000000001" customHeight="1">
      <c r="A2739" s="133" t="s">
        <v>1614</v>
      </c>
      <c r="B2739" s="133" t="s">
        <v>1819</v>
      </c>
      <c r="C2739" s="140">
        <f>ROUNDUP(D2739,0)</f>
        <v>32</v>
      </c>
      <c r="D2739" s="141">
        <f>2205/((F2739/1000000)*(G2739)*(0.9506)*(35))</f>
        <v>31.147016156097735</v>
      </c>
      <c r="E2739" s="134" t="s">
        <v>23</v>
      </c>
      <c r="F2739" s="146">
        <v>1366</v>
      </c>
      <c r="G2739" s="145">
        <v>1557.6704890000001</v>
      </c>
      <c r="H2739" s="126">
        <v>31.076166484800002</v>
      </c>
      <c r="I2739" s="126">
        <v>-92.001235456700002</v>
      </c>
      <c r="J2739" s="127" t="s">
        <v>1636</v>
      </c>
      <c r="K2739" s="127" t="s">
        <v>1637</v>
      </c>
      <c r="L2739" s="127" t="s">
        <v>242</v>
      </c>
      <c r="M2739" s="114" t="s">
        <v>1638</v>
      </c>
      <c r="N2739" s="148" t="s">
        <v>461</v>
      </c>
      <c r="O2739" s="116"/>
    </row>
    <row r="2740" spans="1:15" ht="20.100000000000001" customHeight="1">
      <c r="A2740" s="133" t="s">
        <v>566</v>
      </c>
      <c r="B2740" s="133" t="s">
        <v>287</v>
      </c>
      <c r="C2740" s="140">
        <f>ROUNDUP(D2740,0)</f>
        <v>32</v>
      </c>
      <c r="D2740" s="141">
        <f>2205/((F2740/1000000)*(G2740)*(0.9506)*(35))</f>
        <v>31.142441447305007</v>
      </c>
      <c r="E2740" s="134" t="s">
        <v>26</v>
      </c>
      <c r="F2740" s="146">
        <v>1366</v>
      </c>
      <c r="G2740" s="145">
        <v>1557.8993049999999</v>
      </c>
      <c r="H2740" s="126">
        <v>34.877060136499999</v>
      </c>
      <c r="I2740" s="126">
        <v>-89.990861603200003</v>
      </c>
      <c r="J2740" s="116" t="s">
        <v>798</v>
      </c>
      <c r="K2740" s="121"/>
      <c r="L2740" s="116"/>
      <c r="M2740" s="119"/>
      <c r="N2740" s="116"/>
      <c r="O2740" s="116"/>
    </row>
    <row r="2741" spans="1:15" ht="20.100000000000001" customHeight="1">
      <c r="A2741" s="136" t="s">
        <v>1528</v>
      </c>
      <c r="B2741" s="136" t="s">
        <v>1685</v>
      </c>
      <c r="C2741" s="140">
        <f>ROUNDUP(D2741,0)</f>
        <v>32</v>
      </c>
      <c r="D2741" s="141">
        <f>2205/((F2741/1000000)*(G2741)*(0.9506)*(35))</f>
        <v>31.141066514334526</v>
      </c>
      <c r="E2741" s="134" t="s">
        <v>20</v>
      </c>
      <c r="F2741" s="146">
        <v>1366</v>
      </c>
      <c r="G2741" s="145">
        <v>1557.968089</v>
      </c>
      <c r="H2741" s="126">
        <v>35.207076086199997</v>
      </c>
      <c r="I2741" s="126">
        <v>-90.307229974199998</v>
      </c>
      <c r="J2741" s="116" t="s">
        <v>1529</v>
      </c>
      <c r="K2741" s="127" t="s">
        <v>502</v>
      </c>
      <c r="L2741" s="127" t="s">
        <v>1530</v>
      </c>
      <c r="M2741" s="114" t="s">
        <v>1531</v>
      </c>
      <c r="N2741" s="148" t="s">
        <v>504</v>
      </c>
      <c r="O2741" s="127" t="s">
        <v>1532</v>
      </c>
    </row>
    <row r="2742" spans="1:15" ht="20.100000000000001" customHeight="1">
      <c r="A2742" s="133" t="s">
        <v>1106</v>
      </c>
      <c r="B2742" s="133" t="s">
        <v>1465</v>
      </c>
      <c r="C2742" s="140">
        <f>ROUNDUP(D2742,0)</f>
        <v>32</v>
      </c>
      <c r="D2742" s="141">
        <f>2205/((F2742/1000000)*(G2742)*(0.9506)*(35))</f>
        <v>31.14069117137975</v>
      </c>
      <c r="E2742" s="134" t="s">
        <v>17</v>
      </c>
      <c r="F2742" s="146">
        <v>1198</v>
      </c>
      <c r="G2742" s="145">
        <v>1776.4691660000001</v>
      </c>
      <c r="H2742" s="126">
        <v>38.480339760100001</v>
      </c>
      <c r="I2742" s="126">
        <v>-101.80613817299999</v>
      </c>
      <c r="J2742" s="116"/>
      <c r="K2742" s="116"/>
      <c r="L2742" s="116"/>
      <c r="M2742" s="116"/>
      <c r="N2742" s="116"/>
      <c r="O2742" s="116"/>
    </row>
    <row r="2743" spans="1:15" ht="20.100000000000001" customHeight="1">
      <c r="A2743" s="133" t="s">
        <v>314</v>
      </c>
      <c r="B2743" s="133" t="s">
        <v>1820</v>
      </c>
      <c r="C2743" s="140">
        <f>ROUNDUP(D2743,0)</f>
        <v>32</v>
      </c>
      <c r="D2743" s="141">
        <f>2205/((F2743/1000000)*(G2743)*(0.9506)*(35))</f>
        <v>31.135548059200065</v>
      </c>
      <c r="E2743" s="134" t="s">
        <v>23</v>
      </c>
      <c r="F2743" s="146">
        <v>1032</v>
      </c>
      <c r="G2743" s="145">
        <v>2062.559698</v>
      </c>
      <c r="H2743" s="126">
        <v>31.457202406699999</v>
      </c>
      <c r="I2743" s="126">
        <v>-105.38834425899999</v>
      </c>
      <c r="J2743" s="116" t="s">
        <v>1774</v>
      </c>
      <c r="K2743" s="121" t="s">
        <v>1775</v>
      </c>
      <c r="L2743" s="116" t="s">
        <v>242</v>
      </c>
      <c r="M2743" s="116" t="s">
        <v>1776</v>
      </c>
      <c r="N2743" s="116"/>
      <c r="O2743" s="116"/>
    </row>
    <row r="2744" spans="1:15" ht="20.100000000000001" customHeight="1">
      <c r="A2744" s="133" t="s">
        <v>1106</v>
      </c>
      <c r="B2744" s="133" t="s">
        <v>1406</v>
      </c>
      <c r="C2744" s="140">
        <f>ROUNDUP(D2744,0)</f>
        <v>32</v>
      </c>
      <c r="D2744" s="141">
        <f>2205/((F2744/1000000)*(G2744)*(0.9506)*(35))</f>
        <v>31.131885312644567</v>
      </c>
      <c r="E2744" s="134" t="s">
        <v>35</v>
      </c>
      <c r="F2744" s="146">
        <v>1198</v>
      </c>
      <c r="G2744" s="145">
        <v>1776.9716519999999</v>
      </c>
      <c r="H2744" s="126">
        <v>37.237240381900001</v>
      </c>
      <c r="I2744" s="126">
        <v>-100.365346325</v>
      </c>
      <c r="J2744" s="116"/>
      <c r="K2744" s="116"/>
      <c r="L2744" s="116"/>
      <c r="M2744" s="116"/>
      <c r="N2744" s="116"/>
      <c r="O2744" s="116"/>
    </row>
    <row r="2745" spans="1:15" ht="20.100000000000001" customHeight="1">
      <c r="A2745" s="133" t="s">
        <v>1614</v>
      </c>
      <c r="B2745" s="133" t="s">
        <v>1821</v>
      </c>
      <c r="C2745" s="140">
        <f>ROUNDUP(D2745,0)</f>
        <v>32</v>
      </c>
      <c r="D2745" s="141">
        <f>2205/((F2745/1000000)*(G2745)*(0.9506)*(35))</f>
        <v>31.127470344197196</v>
      </c>
      <c r="E2745" s="134" t="s">
        <v>23</v>
      </c>
      <c r="F2745" s="146">
        <v>1366</v>
      </c>
      <c r="G2745" s="145">
        <v>1558.648594</v>
      </c>
      <c r="H2745" s="126">
        <v>32.092942741800002</v>
      </c>
      <c r="I2745" s="126">
        <v>-92.116326247399996</v>
      </c>
      <c r="J2745" s="127" t="s">
        <v>1616</v>
      </c>
      <c r="K2745" s="127" t="s">
        <v>502</v>
      </c>
      <c r="L2745" s="127" t="s">
        <v>242</v>
      </c>
      <c r="M2745" s="114" t="s">
        <v>1617</v>
      </c>
      <c r="N2745" s="148" t="s">
        <v>504</v>
      </c>
      <c r="O2745" s="116"/>
    </row>
    <row r="2746" spans="1:15" ht="20.100000000000001" customHeight="1">
      <c r="A2746" s="133" t="s">
        <v>1447</v>
      </c>
      <c r="B2746" s="133" t="s">
        <v>1582</v>
      </c>
      <c r="C2746" s="140">
        <f>ROUNDUP(D2746,0)</f>
        <v>32</v>
      </c>
      <c r="D2746" s="141">
        <f>2205/((F2746/1000000)*(G2746)*(0.9506)*(35))</f>
        <v>31.12725035020696</v>
      </c>
      <c r="E2746" s="134" t="s">
        <v>35</v>
      </c>
      <c r="F2746" s="146">
        <v>1404</v>
      </c>
      <c r="G2746" s="145">
        <v>1516.4736660000001</v>
      </c>
      <c r="H2746" s="126">
        <v>40.430312863200001</v>
      </c>
      <c r="I2746" s="126">
        <v>-95.426583103699997</v>
      </c>
      <c r="J2746" s="127"/>
      <c r="K2746" s="127"/>
      <c r="L2746" s="127"/>
      <c r="M2746" s="114"/>
      <c r="N2746" s="127"/>
      <c r="O2746" s="116"/>
    </row>
    <row r="2747" spans="1:15" ht="20.100000000000001" customHeight="1">
      <c r="A2747" s="133" t="s">
        <v>1447</v>
      </c>
      <c r="B2747" s="133" t="s">
        <v>1196</v>
      </c>
      <c r="C2747" s="140">
        <f>ROUNDUP(D2747,0)</f>
        <v>32</v>
      </c>
      <c r="D2747" s="141">
        <f>2205/((F2747/1000000)*(G2747)*(0.9506)*(35))</f>
        <v>31.116893741180164</v>
      </c>
      <c r="E2747" s="134" t="s">
        <v>23</v>
      </c>
      <c r="F2747" s="146">
        <v>1375</v>
      </c>
      <c r="G2747" s="145">
        <v>1548.9728459999999</v>
      </c>
      <c r="H2747" s="126">
        <v>36.710163462300002</v>
      </c>
      <c r="I2747" s="126">
        <v>-93.828443681600007</v>
      </c>
      <c r="J2747" s="116"/>
      <c r="K2747" s="116"/>
      <c r="L2747" s="116"/>
      <c r="M2747" s="116"/>
      <c r="N2747" s="116"/>
      <c r="O2747" s="116"/>
    </row>
    <row r="2748" spans="1:15" ht="20.100000000000001" customHeight="1">
      <c r="A2748" s="133" t="s">
        <v>1421</v>
      </c>
      <c r="B2748" s="133" t="s">
        <v>1822</v>
      </c>
      <c r="C2748" s="140">
        <f>ROUNDUP(D2748,0)</f>
        <v>32</v>
      </c>
      <c r="D2748" s="141">
        <f>2205/((F2748/1000000)*(G2748)*(0.9506)*(35))</f>
        <v>31.116516545366306</v>
      </c>
      <c r="E2748" s="134" t="s">
        <v>23</v>
      </c>
      <c r="F2748" s="146">
        <v>1317</v>
      </c>
      <c r="G2748" s="145">
        <v>1617.2084139999999</v>
      </c>
      <c r="H2748" s="126">
        <v>34.587744681700002</v>
      </c>
      <c r="I2748" s="126">
        <v>-96.300099771600003</v>
      </c>
      <c r="J2748" s="116"/>
      <c r="K2748" s="116"/>
      <c r="L2748" s="116"/>
      <c r="M2748" s="116"/>
      <c r="N2748" s="116"/>
      <c r="O2748" s="116"/>
    </row>
    <row r="2749" spans="1:15" ht="20.100000000000001" customHeight="1">
      <c r="A2749" s="133" t="s">
        <v>1106</v>
      </c>
      <c r="B2749" s="133" t="s">
        <v>1823</v>
      </c>
      <c r="C2749" s="140">
        <f>ROUNDUP(D2749,0)</f>
        <v>32</v>
      </c>
      <c r="D2749" s="141">
        <f>2205/((F2749/1000000)*(G2749)*(0.9506)*(35))</f>
        <v>31.113797769784341</v>
      </c>
      <c r="E2749" s="134" t="s">
        <v>26</v>
      </c>
      <c r="F2749" s="146">
        <v>1198</v>
      </c>
      <c r="G2749" s="145">
        <v>1778.004668</v>
      </c>
      <c r="H2749" s="126">
        <v>37.738362340499997</v>
      </c>
      <c r="I2749" s="126">
        <v>-100.438101804</v>
      </c>
      <c r="J2749" s="116"/>
      <c r="K2749" s="116"/>
      <c r="L2749" s="116"/>
      <c r="M2749" s="116"/>
      <c r="N2749" s="116"/>
      <c r="O2749" s="116"/>
    </row>
    <row r="2750" spans="1:15" ht="20.100000000000001" customHeight="1">
      <c r="A2750" s="133" t="s">
        <v>172</v>
      </c>
      <c r="B2750" s="133" t="s">
        <v>1824</v>
      </c>
      <c r="C2750" s="140">
        <f>ROUNDUP(D2750,0)</f>
        <v>32</v>
      </c>
      <c r="D2750" s="141">
        <f>2205/((F2750/1000000)*(G2750)*(0.9506)*(35))</f>
        <v>31.111492050431853</v>
      </c>
      <c r="E2750" s="134" t="s">
        <v>35</v>
      </c>
      <c r="F2750" s="146">
        <v>1279</v>
      </c>
      <c r="G2750" s="145">
        <v>1665.5257650000001</v>
      </c>
      <c r="H2750" s="126">
        <v>42.971633245900001</v>
      </c>
      <c r="I2750" s="126">
        <v>-114.810395378</v>
      </c>
      <c r="J2750" s="116"/>
      <c r="K2750" s="116"/>
      <c r="L2750" s="116"/>
      <c r="M2750" s="116"/>
      <c r="N2750" s="116"/>
      <c r="O2750" s="116"/>
    </row>
    <row r="2751" spans="1:15" ht="20.100000000000001" customHeight="1">
      <c r="A2751" s="133" t="s">
        <v>314</v>
      </c>
      <c r="B2751" s="133" t="s">
        <v>150</v>
      </c>
      <c r="C2751" s="140">
        <f>ROUNDUP(D2751,0)</f>
        <v>32</v>
      </c>
      <c r="D2751" s="141">
        <f>2205/((F2751/1000000)*(G2751)*(0.9506)*(35))</f>
        <v>31.105777217070166</v>
      </c>
      <c r="E2751" s="134" t="s">
        <v>23</v>
      </c>
      <c r="F2751" s="146">
        <v>1375</v>
      </c>
      <c r="G2751" s="145">
        <v>1549.526415</v>
      </c>
      <c r="H2751" s="126">
        <v>32.797559513899998</v>
      </c>
      <c r="I2751" s="126">
        <v>-94.358523059899994</v>
      </c>
      <c r="J2751" s="116" t="s">
        <v>326</v>
      </c>
      <c r="K2751" s="116" t="s">
        <v>327</v>
      </c>
      <c r="L2751" s="116" t="s">
        <v>242</v>
      </c>
      <c r="M2751" s="116" t="s">
        <v>328</v>
      </c>
      <c r="N2751" s="121" t="s">
        <v>329</v>
      </c>
      <c r="O2751" s="116"/>
    </row>
    <row r="2752" spans="1:15" ht="20.100000000000001" customHeight="1">
      <c r="A2752" s="135" t="s">
        <v>1528</v>
      </c>
      <c r="B2752" s="135" t="s">
        <v>101</v>
      </c>
      <c r="C2752" s="140">
        <f>ROUNDUP(D2752,0)</f>
        <v>32</v>
      </c>
      <c r="D2752" s="141">
        <f>2205/((F2752/1000000)*(G2752)*(0.9506)*(35))</f>
        <v>31.103838675018153</v>
      </c>
      <c r="E2752" s="134" t="s">
        <v>20</v>
      </c>
      <c r="F2752" s="146">
        <v>1375</v>
      </c>
      <c r="G2752" s="145">
        <v>1549.622989</v>
      </c>
      <c r="H2752" s="126">
        <v>36.340165477900001</v>
      </c>
      <c r="I2752" s="126">
        <v>-93.540837116299997</v>
      </c>
      <c r="J2752" s="116" t="s">
        <v>1529</v>
      </c>
      <c r="K2752" s="127" t="s">
        <v>502</v>
      </c>
      <c r="L2752" s="127" t="s">
        <v>1530</v>
      </c>
      <c r="M2752" s="114" t="s">
        <v>1531</v>
      </c>
      <c r="N2752" s="148" t="s">
        <v>504</v>
      </c>
      <c r="O2752" s="127" t="s">
        <v>1532</v>
      </c>
    </row>
    <row r="2753" spans="1:15" ht="20.100000000000001" customHeight="1">
      <c r="A2753" s="133" t="s">
        <v>566</v>
      </c>
      <c r="B2753" s="133" t="s">
        <v>1248</v>
      </c>
      <c r="C2753" s="140">
        <f>ROUNDUP(D2753,0)</f>
        <v>32</v>
      </c>
      <c r="D2753" s="141">
        <f>2205/((F2753/1000000)*(G2753)*(0.9506)*(35))</f>
        <v>31.10274333662667</v>
      </c>
      <c r="E2753" s="134" t="s">
        <v>23</v>
      </c>
      <c r="F2753" s="146">
        <v>1366</v>
      </c>
      <c r="G2753" s="145">
        <v>1559.8877359999999</v>
      </c>
      <c r="H2753" s="126">
        <v>34.254409022499999</v>
      </c>
      <c r="I2753" s="126">
        <v>-90.290580925599997</v>
      </c>
      <c r="J2753" s="116" t="s">
        <v>458</v>
      </c>
      <c r="K2753" s="127" t="s">
        <v>459</v>
      </c>
      <c r="L2753" s="116"/>
      <c r="M2753" s="116"/>
      <c r="N2753" s="116"/>
      <c r="O2753" s="116"/>
    </row>
    <row r="2754" spans="1:15" ht="20.100000000000001" customHeight="1">
      <c r="A2754" s="133" t="s">
        <v>566</v>
      </c>
      <c r="B2754" s="133" t="s">
        <v>1248</v>
      </c>
      <c r="C2754" s="140">
        <f>ROUNDUP(D2754,0)</f>
        <v>32</v>
      </c>
      <c r="D2754" s="141">
        <f>2205/((F2754/1000000)*(G2754)*(0.9506)*(35))</f>
        <v>31.10274333662667</v>
      </c>
      <c r="E2754" s="134" t="s">
        <v>23</v>
      </c>
      <c r="F2754" s="146">
        <v>1366</v>
      </c>
      <c r="G2754" s="145">
        <v>1559.8877359999999</v>
      </c>
      <c r="H2754" s="126">
        <v>34.254409022499999</v>
      </c>
      <c r="I2754" s="126">
        <v>-90.290580925599997</v>
      </c>
      <c r="J2754" s="116" t="s">
        <v>798</v>
      </c>
      <c r="K2754" s="116"/>
      <c r="L2754" s="116"/>
      <c r="M2754" s="116"/>
      <c r="N2754" s="116"/>
      <c r="O2754" s="116"/>
    </row>
    <row r="2755" spans="1:15" ht="20.100000000000001" customHeight="1">
      <c r="A2755" s="133" t="s">
        <v>1614</v>
      </c>
      <c r="B2755" s="133" t="s">
        <v>1825</v>
      </c>
      <c r="C2755" s="140">
        <f>ROUNDUP(D2755,0)</f>
        <v>32</v>
      </c>
      <c r="D2755" s="141">
        <f>2205/((F2755/1000000)*(G2755)*(0.9506)*(35))</f>
        <v>31.100544667229556</v>
      </c>
      <c r="E2755" s="134" t="s">
        <v>23</v>
      </c>
      <c r="F2755" s="146">
        <v>1375</v>
      </c>
      <c r="G2755" s="145">
        <v>1549.7871170000001</v>
      </c>
      <c r="H2755" s="126">
        <v>32.581456305000003</v>
      </c>
      <c r="I2755" s="126">
        <v>-93.883881401599993</v>
      </c>
      <c r="J2755" s="127"/>
      <c r="K2755" s="127"/>
      <c r="L2755" s="127"/>
      <c r="M2755" s="114"/>
      <c r="N2755" s="148"/>
      <c r="O2755" s="116"/>
    </row>
    <row r="2756" spans="1:15" ht="20.100000000000001" customHeight="1">
      <c r="A2756" s="133" t="s">
        <v>411</v>
      </c>
      <c r="B2756" s="133" t="s">
        <v>1826</v>
      </c>
      <c r="C2756" s="140">
        <f>ROUNDUP(D2756,0)</f>
        <v>32</v>
      </c>
      <c r="D2756" s="141">
        <f>2205/((F2756/1000000)*(G2756)*(0.9506)*(35))</f>
        <v>31.072507440953121</v>
      </c>
      <c r="E2756" s="134" t="s">
        <v>23</v>
      </c>
      <c r="F2756" s="146">
        <v>1411</v>
      </c>
      <c r="G2756" s="145">
        <v>1511.608847</v>
      </c>
      <c r="H2756" s="126">
        <v>34.973604546899999</v>
      </c>
      <c r="I2756" s="126">
        <v>-80.103128199300002</v>
      </c>
      <c r="J2756" s="116"/>
      <c r="K2756" s="116"/>
      <c r="L2756" s="116"/>
      <c r="M2756" s="116"/>
      <c r="N2756" s="116"/>
      <c r="O2756" s="116"/>
    </row>
    <row r="2757" spans="1:15" ht="20.100000000000001" customHeight="1">
      <c r="A2757" s="133" t="s">
        <v>1106</v>
      </c>
      <c r="B2757" s="133" t="s">
        <v>1422</v>
      </c>
      <c r="C2757" s="140">
        <f>ROUNDUP(D2757,0)</f>
        <v>32</v>
      </c>
      <c r="D2757" s="141">
        <f>2205/((F2757/1000000)*(G2757)*(0.9506)*(35))</f>
        <v>31.066979168810896</v>
      </c>
      <c r="E2757" s="134" t="s">
        <v>20</v>
      </c>
      <c r="F2757" s="146">
        <v>1198</v>
      </c>
      <c r="G2757" s="145">
        <v>1780.6841589999999</v>
      </c>
      <c r="H2757" s="126">
        <v>37.193319495600001</v>
      </c>
      <c r="I2757" s="126">
        <v>-100.85115618899999</v>
      </c>
      <c r="J2757" s="116"/>
      <c r="K2757" s="116"/>
      <c r="L2757" s="116"/>
      <c r="M2757" s="116"/>
      <c r="N2757" s="116"/>
      <c r="O2757" s="116"/>
    </row>
    <row r="2758" spans="1:15" ht="20.100000000000001" customHeight="1">
      <c r="A2758" s="136" t="s">
        <v>1528</v>
      </c>
      <c r="B2758" s="136" t="s">
        <v>1827</v>
      </c>
      <c r="C2758" s="140">
        <f>ROUNDUP(D2758,0)</f>
        <v>32</v>
      </c>
      <c r="D2758" s="141">
        <f>2205/((F2758/1000000)*(G2758)*(0.9506)*(35))</f>
        <v>31.066755924291854</v>
      </c>
      <c r="E2758" s="134" t="s">
        <v>23</v>
      </c>
      <c r="F2758" s="146">
        <v>1366</v>
      </c>
      <c r="G2758" s="145">
        <v>1561.694694</v>
      </c>
      <c r="H2758" s="126">
        <v>33.833651681500001</v>
      </c>
      <c r="I2758" s="126">
        <v>-91.254022440200004</v>
      </c>
      <c r="J2758" s="116" t="s">
        <v>1529</v>
      </c>
      <c r="K2758" s="127" t="s">
        <v>502</v>
      </c>
      <c r="L2758" s="127" t="s">
        <v>1530</v>
      </c>
      <c r="M2758" s="114" t="s">
        <v>1531</v>
      </c>
      <c r="N2758" s="148" t="s">
        <v>504</v>
      </c>
      <c r="O2758" s="127" t="s">
        <v>1532</v>
      </c>
    </row>
    <row r="2759" spans="1:15" ht="20.100000000000001" customHeight="1">
      <c r="A2759" s="133" t="s">
        <v>1421</v>
      </c>
      <c r="B2759" s="133" t="s">
        <v>700</v>
      </c>
      <c r="C2759" s="140">
        <f>ROUNDUP(D2759,0)</f>
        <v>32</v>
      </c>
      <c r="D2759" s="141">
        <f>2205/((F2759/1000000)*(G2759)*(0.9506)*(35))</f>
        <v>31.061190854721627</v>
      </c>
      <c r="E2759" s="134" t="s">
        <v>23</v>
      </c>
      <c r="F2759" s="146">
        <v>1198</v>
      </c>
      <c r="G2759" s="145">
        <v>1781.015993</v>
      </c>
      <c r="H2759" s="126">
        <v>36.217559060299997</v>
      </c>
      <c r="I2759" s="126">
        <v>-99.756559307399996</v>
      </c>
      <c r="J2759" s="116"/>
      <c r="K2759" s="116"/>
      <c r="L2759" s="116"/>
      <c r="M2759" s="116"/>
      <c r="N2759" s="116"/>
      <c r="O2759" s="116"/>
    </row>
    <row r="2760" spans="1:15" ht="20.100000000000001" customHeight="1">
      <c r="A2760" s="133" t="s">
        <v>566</v>
      </c>
      <c r="B2760" s="133" t="s">
        <v>1828</v>
      </c>
      <c r="C2760" s="140">
        <f>ROUNDUP(D2760,0)</f>
        <v>32</v>
      </c>
      <c r="D2760" s="141">
        <f>2205/((F2760/1000000)*(G2760)*(0.9506)*(35))</f>
        <v>31.056928044644799</v>
      </c>
      <c r="E2760" s="134" t="s">
        <v>26</v>
      </c>
      <c r="F2760" s="146">
        <v>1366</v>
      </c>
      <c r="G2760" s="145">
        <v>1562.1888879999999</v>
      </c>
      <c r="H2760" s="126">
        <v>32.263924508300001</v>
      </c>
      <c r="I2760" s="126">
        <v>-89.947566247899999</v>
      </c>
      <c r="J2760" s="116" t="s">
        <v>458</v>
      </c>
      <c r="K2760" s="127" t="s">
        <v>459</v>
      </c>
      <c r="L2760" s="116" t="s">
        <v>242</v>
      </c>
      <c r="M2760" s="117" t="s">
        <v>460</v>
      </c>
      <c r="N2760" s="116" t="s">
        <v>461</v>
      </c>
      <c r="O2760" s="116" t="s">
        <v>462</v>
      </c>
    </row>
    <row r="2761" spans="1:15" ht="20.100000000000001" customHeight="1">
      <c r="A2761" s="133" t="s">
        <v>566</v>
      </c>
      <c r="B2761" s="133" t="s">
        <v>1828</v>
      </c>
      <c r="C2761" s="140">
        <f>ROUNDUP(D2761,0)</f>
        <v>32</v>
      </c>
      <c r="D2761" s="141">
        <f>2205/((F2761/1000000)*(G2761)*(0.9506)*(35))</f>
        <v>31.056928044644799</v>
      </c>
      <c r="E2761" s="134" t="s">
        <v>26</v>
      </c>
      <c r="F2761" s="146">
        <v>1366</v>
      </c>
      <c r="G2761" s="145">
        <v>1562.1888879999999</v>
      </c>
      <c r="H2761" s="126">
        <v>32.263924508300001</v>
      </c>
      <c r="I2761" s="126">
        <v>-89.947566247899999</v>
      </c>
      <c r="J2761" s="116" t="s">
        <v>798</v>
      </c>
      <c r="K2761" s="116"/>
      <c r="L2761" s="116"/>
      <c r="M2761" s="117" t="s">
        <v>460</v>
      </c>
      <c r="N2761" s="116" t="s">
        <v>461</v>
      </c>
      <c r="O2761" s="116" t="s">
        <v>462</v>
      </c>
    </row>
    <row r="2762" spans="1:15" ht="20.100000000000001" customHeight="1">
      <c r="A2762" s="133" t="s">
        <v>172</v>
      </c>
      <c r="B2762" s="133" t="s">
        <v>1485</v>
      </c>
      <c r="C2762" s="140">
        <f>ROUNDUP(D2762,0)</f>
        <v>32</v>
      </c>
      <c r="D2762" s="141">
        <f>2205/((F2762/1000000)*(G2762)*(0.9506)*(35))</f>
        <v>31.040244971511807</v>
      </c>
      <c r="E2762" s="134" t="s">
        <v>26</v>
      </c>
      <c r="F2762" s="146">
        <v>1279</v>
      </c>
      <c r="G2762" s="145">
        <v>1669.3486680000001</v>
      </c>
      <c r="H2762" s="126">
        <v>43.411202570900002</v>
      </c>
      <c r="I2762" s="126">
        <v>-113.978560062</v>
      </c>
      <c r="J2762" s="116"/>
      <c r="K2762" s="116"/>
      <c r="L2762" s="116"/>
      <c r="M2762" s="116"/>
      <c r="N2762" s="116"/>
      <c r="O2762" s="116"/>
    </row>
    <row r="2763" spans="1:15" ht="20.100000000000001" customHeight="1">
      <c r="A2763" s="133" t="s">
        <v>1447</v>
      </c>
      <c r="B2763" s="133" t="s">
        <v>1292</v>
      </c>
      <c r="C2763" s="140">
        <f>ROUNDUP(D2763,0)</f>
        <v>32</v>
      </c>
      <c r="D2763" s="141">
        <f>2205/((F2763/1000000)*(G2763)*(0.9506)*(35))</f>
        <v>31.023748820295971</v>
      </c>
      <c r="E2763" s="134" t="s">
        <v>20</v>
      </c>
      <c r="F2763" s="146">
        <v>1375</v>
      </c>
      <c r="G2763" s="145">
        <v>1553.623443</v>
      </c>
      <c r="H2763" s="126">
        <v>37.850288104000001</v>
      </c>
      <c r="I2763" s="126">
        <v>-94.342286531100001</v>
      </c>
      <c r="J2763" s="127"/>
      <c r="K2763" s="127"/>
      <c r="L2763" s="127"/>
      <c r="M2763" s="114"/>
      <c r="N2763" s="127"/>
      <c r="O2763" s="116"/>
    </row>
    <row r="2764" spans="1:15" ht="20.100000000000001" customHeight="1">
      <c r="A2764" s="135" t="s">
        <v>1528</v>
      </c>
      <c r="B2764" s="135" t="s">
        <v>93</v>
      </c>
      <c r="C2764" s="140">
        <f>ROUNDUP(D2764,0)</f>
        <v>32</v>
      </c>
      <c r="D2764" s="141">
        <f>2205/((F2764/1000000)*(G2764)*(0.9506)*(35))</f>
        <v>31.022633056318664</v>
      </c>
      <c r="E2764" s="134" t="s">
        <v>23</v>
      </c>
      <c r="F2764" s="146">
        <v>1366</v>
      </c>
      <c r="G2764" s="145">
        <v>1563.9158609999999</v>
      </c>
      <c r="H2764" s="126">
        <v>34.268969765900003</v>
      </c>
      <c r="I2764" s="126">
        <v>-91.931021428299999</v>
      </c>
      <c r="J2764" s="116" t="s">
        <v>1529</v>
      </c>
      <c r="K2764" s="127" t="s">
        <v>502</v>
      </c>
      <c r="L2764" s="127" t="s">
        <v>1530</v>
      </c>
      <c r="M2764" s="114" t="s">
        <v>1531</v>
      </c>
      <c r="N2764" s="148" t="s">
        <v>504</v>
      </c>
      <c r="O2764" s="127" t="s">
        <v>1532</v>
      </c>
    </row>
    <row r="2765" spans="1:15" ht="20.100000000000001" customHeight="1">
      <c r="A2765" s="133" t="s">
        <v>172</v>
      </c>
      <c r="B2765" s="133" t="s">
        <v>1829</v>
      </c>
      <c r="C2765" s="140">
        <f>ROUNDUP(D2765,0)</f>
        <v>32</v>
      </c>
      <c r="D2765" s="141">
        <f>2205/((F2765/1000000)*(G2765)*(0.9506)*(35))</f>
        <v>31.012795833987102</v>
      </c>
      <c r="E2765" s="134" t="s">
        <v>20</v>
      </c>
      <c r="F2765" s="146">
        <v>1279</v>
      </c>
      <c r="G2765" s="145">
        <v>1670.8261930000001</v>
      </c>
      <c r="H2765" s="126">
        <v>43.464215430499998</v>
      </c>
      <c r="I2765" s="126">
        <v>-114.806593381</v>
      </c>
      <c r="J2765" s="116"/>
      <c r="K2765" s="116"/>
      <c r="L2765" s="116"/>
      <c r="M2765" s="116"/>
      <c r="N2765" s="116"/>
      <c r="O2765" s="116"/>
    </row>
    <row r="2766" spans="1:15" ht="20.100000000000001" customHeight="1">
      <c r="A2766" s="133" t="s">
        <v>411</v>
      </c>
      <c r="B2766" s="133" t="s">
        <v>1830</v>
      </c>
      <c r="C2766" s="140">
        <f>ROUNDUP(D2766,0)</f>
        <v>32</v>
      </c>
      <c r="D2766" s="141">
        <f>2205/((F2766/1000000)*(G2766)*(0.9506)*(35))</f>
        <v>31.011806390965901</v>
      </c>
      <c r="E2766" s="134" t="s">
        <v>17</v>
      </c>
      <c r="F2766" s="146">
        <v>1411</v>
      </c>
      <c r="G2766" s="145">
        <v>1514.567599</v>
      </c>
      <c r="H2766" s="126">
        <v>34.740918235800002</v>
      </c>
      <c r="I2766" s="126">
        <v>-77.437230315400001</v>
      </c>
      <c r="J2766" s="116"/>
      <c r="K2766" s="116"/>
      <c r="L2766" s="116"/>
      <c r="M2766" s="116"/>
      <c r="N2766" s="116"/>
      <c r="O2766" s="116"/>
    </row>
    <row r="2767" spans="1:15" ht="20.100000000000001" customHeight="1">
      <c r="A2767" s="133" t="s">
        <v>172</v>
      </c>
      <c r="B2767" s="133" t="s">
        <v>161</v>
      </c>
      <c r="C2767" s="140">
        <f>ROUNDUP(D2767,0)</f>
        <v>32</v>
      </c>
      <c r="D2767" s="141">
        <f>2205/((F2767/1000000)*(G2767)*(0.9506)*(35))</f>
        <v>31.010122041679725</v>
      </c>
      <c r="E2767" s="134" t="s">
        <v>23</v>
      </c>
      <c r="F2767" s="146">
        <v>1279</v>
      </c>
      <c r="G2767" s="145">
        <v>1670.9702569999999</v>
      </c>
      <c r="H2767" s="126">
        <v>43.724751245299998</v>
      </c>
      <c r="I2767" s="126">
        <v>-113.169512359</v>
      </c>
      <c r="J2767" s="116"/>
      <c r="K2767" s="116"/>
      <c r="L2767" s="116"/>
      <c r="M2767" s="116"/>
      <c r="N2767" s="116"/>
      <c r="O2767" s="116"/>
    </row>
    <row r="2768" spans="1:15" ht="20.100000000000001" customHeight="1">
      <c r="A2768" s="133" t="s">
        <v>172</v>
      </c>
      <c r="B2768" s="133" t="s">
        <v>1831</v>
      </c>
      <c r="C2768" s="140">
        <f>ROUNDUP(D2768,0)</f>
        <v>32</v>
      </c>
      <c r="D2768" s="141">
        <f>2205/((F2768/1000000)*(G2768)*(0.9506)*(35))</f>
        <v>31.00959965702501</v>
      </c>
      <c r="E2768" s="134" t="s">
        <v>17</v>
      </c>
      <c r="F2768" s="146">
        <v>1279</v>
      </c>
      <c r="G2768" s="145">
        <v>1670.9984059999999</v>
      </c>
      <c r="H2768" s="126">
        <v>42.582054871300002</v>
      </c>
      <c r="I2768" s="126">
        <v>-116.170416334</v>
      </c>
      <c r="J2768" s="116"/>
      <c r="K2768" s="116"/>
      <c r="L2768" s="116"/>
      <c r="M2768" s="116"/>
      <c r="N2768" s="116"/>
      <c r="O2768" s="116"/>
    </row>
    <row r="2769" spans="1:15" ht="20.100000000000001" customHeight="1">
      <c r="A2769" s="133" t="s">
        <v>1447</v>
      </c>
      <c r="B2769" s="133" t="s">
        <v>380</v>
      </c>
      <c r="C2769" s="140">
        <f>ROUNDUP(D2769,0)</f>
        <v>32</v>
      </c>
      <c r="D2769" s="141">
        <f>2205/((F2769/1000000)*(G2769)*(0.9506)*(35))</f>
        <v>31.006566485866262</v>
      </c>
      <c r="E2769" s="134" t="s">
        <v>26</v>
      </c>
      <c r="F2769" s="146">
        <v>1404</v>
      </c>
      <c r="G2769" s="145">
        <v>1522.37609</v>
      </c>
      <c r="H2769" s="126">
        <v>39.3105224599</v>
      </c>
      <c r="I2769" s="126">
        <v>-94.423569390099999</v>
      </c>
      <c r="J2769" s="127" t="s">
        <v>1448</v>
      </c>
      <c r="K2769" s="127" t="s">
        <v>1449</v>
      </c>
      <c r="L2769" s="127" t="s">
        <v>242</v>
      </c>
      <c r="M2769" s="114" t="s">
        <v>1450</v>
      </c>
      <c r="N2769" s="127" t="s">
        <v>1451</v>
      </c>
      <c r="O2769" s="116"/>
    </row>
    <row r="2770" spans="1:15" ht="20.100000000000001" customHeight="1">
      <c r="A2770" s="133" t="s">
        <v>1421</v>
      </c>
      <c r="B2770" s="133" t="s">
        <v>624</v>
      </c>
      <c r="C2770" s="140">
        <f>ROUNDUP(D2770,0)</f>
        <v>32</v>
      </c>
      <c r="D2770" s="141">
        <f>2205/((F2770/1000000)*(G2770)*(0.9506)*(35))</f>
        <v>31.005511142832635</v>
      </c>
      <c r="E2770" s="134" t="s">
        <v>20</v>
      </c>
      <c r="F2770" s="146">
        <v>1317</v>
      </c>
      <c r="G2770" s="145">
        <v>1622.9983159999999</v>
      </c>
      <c r="H2770" s="126">
        <v>34.483760721099998</v>
      </c>
      <c r="I2770" s="126">
        <v>-97.069718212300003</v>
      </c>
      <c r="J2770" s="116"/>
      <c r="K2770" s="116"/>
      <c r="L2770" s="116"/>
      <c r="M2770" s="116"/>
      <c r="N2770" s="116"/>
      <c r="O2770" s="116"/>
    </row>
    <row r="2771" spans="1:15" ht="20.100000000000001" customHeight="1">
      <c r="A2771" s="133" t="s">
        <v>411</v>
      </c>
      <c r="B2771" s="133" t="s">
        <v>1832</v>
      </c>
      <c r="C2771" s="140">
        <f>ROUNDUP(D2771,0)</f>
        <v>32</v>
      </c>
      <c r="D2771" s="141">
        <f>2205/((F2771/1000000)*(G2771)*(0.9506)*(35))</f>
        <v>31.003723879267788</v>
      </c>
      <c r="E2771" s="134" t="s">
        <v>17</v>
      </c>
      <c r="F2771" s="146">
        <v>1411</v>
      </c>
      <c r="G2771" s="145">
        <v>1514.9624389999999</v>
      </c>
      <c r="H2771" s="126">
        <v>36.044107862499999</v>
      </c>
      <c r="I2771" s="126">
        <v>-79.400058145100004</v>
      </c>
      <c r="J2771" s="116"/>
      <c r="K2771" s="116"/>
      <c r="L2771" s="116"/>
      <c r="M2771" s="116"/>
      <c r="N2771" s="116"/>
      <c r="O2771" s="116"/>
    </row>
    <row r="2772" spans="1:15" ht="20.100000000000001" customHeight="1">
      <c r="A2772" s="133" t="s">
        <v>1447</v>
      </c>
      <c r="B2772" s="133" t="s">
        <v>1833</v>
      </c>
      <c r="C2772" s="140">
        <f>ROUNDUP(D2772,0)</f>
        <v>31</v>
      </c>
      <c r="D2772" s="141">
        <f>2205/((F2772/1000000)*(G2772)*(0.9506)*(35))</f>
        <v>30.999249207360812</v>
      </c>
      <c r="E2772" s="134" t="s">
        <v>23</v>
      </c>
      <c r="F2772" s="146">
        <v>1366</v>
      </c>
      <c r="G2772" s="145">
        <v>1565.095579</v>
      </c>
      <c r="H2772" s="126">
        <v>36.211338769500003</v>
      </c>
      <c r="I2772" s="126">
        <v>-89.786670561199998</v>
      </c>
      <c r="J2772" s="116" t="s">
        <v>1448</v>
      </c>
      <c r="K2772" s="116" t="s">
        <v>1490</v>
      </c>
      <c r="L2772" s="116" t="s">
        <v>242</v>
      </c>
      <c r="M2772" s="116" t="s">
        <v>1450</v>
      </c>
      <c r="N2772" s="116" t="s">
        <v>1451</v>
      </c>
      <c r="O2772" s="116"/>
    </row>
    <row r="2773" spans="1:15" ht="20.100000000000001" customHeight="1">
      <c r="A2773" s="133" t="s">
        <v>314</v>
      </c>
      <c r="B2773" s="133" t="s">
        <v>115</v>
      </c>
      <c r="C2773" s="140">
        <f>ROUNDUP(D2773,0)</f>
        <v>31</v>
      </c>
      <c r="D2773" s="141">
        <f>2205/((F2773/1000000)*(G2773)*(0.9506)*(35))</f>
        <v>30.997454000966119</v>
      </c>
      <c r="E2773" s="134" t="s">
        <v>26</v>
      </c>
      <c r="F2773" s="146">
        <v>1367</v>
      </c>
      <c r="G2773" s="145">
        <v>1564.041242</v>
      </c>
      <c r="H2773" s="126">
        <v>30.3008979289</v>
      </c>
      <c r="I2773" s="126">
        <v>-95.504754466999998</v>
      </c>
      <c r="J2773" s="127" t="s">
        <v>501</v>
      </c>
      <c r="K2773" s="127" t="s">
        <v>502</v>
      </c>
      <c r="L2773" s="127" t="s">
        <v>242</v>
      </c>
      <c r="M2773" s="116" t="s">
        <v>503</v>
      </c>
      <c r="N2773" s="116" t="s">
        <v>504</v>
      </c>
      <c r="O2773" s="121"/>
    </row>
    <row r="2774" spans="1:15" ht="20.100000000000001" customHeight="1">
      <c r="A2774" s="133" t="s">
        <v>1447</v>
      </c>
      <c r="B2774" s="133" t="s">
        <v>609</v>
      </c>
      <c r="C2774" s="140">
        <f>ROUNDUP(D2774,0)</f>
        <v>31</v>
      </c>
      <c r="D2774" s="141">
        <f>2205/((F2774/1000000)*(G2774)*(0.9506)*(35))</f>
        <v>30.989143728167477</v>
      </c>
      <c r="E2774" s="134" t="s">
        <v>35</v>
      </c>
      <c r="F2774" s="146">
        <v>1375</v>
      </c>
      <c r="G2774" s="145">
        <v>1555.35835</v>
      </c>
      <c r="H2774" s="126">
        <v>37.203986026099997</v>
      </c>
      <c r="I2774" s="126">
        <v>-94.341573716900001</v>
      </c>
      <c r="J2774" s="116"/>
      <c r="K2774" s="116"/>
      <c r="L2774" s="116"/>
      <c r="M2774" s="116"/>
      <c r="N2774" s="116"/>
      <c r="O2774" s="116"/>
    </row>
    <row r="2775" spans="1:15" ht="20.100000000000001" customHeight="1">
      <c r="A2775" s="135" t="s">
        <v>1528</v>
      </c>
      <c r="B2775" s="135" t="s">
        <v>819</v>
      </c>
      <c r="C2775" s="140">
        <f>ROUNDUP(D2775,0)</f>
        <v>31</v>
      </c>
      <c r="D2775" s="141">
        <f>2205/((F2775/1000000)*(G2775)*(0.9506)*(35))</f>
        <v>30.979867266185579</v>
      </c>
      <c r="E2775" s="134" t="s">
        <v>23</v>
      </c>
      <c r="F2775" s="146">
        <v>1375</v>
      </c>
      <c r="G2775" s="145">
        <v>1555.824079</v>
      </c>
      <c r="H2775" s="126">
        <v>33.241872389699999</v>
      </c>
      <c r="I2775" s="126">
        <v>-93.606325597899996</v>
      </c>
      <c r="J2775" s="116" t="s">
        <v>1529</v>
      </c>
      <c r="K2775" s="127" t="s">
        <v>502</v>
      </c>
      <c r="L2775" s="127" t="s">
        <v>1530</v>
      </c>
      <c r="M2775" s="114" t="s">
        <v>1531</v>
      </c>
      <c r="N2775" s="148" t="s">
        <v>504</v>
      </c>
      <c r="O2775" s="127" t="s">
        <v>1532</v>
      </c>
    </row>
    <row r="2776" spans="1:15" ht="20.100000000000001" customHeight="1">
      <c r="A2776" s="133" t="s">
        <v>566</v>
      </c>
      <c r="B2776" s="133" t="s">
        <v>101</v>
      </c>
      <c r="C2776" s="140">
        <f>ROUNDUP(D2776,0)</f>
        <v>31</v>
      </c>
      <c r="D2776" s="141">
        <f>2205/((F2776/1000000)*(G2776)*(0.9506)*(35))</f>
        <v>30.975536022725521</v>
      </c>
      <c r="E2776" s="134" t="s">
        <v>20</v>
      </c>
      <c r="F2776" s="146">
        <v>1366</v>
      </c>
      <c r="G2776" s="145">
        <v>1566.293731</v>
      </c>
      <c r="H2776" s="126">
        <v>33.449682985999999</v>
      </c>
      <c r="I2776" s="126">
        <v>-89.920316477699998</v>
      </c>
      <c r="J2776" s="116" t="s">
        <v>798</v>
      </c>
      <c r="K2776" s="127"/>
      <c r="L2776" s="116"/>
      <c r="M2776" s="117"/>
      <c r="N2776" s="116"/>
      <c r="O2776" s="116"/>
    </row>
    <row r="2777" spans="1:15" ht="20.100000000000001" customHeight="1">
      <c r="A2777" s="133" t="s">
        <v>1421</v>
      </c>
      <c r="B2777" s="133" t="s">
        <v>1232</v>
      </c>
      <c r="C2777" s="140">
        <f>ROUNDUP(D2777,0)</f>
        <v>31</v>
      </c>
      <c r="D2777" s="141">
        <f>2205/((F2777/1000000)*(G2777)*(0.9506)*(35))</f>
        <v>30.974865746864118</v>
      </c>
      <c r="E2777" s="134" t="s">
        <v>35</v>
      </c>
      <c r="F2777" s="146">
        <v>1317</v>
      </c>
      <c r="G2777" s="145">
        <v>1624.604051</v>
      </c>
      <c r="H2777" s="126">
        <v>33.963638570299999</v>
      </c>
      <c r="I2777" s="126">
        <v>-96.261364539400006</v>
      </c>
      <c r="J2777" s="116"/>
      <c r="K2777" s="116"/>
      <c r="L2777" s="116"/>
      <c r="M2777" s="116"/>
      <c r="N2777" s="116"/>
      <c r="O2777" s="116"/>
    </row>
    <row r="2778" spans="1:15" ht="20.100000000000001" customHeight="1">
      <c r="A2778" s="135" t="s">
        <v>1528</v>
      </c>
      <c r="B2778" s="135" t="s">
        <v>309</v>
      </c>
      <c r="C2778" s="140">
        <f>ROUNDUP(D2778,0)</f>
        <v>31</v>
      </c>
      <c r="D2778" s="141">
        <f>2205/((F2778/1000000)*(G2778)*(0.9506)*(35))</f>
        <v>30.967321003323988</v>
      </c>
      <c r="E2778" s="134" t="s">
        <v>20</v>
      </c>
      <c r="F2778" s="146">
        <v>1411</v>
      </c>
      <c r="G2778" s="145">
        <v>1516.743316</v>
      </c>
      <c r="H2778" s="126">
        <v>35.588402185600003</v>
      </c>
      <c r="I2778" s="126">
        <v>-94.243613711400002</v>
      </c>
      <c r="J2778" s="116" t="s">
        <v>1529</v>
      </c>
      <c r="K2778" s="127" t="s">
        <v>502</v>
      </c>
      <c r="L2778" s="127" t="s">
        <v>1530</v>
      </c>
      <c r="M2778" s="114" t="s">
        <v>1531</v>
      </c>
      <c r="N2778" s="148" t="s">
        <v>504</v>
      </c>
      <c r="O2778" s="127" t="s">
        <v>1532</v>
      </c>
    </row>
    <row r="2779" spans="1:15" ht="20.100000000000001" customHeight="1">
      <c r="A2779" s="133" t="s">
        <v>1176</v>
      </c>
      <c r="B2779" s="133" t="s">
        <v>1155</v>
      </c>
      <c r="C2779" s="140">
        <f>ROUNDUP(D2779,0)</f>
        <v>31</v>
      </c>
      <c r="D2779" s="141">
        <f>2205/((F2779/1000000)*(G2779)*(0.9506)*(35))</f>
        <v>30.966909176771388</v>
      </c>
      <c r="E2779" s="134" t="s">
        <v>20</v>
      </c>
      <c r="F2779" s="146">
        <v>1254</v>
      </c>
      <c r="G2779" s="145">
        <v>1706.661308</v>
      </c>
      <c r="H2779" s="126">
        <v>41.111364272899998</v>
      </c>
      <c r="I2779" s="126">
        <v>-102.33258799799999</v>
      </c>
      <c r="J2779" s="116"/>
      <c r="K2779" s="116"/>
      <c r="L2779" s="116"/>
      <c r="M2779" s="116"/>
      <c r="N2779" s="116"/>
      <c r="O2779" s="116"/>
    </row>
    <row r="2780" spans="1:15" ht="20.100000000000001" customHeight="1">
      <c r="A2780" s="136" t="s">
        <v>566</v>
      </c>
      <c r="B2780" s="136" t="s">
        <v>1834</v>
      </c>
      <c r="C2780" s="140">
        <f>ROUNDUP(D2780,0)</f>
        <v>31</v>
      </c>
      <c r="D2780" s="141">
        <f>2205/((F2780/1000000)*(G2780)*(0.9506)*(35))</f>
        <v>30.965820054981176</v>
      </c>
      <c r="E2780" s="134" t="s">
        <v>23</v>
      </c>
      <c r="F2780" s="146">
        <v>1366</v>
      </c>
      <c r="G2780" s="145">
        <v>1566.7851780000001</v>
      </c>
      <c r="H2780" s="126">
        <v>34.6552085426</v>
      </c>
      <c r="I2780" s="126">
        <v>-90.375376279899996</v>
      </c>
      <c r="J2780" s="116" t="s">
        <v>798</v>
      </c>
      <c r="K2780" s="116"/>
      <c r="L2780" s="116"/>
      <c r="M2780" s="116"/>
      <c r="N2780" s="116"/>
      <c r="O2780" s="116"/>
    </row>
    <row r="2781" spans="1:15" ht="20.100000000000001" customHeight="1">
      <c r="A2781" s="133" t="s">
        <v>411</v>
      </c>
      <c r="B2781" s="133" t="s">
        <v>99</v>
      </c>
      <c r="C2781" s="140">
        <f>ROUNDUP(D2781,0)</f>
        <v>31</v>
      </c>
      <c r="D2781" s="141">
        <f>2205/((F2781/1000000)*(G2781)*(0.9506)*(35))</f>
        <v>30.950870127582427</v>
      </c>
      <c r="E2781" s="134" t="s">
        <v>26</v>
      </c>
      <c r="F2781" s="146">
        <v>1411</v>
      </c>
      <c r="G2781" s="145">
        <v>1517.549489</v>
      </c>
      <c r="H2781" s="126">
        <v>36.060745208</v>
      </c>
      <c r="I2781" s="126">
        <v>-79.122444597599994</v>
      </c>
      <c r="J2781" s="116"/>
      <c r="K2781" s="116"/>
      <c r="L2781" s="116"/>
      <c r="M2781" s="116"/>
      <c r="N2781" s="116"/>
      <c r="O2781" s="116"/>
    </row>
    <row r="2782" spans="1:15" ht="20.100000000000001" customHeight="1">
      <c r="A2782" s="133" t="s">
        <v>411</v>
      </c>
      <c r="B2782" s="133" t="s">
        <v>1102</v>
      </c>
      <c r="C2782" s="140">
        <f>ROUNDUP(D2782,0)</f>
        <v>31</v>
      </c>
      <c r="D2782" s="141">
        <f>2205/((F2782/1000000)*(G2782)*(0.9506)*(35))</f>
        <v>30.94690786977873</v>
      </c>
      <c r="E2782" s="134" t="s">
        <v>23</v>
      </c>
      <c r="F2782" s="146">
        <v>1411</v>
      </c>
      <c r="G2782" s="145">
        <v>1517.7437870000001</v>
      </c>
      <c r="H2782" s="126">
        <v>34.930113628699999</v>
      </c>
      <c r="I2782" s="126">
        <v>-77.022605445600007</v>
      </c>
      <c r="J2782" s="116"/>
      <c r="K2782" s="116"/>
      <c r="L2782" s="116"/>
      <c r="M2782" s="116"/>
      <c r="N2782" s="116"/>
      <c r="O2782" s="116"/>
    </row>
    <row r="2783" spans="1:15" ht="20.100000000000001" customHeight="1">
      <c r="A2783" s="133" t="s">
        <v>1614</v>
      </c>
      <c r="B2783" s="133" t="s">
        <v>1835</v>
      </c>
      <c r="C2783" s="140">
        <f>ROUNDUP(D2783,0)</f>
        <v>31</v>
      </c>
      <c r="D2783" s="141">
        <f>2205/((F2783/1000000)*(G2783)*(0.9506)*(35))</f>
        <v>30.946573032219018</v>
      </c>
      <c r="E2783" s="134" t="s">
        <v>20</v>
      </c>
      <c r="F2783" s="146">
        <v>1366</v>
      </c>
      <c r="G2783" s="145">
        <v>1567.75963</v>
      </c>
      <c r="H2783" s="126">
        <v>32.479552017700001</v>
      </c>
      <c r="I2783" s="126">
        <v>-92.154663947900005</v>
      </c>
      <c r="J2783" s="127" t="s">
        <v>1616</v>
      </c>
      <c r="K2783" s="127" t="s">
        <v>502</v>
      </c>
      <c r="L2783" s="127" t="s">
        <v>242</v>
      </c>
      <c r="M2783" s="114" t="s">
        <v>1617</v>
      </c>
      <c r="N2783" s="148" t="s">
        <v>504</v>
      </c>
      <c r="O2783" s="116"/>
    </row>
    <row r="2784" spans="1:15" ht="20.100000000000001" customHeight="1">
      <c r="A2784" s="133" t="s">
        <v>566</v>
      </c>
      <c r="B2784" s="133" t="s">
        <v>320</v>
      </c>
      <c r="C2784" s="140">
        <f>ROUNDUP(D2784,0)</f>
        <v>31</v>
      </c>
      <c r="D2784" s="141">
        <f>2205/((F2784/1000000)*(G2784)*(0.9506)*(35))</f>
        <v>30.939712302934812</v>
      </c>
      <c r="E2784" s="134" t="s">
        <v>23</v>
      </c>
      <c r="F2784" s="146">
        <v>1366</v>
      </c>
      <c r="G2784" s="145">
        <v>1568.1072730000001</v>
      </c>
      <c r="H2784" s="126">
        <v>31.4821761199</v>
      </c>
      <c r="I2784" s="126">
        <v>-91.356328769300006</v>
      </c>
      <c r="J2784" s="116" t="s">
        <v>798</v>
      </c>
      <c r="K2784" s="127"/>
      <c r="L2784" s="116"/>
      <c r="M2784" s="117"/>
      <c r="N2784" s="116"/>
      <c r="O2784" s="116"/>
    </row>
    <row r="2785" spans="1:15" ht="20.100000000000001" customHeight="1">
      <c r="A2785" s="133" t="s">
        <v>172</v>
      </c>
      <c r="B2785" s="133" t="s">
        <v>1836</v>
      </c>
      <c r="C2785" s="140">
        <f>ROUNDUP(D2785,0)</f>
        <v>31</v>
      </c>
      <c r="D2785" s="141">
        <f>2205/((F2785/1000000)*(G2785)*(0.9506)*(35))</f>
        <v>30.938173880302749</v>
      </c>
      <c r="E2785" s="134" t="s">
        <v>17</v>
      </c>
      <c r="F2785" s="146">
        <v>1279</v>
      </c>
      <c r="G2785" s="145">
        <v>1674.856176</v>
      </c>
      <c r="H2785" s="126">
        <v>42.8540464473</v>
      </c>
      <c r="I2785" s="126">
        <v>-113.63706759</v>
      </c>
      <c r="J2785" s="150"/>
      <c r="K2785" s="150"/>
      <c r="L2785" s="150"/>
      <c r="M2785" s="117"/>
      <c r="N2785" s="150"/>
      <c r="O2785" s="116"/>
    </row>
    <row r="2786" spans="1:15" ht="20.100000000000001" customHeight="1">
      <c r="A2786" s="135" t="s">
        <v>1528</v>
      </c>
      <c r="B2786" s="135" t="s">
        <v>1837</v>
      </c>
      <c r="C2786" s="140">
        <f>ROUNDUP(D2786,0)</f>
        <v>31</v>
      </c>
      <c r="D2786" s="141">
        <f>2205/((F2786/1000000)*(G2786)*(0.9506)*(35))</f>
        <v>30.934801358455665</v>
      </c>
      <c r="E2786" s="134" t="s">
        <v>35</v>
      </c>
      <c r="F2786" s="146">
        <v>1375</v>
      </c>
      <c r="G2786" s="145">
        <v>1558.090608</v>
      </c>
      <c r="H2786" s="126">
        <v>33.700906955900003</v>
      </c>
      <c r="I2786" s="126">
        <v>-94.235456710700007</v>
      </c>
      <c r="J2786" s="116"/>
      <c r="K2786" s="116"/>
      <c r="L2786" s="116"/>
      <c r="M2786" s="116"/>
      <c r="N2786" s="124"/>
      <c r="O2786" s="116"/>
    </row>
    <row r="2787" spans="1:15" ht="20.100000000000001" customHeight="1">
      <c r="A2787" s="133" t="s">
        <v>411</v>
      </c>
      <c r="B2787" s="133" t="s">
        <v>1838</v>
      </c>
      <c r="C2787" s="140">
        <f>ROUNDUP(D2787,0)</f>
        <v>31</v>
      </c>
      <c r="D2787" s="141">
        <f>2205/((F2787/1000000)*(G2787)*(0.9506)*(35))</f>
        <v>30.930451436846045</v>
      </c>
      <c r="E2787" s="134" t="s">
        <v>17</v>
      </c>
      <c r="F2787" s="146">
        <v>1411</v>
      </c>
      <c r="G2787" s="145">
        <v>1518.551297</v>
      </c>
      <c r="H2787" s="126">
        <v>35.130403045900003</v>
      </c>
      <c r="I2787" s="126">
        <v>-77.097410693300006</v>
      </c>
      <c r="J2787" s="116"/>
      <c r="K2787" s="116"/>
      <c r="L2787" s="116"/>
      <c r="M2787" s="116"/>
      <c r="N2787" s="116"/>
      <c r="O2787" s="116"/>
    </row>
    <row r="2788" spans="1:15" ht="20.100000000000001" customHeight="1">
      <c r="A2788" s="133" t="s">
        <v>1421</v>
      </c>
      <c r="B2788" s="133" t="s">
        <v>1022</v>
      </c>
      <c r="C2788" s="140">
        <f>ROUNDUP(D2788,0)</f>
        <v>31</v>
      </c>
      <c r="D2788" s="141">
        <f>2205/((F2788/1000000)*(G2788)*(0.9506)*(35))</f>
        <v>30.929691328158885</v>
      </c>
      <c r="E2788" s="134" t="s">
        <v>23</v>
      </c>
      <c r="F2788" s="146">
        <v>1375</v>
      </c>
      <c r="G2788" s="145">
        <v>1558.348027</v>
      </c>
      <c r="H2788" s="126">
        <v>34.026719313500003</v>
      </c>
      <c r="I2788" s="126">
        <v>-95.553486907500002</v>
      </c>
      <c r="J2788" s="116"/>
      <c r="K2788" s="116"/>
      <c r="L2788" s="116"/>
      <c r="M2788" s="116"/>
      <c r="N2788" s="116"/>
      <c r="O2788" s="116"/>
    </row>
    <row r="2789" spans="1:15" ht="20.100000000000001" customHeight="1">
      <c r="A2789" s="133" t="s">
        <v>1421</v>
      </c>
      <c r="B2789" s="133" t="s">
        <v>931</v>
      </c>
      <c r="C2789" s="140">
        <f>ROUNDUP(D2789,0)</f>
        <v>31</v>
      </c>
      <c r="D2789" s="141">
        <f>2205/((F2789/1000000)*(G2789)*(0.9506)*(35))</f>
        <v>30.926849448550236</v>
      </c>
      <c r="E2789" s="134" t="s">
        <v>35</v>
      </c>
      <c r="F2789" s="146">
        <v>1317</v>
      </c>
      <c r="G2789" s="145">
        <v>1627.1263730000001</v>
      </c>
      <c r="H2789" s="126">
        <v>34.729034426399998</v>
      </c>
      <c r="I2789" s="126">
        <v>-96.686393962400004</v>
      </c>
      <c r="J2789" s="116"/>
      <c r="K2789" s="116"/>
      <c r="L2789" s="116"/>
      <c r="M2789" s="116"/>
      <c r="N2789" s="116"/>
      <c r="O2789" s="116"/>
    </row>
    <row r="2790" spans="1:15" ht="20.100000000000001" customHeight="1">
      <c r="A2790" s="133" t="s">
        <v>566</v>
      </c>
      <c r="B2790" s="133" t="s">
        <v>1839</v>
      </c>
      <c r="C2790" s="140">
        <f>ROUNDUP(D2790,0)</f>
        <v>31</v>
      </c>
      <c r="D2790" s="141">
        <f>2205/((F2790/1000000)*(G2790)*(0.9506)*(35))</f>
        <v>30.925019801679234</v>
      </c>
      <c r="E2790" s="134" t="s">
        <v>20</v>
      </c>
      <c r="F2790" s="146">
        <v>1366</v>
      </c>
      <c r="G2790" s="145">
        <v>1568.8522820000001</v>
      </c>
      <c r="H2790" s="126">
        <v>30.8625900061</v>
      </c>
      <c r="I2790" s="126">
        <v>-88.645088214599994</v>
      </c>
      <c r="J2790" s="116" t="s">
        <v>927</v>
      </c>
      <c r="K2790" s="121" t="s">
        <v>928</v>
      </c>
      <c r="L2790" s="116" t="s">
        <v>242</v>
      </c>
      <c r="M2790" s="119" t="s">
        <v>929</v>
      </c>
      <c r="N2790" s="116" t="s">
        <v>461</v>
      </c>
      <c r="O2790" s="116" t="s">
        <v>340</v>
      </c>
    </row>
    <row r="2791" spans="1:15" ht="20.100000000000001" customHeight="1">
      <c r="A2791" s="133" t="s">
        <v>1421</v>
      </c>
      <c r="B2791" s="133" t="s">
        <v>1218</v>
      </c>
      <c r="C2791" s="140">
        <f>ROUNDUP(D2791,0)</f>
        <v>31</v>
      </c>
      <c r="D2791" s="141">
        <f>2205/((F2791/1000000)*(G2791)*(0.9506)*(35))</f>
        <v>30.906324284871289</v>
      </c>
      <c r="E2791" s="134" t="s">
        <v>20</v>
      </c>
      <c r="F2791" s="146">
        <v>1375</v>
      </c>
      <c r="G2791" s="145">
        <v>1559.5262319999999</v>
      </c>
      <c r="H2791" s="126">
        <v>35.225529088000002</v>
      </c>
      <c r="I2791" s="126">
        <v>-95.109622581099998</v>
      </c>
      <c r="J2791" s="116"/>
      <c r="K2791" s="116"/>
      <c r="L2791" s="116"/>
      <c r="M2791" s="116"/>
      <c r="N2791" s="116"/>
      <c r="O2791" s="116"/>
    </row>
    <row r="2792" spans="1:15" ht="20.100000000000001" customHeight="1">
      <c r="A2792" s="135" t="s">
        <v>1528</v>
      </c>
      <c r="B2792" s="135" t="s">
        <v>1840</v>
      </c>
      <c r="C2792" s="140">
        <f>ROUNDUP(D2792,0)</f>
        <v>31</v>
      </c>
      <c r="D2792" s="141">
        <f>2205/((F2792/1000000)*(G2792)*(0.9506)*(35))</f>
        <v>30.890872033691256</v>
      </c>
      <c r="E2792" s="134" t="s">
        <v>23</v>
      </c>
      <c r="F2792" s="146">
        <v>1366</v>
      </c>
      <c r="G2792" s="145">
        <v>1570.586542</v>
      </c>
      <c r="H2792" s="126">
        <v>35.574013251399997</v>
      </c>
      <c r="I2792" s="126">
        <v>-90.661565605199996</v>
      </c>
      <c r="J2792" s="116" t="s">
        <v>1529</v>
      </c>
      <c r="K2792" s="127" t="s">
        <v>502</v>
      </c>
      <c r="L2792" s="127" t="s">
        <v>1530</v>
      </c>
      <c r="M2792" s="114" t="s">
        <v>1531</v>
      </c>
      <c r="N2792" s="148" t="s">
        <v>504</v>
      </c>
      <c r="O2792" s="127" t="s">
        <v>1532</v>
      </c>
    </row>
    <row r="2793" spans="1:15" ht="20.100000000000001" customHeight="1">
      <c r="A2793" s="133" t="s">
        <v>566</v>
      </c>
      <c r="B2793" s="133" t="s">
        <v>1841</v>
      </c>
      <c r="C2793" s="140">
        <f>ROUNDUP(D2793,0)</f>
        <v>31</v>
      </c>
      <c r="D2793" s="141">
        <f>2205/((F2793/1000000)*(G2793)*(0.9506)*(35))</f>
        <v>30.885015314647017</v>
      </c>
      <c r="E2793" s="134" t="s">
        <v>35</v>
      </c>
      <c r="F2793" s="146">
        <v>1366</v>
      </c>
      <c r="G2793" s="145">
        <v>1570.884372</v>
      </c>
      <c r="H2793" s="126">
        <v>34.652593913099999</v>
      </c>
      <c r="I2793" s="126">
        <v>-89.945529067799995</v>
      </c>
      <c r="J2793" s="116" t="s">
        <v>458</v>
      </c>
      <c r="K2793" s="127" t="s">
        <v>459</v>
      </c>
      <c r="L2793" s="116" t="s">
        <v>242</v>
      </c>
      <c r="M2793" s="117" t="s">
        <v>460</v>
      </c>
      <c r="N2793" s="116" t="s">
        <v>461</v>
      </c>
      <c r="O2793" s="116" t="s">
        <v>462</v>
      </c>
    </row>
    <row r="2794" spans="1:15" ht="20.100000000000001" customHeight="1">
      <c r="A2794" s="133" t="s">
        <v>566</v>
      </c>
      <c r="B2794" s="133" t="s">
        <v>1841</v>
      </c>
      <c r="C2794" s="140">
        <f>ROUNDUP(D2794,0)</f>
        <v>31</v>
      </c>
      <c r="D2794" s="141">
        <f>2205/((F2794/1000000)*(G2794)*(0.9506)*(35))</f>
        <v>30.885015314647017</v>
      </c>
      <c r="E2794" s="134" t="s">
        <v>35</v>
      </c>
      <c r="F2794" s="146">
        <v>1366</v>
      </c>
      <c r="G2794" s="145">
        <v>1570.884372</v>
      </c>
      <c r="H2794" s="126">
        <v>34.652593913099999</v>
      </c>
      <c r="I2794" s="126">
        <v>-89.945529067799995</v>
      </c>
      <c r="J2794" s="116" t="s">
        <v>798</v>
      </c>
      <c r="K2794" s="116"/>
      <c r="L2794" s="116"/>
      <c r="M2794" s="117" t="s">
        <v>460</v>
      </c>
      <c r="N2794" s="116" t="s">
        <v>461</v>
      </c>
      <c r="O2794" s="116" t="s">
        <v>462</v>
      </c>
    </row>
    <row r="2795" spans="1:15" ht="20.100000000000001" customHeight="1">
      <c r="A2795" s="135" t="s">
        <v>1528</v>
      </c>
      <c r="B2795" s="135" t="s">
        <v>134</v>
      </c>
      <c r="C2795" s="140">
        <f>ROUNDUP(D2795,0)</f>
        <v>31</v>
      </c>
      <c r="D2795" s="141">
        <f>2205/((F2795/1000000)*(G2795)*(0.9506)*(35))</f>
        <v>30.88467282540325</v>
      </c>
      <c r="E2795" s="134" t="s">
        <v>23</v>
      </c>
      <c r="F2795" s="146">
        <v>1366</v>
      </c>
      <c r="G2795" s="145">
        <v>1570.9017919999999</v>
      </c>
      <c r="H2795" s="126">
        <v>33.957042442199999</v>
      </c>
      <c r="I2795" s="126">
        <v>-91.734738808900005</v>
      </c>
      <c r="J2795" s="116" t="s">
        <v>1529</v>
      </c>
      <c r="K2795" s="127" t="s">
        <v>502</v>
      </c>
      <c r="L2795" s="127" t="s">
        <v>1530</v>
      </c>
      <c r="M2795" s="114" t="s">
        <v>1531</v>
      </c>
      <c r="N2795" s="148" t="s">
        <v>504</v>
      </c>
      <c r="O2795" s="127" t="s">
        <v>1532</v>
      </c>
    </row>
    <row r="2796" spans="1:15" ht="20.100000000000001" customHeight="1">
      <c r="A2796" s="133" t="s">
        <v>1106</v>
      </c>
      <c r="B2796" s="133" t="s">
        <v>1804</v>
      </c>
      <c r="C2796" s="140">
        <f>ROUNDUP(D2796,0)</f>
        <v>31</v>
      </c>
      <c r="D2796" s="141">
        <f>2205/((F2796/1000000)*(G2796)*(0.9506)*(35))</f>
        <v>30.882154311461491</v>
      </c>
      <c r="E2796" s="134" t="s">
        <v>20</v>
      </c>
      <c r="F2796" s="146">
        <v>1375</v>
      </c>
      <c r="G2796" s="145">
        <v>1560.7467979999999</v>
      </c>
      <c r="H2796" s="126">
        <v>37.854782087300002</v>
      </c>
      <c r="I2796" s="126">
        <v>-94.848723370399995</v>
      </c>
      <c r="J2796" s="116"/>
      <c r="K2796" s="116"/>
      <c r="L2796" s="116"/>
      <c r="M2796" s="116"/>
      <c r="N2796" s="116"/>
      <c r="O2796" s="116"/>
    </row>
    <row r="2797" spans="1:15" ht="20.100000000000001" customHeight="1">
      <c r="A2797" s="133" t="s">
        <v>1421</v>
      </c>
      <c r="B2797" s="133" t="s">
        <v>355</v>
      </c>
      <c r="C2797" s="140">
        <f>ROUNDUP(D2797,0)</f>
        <v>31</v>
      </c>
      <c r="D2797" s="141">
        <f>2205/((F2797/1000000)*(G2797)*(0.9506)*(35))</f>
        <v>30.87956886579714</v>
      </c>
      <c r="E2797" s="134" t="s">
        <v>35</v>
      </c>
      <c r="F2797" s="146">
        <v>1198</v>
      </c>
      <c r="G2797" s="145">
        <v>1791.491258</v>
      </c>
      <c r="H2797" s="126">
        <v>36.748789700800003</v>
      </c>
      <c r="I2797" s="126">
        <v>-100.477227695</v>
      </c>
      <c r="J2797" s="116"/>
      <c r="K2797" s="116"/>
      <c r="L2797" s="116"/>
      <c r="M2797" s="116"/>
      <c r="N2797" s="116"/>
      <c r="O2797" s="116"/>
    </row>
    <row r="2798" spans="1:15" ht="20.100000000000001" customHeight="1">
      <c r="A2798" s="133" t="s">
        <v>1421</v>
      </c>
      <c r="B2798" s="133" t="s">
        <v>1122</v>
      </c>
      <c r="C2798" s="140">
        <f>ROUNDUP(D2798,0)</f>
        <v>31</v>
      </c>
      <c r="D2798" s="141">
        <f>2205/((F2798/1000000)*(G2798)*(0.9506)*(35))</f>
        <v>30.878984159924688</v>
      </c>
      <c r="E2798" s="134" t="s">
        <v>20</v>
      </c>
      <c r="F2798" s="146">
        <v>1320</v>
      </c>
      <c r="G2798" s="145">
        <v>1625.944823</v>
      </c>
      <c r="H2798" s="126">
        <v>35.207812411799999</v>
      </c>
      <c r="I2798" s="126">
        <v>-96.950196561799999</v>
      </c>
      <c r="J2798" s="116"/>
      <c r="K2798" s="116"/>
      <c r="L2798" s="116"/>
      <c r="M2798" s="116"/>
      <c r="N2798" s="116"/>
      <c r="O2798" s="116"/>
    </row>
    <row r="2799" spans="1:15" ht="20.100000000000001" customHeight="1">
      <c r="A2799" s="133" t="s">
        <v>314</v>
      </c>
      <c r="B2799" s="133" t="s">
        <v>1842</v>
      </c>
      <c r="C2799" s="140">
        <f>ROUNDUP(D2799,0)</f>
        <v>31</v>
      </c>
      <c r="D2799" s="141">
        <f>2205/((F2799/1000000)*(G2799)*(0.9506)*(35))</f>
        <v>30.877851762746666</v>
      </c>
      <c r="E2799" s="134" t="s">
        <v>35</v>
      </c>
      <c r="F2799" s="146">
        <v>1198</v>
      </c>
      <c r="G2799" s="145">
        <v>1791.590882</v>
      </c>
      <c r="H2799" s="126">
        <v>36.277971787399999</v>
      </c>
      <c r="I2799" s="126">
        <v>-100.273617096</v>
      </c>
      <c r="J2799" s="116" t="s">
        <v>1072</v>
      </c>
      <c r="K2799" s="116" t="s">
        <v>327</v>
      </c>
      <c r="L2799" s="116" t="s">
        <v>242</v>
      </c>
      <c r="M2799" s="116" t="s">
        <v>1073</v>
      </c>
      <c r="N2799" s="116" t="s">
        <v>1039</v>
      </c>
      <c r="O2799" s="121" t="s">
        <v>1074</v>
      </c>
    </row>
    <row r="2800" spans="1:15" ht="20.100000000000001" customHeight="1">
      <c r="A2800" s="133" t="s">
        <v>411</v>
      </c>
      <c r="B2800" s="133" t="s">
        <v>1843</v>
      </c>
      <c r="C2800" s="140">
        <f>ROUNDUP(D2800,0)</f>
        <v>31</v>
      </c>
      <c r="D2800" s="141">
        <f>2205/((F2800/1000000)*(G2800)*(0.9506)*(35))</f>
        <v>30.876395556858167</v>
      </c>
      <c r="E2800" s="134" t="s">
        <v>23</v>
      </c>
      <c r="F2800" s="146">
        <v>1411</v>
      </c>
      <c r="G2800" s="145">
        <v>1521.2098530000001</v>
      </c>
      <c r="H2800" s="126">
        <v>34.266169068300002</v>
      </c>
      <c r="I2800" s="126">
        <v>-78.655053949199996</v>
      </c>
      <c r="J2800" s="116"/>
      <c r="K2800" s="116"/>
      <c r="L2800" s="116"/>
      <c r="M2800" s="116"/>
      <c r="N2800" s="116"/>
      <c r="O2800" s="116"/>
    </row>
    <row r="2801" spans="1:15" ht="20.100000000000001" customHeight="1">
      <c r="A2801" s="133" t="s">
        <v>314</v>
      </c>
      <c r="B2801" s="133" t="s">
        <v>1844</v>
      </c>
      <c r="C2801" s="140">
        <f>ROUNDUP(D2801,0)</f>
        <v>31</v>
      </c>
      <c r="D2801" s="141">
        <f>2205/((F2801/1000000)*(G2801)*(0.9506)*(35))</f>
        <v>30.863166765858185</v>
      </c>
      <c r="E2801" s="134" t="s">
        <v>35</v>
      </c>
      <c r="F2801" s="146">
        <v>1375</v>
      </c>
      <c r="G2801" s="145">
        <v>1561.7069959999999</v>
      </c>
      <c r="H2801" s="126">
        <v>32.481649919600002</v>
      </c>
      <c r="I2801" s="126">
        <v>-94.817887314199993</v>
      </c>
      <c r="J2801" s="116" t="s">
        <v>326</v>
      </c>
      <c r="K2801" s="116" t="s">
        <v>327</v>
      </c>
      <c r="L2801" s="116" t="s">
        <v>242</v>
      </c>
      <c r="M2801" s="116" t="s">
        <v>328</v>
      </c>
      <c r="N2801" s="121" t="s">
        <v>329</v>
      </c>
      <c r="O2801" s="116"/>
    </row>
    <row r="2802" spans="1:15" ht="20.100000000000001" customHeight="1">
      <c r="A2802" s="133" t="s">
        <v>411</v>
      </c>
      <c r="B2802" s="133" t="s">
        <v>1845</v>
      </c>
      <c r="C2802" s="140">
        <f>ROUNDUP(D2802,0)</f>
        <v>31</v>
      </c>
      <c r="D2802" s="141">
        <f>2205/((F2802/1000000)*(G2802)*(0.9506)*(35))</f>
        <v>30.854091389808694</v>
      </c>
      <c r="E2802" s="134" t="s">
        <v>17</v>
      </c>
      <c r="F2802" s="146">
        <v>1411</v>
      </c>
      <c r="G2802" s="145">
        <v>1522.3095229999999</v>
      </c>
      <c r="H2802" s="126">
        <v>36.079481092400002</v>
      </c>
      <c r="I2802" s="126">
        <v>-79.787600044100003</v>
      </c>
      <c r="J2802" s="116"/>
      <c r="K2802" s="116"/>
      <c r="L2802" s="116"/>
      <c r="M2802" s="116"/>
      <c r="N2802" s="116"/>
      <c r="O2802" s="116"/>
    </row>
    <row r="2803" spans="1:15" ht="20.100000000000001" customHeight="1">
      <c r="A2803" s="133" t="s">
        <v>314</v>
      </c>
      <c r="B2803" s="133" t="s">
        <v>1369</v>
      </c>
      <c r="C2803" s="140">
        <f>ROUNDUP(D2803,0)</f>
        <v>31</v>
      </c>
      <c r="D2803" s="141">
        <f>2205/((F2803/1000000)*(G2803)*(0.9506)*(35))</f>
        <v>30.846957125200216</v>
      </c>
      <c r="E2803" s="134" t="s">
        <v>20</v>
      </c>
      <c r="F2803" s="146">
        <v>1367</v>
      </c>
      <c r="G2803" s="145">
        <v>1571.671924</v>
      </c>
      <c r="H2803" s="126">
        <v>30.151621458000001</v>
      </c>
      <c r="I2803" s="126">
        <v>-94.811771552500005</v>
      </c>
      <c r="J2803" s="127" t="s">
        <v>501</v>
      </c>
      <c r="K2803" s="127" t="s">
        <v>502</v>
      </c>
      <c r="L2803" s="127" t="s">
        <v>242</v>
      </c>
      <c r="M2803" s="114" t="s">
        <v>503</v>
      </c>
      <c r="N2803" s="148" t="s">
        <v>504</v>
      </c>
      <c r="O2803" s="116"/>
    </row>
    <row r="2804" spans="1:15" ht="20.100000000000001" customHeight="1">
      <c r="A2804" s="133" t="s">
        <v>1106</v>
      </c>
      <c r="B2804" s="133" t="s">
        <v>668</v>
      </c>
      <c r="C2804" s="140">
        <f>ROUNDUP(D2804,0)</f>
        <v>31</v>
      </c>
      <c r="D2804" s="141">
        <f>2205/((F2804/1000000)*(G2804)*(0.9506)*(35))</f>
        <v>30.827059847953951</v>
      </c>
      <c r="E2804" s="134" t="s">
        <v>20</v>
      </c>
      <c r="F2804" s="146">
        <v>1375</v>
      </c>
      <c r="G2804" s="145">
        <v>1563.5361820000001</v>
      </c>
      <c r="H2804" s="126">
        <v>37.885646666299998</v>
      </c>
      <c r="I2804" s="126">
        <v>-95.300982844700002</v>
      </c>
      <c r="J2804" s="116"/>
      <c r="K2804" s="116"/>
      <c r="L2804" s="116"/>
      <c r="M2804" s="116"/>
      <c r="N2804" s="116"/>
      <c r="O2804" s="116"/>
    </row>
    <row r="2805" spans="1:15" ht="20.100000000000001" customHeight="1">
      <c r="A2805" s="133" t="s">
        <v>1106</v>
      </c>
      <c r="B2805" s="133" t="s">
        <v>309</v>
      </c>
      <c r="C2805" s="140">
        <f>ROUNDUP(D2805,0)</f>
        <v>31</v>
      </c>
      <c r="D2805" s="141">
        <f>2205/((F2805/1000000)*(G2805)*(0.9506)*(35))</f>
        <v>30.826794193580387</v>
      </c>
      <c r="E2805" s="134" t="s">
        <v>35</v>
      </c>
      <c r="F2805" s="146">
        <v>1375</v>
      </c>
      <c r="G2805" s="145">
        <v>1563.5496559999999</v>
      </c>
      <c r="H2805" s="126">
        <v>37.5077241782</v>
      </c>
      <c r="I2805" s="126">
        <v>-94.850911051599994</v>
      </c>
      <c r="J2805" s="116"/>
      <c r="K2805" s="116"/>
      <c r="L2805" s="116"/>
      <c r="M2805" s="116"/>
      <c r="N2805" s="116"/>
      <c r="O2805" s="116"/>
    </row>
    <row r="2806" spans="1:15" ht="20.100000000000001" customHeight="1">
      <c r="A2806" s="133" t="s">
        <v>1106</v>
      </c>
      <c r="B2806" s="133" t="s">
        <v>1398</v>
      </c>
      <c r="C2806" s="140">
        <f>ROUNDUP(D2806,0)</f>
        <v>31</v>
      </c>
      <c r="D2806" s="141">
        <f>2205/((F2806/1000000)*(G2806)*(0.9506)*(35))</f>
        <v>30.826327469001829</v>
      </c>
      <c r="E2806" s="134" t="s">
        <v>23</v>
      </c>
      <c r="F2806" s="146">
        <v>1198</v>
      </c>
      <c r="G2806" s="145">
        <v>1794.585415</v>
      </c>
      <c r="H2806" s="126">
        <v>37.562853839200002</v>
      </c>
      <c r="I2806" s="126">
        <v>-101.784629667</v>
      </c>
      <c r="J2806" s="116"/>
      <c r="K2806" s="116"/>
      <c r="L2806" s="116"/>
      <c r="M2806" s="116"/>
      <c r="N2806" s="116"/>
      <c r="O2806" s="116"/>
    </row>
    <row r="2807" spans="1:15" ht="20.100000000000001" customHeight="1">
      <c r="A2807" s="133" t="s">
        <v>411</v>
      </c>
      <c r="B2807" s="133" t="s">
        <v>1846</v>
      </c>
      <c r="C2807" s="140">
        <f>ROUNDUP(D2807,0)</f>
        <v>31</v>
      </c>
      <c r="D2807" s="141">
        <f>2205/((F2807/1000000)*(G2807)*(0.9506)*(35))</f>
        <v>30.826033212974551</v>
      </c>
      <c r="E2807" s="134" t="s">
        <v>20</v>
      </c>
      <c r="F2807" s="146">
        <v>1411</v>
      </c>
      <c r="G2807" s="145">
        <v>1523.6951449999999</v>
      </c>
      <c r="H2807" s="126">
        <v>36.392915383499997</v>
      </c>
      <c r="I2807" s="126">
        <v>-79.335924327200004</v>
      </c>
      <c r="J2807" s="116"/>
      <c r="K2807" s="116"/>
      <c r="L2807" s="116"/>
      <c r="M2807" s="116"/>
      <c r="N2807" s="116"/>
      <c r="O2807" s="116"/>
    </row>
    <row r="2808" spans="1:15" ht="20.100000000000001" customHeight="1">
      <c r="A2808" s="133" t="s">
        <v>1421</v>
      </c>
      <c r="B2808" s="133" t="s">
        <v>1847</v>
      </c>
      <c r="C2808" s="140">
        <f>ROUNDUP(D2808,0)</f>
        <v>31</v>
      </c>
      <c r="D2808" s="141">
        <f>2205/((F2808/1000000)*(G2808)*(0.9506)*(35))</f>
        <v>30.813888540790316</v>
      </c>
      <c r="E2808" s="134" t="s">
        <v>35</v>
      </c>
      <c r="F2808" s="146">
        <v>1375</v>
      </c>
      <c r="G2808" s="145">
        <v>1564.2045109999999</v>
      </c>
      <c r="H2808" s="126">
        <v>36.303037392500002</v>
      </c>
      <c r="I2808" s="126">
        <v>-95.231298875999997</v>
      </c>
      <c r="J2808" s="116"/>
      <c r="K2808" s="116"/>
      <c r="L2808" s="116"/>
      <c r="M2808" s="116"/>
      <c r="N2808" s="116"/>
      <c r="O2808" s="116"/>
    </row>
    <row r="2809" spans="1:15" ht="20.100000000000001" customHeight="1">
      <c r="A2809" s="133" t="s">
        <v>1106</v>
      </c>
      <c r="B2809" s="133" t="s">
        <v>393</v>
      </c>
      <c r="C2809" s="140">
        <f>ROUNDUP(D2809,0)</f>
        <v>31</v>
      </c>
      <c r="D2809" s="141">
        <f>2205/((F2809/1000000)*(G2809)*(0.9506)*(35))</f>
        <v>30.812131040972176</v>
      </c>
      <c r="E2809" s="134" t="s">
        <v>20</v>
      </c>
      <c r="F2809" s="146">
        <v>1375</v>
      </c>
      <c r="G2809" s="145">
        <v>1564.2937320000001</v>
      </c>
      <c r="H2809" s="126">
        <v>37.170013098200002</v>
      </c>
      <c r="I2809" s="126">
        <v>-94.846131140899999</v>
      </c>
      <c r="J2809" s="116"/>
      <c r="K2809" s="116"/>
      <c r="L2809" s="116"/>
      <c r="M2809" s="116"/>
      <c r="N2809" s="116"/>
      <c r="O2809" s="116"/>
    </row>
    <row r="2810" spans="1:15" ht="20.100000000000001" customHeight="1">
      <c r="A2810" s="133" t="s">
        <v>411</v>
      </c>
      <c r="B2810" s="133" t="s">
        <v>36</v>
      </c>
      <c r="C2810" s="140">
        <f>ROUNDUP(D2810,0)</f>
        <v>31</v>
      </c>
      <c r="D2810" s="141">
        <f>2205/((F2810/1000000)*(G2810)*(0.9506)*(35))</f>
        <v>30.810197141774264</v>
      </c>
      <c r="E2810" s="134" t="s">
        <v>17</v>
      </c>
      <c r="F2810" s="146">
        <v>1411</v>
      </c>
      <c r="G2810" s="145">
        <v>1524.478306</v>
      </c>
      <c r="H2810" s="126">
        <v>36.0838698389</v>
      </c>
      <c r="I2810" s="126">
        <v>-78.288583091099994</v>
      </c>
      <c r="J2810" s="116"/>
      <c r="K2810" s="116"/>
      <c r="L2810" s="116"/>
      <c r="M2810" s="116"/>
      <c r="N2810" s="116"/>
      <c r="O2810" s="116"/>
    </row>
    <row r="2811" spans="1:15" ht="20.100000000000001" customHeight="1">
      <c r="A2811" s="133" t="s">
        <v>411</v>
      </c>
      <c r="B2811" s="133" t="s">
        <v>176</v>
      </c>
      <c r="C2811" s="140">
        <f>ROUNDUP(D2811,0)</f>
        <v>31</v>
      </c>
      <c r="D2811" s="141">
        <f>2205/((F2811/1000000)*(G2811)*(0.9506)*(35))</f>
        <v>30.80668310912138</v>
      </c>
      <c r="E2811" s="134" t="s">
        <v>23</v>
      </c>
      <c r="F2811" s="146">
        <v>1411</v>
      </c>
      <c r="G2811" s="145">
        <v>1524.6521990000001</v>
      </c>
      <c r="H2811" s="126">
        <v>35.005450548500001</v>
      </c>
      <c r="I2811" s="126">
        <v>-79.749704532899997</v>
      </c>
      <c r="J2811" s="116"/>
      <c r="K2811" s="116"/>
      <c r="L2811" s="116"/>
      <c r="M2811" s="116"/>
      <c r="N2811" s="116"/>
      <c r="O2811" s="116"/>
    </row>
    <row r="2812" spans="1:15" ht="20.100000000000001" customHeight="1">
      <c r="A2812" s="133" t="s">
        <v>444</v>
      </c>
      <c r="B2812" s="133" t="s">
        <v>1848</v>
      </c>
      <c r="C2812" s="140">
        <f>ROUNDUP(D2812,0)</f>
        <v>31</v>
      </c>
      <c r="D2812" s="141">
        <f>2205/((F2812/1000000)*(G2812)*(0.9506)*(35))</f>
        <v>30.80378877084393</v>
      </c>
      <c r="E2812" s="134" t="s">
        <v>23</v>
      </c>
      <c r="F2812" s="146">
        <v>1473</v>
      </c>
      <c r="G2812" s="145">
        <v>1460.615335</v>
      </c>
      <c r="H2812" s="126">
        <v>37.2158682767</v>
      </c>
      <c r="I2812" s="126">
        <v>-87.142680047300004</v>
      </c>
      <c r="J2812" s="127" t="s">
        <v>477</v>
      </c>
      <c r="K2812" s="127" t="s">
        <v>478</v>
      </c>
      <c r="L2812" s="116" t="s">
        <v>479</v>
      </c>
      <c r="M2812" s="117" t="s">
        <v>480</v>
      </c>
      <c r="N2812" s="116" t="s">
        <v>461</v>
      </c>
      <c r="O2812" s="116" t="s">
        <v>481</v>
      </c>
    </row>
    <row r="2813" spans="1:15" ht="20.100000000000001" customHeight="1">
      <c r="A2813" s="133" t="s">
        <v>444</v>
      </c>
      <c r="B2813" s="133" t="s">
        <v>1848</v>
      </c>
      <c r="C2813" s="140">
        <f>ROUNDUP(D2813,0)</f>
        <v>31</v>
      </c>
      <c r="D2813" s="141">
        <f>2205/((F2813/1000000)*(G2813)*(0.9506)*(35))</f>
        <v>30.80378877084393</v>
      </c>
      <c r="E2813" s="134" t="s">
        <v>23</v>
      </c>
      <c r="F2813" s="146">
        <v>1473</v>
      </c>
      <c r="G2813" s="145">
        <v>1460.615335</v>
      </c>
      <c r="H2813" s="126">
        <v>37.2158682767</v>
      </c>
      <c r="I2813" s="126">
        <v>-87.142680047300004</v>
      </c>
      <c r="J2813" s="127" t="s">
        <v>458</v>
      </c>
      <c r="K2813" s="127" t="s">
        <v>459</v>
      </c>
      <c r="L2813" s="127" t="s">
        <v>242</v>
      </c>
      <c r="M2813" s="114" t="s">
        <v>460</v>
      </c>
      <c r="N2813" s="127" t="s">
        <v>461</v>
      </c>
      <c r="O2813" s="116" t="s">
        <v>462</v>
      </c>
    </row>
    <row r="2814" spans="1:15" ht="20.100000000000001" customHeight="1">
      <c r="A2814" s="133" t="s">
        <v>1421</v>
      </c>
      <c r="B2814" s="133" t="s">
        <v>581</v>
      </c>
      <c r="C2814" s="140">
        <f>ROUNDUP(D2814,0)</f>
        <v>31</v>
      </c>
      <c r="D2814" s="141">
        <f>2205/((F2814/1000000)*(G2814)*(0.9506)*(35))</f>
        <v>30.802416888946006</v>
      </c>
      <c r="E2814" s="134" t="s">
        <v>23</v>
      </c>
      <c r="F2814" s="146">
        <v>1375</v>
      </c>
      <c r="G2814" s="145">
        <v>1564.787063</v>
      </c>
      <c r="H2814" s="126">
        <v>36.836849196199999</v>
      </c>
      <c r="I2814" s="126">
        <v>-94.811934515499999</v>
      </c>
      <c r="J2814" s="116"/>
      <c r="K2814" s="116"/>
      <c r="L2814" s="116"/>
      <c r="M2814" s="116"/>
      <c r="N2814" s="116"/>
      <c r="O2814" s="116"/>
    </row>
    <row r="2815" spans="1:15" ht="20.100000000000001" customHeight="1">
      <c r="A2815" s="133" t="s">
        <v>1106</v>
      </c>
      <c r="B2815" s="133" t="s">
        <v>301</v>
      </c>
      <c r="C2815" s="140">
        <f>ROUNDUP(D2815,0)</f>
        <v>31</v>
      </c>
      <c r="D2815" s="141">
        <f>2205/((F2815/1000000)*(G2815)*(0.9506)*(35))</f>
        <v>30.794581765442974</v>
      </c>
      <c r="E2815" s="134" t="s">
        <v>20</v>
      </c>
      <c r="F2815" s="146">
        <v>1198</v>
      </c>
      <c r="G2815" s="145">
        <v>1796.435428</v>
      </c>
      <c r="H2815" s="126">
        <v>37.562610181499998</v>
      </c>
      <c r="I2815" s="126">
        <v>-101.307426088</v>
      </c>
      <c r="J2815" s="116"/>
      <c r="K2815" s="116"/>
      <c r="L2815" s="116"/>
      <c r="M2815" s="116"/>
      <c r="N2815" s="116"/>
      <c r="O2815" s="116"/>
    </row>
    <row r="2816" spans="1:15" ht="20.100000000000001" customHeight="1">
      <c r="A2816" s="133" t="s">
        <v>1447</v>
      </c>
      <c r="B2816" s="133" t="s">
        <v>373</v>
      </c>
      <c r="C2816" s="140">
        <f>ROUNDUP(D2816,0)</f>
        <v>31</v>
      </c>
      <c r="D2816" s="141">
        <f>2205/((F2816/1000000)*(G2816)*(0.9506)*(35))</f>
        <v>30.791885576012653</v>
      </c>
      <c r="E2816" s="134" t="s">
        <v>23</v>
      </c>
      <c r="F2816" s="146">
        <v>1411</v>
      </c>
      <c r="G2816" s="145">
        <v>1525.3848949999999</v>
      </c>
      <c r="H2816" s="126">
        <v>36.715152779599997</v>
      </c>
      <c r="I2816" s="126">
        <v>-90.406442781199999</v>
      </c>
      <c r="J2816" s="127" t="s">
        <v>1448</v>
      </c>
      <c r="K2816" s="127" t="s">
        <v>1449</v>
      </c>
      <c r="L2816" s="127" t="s">
        <v>242</v>
      </c>
      <c r="M2816" s="114" t="s">
        <v>1450</v>
      </c>
      <c r="N2816" s="127" t="s">
        <v>1451</v>
      </c>
      <c r="O2816" s="116"/>
    </row>
    <row r="2817" spans="1:15" ht="20.100000000000001" customHeight="1">
      <c r="A2817" s="133" t="s">
        <v>1421</v>
      </c>
      <c r="B2817" s="133" t="s">
        <v>382</v>
      </c>
      <c r="C2817" s="140">
        <f>ROUNDUP(D2817,0)</f>
        <v>31</v>
      </c>
      <c r="D2817" s="141">
        <f>2205/((F2817/1000000)*(G2817)*(0.9506)*(35))</f>
        <v>30.790229938190841</v>
      </c>
      <c r="E2817" s="134" t="s">
        <v>35</v>
      </c>
      <c r="F2817" s="146">
        <v>1317</v>
      </c>
      <c r="G2817" s="145">
        <v>1634.3461050000001</v>
      </c>
      <c r="H2817" s="126">
        <v>34.027127536899997</v>
      </c>
      <c r="I2817" s="126">
        <v>-96.771297907600001</v>
      </c>
      <c r="J2817" s="116"/>
      <c r="K2817" s="116"/>
      <c r="L2817" s="116"/>
      <c r="M2817" s="116"/>
      <c r="N2817" s="116"/>
      <c r="O2817" s="116"/>
    </row>
    <row r="2818" spans="1:15" ht="20.100000000000001" customHeight="1">
      <c r="A2818" s="133" t="s">
        <v>1421</v>
      </c>
      <c r="B2818" s="133" t="s">
        <v>414</v>
      </c>
      <c r="C2818" s="140">
        <f>ROUNDUP(D2818,0)</f>
        <v>31</v>
      </c>
      <c r="D2818" s="141">
        <f>2205/((F2818/1000000)*(G2818)*(0.9506)*(35))</f>
        <v>30.787745738795351</v>
      </c>
      <c r="E2818" s="134" t="s">
        <v>20</v>
      </c>
      <c r="F2818" s="146">
        <v>1317</v>
      </c>
      <c r="G2818" s="145">
        <v>1634.477977</v>
      </c>
      <c r="H2818" s="126">
        <v>34.253603389699997</v>
      </c>
      <c r="I2818" s="126">
        <v>-97.286702793499998</v>
      </c>
      <c r="J2818" s="116"/>
      <c r="K2818" s="116"/>
      <c r="L2818" s="116"/>
      <c r="M2818" s="116"/>
      <c r="N2818" s="116"/>
      <c r="O2818" s="116"/>
    </row>
    <row r="2819" spans="1:15" ht="20.100000000000001" customHeight="1">
      <c r="A2819" s="133" t="s">
        <v>411</v>
      </c>
      <c r="B2819" s="133" t="s">
        <v>1849</v>
      </c>
      <c r="C2819" s="140">
        <f>ROUNDUP(D2819,0)</f>
        <v>31</v>
      </c>
      <c r="D2819" s="141">
        <f>2205/((F2819/1000000)*(G2819)*(0.9506)*(35))</f>
        <v>30.783217796543262</v>
      </c>
      <c r="E2819" s="134" t="s">
        <v>23</v>
      </c>
      <c r="F2819" s="146">
        <v>1411</v>
      </c>
      <c r="G2819" s="145">
        <v>1525.8144050000001</v>
      </c>
      <c r="H2819" s="126">
        <v>34.615570921699998</v>
      </c>
      <c r="I2819" s="126">
        <v>-78.5656358329</v>
      </c>
      <c r="J2819" s="116"/>
      <c r="K2819" s="116"/>
      <c r="L2819" s="116"/>
      <c r="M2819" s="116"/>
      <c r="N2819" s="116"/>
      <c r="O2819" s="116"/>
    </row>
    <row r="2820" spans="1:15" ht="20.100000000000001" customHeight="1">
      <c r="A2820" s="133" t="s">
        <v>1447</v>
      </c>
      <c r="B2820" s="133" t="s">
        <v>998</v>
      </c>
      <c r="C2820" s="140">
        <f>ROUNDUP(D2820,0)</f>
        <v>31</v>
      </c>
      <c r="D2820" s="141">
        <f>2205/((F2820/1000000)*(G2820)*(0.9506)*(35))</f>
        <v>30.769803596725875</v>
      </c>
      <c r="E2820" s="134" t="s">
        <v>17</v>
      </c>
      <c r="F2820" s="146">
        <v>1375</v>
      </c>
      <c r="G2820" s="145">
        <v>1566.4456</v>
      </c>
      <c r="H2820" s="126">
        <v>36.905534725800003</v>
      </c>
      <c r="I2820" s="126">
        <v>-94.340005507599997</v>
      </c>
      <c r="J2820" s="116"/>
      <c r="K2820" s="116"/>
      <c r="L2820" s="116"/>
      <c r="M2820" s="116"/>
      <c r="N2820" s="116"/>
      <c r="O2820" s="116"/>
    </row>
    <row r="2821" spans="1:15" ht="20.100000000000001" customHeight="1">
      <c r="A2821" s="133" t="s">
        <v>1106</v>
      </c>
      <c r="B2821" s="133" t="s">
        <v>139</v>
      </c>
      <c r="C2821" s="140">
        <f>ROUNDUP(D2821,0)</f>
        <v>31</v>
      </c>
      <c r="D2821" s="141">
        <f>2205/((F2821/1000000)*(G2821)*(0.9506)*(35))</f>
        <v>30.751867794417322</v>
      </c>
      <c r="E2821" s="134" t="s">
        <v>20</v>
      </c>
      <c r="F2821" s="146">
        <v>1198</v>
      </c>
      <c r="G2821" s="145">
        <v>1798.9306549999999</v>
      </c>
      <c r="H2821" s="126">
        <v>37.999243894300001</v>
      </c>
      <c r="I2821" s="126">
        <v>-101.79059998699999</v>
      </c>
      <c r="J2821" s="116"/>
      <c r="K2821" s="116"/>
      <c r="L2821" s="116"/>
      <c r="M2821" s="116"/>
      <c r="N2821" s="116"/>
      <c r="O2821" s="116"/>
    </row>
    <row r="2822" spans="1:15" ht="20.100000000000001" customHeight="1">
      <c r="A2822" s="133" t="s">
        <v>411</v>
      </c>
      <c r="B2822" s="133" t="s">
        <v>1850</v>
      </c>
      <c r="C2822" s="140">
        <f>ROUNDUP(D2822,0)</f>
        <v>31</v>
      </c>
      <c r="D2822" s="141">
        <f>2205/((F2822/1000000)*(G2822)*(0.9506)*(35))</f>
        <v>30.729733058107758</v>
      </c>
      <c r="E2822" s="134" t="s">
        <v>23</v>
      </c>
      <c r="F2822" s="146">
        <v>1411</v>
      </c>
      <c r="G2822" s="145">
        <v>1528.470067</v>
      </c>
      <c r="H2822" s="126">
        <v>35.143048478099999</v>
      </c>
      <c r="I2822" s="126">
        <v>-76.749055529100005</v>
      </c>
      <c r="J2822" s="116"/>
      <c r="K2822" s="116"/>
      <c r="L2822" s="116"/>
      <c r="M2822" s="116"/>
      <c r="N2822" s="116"/>
      <c r="O2822" s="116"/>
    </row>
    <row r="2823" spans="1:15" ht="20.100000000000001" customHeight="1">
      <c r="A2823" s="133" t="s">
        <v>411</v>
      </c>
      <c r="B2823" s="133" t="s">
        <v>739</v>
      </c>
      <c r="C2823" s="140">
        <f>ROUNDUP(D2823,0)</f>
        <v>31</v>
      </c>
      <c r="D2823" s="141">
        <f>2205/((F2823/1000000)*(G2823)*(0.9506)*(35))</f>
        <v>30.727437411232735</v>
      </c>
      <c r="E2823" s="134" t="s">
        <v>26</v>
      </c>
      <c r="F2823" s="146">
        <v>1411</v>
      </c>
      <c r="G2823" s="145">
        <v>1528.584259</v>
      </c>
      <c r="H2823" s="126">
        <v>35.309691397599998</v>
      </c>
      <c r="I2823" s="126">
        <v>-79.482755622200003</v>
      </c>
      <c r="J2823" s="116"/>
      <c r="K2823" s="116"/>
      <c r="L2823" s="116"/>
      <c r="M2823" s="116"/>
      <c r="N2823" s="116"/>
      <c r="O2823" s="116"/>
    </row>
    <row r="2824" spans="1:15" ht="20.100000000000001" customHeight="1">
      <c r="A2824" s="133" t="s">
        <v>1614</v>
      </c>
      <c r="B2824" s="133" t="s">
        <v>1851</v>
      </c>
      <c r="C2824" s="140">
        <f>ROUNDUP(D2824,0)</f>
        <v>31</v>
      </c>
      <c r="D2824" s="141">
        <f>2205/((F2824/1000000)*(G2824)*(0.9506)*(35))</f>
        <v>30.72526626151652</v>
      </c>
      <c r="E2824" s="134" t="s">
        <v>35</v>
      </c>
      <c r="F2824" s="146">
        <v>1366</v>
      </c>
      <c r="G2824" s="145">
        <v>1579.051829</v>
      </c>
      <c r="H2824" s="126">
        <v>30.5395644482</v>
      </c>
      <c r="I2824" s="126">
        <v>-91.096880700900002</v>
      </c>
      <c r="J2824" s="127" t="s">
        <v>1616</v>
      </c>
      <c r="K2824" s="127" t="s">
        <v>502</v>
      </c>
      <c r="L2824" s="127" t="s">
        <v>242</v>
      </c>
      <c r="M2824" s="114" t="s">
        <v>1617</v>
      </c>
      <c r="N2824" s="148" t="s">
        <v>504</v>
      </c>
      <c r="O2824" s="116"/>
    </row>
    <row r="2825" spans="1:15" ht="20.100000000000001" customHeight="1">
      <c r="A2825" s="133" t="s">
        <v>566</v>
      </c>
      <c r="B2825" s="133" t="s">
        <v>1852</v>
      </c>
      <c r="C2825" s="140">
        <f>ROUNDUP(D2825,0)</f>
        <v>31</v>
      </c>
      <c r="D2825" s="141">
        <f>2205/((F2825/1000000)*(G2825)*(0.9506)*(35))</f>
        <v>30.711108030206123</v>
      </c>
      <c r="E2825" s="134" t="s">
        <v>23</v>
      </c>
      <c r="F2825" s="146">
        <v>1366</v>
      </c>
      <c r="G2825" s="145">
        <v>1579.7797929999999</v>
      </c>
      <c r="H2825" s="126">
        <v>34.230777806600003</v>
      </c>
      <c r="I2825" s="126">
        <v>-90.604338553399998</v>
      </c>
      <c r="J2825" s="116" t="s">
        <v>798</v>
      </c>
      <c r="K2825" s="116"/>
      <c r="L2825" s="116"/>
      <c r="M2825" s="116"/>
      <c r="N2825" s="116"/>
      <c r="O2825" s="116"/>
    </row>
    <row r="2826" spans="1:15" ht="20.100000000000001" customHeight="1">
      <c r="A2826" s="133" t="s">
        <v>1447</v>
      </c>
      <c r="B2826" s="133" t="s">
        <v>390</v>
      </c>
      <c r="C2826" s="140">
        <f>ROUNDUP(D2826,0)</f>
        <v>31</v>
      </c>
      <c r="D2826" s="141">
        <f>2205/((F2826/1000000)*(G2826)*(0.9506)*(35))</f>
        <v>30.71039665133517</v>
      </c>
      <c r="E2826" s="134" t="s">
        <v>17</v>
      </c>
      <c r="F2826" s="146">
        <v>1404</v>
      </c>
      <c r="G2826" s="145">
        <v>1537.057824</v>
      </c>
      <c r="H2826" s="126">
        <v>37.282398240100001</v>
      </c>
      <c r="I2826" s="126">
        <v>-92.8746902213</v>
      </c>
      <c r="J2826" s="116"/>
      <c r="K2826" s="116"/>
      <c r="L2826" s="116"/>
      <c r="M2826" s="116"/>
      <c r="N2826" s="116"/>
      <c r="O2826" s="116"/>
    </row>
    <row r="2827" spans="1:15" ht="20.100000000000001" customHeight="1">
      <c r="A2827" s="133" t="s">
        <v>566</v>
      </c>
      <c r="B2827" s="133" t="s">
        <v>1786</v>
      </c>
      <c r="C2827" s="140">
        <f>ROUNDUP(D2827,0)</f>
        <v>31</v>
      </c>
      <c r="D2827" s="141">
        <f>2205/((F2827/1000000)*(G2827)*(0.9506)*(35))</f>
        <v>30.709746582350427</v>
      </c>
      <c r="E2827" s="134" t="s">
        <v>23</v>
      </c>
      <c r="F2827" s="146">
        <v>1366</v>
      </c>
      <c r="G2827" s="145">
        <v>1579.849829</v>
      </c>
      <c r="H2827" s="126">
        <v>34.366776078500003</v>
      </c>
      <c r="I2827" s="126">
        <v>-89.951445150200001</v>
      </c>
      <c r="J2827" s="116" t="s">
        <v>458</v>
      </c>
      <c r="K2827" s="127" t="s">
        <v>459</v>
      </c>
      <c r="L2827" s="116" t="s">
        <v>242</v>
      </c>
      <c r="M2827" s="117" t="s">
        <v>460</v>
      </c>
      <c r="N2827" s="116" t="s">
        <v>461</v>
      </c>
      <c r="O2827" s="116" t="s">
        <v>462</v>
      </c>
    </row>
    <row r="2828" spans="1:15" ht="20.100000000000001" customHeight="1">
      <c r="A2828" s="133" t="s">
        <v>86</v>
      </c>
      <c r="B2828" s="133" t="s">
        <v>1853</v>
      </c>
      <c r="C2828" s="140">
        <f>ROUNDUP(D2828,0)</f>
        <v>31</v>
      </c>
      <c r="D2828" s="141">
        <f>2205/((F2828/1000000)*(G2828)*(0.9506)*(35))</f>
        <v>30.692718312632678</v>
      </c>
      <c r="E2828" s="134" t="s">
        <v>20</v>
      </c>
      <c r="F2828" s="146">
        <v>1306</v>
      </c>
      <c r="G2828" s="145">
        <v>1653.347751</v>
      </c>
      <c r="H2828" s="126">
        <v>42.6886588753</v>
      </c>
      <c r="I2828" s="126">
        <v>-121.649956774</v>
      </c>
      <c r="J2828" s="116"/>
      <c r="K2828" s="116"/>
      <c r="L2828" s="116"/>
      <c r="M2828" s="116"/>
      <c r="N2828" s="116"/>
      <c r="O2828" s="116"/>
    </row>
    <row r="2829" spans="1:15" ht="20.100000000000001" customHeight="1">
      <c r="A2829" s="133" t="s">
        <v>566</v>
      </c>
      <c r="B2829" s="133" t="s">
        <v>1854</v>
      </c>
      <c r="C2829" s="140">
        <f>ROUNDUP(D2829,0)</f>
        <v>31</v>
      </c>
      <c r="D2829" s="141">
        <f>2205/((F2829/1000000)*(G2829)*(0.9506)*(35))</f>
        <v>30.692434151497395</v>
      </c>
      <c r="E2829" s="134" t="s">
        <v>20</v>
      </c>
      <c r="F2829" s="146">
        <v>1366</v>
      </c>
      <c r="G2829" s="145">
        <v>1580.7409620000001</v>
      </c>
      <c r="H2829" s="126">
        <v>33.770341482500001</v>
      </c>
      <c r="I2829" s="126">
        <v>-89.801885659899995</v>
      </c>
      <c r="J2829" s="116" t="s">
        <v>798</v>
      </c>
      <c r="K2829" s="121"/>
      <c r="L2829" s="116"/>
      <c r="M2829" s="119"/>
      <c r="N2829" s="116"/>
      <c r="O2829" s="116"/>
    </row>
    <row r="2830" spans="1:15" ht="20.100000000000001" customHeight="1">
      <c r="A2830" s="133" t="s">
        <v>1614</v>
      </c>
      <c r="B2830" s="133" t="s">
        <v>1855</v>
      </c>
      <c r="C2830" s="140">
        <f>ROUNDUP(D2830,0)</f>
        <v>31</v>
      </c>
      <c r="D2830" s="141">
        <f>2205/((F2830/1000000)*(G2830)*(0.9506)*(35))</f>
        <v>30.69223421692633</v>
      </c>
      <c r="E2830" s="134" t="s">
        <v>23</v>
      </c>
      <c r="F2830" s="146">
        <v>1367</v>
      </c>
      <c r="G2830" s="145">
        <v>1579.5948940000001</v>
      </c>
      <c r="H2830" s="126">
        <v>30.269234309200002</v>
      </c>
      <c r="I2830" s="126">
        <v>-92.814087333100005</v>
      </c>
      <c r="J2830" s="127" t="s">
        <v>1616</v>
      </c>
      <c r="K2830" s="127" t="s">
        <v>502</v>
      </c>
      <c r="L2830" s="127" t="s">
        <v>242</v>
      </c>
      <c r="M2830" s="114" t="s">
        <v>1617</v>
      </c>
      <c r="N2830" s="148" t="s">
        <v>504</v>
      </c>
      <c r="O2830" s="116"/>
    </row>
    <row r="2831" spans="1:15" ht="20.100000000000001" customHeight="1">
      <c r="A2831" s="133" t="s">
        <v>1614</v>
      </c>
      <c r="B2831" s="133" t="s">
        <v>1855</v>
      </c>
      <c r="C2831" s="140">
        <f>ROUNDUP(D2831,0)</f>
        <v>31</v>
      </c>
      <c r="D2831" s="141">
        <f>2205/((F2831/1000000)*(G2831)*(0.9506)*(35))</f>
        <v>30.69223421692633</v>
      </c>
      <c r="E2831" s="134" t="s">
        <v>23</v>
      </c>
      <c r="F2831" s="146">
        <v>1367</v>
      </c>
      <c r="G2831" s="145">
        <v>1579.5948940000001</v>
      </c>
      <c r="H2831" s="126">
        <v>30.269234309200002</v>
      </c>
      <c r="I2831" s="126">
        <v>-92.814087333100005</v>
      </c>
      <c r="J2831" s="127" t="s">
        <v>1636</v>
      </c>
      <c r="K2831" s="127" t="s">
        <v>1637</v>
      </c>
      <c r="L2831" s="127" t="s">
        <v>242</v>
      </c>
      <c r="M2831" s="114" t="s">
        <v>1638</v>
      </c>
      <c r="N2831" s="127" t="s">
        <v>461</v>
      </c>
      <c r="O2831" s="116"/>
    </row>
    <row r="2832" spans="1:15" ht="20.100000000000001" customHeight="1">
      <c r="A2832" s="133" t="s">
        <v>1421</v>
      </c>
      <c r="B2832" s="133" t="s">
        <v>134</v>
      </c>
      <c r="C2832" s="140">
        <f>ROUNDUP(D2832,0)</f>
        <v>31</v>
      </c>
      <c r="D2832" s="141">
        <f>2205/((F2832/1000000)*(G2832)*(0.9506)*(35))</f>
        <v>30.688177283382576</v>
      </c>
      <c r="E2832" s="134" t="s">
        <v>35</v>
      </c>
      <c r="F2832" s="146">
        <v>1320</v>
      </c>
      <c r="G2832" s="145">
        <v>1636.0543009999999</v>
      </c>
      <c r="H2832" s="126">
        <v>35.703660621799997</v>
      </c>
      <c r="I2832" s="126">
        <v>-96.883409918599995</v>
      </c>
      <c r="J2832" s="116"/>
      <c r="K2832" s="116"/>
      <c r="L2832" s="116"/>
      <c r="M2832" s="116"/>
      <c r="N2832" s="116"/>
      <c r="O2832" s="116"/>
    </row>
    <row r="2833" spans="1:15" ht="20.100000000000001" customHeight="1">
      <c r="A2833" s="133" t="s">
        <v>172</v>
      </c>
      <c r="B2833" s="133" t="s">
        <v>134</v>
      </c>
      <c r="C2833" s="140">
        <f>ROUNDUP(D2833,0)</f>
        <v>31</v>
      </c>
      <c r="D2833" s="141">
        <f>2205/((F2833/1000000)*(G2833)*(0.9506)*(35))</f>
        <v>30.682055021688679</v>
      </c>
      <c r="E2833" s="134" t="s">
        <v>35</v>
      </c>
      <c r="F2833" s="146">
        <v>1279</v>
      </c>
      <c r="G2833" s="145">
        <v>1688.8370600000001</v>
      </c>
      <c r="H2833" s="126">
        <v>43.001706278999997</v>
      </c>
      <c r="I2833" s="126">
        <v>-114.13886076999999</v>
      </c>
      <c r="J2833" s="116"/>
      <c r="K2833" s="116"/>
      <c r="L2833" s="116"/>
      <c r="M2833" s="116"/>
      <c r="N2833" s="116"/>
      <c r="O2833" s="116"/>
    </row>
    <row r="2834" spans="1:15" ht="20.100000000000001" customHeight="1">
      <c r="A2834" s="133" t="s">
        <v>1421</v>
      </c>
      <c r="B2834" s="133" t="s">
        <v>1856</v>
      </c>
      <c r="C2834" s="140">
        <f>ROUNDUP(D2834,0)</f>
        <v>31</v>
      </c>
      <c r="D2834" s="141">
        <f>2205/((F2834/1000000)*(G2834)*(0.9506)*(35))</f>
        <v>30.680202073909804</v>
      </c>
      <c r="E2834" s="134" t="s">
        <v>23</v>
      </c>
      <c r="F2834" s="146">
        <v>1375</v>
      </c>
      <c r="G2834" s="145">
        <v>1571.0204040000001</v>
      </c>
      <c r="H2834" s="126">
        <v>35.657784212999999</v>
      </c>
      <c r="I2834" s="126">
        <v>-95.962847471399996</v>
      </c>
      <c r="J2834" s="116"/>
      <c r="K2834" s="116"/>
      <c r="L2834" s="116"/>
      <c r="M2834" s="116"/>
      <c r="N2834" s="116"/>
      <c r="O2834" s="116"/>
    </row>
    <row r="2835" spans="1:15" ht="20.100000000000001" customHeight="1">
      <c r="A2835" s="133" t="s">
        <v>444</v>
      </c>
      <c r="B2835" s="133" t="s">
        <v>521</v>
      </c>
      <c r="C2835" s="140">
        <f>ROUNDUP(D2835,0)</f>
        <v>31</v>
      </c>
      <c r="D2835" s="141">
        <f>2205/((F2835/1000000)*(G2835)*(0.9506)*(35))</f>
        <v>30.672455069303492</v>
      </c>
      <c r="E2835" s="134" t="s">
        <v>23</v>
      </c>
      <c r="F2835" s="146">
        <v>1473</v>
      </c>
      <c r="G2835" s="145">
        <v>1466.869416</v>
      </c>
      <c r="H2835" s="126">
        <v>37.308869046200002</v>
      </c>
      <c r="I2835" s="126">
        <v>-87.541500793699996</v>
      </c>
      <c r="J2835" s="116" t="s">
        <v>477</v>
      </c>
      <c r="K2835" s="116" t="s">
        <v>478</v>
      </c>
      <c r="L2835" s="116" t="s">
        <v>479</v>
      </c>
      <c r="M2835" s="116" t="s">
        <v>480</v>
      </c>
      <c r="N2835" s="116" t="s">
        <v>461</v>
      </c>
      <c r="O2835" s="116" t="s">
        <v>481</v>
      </c>
    </row>
    <row r="2836" spans="1:15" ht="20.100000000000001" customHeight="1">
      <c r="A2836" s="133" t="s">
        <v>566</v>
      </c>
      <c r="B2836" s="133" t="s">
        <v>1857</v>
      </c>
      <c r="C2836" s="140">
        <f>ROUNDUP(D2836,0)</f>
        <v>31</v>
      </c>
      <c r="D2836" s="141">
        <f>2205/((F2836/1000000)*(G2836)*(0.9506)*(35))</f>
        <v>30.670090927990667</v>
      </c>
      <c r="E2836" s="134" t="s">
        <v>20</v>
      </c>
      <c r="F2836" s="146">
        <v>1366</v>
      </c>
      <c r="G2836" s="145">
        <v>1581.892535</v>
      </c>
      <c r="H2836" s="126">
        <v>32.267977403800003</v>
      </c>
      <c r="I2836" s="126">
        <v>-90.443989877600004</v>
      </c>
      <c r="J2836" s="116" t="s">
        <v>798</v>
      </c>
      <c r="K2836" s="116"/>
      <c r="L2836" s="116"/>
      <c r="M2836" s="116"/>
      <c r="N2836" s="116"/>
      <c r="O2836" s="116"/>
    </row>
    <row r="2837" spans="1:15" ht="20.100000000000001" customHeight="1">
      <c r="A2837" s="133" t="s">
        <v>1106</v>
      </c>
      <c r="B2837" s="133" t="s">
        <v>1218</v>
      </c>
      <c r="C2837" s="140">
        <f>ROUNDUP(D2837,0)</f>
        <v>31</v>
      </c>
      <c r="D2837" s="141">
        <f>2205/((F2837/1000000)*(G2837)*(0.9506)*(35))</f>
        <v>30.662871370876079</v>
      </c>
      <c r="E2837" s="134" t="s">
        <v>35</v>
      </c>
      <c r="F2837" s="146">
        <v>1198</v>
      </c>
      <c r="G2837" s="145">
        <v>1804.151901</v>
      </c>
      <c r="H2837" s="126">
        <v>37.562459431800001</v>
      </c>
      <c r="I2837" s="126">
        <v>-100.870753783</v>
      </c>
      <c r="J2837" s="116"/>
      <c r="K2837" s="116"/>
      <c r="L2837" s="116"/>
      <c r="M2837" s="116"/>
      <c r="N2837" s="116"/>
      <c r="O2837" s="116"/>
    </row>
    <row r="2838" spans="1:15" ht="20.100000000000001" customHeight="1">
      <c r="A2838" s="133" t="s">
        <v>1421</v>
      </c>
      <c r="B2838" s="133" t="s">
        <v>43</v>
      </c>
      <c r="C2838" s="140">
        <f>ROUNDUP(D2838,0)</f>
        <v>31</v>
      </c>
      <c r="D2838" s="141">
        <f>2205/((F2838/1000000)*(G2838)*(0.9506)*(35))</f>
        <v>30.655598689978042</v>
      </c>
      <c r="E2838" s="134" t="s">
        <v>20</v>
      </c>
      <c r="F2838" s="146">
        <v>1375</v>
      </c>
      <c r="G2838" s="145">
        <v>1572.281264</v>
      </c>
      <c r="H2838" s="126">
        <v>36.409017482800003</v>
      </c>
      <c r="I2838" s="126">
        <v>-94.802261385899996</v>
      </c>
      <c r="J2838" s="116"/>
      <c r="K2838" s="116"/>
      <c r="L2838" s="116"/>
      <c r="M2838" s="116"/>
      <c r="N2838" s="116"/>
      <c r="O2838" s="116"/>
    </row>
    <row r="2839" spans="1:15" ht="20.100000000000001" customHeight="1">
      <c r="A2839" s="133" t="s">
        <v>314</v>
      </c>
      <c r="B2839" s="133" t="s">
        <v>77</v>
      </c>
      <c r="C2839" s="140">
        <f>ROUNDUP(D2839,0)</f>
        <v>31</v>
      </c>
      <c r="D2839" s="141">
        <f>2205/((F2839/1000000)*(G2839)*(0.9506)*(35))</f>
        <v>30.653717180584405</v>
      </c>
      <c r="E2839" s="134" t="s">
        <v>20</v>
      </c>
      <c r="F2839" s="146">
        <v>1367</v>
      </c>
      <c r="G2839" s="145">
        <v>1581.579688</v>
      </c>
      <c r="H2839" s="126">
        <v>30.966074327499999</v>
      </c>
      <c r="I2839" s="126">
        <v>-95.929037496899994</v>
      </c>
      <c r="J2839" s="116" t="s">
        <v>501</v>
      </c>
      <c r="K2839" s="116" t="s">
        <v>502</v>
      </c>
      <c r="L2839" s="116" t="s">
        <v>242</v>
      </c>
      <c r="M2839" s="116" t="s">
        <v>503</v>
      </c>
      <c r="N2839" s="116" t="s">
        <v>504</v>
      </c>
      <c r="O2839" s="116"/>
    </row>
    <row r="2840" spans="1:15" ht="20.100000000000001" customHeight="1">
      <c r="A2840" s="133" t="s">
        <v>444</v>
      </c>
      <c r="B2840" s="133" t="s">
        <v>1539</v>
      </c>
      <c r="C2840" s="140">
        <f>ROUNDUP(D2840,0)</f>
        <v>31</v>
      </c>
      <c r="D2840" s="141">
        <f>2205/((F2840/1000000)*(G2840)*(0.9506)*(35))</f>
        <v>30.648974903411716</v>
      </c>
      <c r="E2840" s="134" t="s">
        <v>26</v>
      </c>
      <c r="F2840" s="146">
        <v>1473</v>
      </c>
      <c r="G2840" s="145">
        <v>1467.9931839999999</v>
      </c>
      <c r="H2840" s="126">
        <v>38.042460284199997</v>
      </c>
      <c r="I2840" s="126">
        <v>-84.743265393300007</v>
      </c>
      <c r="J2840" s="127" t="s">
        <v>477</v>
      </c>
      <c r="K2840" s="127" t="s">
        <v>478</v>
      </c>
      <c r="L2840" s="127" t="s">
        <v>479</v>
      </c>
      <c r="M2840" s="114" t="s">
        <v>480</v>
      </c>
      <c r="N2840" s="148" t="s">
        <v>461</v>
      </c>
      <c r="O2840" s="116" t="s">
        <v>481</v>
      </c>
    </row>
    <row r="2841" spans="1:15" ht="20.100000000000001" customHeight="1">
      <c r="A2841" s="133" t="s">
        <v>1614</v>
      </c>
      <c r="B2841" s="133" t="s">
        <v>1858</v>
      </c>
      <c r="C2841" s="140">
        <f>ROUNDUP(D2841,0)</f>
        <v>31</v>
      </c>
      <c r="D2841" s="141">
        <f>2205/((F2841/1000000)*(G2841)*(0.9506)*(35))</f>
        <v>30.644464061613284</v>
      </c>
      <c r="E2841" s="134" t="s">
        <v>23</v>
      </c>
      <c r="F2841" s="146">
        <v>1366</v>
      </c>
      <c r="G2841" s="145">
        <v>1583.2154149999999</v>
      </c>
      <c r="H2841" s="126">
        <v>30.7297673152</v>
      </c>
      <c r="I2841" s="126">
        <v>-92.405725082800004</v>
      </c>
      <c r="J2841" s="127" t="s">
        <v>1636</v>
      </c>
      <c r="K2841" s="127" t="s">
        <v>1637</v>
      </c>
      <c r="L2841" s="127" t="s">
        <v>242</v>
      </c>
      <c r="M2841" s="114" t="s">
        <v>1638</v>
      </c>
      <c r="N2841" s="148" t="s">
        <v>461</v>
      </c>
      <c r="O2841" s="116"/>
    </row>
    <row r="2842" spans="1:15" ht="20.100000000000001" customHeight="1">
      <c r="A2842" s="136" t="s">
        <v>1528</v>
      </c>
      <c r="B2842" s="136" t="s">
        <v>271</v>
      </c>
      <c r="C2842" s="140">
        <f>ROUNDUP(D2842,0)</f>
        <v>31</v>
      </c>
      <c r="D2842" s="141">
        <f>2205/((F2842/1000000)*(G2842)*(0.9506)*(35))</f>
        <v>30.637962537168644</v>
      </c>
      <c r="E2842" s="134" t="s">
        <v>23</v>
      </c>
      <c r="F2842" s="146">
        <v>1366</v>
      </c>
      <c r="G2842" s="145">
        <v>1583.551381</v>
      </c>
      <c r="H2842" s="126">
        <v>34.779732307000003</v>
      </c>
      <c r="I2842" s="126">
        <v>-90.782737932900005</v>
      </c>
      <c r="J2842" s="116" t="s">
        <v>1529</v>
      </c>
      <c r="K2842" s="127" t="s">
        <v>502</v>
      </c>
      <c r="L2842" s="127" t="s">
        <v>1530</v>
      </c>
      <c r="M2842" s="114" t="s">
        <v>1531</v>
      </c>
      <c r="N2842" s="148" t="s">
        <v>504</v>
      </c>
      <c r="O2842" s="127" t="s">
        <v>1532</v>
      </c>
    </row>
    <row r="2843" spans="1:15" ht="20.100000000000001" customHeight="1">
      <c r="A2843" s="133" t="s">
        <v>411</v>
      </c>
      <c r="B2843" s="133" t="s">
        <v>372</v>
      </c>
      <c r="C2843" s="140">
        <f>ROUNDUP(D2843,0)</f>
        <v>31</v>
      </c>
      <c r="D2843" s="141">
        <f>2205/((F2843/1000000)*(G2843)*(0.9506)*(35))</f>
        <v>30.633053328664037</v>
      </c>
      <c r="E2843" s="134" t="s">
        <v>35</v>
      </c>
      <c r="F2843" s="146">
        <v>1411</v>
      </c>
      <c r="G2843" s="145">
        <v>1533.294009</v>
      </c>
      <c r="H2843" s="126">
        <v>35.7104685029</v>
      </c>
      <c r="I2843" s="126">
        <v>-79.806007232100001</v>
      </c>
      <c r="J2843" s="116"/>
      <c r="K2843" s="116"/>
      <c r="L2843" s="116"/>
      <c r="M2843" s="116"/>
      <c r="N2843" s="116"/>
      <c r="O2843" s="116"/>
    </row>
    <row r="2844" spans="1:15" ht="20.100000000000001" customHeight="1">
      <c r="A2844" s="136" t="s">
        <v>1528</v>
      </c>
      <c r="B2844" s="136" t="s">
        <v>1859</v>
      </c>
      <c r="C2844" s="140">
        <f>ROUNDUP(D2844,0)</f>
        <v>31</v>
      </c>
      <c r="D2844" s="141">
        <f>2205/((F2844/1000000)*(G2844)*(0.9506)*(35))</f>
        <v>30.625602514674156</v>
      </c>
      <c r="E2844" s="134" t="s">
        <v>23</v>
      </c>
      <c r="F2844" s="146">
        <v>1366</v>
      </c>
      <c r="G2844" s="145">
        <v>1584.190478</v>
      </c>
      <c r="H2844" s="126">
        <v>33.268129040799998</v>
      </c>
      <c r="I2844" s="126">
        <v>-91.293307869700001</v>
      </c>
      <c r="J2844" s="116" t="s">
        <v>1529</v>
      </c>
      <c r="K2844" s="127" t="s">
        <v>502</v>
      </c>
      <c r="L2844" s="127" t="s">
        <v>1530</v>
      </c>
      <c r="M2844" s="114" t="s">
        <v>1531</v>
      </c>
      <c r="N2844" s="148" t="s">
        <v>504</v>
      </c>
      <c r="O2844" s="127" t="s">
        <v>1532</v>
      </c>
    </row>
    <row r="2845" spans="1:15" ht="20.100000000000001" customHeight="1">
      <c r="A2845" s="133" t="s">
        <v>1447</v>
      </c>
      <c r="B2845" s="133" t="s">
        <v>1571</v>
      </c>
      <c r="C2845" s="140">
        <f>ROUNDUP(D2845,0)</f>
        <v>31</v>
      </c>
      <c r="D2845" s="141">
        <f>2205/((F2845/1000000)*(G2845)*(0.9506)*(35))</f>
        <v>30.620645555380772</v>
      </c>
      <c r="E2845" s="134" t="s">
        <v>23</v>
      </c>
      <c r="F2845" s="146">
        <v>1375</v>
      </c>
      <c r="G2845" s="145">
        <v>1574.076006</v>
      </c>
      <c r="H2845" s="126">
        <v>37.502025728200003</v>
      </c>
      <c r="I2845" s="126">
        <v>-94.347948561799996</v>
      </c>
      <c r="J2845" s="116"/>
      <c r="K2845" s="116"/>
      <c r="L2845" s="116"/>
      <c r="M2845" s="116"/>
      <c r="N2845" s="116"/>
      <c r="O2845" s="116"/>
    </row>
    <row r="2846" spans="1:15" ht="20.100000000000001" customHeight="1">
      <c r="A2846" s="133" t="s">
        <v>1447</v>
      </c>
      <c r="B2846" s="133" t="s">
        <v>1860</v>
      </c>
      <c r="C2846" s="140">
        <f>ROUNDUP(D2846,0)</f>
        <v>31</v>
      </c>
      <c r="D2846" s="141">
        <f>2205/((F2846/1000000)*(G2846)*(0.9506)*(35))</f>
        <v>30.620219226911018</v>
      </c>
      <c r="E2846" s="134" t="s">
        <v>23</v>
      </c>
      <c r="F2846" s="146">
        <v>1411</v>
      </c>
      <c r="G2846" s="145">
        <v>1533.9366709999999</v>
      </c>
      <c r="H2846" s="126">
        <v>36.5938967138</v>
      </c>
      <c r="I2846" s="126">
        <v>-89.653940946899993</v>
      </c>
      <c r="J2846" s="116" t="s">
        <v>1448</v>
      </c>
      <c r="K2846" s="116" t="s">
        <v>1490</v>
      </c>
      <c r="L2846" s="116" t="s">
        <v>242</v>
      </c>
      <c r="M2846" s="116" t="s">
        <v>1450</v>
      </c>
      <c r="N2846" s="116" t="s">
        <v>1451</v>
      </c>
      <c r="O2846" s="116"/>
    </row>
    <row r="2847" spans="1:15" ht="20.100000000000001" customHeight="1">
      <c r="A2847" s="133" t="s">
        <v>314</v>
      </c>
      <c r="B2847" s="133" t="s">
        <v>93</v>
      </c>
      <c r="C2847" s="140">
        <f>ROUNDUP(D2847,0)</f>
        <v>31</v>
      </c>
      <c r="D2847" s="141">
        <f>2205/((F2847/1000000)*(G2847)*(0.9506)*(35))</f>
        <v>30.607118791934759</v>
      </c>
      <c r="E2847" s="134" t="s">
        <v>20</v>
      </c>
      <c r="F2847" s="146">
        <v>1367</v>
      </c>
      <c r="G2847" s="145">
        <v>1583.9875939999999</v>
      </c>
      <c r="H2847" s="126">
        <v>29.8824431699</v>
      </c>
      <c r="I2847" s="126">
        <v>-94.162923608499995</v>
      </c>
      <c r="J2847" s="116" t="s">
        <v>501</v>
      </c>
      <c r="K2847" s="116" t="s">
        <v>502</v>
      </c>
      <c r="L2847" s="116" t="s">
        <v>242</v>
      </c>
      <c r="M2847" s="116" t="s">
        <v>503</v>
      </c>
      <c r="N2847" s="116" t="s">
        <v>504</v>
      </c>
      <c r="O2847" s="116"/>
    </row>
    <row r="2848" spans="1:15" ht="20.100000000000001" customHeight="1">
      <c r="A2848" s="133" t="s">
        <v>1447</v>
      </c>
      <c r="B2848" s="133" t="s">
        <v>1861</v>
      </c>
      <c r="C2848" s="140">
        <f>ROUNDUP(D2848,0)</f>
        <v>31</v>
      </c>
      <c r="D2848" s="141">
        <f>2205/((F2848/1000000)*(G2848)*(0.9506)*(35))</f>
        <v>30.600366529249364</v>
      </c>
      <c r="E2848" s="134" t="s">
        <v>23</v>
      </c>
      <c r="F2848" s="146">
        <v>1411</v>
      </c>
      <c r="G2848" s="145">
        <v>1534.9318479999999</v>
      </c>
      <c r="H2848" s="126">
        <v>36.271544278500002</v>
      </c>
      <c r="I2848" s="126">
        <v>-90.090918048700004</v>
      </c>
      <c r="J2848" s="127" t="s">
        <v>1448</v>
      </c>
      <c r="K2848" s="127" t="s">
        <v>1449</v>
      </c>
      <c r="L2848" s="127" t="s">
        <v>242</v>
      </c>
      <c r="M2848" s="114" t="s">
        <v>1450</v>
      </c>
      <c r="N2848" s="127" t="s">
        <v>1451</v>
      </c>
      <c r="O2848" s="116"/>
    </row>
    <row r="2849" spans="1:15" ht="20.100000000000001" customHeight="1">
      <c r="A2849" s="133" t="s">
        <v>411</v>
      </c>
      <c r="B2849" s="133" t="s">
        <v>1862</v>
      </c>
      <c r="C2849" s="140">
        <f>ROUNDUP(D2849,0)</f>
        <v>31</v>
      </c>
      <c r="D2849" s="141">
        <f>2205/((F2849/1000000)*(G2849)*(0.9506)*(35))</f>
        <v>30.580841657713876</v>
      </c>
      <c r="E2849" s="134" t="s">
        <v>35</v>
      </c>
      <c r="F2849" s="146">
        <v>1411</v>
      </c>
      <c r="G2849" s="145">
        <v>1535.911852</v>
      </c>
      <c r="H2849" s="126">
        <v>35.016604059800002</v>
      </c>
      <c r="I2849" s="126">
        <v>-79.240362405300004</v>
      </c>
      <c r="J2849" s="116"/>
      <c r="K2849" s="116"/>
      <c r="L2849" s="116"/>
      <c r="M2849" s="116"/>
      <c r="N2849" s="116"/>
      <c r="O2849" s="116"/>
    </row>
    <row r="2850" spans="1:15" ht="20.100000000000001" customHeight="1">
      <c r="A2850" s="133" t="s">
        <v>1614</v>
      </c>
      <c r="B2850" s="133" t="s">
        <v>1863</v>
      </c>
      <c r="C2850" s="140">
        <f>ROUNDUP(D2850,0)</f>
        <v>31</v>
      </c>
      <c r="D2850" s="141">
        <f>2205/((F2850/1000000)*(G2850)*(0.9506)*(35))</f>
        <v>30.563648034140087</v>
      </c>
      <c r="E2850" s="134" t="s">
        <v>23</v>
      </c>
      <c r="F2850" s="146">
        <v>1366</v>
      </c>
      <c r="G2850" s="145">
        <v>1587.401734</v>
      </c>
      <c r="H2850" s="126">
        <v>32.003529758900001</v>
      </c>
      <c r="I2850" s="126">
        <v>-91.3385193055</v>
      </c>
      <c r="J2850" s="127" t="s">
        <v>1616</v>
      </c>
      <c r="K2850" s="127" t="s">
        <v>502</v>
      </c>
      <c r="L2850" s="127" t="s">
        <v>242</v>
      </c>
      <c r="M2850" s="114" t="s">
        <v>1617</v>
      </c>
      <c r="N2850" s="148" t="s">
        <v>504</v>
      </c>
      <c r="O2850" s="116"/>
    </row>
    <row r="2851" spans="1:15" ht="20.100000000000001" customHeight="1">
      <c r="A2851" s="133" t="s">
        <v>1106</v>
      </c>
      <c r="B2851" s="133" t="s">
        <v>115</v>
      </c>
      <c r="C2851" s="140">
        <f>ROUNDUP(D2851,0)</f>
        <v>31</v>
      </c>
      <c r="D2851" s="141">
        <f>2205/((F2851/1000000)*(G2851)*(0.9506)*(35))</f>
        <v>30.559235717682792</v>
      </c>
      <c r="E2851" s="134" t="s">
        <v>23</v>
      </c>
      <c r="F2851" s="146">
        <v>1375</v>
      </c>
      <c r="G2851" s="145">
        <v>1577.2391660000001</v>
      </c>
      <c r="H2851" s="126">
        <v>37.193095734800004</v>
      </c>
      <c r="I2851" s="126">
        <v>-95.743386671500005</v>
      </c>
      <c r="J2851" s="116"/>
      <c r="K2851" s="116"/>
      <c r="L2851" s="116"/>
      <c r="M2851" s="116"/>
      <c r="N2851" s="116"/>
      <c r="O2851" s="116"/>
    </row>
    <row r="2852" spans="1:15" ht="20.100000000000001" customHeight="1">
      <c r="A2852" s="133" t="s">
        <v>1421</v>
      </c>
      <c r="B2852" s="133" t="s">
        <v>1864</v>
      </c>
      <c r="C2852" s="140">
        <f>ROUNDUP(D2852,0)</f>
        <v>31</v>
      </c>
      <c r="D2852" s="141">
        <f>2205/((F2852/1000000)*(G2852)*(0.9506)*(35))</f>
        <v>30.553154117314641</v>
      </c>
      <c r="E2852" s="134" t="s">
        <v>35</v>
      </c>
      <c r="F2852" s="146">
        <v>1320</v>
      </c>
      <c r="G2852" s="145">
        <v>1643.2844950000001</v>
      </c>
      <c r="H2852" s="126">
        <v>35.55073822</v>
      </c>
      <c r="I2852" s="126">
        <v>-97.4090503842</v>
      </c>
      <c r="J2852" s="116"/>
      <c r="K2852" s="116"/>
      <c r="L2852" s="116"/>
      <c r="M2852" s="116"/>
      <c r="N2852" s="116"/>
      <c r="O2852" s="116"/>
    </row>
    <row r="2853" spans="1:15" ht="20.100000000000001" customHeight="1">
      <c r="A2853" s="135" t="s">
        <v>1528</v>
      </c>
      <c r="B2853" s="135" t="s">
        <v>1865</v>
      </c>
      <c r="C2853" s="140">
        <f>ROUNDUP(D2853,0)</f>
        <v>31</v>
      </c>
      <c r="D2853" s="141">
        <f>2205/((F2853/1000000)*(G2853)*(0.9506)*(35))</f>
        <v>30.544079256304705</v>
      </c>
      <c r="E2853" s="134" t="s">
        <v>35</v>
      </c>
      <c r="F2853" s="146">
        <v>1366</v>
      </c>
      <c r="G2853" s="145">
        <v>1588.4187400000001</v>
      </c>
      <c r="H2853" s="126">
        <v>34.2904210353</v>
      </c>
      <c r="I2853" s="126">
        <v>-91.373625614999995</v>
      </c>
      <c r="J2853" s="116" t="s">
        <v>1529</v>
      </c>
      <c r="K2853" s="127" t="s">
        <v>502</v>
      </c>
      <c r="L2853" s="127" t="s">
        <v>1530</v>
      </c>
      <c r="M2853" s="114" t="s">
        <v>1531</v>
      </c>
      <c r="N2853" s="148" t="s">
        <v>504</v>
      </c>
      <c r="O2853" s="127" t="s">
        <v>1532</v>
      </c>
    </row>
    <row r="2854" spans="1:15" ht="20.100000000000001" customHeight="1">
      <c r="A2854" s="133" t="s">
        <v>411</v>
      </c>
      <c r="B2854" s="133" t="s">
        <v>1866</v>
      </c>
      <c r="C2854" s="140">
        <f>ROUNDUP(D2854,0)</f>
        <v>31</v>
      </c>
      <c r="D2854" s="141">
        <f>2205/((F2854/1000000)*(G2854)*(0.9506)*(35))</f>
        <v>30.535105119051639</v>
      </c>
      <c r="E2854" s="134" t="s">
        <v>35</v>
      </c>
      <c r="F2854" s="146">
        <v>1411</v>
      </c>
      <c r="G2854" s="145">
        <v>1538.2123939999999</v>
      </c>
      <c r="H2854" s="126">
        <v>35.968554754800003</v>
      </c>
      <c r="I2854" s="126">
        <v>-77.989857466900006</v>
      </c>
      <c r="J2854" s="116"/>
      <c r="K2854" s="116"/>
      <c r="L2854" s="116"/>
      <c r="M2854" s="116"/>
      <c r="N2854" s="116"/>
      <c r="O2854" s="116"/>
    </row>
    <row r="2855" spans="1:15" ht="20.100000000000001" customHeight="1">
      <c r="A2855" s="133" t="s">
        <v>411</v>
      </c>
      <c r="B2855" s="133" t="s">
        <v>1867</v>
      </c>
      <c r="C2855" s="140">
        <f>ROUNDUP(D2855,0)</f>
        <v>31</v>
      </c>
      <c r="D2855" s="141">
        <f>2205/((F2855/1000000)*(G2855)*(0.9506)*(35))</f>
        <v>30.518249249260144</v>
      </c>
      <c r="E2855" s="134" t="s">
        <v>23</v>
      </c>
      <c r="F2855" s="146">
        <v>1411</v>
      </c>
      <c r="G2855" s="145">
        <v>1539.0619810000001</v>
      </c>
      <c r="H2855" s="126">
        <v>35.238527845599997</v>
      </c>
      <c r="I2855" s="126">
        <v>-77.641386574400002</v>
      </c>
      <c r="J2855" s="116"/>
      <c r="K2855" s="116"/>
      <c r="L2855" s="116"/>
      <c r="M2855" s="116"/>
      <c r="N2855" s="116"/>
      <c r="O2855" s="116"/>
    </row>
    <row r="2856" spans="1:15" ht="20.100000000000001" customHeight="1">
      <c r="A2856" s="133" t="s">
        <v>314</v>
      </c>
      <c r="B2856" s="133" t="s">
        <v>359</v>
      </c>
      <c r="C2856" s="140">
        <f>ROUNDUP(D2856,0)</f>
        <v>31</v>
      </c>
      <c r="D2856" s="141">
        <f>2205/((F2856/1000000)*(G2856)*(0.9506)*(35))</f>
        <v>30.50765440042127</v>
      </c>
      <c r="E2856" s="134" t="s">
        <v>35</v>
      </c>
      <c r="F2856" s="146">
        <v>1375</v>
      </c>
      <c r="G2856" s="145">
        <v>1579.9059090000001</v>
      </c>
      <c r="H2856" s="126">
        <v>32.738851051300003</v>
      </c>
      <c r="I2856" s="126">
        <v>-94.941416669099993</v>
      </c>
      <c r="J2856" s="116" t="s">
        <v>326</v>
      </c>
      <c r="K2856" s="116" t="s">
        <v>327</v>
      </c>
      <c r="L2856" s="116" t="s">
        <v>242</v>
      </c>
      <c r="M2856" s="116" t="s">
        <v>328</v>
      </c>
      <c r="N2856" s="121" t="s">
        <v>329</v>
      </c>
      <c r="O2856" s="116"/>
    </row>
    <row r="2857" spans="1:15" ht="20.100000000000001" customHeight="1">
      <c r="A2857" s="133" t="s">
        <v>314</v>
      </c>
      <c r="B2857" s="133" t="s">
        <v>1868</v>
      </c>
      <c r="C2857" s="140">
        <f>ROUNDUP(D2857,0)</f>
        <v>31</v>
      </c>
      <c r="D2857" s="141">
        <f>2205/((F2857/1000000)*(G2857)*(0.9506)*(35))</f>
        <v>30.4988195404182</v>
      </c>
      <c r="E2857" s="134" t="s">
        <v>23</v>
      </c>
      <c r="F2857" s="146">
        <v>1198</v>
      </c>
      <c r="G2857" s="145">
        <v>1813.856356</v>
      </c>
      <c r="H2857" s="126">
        <v>36.279554809399997</v>
      </c>
      <c r="I2857" s="126">
        <v>-100.815843981</v>
      </c>
      <c r="J2857" s="116" t="s">
        <v>1072</v>
      </c>
      <c r="K2857" s="116" t="s">
        <v>327</v>
      </c>
      <c r="L2857" s="116" t="s">
        <v>242</v>
      </c>
      <c r="M2857" s="116" t="s">
        <v>1073</v>
      </c>
      <c r="N2857" s="116" t="s">
        <v>1039</v>
      </c>
      <c r="O2857" s="121" t="s">
        <v>1074</v>
      </c>
    </row>
    <row r="2858" spans="1:15" ht="20.100000000000001" customHeight="1">
      <c r="A2858" s="133" t="s">
        <v>314</v>
      </c>
      <c r="B2858" s="133" t="s">
        <v>1224</v>
      </c>
      <c r="C2858" s="140">
        <f>ROUNDUP(D2858,0)</f>
        <v>31</v>
      </c>
      <c r="D2858" s="141">
        <f>2205/((F2858/1000000)*(G2858)*(0.9506)*(35))</f>
        <v>30.492141217309623</v>
      </c>
      <c r="E2858" s="134" t="s">
        <v>20</v>
      </c>
      <c r="F2858" s="146">
        <v>1375</v>
      </c>
      <c r="G2858" s="145">
        <v>1580.7097020000001</v>
      </c>
      <c r="H2858" s="126">
        <v>32.109661933300004</v>
      </c>
      <c r="I2858" s="126">
        <v>-94.762624273399993</v>
      </c>
      <c r="J2858" s="116" t="s">
        <v>326</v>
      </c>
      <c r="K2858" s="116" t="s">
        <v>327</v>
      </c>
      <c r="L2858" s="116" t="s">
        <v>242</v>
      </c>
      <c r="M2858" s="116" t="s">
        <v>328</v>
      </c>
      <c r="N2858" s="121" t="s">
        <v>329</v>
      </c>
      <c r="O2858" s="116"/>
    </row>
    <row r="2859" spans="1:15" ht="20.100000000000001" customHeight="1">
      <c r="A2859" s="133" t="s">
        <v>571</v>
      </c>
      <c r="B2859" s="133" t="s">
        <v>1869</v>
      </c>
      <c r="C2859" s="140">
        <f>ROUNDUP(D2859,0)</f>
        <v>31</v>
      </c>
      <c r="D2859" s="141">
        <f>2205/((F2859/1000000)*(G2859)*(0.9506)*(35))</f>
        <v>30.489328700368702</v>
      </c>
      <c r="E2859" s="134" t="s">
        <v>35</v>
      </c>
      <c r="F2859" s="146">
        <v>1411</v>
      </c>
      <c r="G2859" s="145">
        <v>1540.521853</v>
      </c>
      <c r="H2859" s="126">
        <v>34.3393902603</v>
      </c>
      <c r="I2859" s="126">
        <v>-80.591082774599997</v>
      </c>
      <c r="J2859" s="127" t="s">
        <v>1605</v>
      </c>
      <c r="K2859" s="127" t="s">
        <v>1606</v>
      </c>
      <c r="L2859" s="127" t="s">
        <v>1607</v>
      </c>
      <c r="M2859" s="114" t="s">
        <v>1608</v>
      </c>
      <c r="N2859" s="127" t="s">
        <v>663</v>
      </c>
      <c r="O2859" s="116" t="s">
        <v>462</v>
      </c>
    </row>
    <row r="2860" spans="1:15" ht="20.100000000000001" customHeight="1">
      <c r="A2860" s="133" t="s">
        <v>571</v>
      </c>
      <c r="B2860" s="133" t="s">
        <v>1869</v>
      </c>
      <c r="C2860" s="140">
        <f>ROUNDUP(D2860,0)</f>
        <v>31</v>
      </c>
      <c r="D2860" s="141">
        <f>2205/((F2860/1000000)*(G2860)*(0.9506)*(35))</f>
        <v>30.489328700368702</v>
      </c>
      <c r="E2860" s="134" t="s">
        <v>35</v>
      </c>
      <c r="F2860" s="146">
        <v>1411</v>
      </c>
      <c r="G2860" s="145">
        <v>1540.521853</v>
      </c>
      <c r="H2860" s="126">
        <v>34.3393902603</v>
      </c>
      <c r="I2860" s="126">
        <v>-80.591082774599997</v>
      </c>
      <c r="J2860" s="148" t="s">
        <v>659</v>
      </c>
      <c r="K2860" s="127" t="s">
        <v>660</v>
      </c>
      <c r="L2860" s="127" t="s">
        <v>661</v>
      </c>
      <c r="M2860" s="114" t="s">
        <v>662</v>
      </c>
      <c r="N2860" s="127" t="s">
        <v>663</v>
      </c>
      <c r="O2860" s="116" t="s">
        <v>462</v>
      </c>
    </row>
    <row r="2861" spans="1:15" ht="20.100000000000001" customHeight="1">
      <c r="A2861" s="133" t="s">
        <v>1421</v>
      </c>
      <c r="B2861" s="133" t="s">
        <v>1870</v>
      </c>
      <c r="C2861" s="140">
        <f>ROUNDUP(D2861,0)</f>
        <v>31</v>
      </c>
      <c r="D2861" s="141">
        <f>2205/((F2861/1000000)*(G2861)*(0.9506)*(35))</f>
        <v>30.487908830428186</v>
      </c>
      <c r="E2861" s="134" t="s">
        <v>35</v>
      </c>
      <c r="F2861" s="146">
        <v>1317</v>
      </c>
      <c r="G2861" s="145">
        <v>1650.5524419999999</v>
      </c>
      <c r="H2861" s="126">
        <v>33.951315563599998</v>
      </c>
      <c r="I2861" s="126">
        <v>-97.2434132148</v>
      </c>
      <c r="J2861" s="116"/>
      <c r="K2861" s="116"/>
      <c r="L2861" s="116"/>
      <c r="M2861" s="116"/>
      <c r="N2861" s="116"/>
      <c r="O2861" s="116"/>
    </row>
    <row r="2862" spans="1:15" ht="20.100000000000001" customHeight="1">
      <c r="A2862" s="133" t="s">
        <v>411</v>
      </c>
      <c r="B2862" s="133" t="s">
        <v>153</v>
      </c>
      <c r="C2862" s="140">
        <f>ROUNDUP(D2862,0)</f>
        <v>31</v>
      </c>
      <c r="D2862" s="141">
        <f>2205/((F2862/1000000)*(G2862)*(0.9506)*(35))</f>
        <v>30.483966012603435</v>
      </c>
      <c r="E2862" s="134" t="s">
        <v>23</v>
      </c>
      <c r="F2862" s="146">
        <v>1411</v>
      </c>
      <c r="G2862" s="145">
        <v>1540.7928589999999</v>
      </c>
      <c r="H2862" s="126">
        <v>35.485414597899997</v>
      </c>
      <c r="I2862" s="126">
        <v>-77.675328840199995</v>
      </c>
      <c r="J2862" s="116"/>
      <c r="K2862" s="116"/>
      <c r="L2862" s="116"/>
      <c r="M2862" s="116"/>
      <c r="N2862" s="116"/>
      <c r="O2862" s="116"/>
    </row>
    <row r="2863" spans="1:15" ht="20.100000000000001" customHeight="1">
      <c r="A2863" s="133" t="s">
        <v>314</v>
      </c>
      <c r="B2863" s="133" t="s">
        <v>1871</v>
      </c>
      <c r="C2863" s="140">
        <f>ROUNDUP(D2863,0)</f>
        <v>31</v>
      </c>
      <c r="D2863" s="141">
        <f>2205/((F2863/1000000)*(G2863)*(0.9506)*(35))</f>
        <v>30.467569534468456</v>
      </c>
      <c r="E2863" s="134" t="s">
        <v>35</v>
      </c>
      <c r="F2863" s="146">
        <v>1375</v>
      </c>
      <c r="G2863" s="145">
        <v>1581.9845230000001</v>
      </c>
      <c r="H2863" s="126">
        <v>33.4465203874</v>
      </c>
      <c r="I2863" s="126">
        <v>-94.424370951599997</v>
      </c>
      <c r="J2863" s="116" t="s">
        <v>326</v>
      </c>
      <c r="K2863" s="116" t="s">
        <v>327</v>
      </c>
      <c r="L2863" s="116" t="s">
        <v>242</v>
      </c>
      <c r="M2863" s="116" t="s">
        <v>328</v>
      </c>
      <c r="N2863" s="121" t="s">
        <v>329</v>
      </c>
      <c r="O2863" s="116"/>
    </row>
    <row r="2864" spans="1:15" ht="20.100000000000001" customHeight="1">
      <c r="A2864" s="133" t="s">
        <v>1614</v>
      </c>
      <c r="B2864" s="133" t="s">
        <v>1872</v>
      </c>
      <c r="C2864" s="140">
        <f>ROUNDUP(D2864,0)</f>
        <v>31</v>
      </c>
      <c r="D2864" s="141">
        <f>2205/((F2864/1000000)*(G2864)*(0.9506)*(35))</f>
        <v>30.46023301353905</v>
      </c>
      <c r="E2864" s="134" t="s">
        <v>20</v>
      </c>
      <c r="F2864" s="146">
        <v>1367</v>
      </c>
      <c r="G2864" s="145">
        <v>1591.6259219999999</v>
      </c>
      <c r="H2864" s="126">
        <v>30.291812004699999</v>
      </c>
      <c r="I2864" s="126">
        <v>-92.411828138800004</v>
      </c>
      <c r="J2864" s="127" t="s">
        <v>1616</v>
      </c>
      <c r="K2864" s="127" t="s">
        <v>502</v>
      </c>
      <c r="L2864" s="127" t="s">
        <v>242</v>
      </c>
      <c r="M2864" s="114" t="s">
        <v>1617</v>
      </c>
      <c r="N2864" s="127" t="s">
        <v>504</v>
      </c>
      <c r="O2864" s="116"/>
    </row>
    <row r="2865" spans="1:15" ht="20.100000000000001" customHeight="1">
      <c r="A2865" s="133" t="s">
        <v>1614</v>
      </c>
      <c r="B2865" s="133" t="s">
        <v>1872</v>
      </c>
      <c r="C2865" s="140">
        <f>ROUNDUP(D2865,0)</f>
        <v>31</v>
      </c>
      <c r="D2865" s="141">
        <f>2205/((F2865/1000000)*(G2865)*(0.9506)*(35))</f>
        <v>30.46023301353905</v>
      </c>
      <c r="E2865" s="134" t="s">
        <v>20</v>
      </c>
      <c r="F2865" s="146">
        <v>1367</v>
      </c>
      <c r="G2865" s="145">
        <v>1591.6259219999999</v>
      </c>
      <c r="H2865" s="126">
        <v>30.291812004699999</v>
      </c>
      <c r="I2865" s="126">
        <v>-92.411828138800004</v>
      </c>
      <c r="J2865" s="127" t="s">
        <v>1636</v>
      </c>
      <c r="K2865" s="127" t="s">
        <v>1637</v>
      </c>
      <c r="L2865" s="127" t="s">
        <v>242</v>
      </c>
      <c r="M2865" s="114" t="s">
        <v>1638</v>
      </c>
      <c r="N2865" s="148" t="s">
        <v>461</v>
      </c>
      <c r="O2865" s="116"/>
    </row>
    <row r="2866" spans="1:15" ht="20.100000000000001" customHeight="1">
      <c r="A2866" s="133" t="s">
        <v>1421</v>
      </c>
      <c r="B2866" s="133" t="s">
        <v>647</v>
      </c>
      <c r="C2866" s="140">
        <f>ROUNDUP(D2866,0)</f>
        <v>31</v>
      </c>
      <c r="D2866" s="141">
        <f>2205/((F2866/1000000)*(G2866)*(0.9506)*(35))</f>
        <v>30.452245899114562</v>
      </c>
      <c r="E2866" s="134" t="s">
        <v>20</v>
      </c>
      <c r="F2866" s="146">
        <v>1375</v>
      </c>
      <c r="G2866" s="145">
        <v>1582.780581</v>
      </c>
      <c r="H2866" s="126">
        <v>36.7621336371</v>
      </c>
      <c r="I2866" s="126">
        <v>-95.209265456200001</v>
      </c>
      <c r="J2866" s="116"/>
      <c r="K2866" s="116"/>
      <c r="L2866" s="116"/>
      <c r="M2866" s="116"/>
      <c r="N2866" s="116"/>
      <c r="O2866" s="116"/>
    </row>
    <row r="2867" spans="1:15" ht="20.100000000000001" customHeight="1">
      <c r="A2867" s="133" t="s">
        <v>1614</v>
      </c>
      <c r="B2867" s="133" t="s">
        <v>1873</v>
      </c>
      <c r="C2867" s="140">
        <f>ROUNDUP(D2867,0)</f>
        <v>31</v>
      </c>
      <c r="D2867" s="141">
        <f>2205/((F2867/1000000)*(G2867)*(0.9506)*(35))</f>
        <v>30.439164336993944</v>
      </c>
      <c r="E2867" s="134" t="s">
        <v>23</v>
      </c>
      <c r="F2867" s="146">
        <v>1366</v>
      </c>
      <c r="G2867" s="145">
        <v>1593.893556</v>
      </c>
      <c r="H2867" s="126">
        <v>31.449007459600001</v>
      </c>
      <c r="I2867" s="126">
        <v>-91.640938574800003</v>
      </c>
      <c r="J2867" s="127" t="s">
        <v>1616</v>
      </c>
      <c r="K2867" s="127" t="s">
        <v>502</v>
      </c>
      <c r="L2867" s="127" t="s">
        <v>242</v>
      </c>
      <c r="M2867" s="114" t="s">
        <v>1617</v>
      </c>
      <c r="N2867" s="127" t="s">
        <v>504</v>
      </c>
      <c r="O2867" s="116"/>
    </row>
    <row r="2868" spans="1:15" ht="20.100000000000001" customHeight="1">
      <c r="A2868" s="133" t="s">
        <v>566</v>
      </c>
      <c r="B2868" s="133" t="s">
        <v>1874</v>
      </c>
      <c r="C2868" s="140">
        <f>ROUNDUP(D2868,0)</f>
        <v>31</v>
      </c>
      <c r="D2868" s="141">
        <f>2205/((F2868/1000000)*(G2868)*(0.9506)*(35))</f>
        <v>30.42670586870009</v>
      </c>
      <c r="E2868" s="134" t="s">
        <v>23</v>
      </c>
      <c r="F2868" s="146">
        <v>1366</v>
      </c>
      <c r="G2868" s="145">
        <v>1594.5461889999999</v>
      </c>
      <c r="H2868" s="126">
        <v>32.879735330400003</v>
      </c>
      <c r="I2868" s="126">
        <v>-90.811549471299998</v>
      </c>
      <c r="J2868" s="116" t="s">
        <v>798</v>
      </c>
      <c r="K2868" s="116"/>
      <c r="L2868" s="116"/>
      <c r="M2868" s="116"/>
      <c r="N2868" s="116"/>
      <c r="O2868" s="116"/>
    </row>
    <row r="2869" spans="1:15" ht="21.95" customHeight="1">
      <c r="A2869" s="133" t="s">
        <v>411</v>
      </c>
      <c r="B2869" s="133" t="s">
        <v>656</v>
      </c>
      <c r="C2869" s="140">
        <f>ROUNDUP(D2869,0)</f>
        <v>31</v>
      </c>
      <c r="D2869" s="141">
        <f>2205/((F2869/1000000)*(G2869)*(0.9506)*(35))</f>
        <v>30.423051664768966</v>
      </c>
      <c r="E2869" s="134" t="s">
        <v>20</v>
      </c>
      <c r="F2869" s="146">
        <v>1411</v>
      </c>
      <c r="G2869" s="145">
        <v>1543.8779010000001</v>
      </c>
      <c r="H2869" s="126">
        <v>35.705913433399999</v>
      </c>
      <c r="I2869" s="126">
        <v>-77.919882918900001</v>
      </c>
      <c r="J2869" s="116"/>
      <c r="K2869" s="116"/>
      <c r="L2869" s="116"/>
      <c r="M2869" s="116"/>
      <c r="N2869" s="116"/>
      <c r="O2869" s="116"/>
    </row>
    <row r="2870" spans="1:15" ht="20.100000000000001" customHeight="1">
      <c r="A2870" s="133" t="s">
        <v>314</v>
      </c>
      <c r="B2870" s="133" t="s">
        <v>988</v>
      </c>
      <c r="C2870" s="140">
        <f>ROUNDUP(D2870,0)</f>
        <v>31</v>
      </c>
      <c r="D2870" s="141">
        <f>2205/((F2870/1000000)*(G2870)*(0.9506)*(35))</f>
        <v>30.420271265689099</v>
      </c>
      <c r="E2870" s="134" t="s">
        <v>17</v>
      </c>
      <c r="F2870" s="146">
        <v>1198</v>
      </c>
      <c r="G2870" s="145">
        <v>1818.5399199999999</v>
      </c>
      <c r="H2870" s="126">
        <v>35.839210560600002</v>
      </c>
      <c r="I2870" s="126">
        <v>-100.813484847</v>
      </c>
      <c r="J2870" s="127"/>
      <c r="K2870" s="127"/>
      <c r="L2870" s="127"/>
      <c r="M2870" s="114"/>
      <c r="N2870" s="148"/>
      <c r="O2870" s="116"/>
    </row>
    <row r="2871" spans="1:15" ht="20.100000000000001" customHeight="1">
      <c r="A2871" s="133" t="s">
        <v>1106</v>
      </c>
      <c r="B2871" s="133" t="s">
        <v>189</v>
      </c>
      <c r="C2871" s="140">
        <f>ROUNDUP(D2871,0)</f>
        <v>31</v>
      </c>
      <c r="D2871" s="141">
        <f>2205/((F2871/1000000)*(G2871)*(0.9506)*(35))</f>
        <v>30.418888838248673</v>
      </c>
      <c r="E2871" s="134" t="s">
        <v>23</v>
      </c>
      <c r="F2871" s="146">
        <v>1198</v>
      </c>
      <c r="G2871" s="145">
        <v>1818.622566</v>
      </c>
      <c r="H2871" s="126">
        <v>37.192558937299999</v>
      </c>
      <c r="I2871" s="126">
        <v>-101.312490329</v>
      </c>
      <c r="J2871" s="116"/>
      <c r="K2871" s="116"/>
      <c r="L2871" s="116"/>
      <c r="M2871" s="116"/>
      <c r="N2871" s="116"/>
      <c r="O2871" s="116"/>
    </row>
    <row r="2872" spans="1:15" ht="20.100000000000001" customHeight="1">
      <c r="A2872" s="133" t="s">
        <v>1106</v>
      </c>
      <c r="B2872" s="133" t="s">
        <v>1875</v>
      </c>
      <c r="C2872" s="140">
        <f>ROUNDUP(D2872,0)</f>
        <v>31</v>
      </c>
      <c r="D2872" s="141">
        <f>2205/((F2872/1000000)*(G2872)*(0.9506)*(35))</f>
        <v>30.407921774915764</v>
      </c>
      <c r="E2872" s="134" t="s">
        <v>20</v>
      </c>
      <c r="F2872" s="146">
        <v>1375</v>
      </c>
      <c r="G2872" s="145">
        <v>1585.087722</v>
      </c>
      <c r="H2872" s="126">
        <v>37.1918198085</v>
      </c>
      <c r="I2872" s="126">
        <v>-95.297505832900001</v>
      </c>
      <c r="J2872" s="116"/>
      <c r="K2872" s="116"/>
      <c r="L2872" s="116"/>
      <c r="M2872" s="116"/>
      <c r="N2872" s="116"/>
      <c r="O2872" s="116"/>
    </row>
    <row r="2873" spans="1:15" ht="20.100000000000001" customHeight="1">
      <c r="A2873" s="133" t="s">
        <v>411</v>
      </c>
      <c r="B2873" s="133" t="s">
        <v>115</v>
      </c>
      <c r="C2873" s="140">
        <f>ROUNDUP(D2873,0)</f>
        <v>31</v>
      </c>
      <c r="D2873" s="141">
        <f>2205/((F2873/1000000)*(G2873)*(0.9506)*(35))</f>
        <v>30.394320676891244</v>
      </c>
      <c r="E2873" s="134" t="s">
        <v>20</v>
      </c>
      <c r="F2873" s="146">
        <v>1411</v>
      </c>
      <c r="G2873" s="145">
        <v>1545.3372899999999</v>
      </c>
      <c r="H2873" s="126">
        <v>35.332684199299997</v>
      </c>
      <c r="I2873" s="126">
        <v>-79.907507015799993</v>
      </c>
      <c r="J2873" s="116"/>
      <c r="K2873" s="116"/>
      <c r="L2873" s="116"/>
      <c r="M2873" s="116"/>
      <c r="N2873" s="116"/>
      <c r="O2873" s="116"/>
    </row>
    <row r="2874" spans="1:15" ht="20.100000000000001" customHeight="1">
      <c r="A2874" s="133" t="s">
        <v>566</v>
      </c>
      <c r="B2874" s="133" t="s">
        <v>156</v>
      </c>
      <c r="C2874" s="140">
        <f>ROUNDUP(D2874,0)</f>
        <v>31</v>
      </c>
      <c r="D2874" s="141">
        <f>2205/((F2874/1000000)*(G2874)*(0.9506)*(35))</f>
        <v>30.393257651800685</v>
      </c>
      <c r="E2874" s="134" t="s">
        <v>20</v>
      </c>
      <c r="F2874" s="146">
        <v>1366</v>
      </c>
      <c r="G2874" s="145">
        <v>1596.3010099999999</v>
      </c>
      <c r="H2874" s="126">
        <v>32.360033978399997</v>
      </c>
      <c r="I2874" s="126">
        <v>-90.852172748499996</v>
      </c>
      <c r="J2874" s="116" t="s">
        <v>798</v>
      </c>
      <c r="K2874" s="116"/>
      <c r="L2874" s="116"/>
      <c r="M2874" s="116"/>
      <c r="N2874" s="116"/>
      <c r="O2874" s="116"/>
    </row>
    <row r="2875" spans="1:15" ht="20.100000000000001" customHeight="1">
      <c r="A2875" s="133" t="s">
        <v>1421</v>
      </c>
      <c r="B2875" s="133" t="s">
        <v>1876</v>
      </c>
      <c r="C2875" s="140">
        <f>ROUNDUP(D2875,0)</f>
        <v>31</v>
      </c>
      <c r="D2875" s="141">
        <f>2205/((F2875/1000000)*(G2875)*(0.9506)*(35))</f>
        <v>30.370071370299296</v>
      </c>
      <c r="E2875" s="134" t="s">
        <v>23</v>
      </c>
      <c r="F2875" s="146">
        <v>1411</v>
      </c>
      <c r="G2875" s="145">
        <v>1546.571181</v>
      </c>
      <c r="H2875" s="126">
        <v>35.495016046899998</v>
      </c>
      <c r="I2875" s="126">
        <v>-94.758130167100006</v>
      </c>
      <c r="J2875" s="116"/>
      <c r="K2875" s="116"/>
      <c r="L2875" s="116"/>
      <c r="M2875" s="116"/>
      <c r="N2875" s="116"/>
      <c r="O2875" s="116"/>
    </row>
    <row r="2876" spans="1:15" ht="20.100000000000001" customHeight="1">
      <c r="A2876" s="133" t="s">
        <v>1614</v>
      </c>
      <c r="B2876" s="133" t="s">
        <v>1877</v>
      </c>
      <c r="C2876" s="140">
        <f>ROUNDUP(D2876,0)</f>
        <v>31</v>
      </c>
      <c r="D2876" s="141">
        <f>2205/((F2876/1000000)*(G2876)*(0.9506)*(35))</f>
        <v>30.365190789318522</v>
      </c>
      <c r="E2876" s="134" t="s">
        <v>35</v>
      </c>
      <c r="F2876" s="146">
        <v>1367</v>
      </c>
      <c r="G2876" s="145">
        <v>1596.6076680000001</v>
      </c>
      <c r="H2876" s="126">
        <v>30.0269828518</v>
      </c>
      <c r="I2876" s="126">
        <v>-90.792843623899998</v>
      </c>
      <c r="J2876" s="127" t="s">
        <v>1616</v>
      </c>
      <c r="K2876" s="127" t="s">
        <v>502</v>
      </c>
      <c r="L2876" s="127" t="s">
        <v>242</v>
      </c>
      <c r="M2876" s="114" t="s">
        <v>1617</v>
      </c>
      <c r="N2876" s="148" t="s">
        <v>504</v>
      </c>
      <c r="O2876" s="116"/>
    </row>
    <row r="2877" spans="1:15" ht="20.100000000000001" customHeight="1">
      <c r="A2877" s="133" t="s">
        <v>1614</v>
      </c>
      <c r="B2877" s="133" t="s">
        <v>1878</v>
      </c>
      <c r="C2877" s="140">
        <f>ROUNDUP(D2877,0)</f>
        <v>31</v>
      </c>
      <c r="D2877" s="141">
        <f>2205/((F2877/1000000)*(G2877)*(0.9506)*(35))</f>
        <v>30.35552330521887</v>
      </c>
      <c r="E2877" s="134" t="s">
        <v>23</v>
      </c>
      <c r="F2877" s="146">
        <v>1366</v>
      </c>
      <c r="G2877" s="145">
        <v>1598.2853399999999</v>
      </c>
      <c r="H2877" s="126">
        <v>31.666894992900001</v>
      </c>
      <c r="I2877" s="126">
        <v>-91.847008233899999</v>
      </c>
      <c r="J2877" s="127" t="s">
        <v>1616</v>
      </c>
      <c r="K2877" s="127" t="s">
        <v>502</v>
      </c>
      <c r="L2877" s="127" t="s">
        <v>242</v>
      </c>
      <c r="M2877" s="114" t="s">
        <v>1617</v>
      </c>
      <c r="N2877" s="127" t="s">
        <v>504</v>
      </c>
      <c r="O2877" s="116"/>
    </row>
    <row r="2878" spans="1:15" ht="20.100000000000001" customHeight="1">
      <c r="A2878" s="133" t="s">
        <v>1614</v>
      </c>
      <c r="B2878" s="133" t="s">
        <v>1878</v>
      </c>
      <c r="C2878" s="140">
        <f>ROUNDUP(D2878,0)</f>
        <v>31</v>
      </c>
      <c r="D2878" s="141">
        <f>2205/((F2878/1000000)*(G2878)*(0.9506)*(35))</f>
        <v>30.35552330521887</v>
      </c>
      <c r="E2878" s="134" t="s">
        <v>23</v>
      </c>
      <c r="F2878" s="146">
        <v>1366</v>
      </c>
      <c r="G2878" s="145">
        <v>1598.2853399999999</v>
      </c>
      <c r="H2878" s="126">
        <v>31.666894992900001</v>
      </c>
      <c r="I2878" s="126">
        <v>-91.847008233899999</v>
      </c>
      <c r="J2878" s="127" t="s">
        <v>1636</v>
      </c>
      <c r="K2878" s="127" t="s">
        <v>1637</v>
      </c>
      <c r="L2878" s="127" t="s">
        <v>242</v>
      </c>
      <c r="M2878" s="114" t="s">
        <v>1638</v>
      </c>
      <c r="N2878" s="148" t="s">
        <v>461</v>
      </c>
      <c r="O2878" s="116"/>
    </row>
    <row r="2879" spans="1:15" ht="20.100000000000001" customHeight="1">
      <c r="A2879" s="133" t="s">
        <v>411</v>
      </c>
      <c r="B2879" s="133" t="s">
        <v>1879</v>
      </c>
      <c r="C2879" s="140">
        <f>ROUNDUP(D2879,0)</f>
        <v>31</v>
      </c>
      <c r="D2879" s="141">
        <f>2205/((F2879/1000000)*(G2879)*(0.9506)*(35))</f>
        <v>30.352900485580708</v>
      </c>
      <c r="E2879" s="134" t="s">
        <v>17</v>
      </c>
      <c r="F2879" s="146">
        <v>1411</v>
      </c>
      <c r="G2879" s="145">
        <v>1547.446089</v>
      </c>
      <c r="H2879" s="126">
        <v>35.312206058100003</v>
      </c>
      <c r="I2879" s="126">
        <v>-80.252224538600004</v>
      </c>
      <c r="J2879" s="116"/>
      <c r="K2879" s="116"/>
      <c r="L2879" s="116"/>
      <c r="M2879" s="116"/>
      <c r="N2879" s="116"/>
      <c r="O2879" s="116"/>
    </row>
    <row r="2880" spans="1:15" ht="20.100000000000001" customHeight="1">
      <c r="A2880" s="133" t="s">
        <v>1421</v>
      </c>
      <c r="B2880" s="133" t="s">
        <v>1880</v>
      </c>
      <c r="C2880" s="140">
        <f>ROUNDUP(D2880,0)</f>
        <v>31</v>
      </c>
      <c r="D2880" s="141">
        <f>2205/((F2880/1000000)*(G2880)*(0.9506)*(35))</f>
        <v>30.352140959061558</v>
      </c>
      <c r="E2880" s="134" t="s">
        <v>26</v>
      </c>
      <c r="F2880" s="146">
        <v>1375</v>
      </c>
      <c r="G2880" s="145">
        <v>1588.0007780000001</v>
      </c>
      <c r="H2880" s="126">
        <v>35.961648449800002</v>
      </c>
      <c r="I2880" s="126">
        <v>-95.523469531100005</v>
      </c>
      <c r="J2880" s="116"/>
      <c r="K2880" s="116"/>
      <c r="L2880" s="116"/>
      <c r="M2880" s="116"/>
      <c r="N2880" s="116"/>
      <c r="O2880" s="116"/>
    </row>
    <row r="2881" spans="1:15" ht="20.100000000000001" customHeight="1">
      <c r="A2881" s="133" t="s">
        <v>314</v>
      </c>
      <c r="B2881" s="133" t="s">
        <v>1881</v>
      </c>
      <c r="C2881" s="140">
        <f>ROUNDUP(D2881,0)</f>
        <v>31</v>
      </c>
      <c r="D2881" s="141">
        <f>2205/((F2881/1000000)*(G2881)*(0.9506)*(35))</f>
        <v>30.335830510432622</v>
      </c>
      <c r="E2881" s="134" t="s">
        <v>20</v>
      </c>
      <c r="F2881" s="146">
        <v>1375</v>
      </c>
      <c r="G2881" s="145">
        <v>1588.854587</v>
      </c>
      <c r="H2881" s="126">
        <v>32.975969931199998</v>
      </c>
      <c r="I2881" s="126">
        <v>-94.981358072399999</v>
      </c>
      <c r="J2881" s="116" t="s">
        <v>326</v>
      </c>
      <c r="K2881" s="116" t="s">
        <v>327</v>
      </c>
      <c r="L2881" s="116" t="s">
        <v>242</v>
      </c>
      <c r="M2881" s="116" t="s">
        <v>328</v>
      </c>
      <c r="N2881" s="121" t="s">
        <v>329</v>
      </c>
      <c r="O2881" s="116"/>
    </row>
    <row r="2882" spans="1:15" ht="20.100000000000001" customHeight="1">
      <c r="A2882" s="133" t="s">
        <v>566</v>
      </c>
      <c r="B2882" s="133" t="s">
        <v>1882</v>
      </c>
      <c r="C2882" s="140">
        <f>ROUNDUP(D2882,0)</f>
        <v>31</v>
      </c>
      <c r="D2882" s="141">
        <f>2205/((F2882/1000000)*(G2882)*(0.9506)*(35))</f>
        <v>30.332164762103226</v>
      </c>
      <c r="E2882" s="134" t="s">
        <v>23</v>
      </c>
      <c r="F2882" s="146">
        <v>1366</v>
      </c>
      <c r="G2882" s="145">
        <v>1599.5161660000001</v>
      </c>
      <c r="H2882" s="126">
        <v>32.780021357400003</v>
      </c>
      <c r="I2882" s="126">
        <v>-90.396068387499994</v>
      </c>
      <c r="J2882" s="116" t="s">
        <v>798</v>
      </c>
      <c r="K2882" s="116"/>
      <c r="L2882" s="116"/>
      <c r="M2882" s="116"/>
      <c r="N2882" s="116"/>
      <c r="O2882" s="116"/>
    </row>
    <row r="2883" spans="1:15" ht="20.100000000000001" customHeight="1">
      <c r="A2883" s="133" t="s">
        <v>411</v>
      </c>
      <c r="B2883" s="133" t="s">
        <v>938</v>
      </c>
      <c r="C2883" s="140">
        <f>ROUNDUP(D2883,0)</f>
        <v>31</v>
      </c>
      <c r="D2883" s="141">
        <f>2205/((F2883/1000000)*(G2883)*(0.9506)*(35))</f>
        <v>30.331891013721929</v>
      </c>
      <c r="E2883" s="134" t="s">
        <v>26</v>
      </c>
      <c r="F2883" s="146">
        <v>1411</v>
      </c>
      <c r="G2883" s="145">
        <v>1548.517932</v>
      </c>
      <c r="H2883" s="126">
        <v>34.0759159184</v>
      </c>
      <c r="I2883" s="126">
        <v>-78.244684675000002</v>
      </c>
      <c r="J2883" s="116"/>
      <c r="K2883" s="116"/>
      <c r="L2883" s="116"/>
      <c r="M2883" s="116"/>
      <c r="N2883" s="116"/>
      <c r="O2883" s="116"/>
    </row>
    <row r="2884" spans="1:15" ht="20.100000000000001" customHeight="1">
      <c r="A2884" s="133" t="s">
        <v>1421</v>
      </c>
      <c r="B2884" s="133" t="s">
        <v>1883</v>
      </c>
      <c r="C2884" s="140">
        <f>ROUNDUP(D2884,0)</f>
        <v>31</v>
      </c>
      <c r="D2884" s="141">
        <f>2205/((F2884/1000000)*(G2884)*(0.9506)*(35))</f>
        <v>30.328650380424975</v>
      </c>
      <c r="E2884" s="134" t="s">
        <v>23</v>
      </c>
      <c r="F2884" s="146">
        <v>1375</v>
      </c>
      <c r="G2884" s="145">
        <v>1589.2307390000001</v>
      </c>
      <c r="H2884" s="126">
        <v>35.616472876499998</v>
      </c>
      <c r="I2884" s="126">
        <v>-95.381317739099998</v>
      </c>
      <c r="J2884" s="116"/>
      <c r="K2884" s="116"/>
      <c r="L2884" s="116"/>
      <c r="M2884" s="116"/>
      <c r="N2884" s="116"/>
      <c r="O2884" s="116"/>
    </row>
    <row r="2885" spans="1:15" ht="20.100000000000001" customHeight="1">
      <c r="A2885" s="135" t="s">
        <v>1528</v>
      </c>
      <c r="B2885" s="135" t="s">
        <v>441</v>
      </c>
      <c r="C2885" s="140">
        <f>ROUNDUP(D2885,0)</f>
        <v>31</v>
      </c>
      <c r="D2885" s="141">
        <f>2205/((F2885/1000000)*(G2885)*(0.9506)*(35))</f>
        <v>30.328148248243647</v>
      </c>
      <c r="E2885" s="134" t="s">
        <v>23</v>
      </c>
      <c r="F2885" s="146">
        <v>1411</v>
      </c>
      <c r="G2885" s="145">
        <v>1548.7090330000001</v>
      </c>
      <c r="H2885" s="126">
        <v>35.598982961399997</v>
      </c>
      <c r="I2885" s="126">
        <v>-91.214322582299999</v>
      </c>
      <c r="J2885" s="116" t="s">
        <v>1529</v>
      </c>
      <c r="K2885" s="127" t="s">
        <v>502</v>
      </c>
      <c r="L2885" s="127" t="s">
        <v>1530</v>
      </c>
      <c r="M2885" s="114" t="s">
        <v>1531</v>
      </c>
      <c r="N2885" s="148" t="s">
        <v>504</v>
      </c>
      <c r="O2885" s="127" t="s">
        <v>1532</v>
      </c>
    </row>
    <row r="2886" spans="1:15" ht="20.100000000000001" customHeight="1">
      <c r="A2886" s="133" t="s">
        <v>1106</v>
      </c>
      <c r="B2886" s="133" t="s">
        <v>1559</v>
      </c>
      <c r="C2886" s="140">
        <f>ROUNDUP(D2886,0)</f>
        <v>31</v>
      </c>
      <c r="D2886" s="141">
        <f>2205/((F2886/1000000)*(G2886)*(0.9506)*(35))</f>
        <v>30.314811361012993</v>
      </c>
      <c r="E2886" s="134" t="s">
        <v>23</v>
      </c>
      <c r="F2886" s="146">
        <v>1198</v>
      </c>
      <c r="G2886" s="145">
        <v>1824.866301</v>
      </c>
      <c r="H2886" s="126">
        <v>37.190908943300002</v>
      </c>
      <c r="I2886" s="126">
        <v>-101.799635868</v>
      </c>
      <c r="J2886" s="116"/>
      <c r="K2886" s="116"/>
      <c r="L2886" s="116"/>
      <c r="M2886" s="116"/>
      <c r="N2886" s="116"/>
      <c r="O2886" s="116"/>
    </row>
    <row r="2887" spans="1:15" ht="20.100000000000001" customHeight="1">
      <c r="A2887" s="133" t="s">
        <v>1614</v>
      </c>
      <c r="B2887" s="133" t="s">
        <v>1884</v>
      </c>
      <c r="C2887" s="140">
        <f>ROUNDUP(D2887,0)</f>
        <v>31</v>
      </c>
      <c r="D2887" s="141">
        <f>2205/((F2887/1000000)*(G2887)*(0.9506)*(35))</f>
        <v>30.291345867475293</v>
      </c>
      <c r="E2887" s="134" t="s">
        <v>23</v>
      </c>
      <c r="F2887" s="146">
        <v>1366</v>
      </c>
      <c r="G2887" s="145">
        <v>1601.6715830000001</v>
      </c>
      <c r="H2887" s="126">
        <v>32.418924446699997</v>
      </c>
      <c r="I2887" s="126">
        <v>-91.763912646799994</v>
      </c>
      <c r="J2887" s="127" t="s">
        <v>1616</v>
      </c>
      <c r="K2887" s="127" t="s">
        <v>502</v>
      </c>
      <c r="L2887" s="127" t="s">
        <v>242</v>
      </c>
      <c r="M2887" s="114" t="s">
        <v>1617</v>
      </c>
      <c r="N2887" s="148" t="s">
        <v>504</v>
      </c>
      <c r="O2887" s="116"/>
    </row>
    <row r="2888" spans="1:15" ht="20.100000000000001" customHeight="1">
      <c r="A2888" s="133" t="s">
        <v>1614</v>
      </c>
      <c r="B2888" s="133" t="s">
        <v>1885</v>
      </c>
      <c r="C2888" s="140">
        <f>ROUNDUP(D2888,0)</f>
        <v>31</v>
      </c>
      <c r="D2888" s="141">
        <f>2205/((F2888/1000000)*(G2888)*(0.9506)*(35))</f>
        <v>30.273887710329138</v>
      </c>
      <c r="E2888" s="134" t="s">
        <v>23</v>
      </c>
      <c r="F2888" s="146">
        <v>1366</v>
      </c>
      <c r="G2888" s="145">
        <v>1602.595225</v>
      </c>
      <c r="H2888" s="126">
        <v>30.709480367699999</v>
      </c>
      <c r="I2888" s="126">
        <v>-91.600873543299997</v>
      </c>
      <c r="J2888" s="127" t="s">
        <v>1616</v>
      </c>
      <c r="K2888" s="127" t="s">
        <v>502</v>
      </c>
      <c r="L2888" s="127" t="s">
        <v>242</v>
      </c>
      <c r="M2888" s="114" t="s">
        <v>1617</v>
      </c>
      <c r="N2888" s="148" t="s">
        <v>504</v>
      </c>
      <c r="O2888" s="116"/>
    </row>
    <row r="2889" spans="1:15" ht="20.100000000000001" customHeight="1">
      <c r="A2889" s="133" t="s">
        <v>1614</v>
      </c>
      <c r="B2889" s="133" t="s">
        <v>1885</v>
      </c>
      <c r="C2889" s="140">
        <f>ROUNDUP(D2889,0)</f>
        <v>31</v>
      </c>
      <c r="D2889" s="141">
        <f>2205/((F2889/1000000)*(G2889)*(0.9506)*(35))</f>
        <v>30.273887710329138</v>
      </c>
      <c r="E2889" s="134" t="s">
        <v>23</v>
      </c>
      <c r="F2889" s="146">
        <v>1366</v>
      </c>
      <c r="G2889" s="145">
        <v>1602.595225</v>
      </c>
      <c r="H2889" s="126">
        <v>30.709480367699999</v>
      </c>
      <c r="I2889" s="126">
        <v>-91.600873543299997</v>
      </c>
      <c r="J2889" s="127" t="s">
        <v>1616</v>
      </c>
      <c r="K2889" s="127" t="s">
        <v>502</v>
      </c>
      <c r="L2889" s="127" t="s">
        <v>242</v>
      </c>
      <c r="M2889" s="114" t="s">
        <v>1638</v>
      </c>
      <c r="N2889" s="148" t="s">
        <v>504</v>
      </c>
      <c r="O2889" s="116"/>
    </row>
    <row r="2890" spans="1:15" ht="20.100000000000001" customHeight="1">
      <c r="A2890" s="133" t="s">
        <v>1614</v>
      </c>
      <c r="B2890" s="133" t="s">
        <v>1886</v>
      </c>
      <c r="C2890" s="140">
        <f>ROUNDUP(D2890,0)</f>
        <v>31</v>
      </c>
      <c r="D2890" s="141">
        <f>2205/((F2890/1000000)*(G2890)*(0.9506)*(35))</f>
        <v>30.273697141986652</v>
      </c>
      <c r="E2890" s="134" t="s">
        <v>17</v>
      </c>
      <c r="F2890" s="146">
        <v>1367</v>
      </c>
      <c r="G2890" s="145">
        <v>1601.432961</v>
      </c>
      <c r="H2890" s="126">
        <v>29.913381503</v>
      </c>
      <c r="I2890" s="126">
        <v>-90.3581679694</v>
      </c>
      <c r="J2890" s="127" t="s">
        <v>1616</v>
      </c>
      <c r="K2890" s="127" t="s">
        <v>502</v>
      </c>
      <c r="L2890" s="127" t="s">
        <v>242</v>
      </c>
      <c r="M2890" s="114" t="s">
        <v>1617</v>
      </c>
      <c r="N2890" s="148" t="s">
        <v>504</v>
      </c>
      <c r="O2890" s="116"/>
    </row>
    <row r="2891" spans="1:15" ht="20.100000000000001" customHeight="1">
      <c r="A2891" s="133" t="s">
        <v>566</v>
      </c>
      <c r="B2891" s="133" t="s">
        <v>1887</v>
      </c>
      <c r="C2891" s="140">
        <f>ROUNDUP(D2891,0)</f>
        <v>31</v>
      </c>
      <c r="D2891" s="141">
        <f>2205/((F2891/1000000)*(G2891)*(0.9506)*(35))</f>
        <v>30.265395659939543</v>
      </c>
      <c r="E2891" s="134" t="s">
        <v>23</v>
      </c>
      <c r="F2891" s="146">
        <v>1366</v>
      </c>
      <c r="G2891" s="145">
        <v>1603.044891</v>
      </c>
      <c r="H2891" s="126">
        <v>33.795245569499997</v>
      </c>
      <c r="I2891" s="126">
        <v>-90.881315634200007</v>
      </c>
      <c r="J2891" s="116" t="s">
        <v>798</v>
      </c>
      <c r="K2891" s="127"/>
      <c r="L2891" s="116"/>
      <c r="M2891" s="117"/>
      <c r="N2891" s="116"/>
      <c r="O2891" s="116"/>
    </row>
    <row r="2892" spans="1:15" ht="20.100000000000001" customHeight="1">
      <c r="A2892" s="133" t="s">
        <v>1421</v>
      </c>
      <c r="B2892" s="133" t="s">
        <v>1888</v>
      </c>
      <c r="C2892" s="140">
        <f>ROUNDUP(D2892,0)</f>
        <v>31</v>
      </c>
      <c r="D2892" s="141">
        <f>2205/((F2892/1000000)*(G2892)*(0.9506)*(35))</f>
        <v>30.261629403624784</v>
      </c>
      <c r="E2892" s="134" t="s">
        <v>26</v>
      </c>
      <c r="F2892" s="146">
        <v>1375</v>
      </c>
      <c r="G2892" s="145">
        <v>1592.7504369999999</v>
      </c>
      <c r="H2892" s="126">
        <v>36.372553321700003</v>
      </c>
      <c r="I2892" s="126">
        <v>-95.605826789899993</v>
      </c>
      <c r="J2892" s="116"/>
      <c r="K2892" s="116"/>
      <c r="L2892" s="116"/>
      <c r="M2892" s="116"/>
      <c r="N2892" s="116"/>
      <c r="O2892" s="116"/>
    </row>
    <row r="2893" spans="1:15" ht="20.100000000000001" customHeight="1">
      <c r="A2893" s="133" t="s">
        <v>566</v>
      </c>
      <c r="B2893" s="133" t="s">
        <v>1889</v>
      </c>
      <c r="C2893" s="140">
        <f>ROUNDUP(D2893,0)</f>
        <v>31</v>
      </c>
      <c r="D2893" s="141">
        <f>2205/((F2893/1000000)*(G2893)*(0.9506)*(35))</f>
        <v>30.250737729170083</v>
      </c>
      <c r="E2893" s="134" t="s">
        <v>23</v>
      </c>
      <c r="F2893" s="146">
        <v>1366</v>
      </c>
      <c r="G2893" s="145">
        <v>1603.821643</v>
      </c>
      <c r="H2893" s="126">
        <v>33.600997607099998</v>
      </c>
      <c r="I2893" s="126">
        <v>-90.589568091700002</v>
      </c>
      <c r="J2893" s="116" t="s">
        <v>798</v>
      </c>
      <c r="K2893" s="116"/>
      <c r="L2893" s="116"/>
      <c r="M2893" s="116"/>
      <c r="N2893" s="116"/>
      <c r="O2893" s="116"/>
    </row>
    <row r="2894" spans="1:15" ht="20.100000000000001" customHeight="1">
      <c r="A2894" s="133" t="s">
        <v>1421</v>
      </c>
      <c r="B2894" s="133" t="s">
        <v>1890</v>
      </c>
      <c r="C2894" s="140">
        <f>ROUNDUP(D2894,0)</f>
        <v>31</v>
      </c>
      <c r="D2894" s="141">
        <f>2205/((F2894/1000000)*(G2894)*(0.9506)*(35))</f>
        <v>30.245137258431409</v>
      </c>
      <c r="E2894" s="134" t="s">
        <v>23</v>
      </c>
      <c r="F2894" s="146">
        <v>1375</v>
      </c>
      <c r="G2894" s="145">
        <v>1593.6189360000001</v>
      </c>
      <c r="H2894" s="126">
        <v>34.925737839200004</v>
      </c>
      <c r="I2894" s="126">
        <v>-95.745002911300006</v>
      </c>
      <c r="J2894" s="116"/>
      <c r="K2894" s="116"/>
      <c r="L2894" s="116"/>
      <c r="M2894" s="116"/>
      <c r="N2894" s="116"/>
      <c r="O2894" s="116"/>
    </row>
    <row r="2895" spans="1:15" ht="20.100000000000001" customHeight="1">
      <c r="A2895" s="133" t="s">
        <v>1614</v>
      </c>
      <c r="B2895" s="133" t="s">
        <v>1891</v>
      </c>
      <c r="C2895" s="140">
        <f>ROUNDUP(D2895,0)</f>
        <v>31</v>
      </c>
      <c r="D2895" s="141">
        <f>2205/((F2895/1000000)*(G2895)*(0.9506)*(35))</f>
        <v>30.238151829224162</v>
      </c>
      <c r="E2895" s="134" t="s">
        <v>23</v>
      </c>
      <c r="F2895" s="146">
        <v>1366</v>
      </c>
      <c r="G2895" s="145">
        <v>1604.4891950000001</v>
      </c>
      <c r="H2895" s="126">
        <v>30.5996332743</v>
      </c>
      <c r="I2895" s="126">
        <v>-92.005830127699994</v>
      </c>
      <c r="J2895" s="127" t="s">
        <v>1616</v>
      </c>
      <c r="K2895" s="127" t="s">
        <v>502</v>
      </c>
      <c r="L2895" s="127" t="s">
        <v>242</v>
      </c>
      <c r="M2895" s="114" t="s">
        <v>1617</v>
      </c>
      <c r="N2895" s="127" t="s">
        <v>504</v>
      </c>
      <c r="O2895" s="116"/>
    </row>
    <row r="2896" spans="1:15" ht="20.100000000000001" customHeight="1">
      <c r="A2896" s="133" t="s">
        <v>1614</v>
      </c>
      <c r="B2896" s="133" t="s">
        <v>1891</v>
      </c>
      <c r="C2896" s="140">
        <f>ROUNDUP(D2896,0)</f>
        <v>31</v>
      </c>
      <c r="D2896" s="141">
        <f>2205/((F2896/1000000)*(G2896)*(0.9506)*(35))</f>
        <v>30.238151829224162</v>
      </c>
      <c r="E2896" s="134" t="s">
        <v>23</v>
      </c>
      <c r="F2896" s="146">
        <v>1366</v>
      </c>
      <c r="G2896" s="145">
        <v>1604.4891950000001</v>
      </c>
      <c r="H2896" s="126">
        <v>30.5996332743</v>
      </c>
      <c r="I2896" s="126">
        <v>-92.005830127699994</v>
      </c>
      <c r="J2896" s="116" t="s">
        <v>1636</v>
      </c>
      <c r="K2896" s="116" t="s">
        <v>1637</v>
      </c>
      <c r="L2896" s="116" t="s">
        <v>242</v>
      </c>
      <c r="M2896" s="116" t="s">
        <v>1638</v>
      </c>
      <c r="N2896" s="116" t="s">
        <v>461</v>
      </c>
      <c r="O2896" s="116"/>
    </row>
    <row r="2897" spans="1:15" ht="20.100000000000001" customHeight="1">
      <c r="A2897" s="133" t="s">
        <v>1614</v>
      </c>
      <c r="B2897" s="133" t="s">
        <v>1892</v>
      </c>
      <c r="C2897" s="140">
        <f>ROUNDUP(D2897,0)</f>
        <v>31</v>
      </c>
      <c r="D2897" s="141">
        <f>2205/((F2897/1000000)*(G2897)*(0.9506)*(35))</f>
        <v>30.23259357327392</v>
      </c>
      <c r="E2897" s="134" t="s">
        <v>23</v>
      </c>
      <c r="F2897" s="146">
        <v>1366</v>
      </c>
      <c r="G2897" s="145">
        <v>1604.7841800000001</v>
      </c>
      <c r="H2897" s="126">
        <v>30.2584615934</v>
      </c>
      <c r="I2897" s="126">
        <v>-91.348845518499999</v>
      </c>
      <c r="J2897" s="127" t="s">
        <v>1616</v>
      </c>
      <c r="K2897" s="127" t="s">
        <v>502</v>
      </c>
      <c r="L2897" s="127" t="s">
        <v>242</v>
      </c>
      <c r="M2897" s="114" t="s">
        <v>1617</v>
      </c>
      <c r="N2897" s="148" t="s">
        <v>504</v>
      </c>
      <c r="O2897" s="116"/>
    </row>
    <row r="2898" spans="1:15" ht="20.100000000000001" customHeight="1">
      <c r="A2898" s="133" t="s">
        <v>1421</v>
      </c>
      <c r="B2898" s="133" t="s">
        <v>63</v>
      </c>
      <c r="C2898" s="140">
        <f>ROUNDUP(D2898,0)</f>
        <v>31</v>
      </c>
      <c r="D2898" s="141">
        <f>2205/((F2898/1000000)*(G2898)*(0.9506)*(35))</f>
        <v>30.232314383001334</v>
      </c>
      <c r="E2898" s="134" t="s">
        <v>20</v>
      </c>
      <c r="F2898" s="146">
        <v>1375</v>
      </c>
      <c r="G2898" s="145">
        <v>1594.2948610000001</v>
      </c>
      <c r="H2898" s="126">
        <v>36.7169329906</v>
      </c>
      <c r="I2898" s="126">
        <v>-95.904425162400003</v>
      </c>
      <c r="J2898" s="116"/>
      <c r="K2898" s="116"/>
      <c r="L2898" s="116"/>
      <c r="M2898" s="116"/>
      <c r="N2898" s="116"/>
      <c r="O2898" s="116"/>
    </row>
    <row r="2899" spans="1:15" ht="20.100000000000001" customHeight="1">
      <c r="A2899" s="133" t="s">
        <v>146</v>
      </c>
      <c r="B2899" s="133" t="s">
        <v>1893</v>
      </c>
      <c r="C2899" s="140">
        <f>ROUNDUP(D2899,0)</f>
        <v>31</v>
      </c>
      <c r="D2899" s="141">
        <f>2205/((F2899/1000000)*(G2899)*(0.9506)*(35))</f>
        <v>30.222797203635128</v>
      </c>
      <c r="E2899" s="134" t="s">
        <v>20</v>
      </c>
      <c r="F2899" s="146">
        <v>1306</v>
      </c>
      <c r="G2899" s="145">
        <v>1679.0549349999999</v>
      </c>
      <c r="H2899" s="126">
        <v>41.592783593900002</v>
      </c>
      <c r="I2899" s="126">
        <v>-122.539911628</v>
      </c>
      <c r="J2899" s="116"/>
      <c r="K2899" s="116"/>
      <c r="L2899" s="116"/>
      <c r="M2899" s="116"/>
      <c r="N2899" s="116"/>
      <c r="O2899" s="116"/>
    </row>
    <row r="2900" spans="1:15" ht="20.100000000000001" customHeight="1">
      <c r="A2900" s="133" t="s">
        <v>1106</v>
      </c>
      <c r="B2900" s="133" t="s">
        <v>1894</v>
      </c>
      <c r="C2900" s="140">
        <f>ROUNDUP(D2900,0)</f>
        <v>31</v>
      </c>
      <c r="D2900" s="141">
        <f>2205/((F2900/1000000)*(G2900)*(0.9506)*(35))</f>
        <v>30.217292627187945</v>
      </c>
      <c r="E2900" s="134" t="s">
        <v>23</v>
      </c>
      <c r="F2900" s="146">
        <v>1375</v>
      </c>
      <c r="G2900" s="145">
        <v>1595.0874240000001</v>
      </c>
      <c r="H2900" s="126">
        <v>37.887078072400001</v>
      </c>
      <c r="I2900" s="126">
        <v>-95.740862281700004</v>
      </c>
      <c r="J2900" s="116"/>
      <c r="K2900" s="116"/>
      <c r="L2900" s="116"/>
      <c r="M2900" s="116"/>
      <c r="N2900" s="116"/>
      <c r="O2900" s="116"/>
    </row>
    <row r="2901" spans="1:15" ht="20.100000000000001" customHeight="1">
      <c r="A2901" s="133" t="s">
        <v>571</v>
      </c>
      <c r="B2901" s="133" t="s">
        <v>1075</v>
      </c>
      <c r="C2901" s="140">
        <f>ROUNDUP(D2901,0)</f>
        <v>31</v>
      </c>
      <c r="D2901" s="141">
        <f>2205/((F2901/1000000)*(G2901)*(0.9506)*(35))</f>
        <v>30.216405950005857</v>
      </c>
      <c r="E2901" s="134" t="s">
        <v>20</v>
      </c>
      <c r="F2901" s="146">
        <v>1411</v>
      </c>
      <c r="G2901" s="145">
        <v>1554.4362630000001</v>
      </c>
      <c r="H2901" s="126">
        <v>34.639721275699998</v>
      </c>
      <c r="I2901" s="126">
        <v>-80.157927115199996</v>
      </c>
      <c r="J2901" s="127" t="s">
        <v>1605</v>
      </c>
      <c r="K2901" s="127" t="s">
        <v>1606</v>
      </c>
      <c r="L2901" s="127" t="s">
        <v>1607</v>
      </c>
      <c r="M2901" s="114" t="s">
        <v>1608</v>
      </c>
      <c r="N2901" s="127" t="s">
        <v>663</v>
      </c>
      <c r="O2901" s="116" t="s">
        <v>462</v>
      </c>
    </row>
    <row r="2902" spans="1:15" ht="20.100000000000001" customHeight="1">
      <c r="A2902" s="133" t="s">
        <v>571</v>
      </c>
      <c r="B2902" s="133" t="s">
        <v>1075</v>
      </c>
      <c r="C2902" s="140">
        <f>ROUNDUP(D2902,0)</f>
        <v>31</v>
      </c>
      <c r="D2902" s="141">
        <f>2205/((F2902/1000000)*(G2902)*(0.9506)*(35))</f>
        <v>30.216405950005857</v>
      </c>
      <c r="E2902" s="134" t="s">
        <v>20</v>
      </c>
      <c r="F2902" s="146">
        <v>1411</v>
      </c>
      <c r="G2902" s="145">
        <v>1554.4362630000001</v>
      </c>
      <c r="H2902" s="126">
        <v>33.665280428999999</v>
      </c>
      <c r="I2902" s="126">
        <v>-80.216861682200005</v>
      </c>
      <c r="J2902" s="127" t="s">
        <v>659</v>
      </c>
      <c r="K2902" s="127" t="s">
        <v>660</v>
      </c>
      <c r="L2902" s="127" t="s">
        <v>661</v>
      </c>
      <c r="M2902" s="114" t="s">
        <v>662</v>
      </c>
      <c r="N2902" s="127" t="s">
        <v>663</v>
      </c>
      <c r="O2902" s="116" t="s">
        <v>462</v>
      </c>
    </row>
    <row r="2903" spans="1:15" ht="20.100000000000001" customHeight="1">
      <c r="A2903" s="133" t="s">
        <v>1421</v>
      </c>
      <c r="B2903" s="133" t="s">
        <v>1759</v>
      </c>
      <c r="C2903" s="140">
        <f>ROUNDUP(D2903,0)</f>
        <v>31</v>
      </c>
      <c r="D2903" s="141">
        <f>2205/((F2903/1000000)*(G2903)*(0.9506)*(35))</f>
        <v>30.209810307832303</v>
      </c>
      <c r="E2903" s="134" t="s">
        <v>26</v>
      </c>
      <c r="F2903" s="146">
        <v>1320</v>
      </c>
      <c r="G2903" s="145">
        <v>1661.96093</v>
      </c>
      <c r="H2903" s="126">
        <v>35.202703315599997</v>
      </c>
      <c r="I2903" s="126">
        <v>-97.327204671000004</v>
      </c>
      <c r="J2903" s="116"/>
      <c r="K2903" s="116"/>
      <c r="L2903" s="116"/>
      <c r="M2903" s="116"/>
      <c r="N2903" s="116"/>
      <c r="O2903" s="116"/>
    </row>
    <row r="2904" spans="1:15" ht="20.100000000000001" customHeight="1">
      <c r="A2904" s="133" t="s">
        <v>411</v>
      </c>
      <c r="B2904" s="133" t="s">
        <v>1895</v>
      </c>
      <c r="C2904" s="140">
        <f>ROUNDUP(D2904,0)</f>
        <v>31</v>
      </c>
      <c r="D2904" s="141">
        <f>2205/((F2904/1000000)*(G2904)*(0.9506)*(35))</f>
        <v>30.207646053614024</v>
      </c>
      <c r="E2904" s="134" t="s">
        <v>20</v>
      </c>
      <c r="F2904" s="146">
        <v>1411</v>
      </c>
      <c r="G2904" s="145">
        <v>1554.887033</v>
      </c>
      <c r="H2904" s="126">
        <v>34.935968154299999</v>
      </c>
      <c r="I2904" s="126">
        <v>-77.933004659100007</v>
      </c>
      <c r="J2904" s="116"/>
      <c r="K2904" s="116"/>
      <c r="L2904" s="116"/>
      <c r="M2904" s="116"/>
      <c r="N2904" s="116"/>
      <c r="O2904" s="116"/>
    </row>
    <row r="2905" spans="1:15" ht="20.100000000000001" customHeight="1">
      <c r="A2905" s="133" t="s">
        <v>411</v>
      </c>
      <c r="B2905" s="133" t="s">
        <v>1896</v>
      </c>
      <c r="C2905" s="140">
        <f>ROUNDUP(D2905,0)</f>
        <v>31</v>
      </c>
      <c r="D2905" s="141">
        <f>2205/((F2905/1000000)*(G2905)*(0.9506)*(35))</f>
        <v>30.205523179541842</v>
      </c>
      <c r="E2905" s="134" t="s">
        <v>17</v>
      </c>
      <c r="F2905" s="146">
        <v>1411</v>
      </c>
      <c r="G2905" s="145">
        <v>1554.996312</v>
      </c>
      <c r="H2905" s="126">
        <v>35.369017496700003</v>
      </c>
      <c r="I2905" s="126">
        <v>-78.870179338200003</v>
      </c>
      <c r="J2905" s="116"/>
      <c r="K2905" s="116"/>
      <c r="L2905" s="116"/>
      <c r="M2905" s="116"/>
      <c r="N2905" s="116"/>
      <c r="O2905" s="116"/>
    </row>
    <row r="2906" spans="1:15" ht="20.100000000000001" customHeight="1">
      <c r="A2906" s="133" t="s">
        <v>444</v>
      </c>
      <c r="B2906" s="133" t="s">
        <v>1076</v>
      </c>
      <c r="C2906" s="140">
        <f>ROUNDUP(D2906,0)</f>
        <v>31</v>
      </c>
      <c r="D2906" s="141">
        <f>2205/((F2906/1000000)*(G2906)*(0.9506)*(35))</f>
        <v>30.170306343302499</v>
      </c>
      <c r="E2906" s="134" t="s">
        <v>20</v>
      </c>
      <c r="F2906" s="146">
        <v>1473</v>
      </c>
      <c r="G2906" s="145">
        <v>1491.2837059999999</v>
      </c>
      <c r="H2906" s="126">
        <v>37.529360726599997</v>
      </c>
      <c r="I2906" s="126">
        <v>-87.263611718999996</v>
      </c>
      <c r="J2906" s="127" t="s">
        <v>477</v>
      </c>
      <c r="K2906" s="127" t="s">
        <v>478</v>
      </c>
      <c r="L2906" s="127" t="s">
        <v>479</v>
      </c>
      <c r="M2906" s="114" t="s">
        <v>480</v>
      </c>
      <c r="N2906" s="127" t="s">
        <v>461</v>
      </c>
      <c r="O2906" s="116" t="s">
        <v>481</v>
      </c>
    </row>
    <row r="2907" spans="1:15" ht="20.100000000000001" customHeight="1">
      <c r="A2907" s="133" t="s">
        <v>1106</v>
      </c>
      <c r="B2907" s="133" t="s">
        <v>1897</v>
      </c>
      <c r="C2907" s="140">
        <f>ROUNDUP(D2907,0)</f>
        <v>31</v>
      </c>
      <c r="D2907" s="141">
        <f>2205/((F2907/1000000)*(G2907)*(0.9506)*(35))</f>
        <v>30.167790525800221</v>
      </c>
      <c r="E2907" s="134" t="s">
        <v>20</v>
      </c>
      <c r="F2907" s="146">
        <v>1375</v>
      </c>
      <c r="G2907" s="145">
        <v>1597.7047909999999</v>
      </c>
      <c r="H2907" s="126">
        <v>37.558577258500002</v>
      </c>
      <c r="I2907" s="126">
        <v>-95.3067954558</v>
      </c>
      <c r="J2907" s="116"/>
      <c r="K2907" s="116"/>
      <c r="L2907" s="116"/>
      <c r="M2907" s="116"/>
      <c r="N2907" s="116"/>
      <c r="O2907" s="116"/>
    </row>
    <row r="2908" spans="1:15" ht="20.100000000000001" customHeight="1">
      <c r="A2908" s="133" t="s">
        <v>1614</v>
      </c>
      <c r="B2908" s="133" t="s">
        <v>1898</v>
      </c>
      <c r="C2908" s="140">
        <f>ROUNDUP(D2908,0)</f>
        <v>31</v>
      </c>
      <c r="D2908" s="141">
        <f>2205/((F2908/1000000)*(G2908)*(0.9506)*(35))</f>
        <v>30.152838154349507</v>
      </c>
      <c r="E2908" s="134" t="s">
        <v>35</v>
      </c>
      <c r="F2908" s="146">
        <v>1366</v>
      </c>
      <c r="G2908" s="145">
        <v>1609.028896</v>
      </c>
      <c r="H2908" s="126">
        <v>30.462867252799999</v>
      </c>
      <c r="I2908" s="126">
        <v>-91.313338353700004</v>
      </c>
      <c r="J2908" s="127" t="s">
        <v>1616</v>
      </c>
      <c r="K2908" s="127" t="s">
        <v>502</v>
      </c>
      <c r="L2908" s="127" t="s">
        <v>242</v>
      </c>
      <c r="M2908" s="114" t="s">
        <v>1617</v>
      </c>
      <c r="N2908" s="148" t="s">
        <v>504</v>
      </c>
      <c r="O2908" s="116"/>
    </row>
    <row r="2909" spans="1:15" ht="20.100000000000001" customHeight="1">
      <c r="A2909" s="133" t="s">
        <v>1614</v>
      </c>
      <c r="B2909" s="133" t="s">
        <v>1899</v>
      </c>
      <c r="C2909" s="140">
        <f>ROUNDUP(D2909,0)</f>
        <v>31</v>
      </c>
      <c r="D2909" s="141">
        <f>2205/((F2909/1000000)*(G2909)*(0.9506)*(35))</f>
        <v>30.143312214461535</v>
      </c>
      <c r="E2909" s="134" t="s">
        <v>23</v>
      </c>
      <c r="F2909" s="146">
        <v>1366</v>
      </c>
      <c r="G2909" s="145">
        <v>1609.537384</v>
      </c>
      <c r="H2909" s="126">
        <v>32.788103696699999</v>
      </c>
      <c r="I2909" s="126">
        <v>-91.458067650100006</v>
      </c>
      <c r="J2909" s="127" t="s">
        <v>1616</v>
      </c>
      <c r="K2909" s="127" t="s">
        <v>502</v>
      </c>
      <c r="L2909" s="127" t="s">
        <v>242</v>
      </c>
      <c r="M2909" s="114" t="s">
        <v>1617</v>
      </c>
      <c r="N2909" s="148" t="s">
        <v>504</v>
      </c>
      <c r="O2909" s="116"/>
    </row>
    <row r="2910" spans="1:15" ht="20.100000000000001" customHeight="1">
      <c r="A2910" s="133" t="s">
        <v>1421</v>
      </c>
      <c r="B2910" s="133" t="s">
        <v>93</v>
      </c>
      <c r="C2910" s="140">
        <f>ROUNDUP(D2910,0)</f>
        <v>31</v>
      </c>
      <c r="D2910" s="141">
        <f>2205/((F2910/1000000)*(G2910)*(0.9506)*(35))</f>
        <v>30.124642228871856</v>
      </c>
      <c r="E2910" s="134" t="s">
        <v>20</v>
      </c>
      <c r="F2910" s="146">
        <v>1317</v>
      </c>
      <c r="G2910" s="145">
        <v>1670.4561000000001</v>
      </c>
      <c r="H2910" s="126">
        <v>34.1123929727</v>
      </c>
      <c r="I2910" s="126">
        <v>-97.835871587599996</v>
      </c>
      <c r="J2910" s="116"/>
      <c r="K2910" s="116"/>
      <c r="L2910" s="116"/>
      <c r="M2910" s="116"/>
      <c r="N2910" s="116"/>
      <c r="O2910" s="116"/>
    </row>
    <row r="2911" spans="1:15" ht="20.100000000000001" customHeight="1">
      <c r="A2911" s="133" t="s">
        <v>314</v>
      </c>
      <c r="B2911" s="133" t="s">
        <v>500</v>
      </c>
      <c r="C2911" s="140">
        <f>ROUNDUP(D2911,0)</f>
        <v>31</v>
      </c>
      <c r="D2911" s="141">
        <f>2205/((F2911/1000000)*(G2911)*(0.9506)*(35))</f>
        <v>30.120790601349164</v>
      </c>
      <c r="E2911" s="134" t="s">
        <v>20</v>
      </c>
      <c r="F2911" s="146">
        <v>1375</v>
      </c>
      <c r="G2911" s="145">
        <v>1600.1978200000001</v>
      </c>
      <c r="H2911" s="126">
        <v>32.787142499300003</v>
      </c>
      <c r="I2911" s="126">
        <v>-95.381092715799994</v>
      </c>
      <c r="J2911" s="116" t="s">
        <v>326</v>
      </c>
      <c r="K2911" s="116" t="s">
        <v>327</v>
      </c>
      <c r="L2911" s="116" t="s">
        <v>242</v>
      </c>
      <c r="M2911" s="116" t="s">
        <v>328</v>
      </c>
      <c r="N2911" s="121" t="s">
        <v>329</v>
      </c>
      <c r="O2911" s="116"/>
    </row>
    <row r="2912" spans="1:15" ht="20.100000000000001" customHeight="1">
      <c r="A2912" s="133" t="s">
        <v>1614</v>
      </c>
      <c r="B2912" s="133" t="s">
        <v>1900</v>
      </c>
      <c r="C2912" s="140">
        <f>ROUNDUP(D2912,0)</f>
        <v>31</v>
      </c>
      <c r="D2912" s="141">
        <f>2205/((F2912/1000000)*(G2912)*(0.9506)*(35))</f>
        <v>30.118039825282004</v>
      </c>
      <c r="E2912" s="134" t="s">
        <v>20</v>
      </c>
      <c r="F2912" s="146">
        <v>1367</v>
      </c>
      <c r="G2912" s="145">
        <v>1609.709554</v>
      </c>
      <c r="H2912" s="126">
        <v>30.114134611299999</v>
      </c>
      <c r="I2912" s="126">
        <v>-90.507711626399995</v>
      </c>
      <c r="J2912" s="127" t="s">
        <v>1616</v>
      </c>
      <c r="K2912" s="127" t="s">
        <v>502</v>
      </c>
      <c r="L2912" s="127" t="s">
        <v>242</v>
      </c>
      <c r="M2912" s="114" t="s">
        <v>1617</v>
      </c>
      <c r="N2912" s="148" t="s">
        <v>504</v>
      </c>
      <c r="O2912" s="116"/>
    </row>
    <row r="2913" spans="1:15" ht="18.600000000000001" customHeight="1">
      <c r="A2913" s="133" t="s">
        <v>1614</v>
      </c>
      <c r="B2913" s="133" t="s">
        <v>1901</v>
      </c>
      <c r="C2913" s="140">
        <f>ROUNDUP(D2913,0)</f>
        <v>31</v>
      </c>
      <c r="D2913" s="141">
        <f>2205/((F2913/1000000)*(G2913)*(0.9506)*(35))</f>
        <v>30.115285594182609</v>
      </c>
      <c r="E2913" s="134" t="s">
        <v>23</v>
      </c>
      <c r="F2913" s="146">
        <v>1367</v>
      </c>
      <c r="G2913" s="145">
        <v>1609.8567720000001</v>
      </c>
      <c r="H2913" s="126">
        <v>29.420401370800001</v>
      </c>
      <c r="I2913" s="126">
        <v>-90.860683390700004</v>
      </c>
      <c r="J2913" s="127" t="s">
        <v>1616</v>
      </c>
      <c r="K2913" s="127" t="s">
        <v>502</v>
      </c>
      <c r="L2913" s="127" t="s">
        <v>242</v>
      </c>
      <c r="M2913" s="114" t="s">
        <v>1617</v>
      </c>
      <c r="N2913" s="148" t="s">
        <v>504</v>
      </c>
      <c r="O2913" s="116"/>
    </row>
    <row r="2914" spans="1:15" ht="20.100000000000001" customHeight="1">
      <c r="A2914" s="133" t="s">
        <v>1106</v>
      </c>
      <c r="B2914" s="133" t="s">
        <v>656</v>
      </c>
      <c r="C2914" s="140">
        <f>ROUNDUP(D2914,0)</f>
        <v>31</v>
      </c>
      <c r="D2914" s="141">
        <f>2205/((F2914/1000000)*(G2914)*(0.9506)*(35))</f>
        <v>30.11194992253284</v>
      </c>
      <c r="E2914" s="134" t="s">
        <v>20</v>
      </c>
      <c r="F2914" s="146">
        <v>1375</v>
      </c>
      <c r="G2914" s="145">
        <v>1600.6676279999999</v>
      </c>
      <c r="H2914" s="126">
        <v>37.559630976599998</v>
      </c>
      <c r="I2914" s="126">
        <v>-95.743686166100005</v>
      </c>
      <c r="J2914" s="116"/>
      <c r="K2914" s="116"/>
      <c r="L2914" s="116"/>
      <c r="M2914" s="116"/>
      <c r="N2914" s="116"/>
      <c r="O2914" s="116"/>
    </row>
    <row r="2915" spans="1:15" ht="21" customHeight="1">
      <c r="A2915" s="136" t="s">
        <v>566</v>
      </c>
      <c r="B2915" s="136" t="s">
        <v>63</v>
      </c>
      <c r="C2915" s="140">
        <f>ROUNDUP(D2915,0)</f>
        <v>31</v>
      </c>
      <c r="D2915" s="141">
        <f>2205/((F2915/1000000)*(G2915)*(0.9506)*(35))</f>
        <v>30.108014114248224</v>
      </c>
      <c r="E2915" s="134" t="s">
        <v>23</v>
      </c>
      <c r="F2915" s="146">
        <v>1366</v>
      </c>
      <c r="G2915" s="145">
        <v>1611.424377</v>
      </c>
      <c r="H2915" s="126">
        <v>33.2817267872</v>
      </c>
      <c r="I2915" s="126">
        <v>-90.947249420800006</v>
      </c>
      <c r="J2915" s="116" t="s">
        <v>798</v>
      </c>
      <c r="K2915" s="116"/>
      <c r="L2915" s="116"/>
      <c r="M2915" s="116"/>
      <c r="N2915" s="116"/>
      <c r="O2915" s="116"/>
    </row>
    <row r="2916" spans="1:15" ht="20.100000000000001" customHeight="1">
      <c r="A2916" s="133" t="s">
        <v>314</v>
      </c>
      <c r="B2916" s="133" t="s">
        <v>358</v>
      </c>
      <c r="C2916" s="140">
        <f>ROUNDUP(D2916,0)</f>
        <v>31</v>
      </c>
      <c r="D2916" s="141">
        <f>2205/((F2916/1000000)*(G2916)*(0.9506)*(35))</f>
        <v>30.082277188077054</v>
      </c>
      <c r="E2916" s="134" t="s">
        <v>23</v>
      </c>
      <c r="F2916" s="146">
        <v>1375</v>
      </c>
      <c r="G2916" s="145">
        <v>1602.246504</v>
      </c>
      <c r="H2916" s="126">
        <v>33.1174808914</v>
      </c>
      <c r="I2916" s="126">
        <v>-94.737269665100001</v>
      </c>
      <c r="J2916" s="127" t="s">
        <v>326</v>
      </c>
      <c r="K2916" s="127" t="s">
        <v>327</v>
      </c>
      <c r="L2916" s="127" t="s">
        <v>242</v>
      </c>
      <c r="M2916" s="116" t="s">
        <v>328</v>
      </c>
      <c r="N2916" s="121" t="s">
        <v>329</v>
      </c>
      <c r="O2916" s="121"/>
    </row>
    <row r="2917" spans="1:15" ht="20.100000000000001" customHeight="1">
      <c r="A2917" s="133" t="s">
        <v>411</v>
      </c>
      <c r="B2917" s="133" t="s">
        <v>1902</v>
      </c>
      <c r="C2917" s="140">
        <f>ROUNDUP(D2917,0)</f>
        <v>31</v>
      </c>
      <c r="D2917" s="141">
        <f>2205/((F2917/1000000)*(G2917)*(0.9506)*(35))</f>
        <v>30.075910956300167</v>
      </c>
      <c r="E2917" s="134" t="s">
        <v>23</v>
      </c>
      <c r="F2917" s="146">
        <v>1411</v>
      </c>
      <c r="G2917" s="145">
        <v>1561.6975729999999</v>
      </c>
      <c r="H2917" s="126">
        <v>34.990065571000002</v>
      </c>
      <c r="I2917" s="126">
        <v>-78.373080047499997</v>
      </c>
      <c r="J2917" s="116"/>
      <c r="K2917" s="116"/>
      <c r="L2917" s="116"/>
      <c r="M2917" s="116"/>
      <c r="N2917" s="116"/>
      <c r="O2917" s="116"/>
    </row>
    <row r="2918" spans="1:15" ht="20.100000000000001" customHeight="1">
      <c r="A2918" s="133" t="s">
        <v>1614</v>
      </c>
      <c r="B2918" s="133" t="s">
        <v>1903</v>
      </c>
      <c r="C2918" s="140">
        <f>ROUNDUP(D2918,0)</f>
        <v>31</v>
      </c>
      <c r="D2918" s="141">
        <f>2205/((F2918/1000000)*(G2918)*(0.9506)*(35))</f>
        <v>30.074720871660691</v>
      </c>
      <c r="E2918" s="134" t="s">
        <v>23</v>
      </c>
      <c r="F2918" s="146">
        <v>1366</v>
      </c>
      <c r="G2918" s="145">
        <v>1613.2082519999999</v>
      </c>
      <c r="H2918" s="126">
        <v>32.731423179300002</v>
      </c>
      <c r="I2918" s="126">
        <v>-91.235987366200007</v>
      </c>
      <c r="J2918" s="127" t="s">
        <v>1616</v>
      </c>
      <c r="K2918" s="127" t="s">
        <v>502</v>
      </c>
      <c r="L2918" s="127" t="s">
        <v>242</v>
      </c>
      <c r="M2918" s="114" t="s">
        <v>1617</v>
      </c>
      <c r="N2918" s="148" t="s">
        <v>504</v>
      </c>
      <c r="O2918" s="116"/>
    </row>
    <row r="2919" spans="1:15" ht="20.100000000000001" customHeight="1">
      <c r="A2919" s="133" t="s">
        <v>1421</v>
      </c>
      <c r="B2919" s="133" t="s">
        <v>1904</v>
      </c>
      <c r="C2919" s="140">
        <f>ROUNDUP(D2919,0)</f>
        <v>31</v>
      </c>
      <c r="D2919" s="141">
        <f>2205/((F2919/1000000)*(G2919)*(0.9506)*(35))</f>
        <v>30.066593866798364</v>
      </c>
      <c r="E2919" s="134" t="s">
        <v>17</v>
      </c>
      <c r="F2919" s="146">
        <v>1375</v>
      </c>
      <c r="G2919" s="145">
        <v>1603.082267</v>
      </c>
      <c r="H2919" s="126">
        <v>36.138674045099997</v>
      </c>
      <c r="I2919" s="126">
        <v>-95.943975715999997</v>
      </c>
      <c r="J2919" s="116"/>
      <c r="K2919" s="116"/>
      <c r="L2919" s="116"/>
      <c r="M2919" s="116"/>
      <c r="N2919" s="116"/>
      <c r="O2919" s="116"/>
    </row>
    <row r="2920" spans="1:15" ht="20.100000000000001" customHeight="1">
      <c r="A2920" s="133" t="s">
        <v>1614</v>
      </c>
      <c r="B2920" s="133" t="s">
        <v>1905</v>
      </c>
      <c r="C2920" s="140">
        <f>ROUNDUP(D2920,0)</f>
        <v>31</v>
      </c>
      <c r="D2920" s="141">
        <f>2205/((F2920/1000000)*(G2920)*(0.9506)*(35))</f>
        <v>30.040635576289169</v>
      </c>
      <c r="E2920" s="134" t="s">
        <v>26</v>
      </c>
      <c r="F2920" s="146">
        <v>1366</v>
      </c>
      <c r="G2920" s="145">
        <v>1615.0386619999999</v>
      </c>
      <c r="H2920" s="126">
        <v>30.204084201699999</v>
      </c>
      <c r="I2920" s="126">
        <v>-90.911174476499994</v>
      </c>
      <c r="J2920" s="127" t="s">
        <v>1616</v>
      </c>
      <c r="K2920" s="127" t="s">
        <v>502</v>
      </c>
      <c r="L2920" s="127" t="s">
        <v>242</v>
      </c>
      <c r="M2920" s="114" t="s">
        <v>1617</v>
      </c>
      <c r="N2920" s="148" t="s">
        <v>504</v>
      </c>
      <c r="O2920" s="116"/>
    </row>
    <row r="2921" spans="1:15" ht="20.100000000000001" customHeight="1">
      <c r="A2921" s="133" t="s">
        <v>411</v>
      </c>
      <c r="B2921" s="133" t="s">
        <v>1809</v>
      </c>
      <c r="C2921" s="140">
        <f>ROUNDUP(D2921,0)</f>
        <v>31</v>
      </c>
      <c r="D2921" s="141">
        <f>2205/((F2921/1000000)*(G2921)*(0.9506)*(35))</f>
        <v>30.03059938992326</v>
      </c>
      <c r="E2921" s="134" t="s">
        <v>17</v>
      </c>
      <c r="F2921" s="146">
        <v>1411</v>
      </c>
      <c r="G2921" s="145">
        <v>1564.0539349999999</v>
      </c>
      <c r="H2921" s="126">
        <v>35.518054441799997</v>
      </c>
      <c r="I2921" s="126">
        <v>-78.366614346700004</v>
      </c>
      <c r="J2921" s="116"/>
      <c r="K2921" s="116"/>
      <c r="L2921" s="116"/>
      <c r="M2921" s="116"/>
      <c r="N2921" s="116"/>
      <c r="O2921" s="116"/>
    </row>
    <row r="2922" spans="1:15" ht="20.100000000000001" customHeight="1">
      <c r="A2922" s="133" t="s">
        <v>1421</v>
      </c>
      <c r="B2922" s="133" t="s">
        <v>433</v>
      </c>
      <c r="C2922" s="140">
        <f>ROUNDUP(D2922,0)</f>
        <v>31</v>
      </c>
      <c r="D2922" s="141">
        <f>2205/((F2922/1000000)*(G2922)*(0.9506)*(35))</f>
        <v>30.01965430300039</v>
      </c>
      <c r="E2922" s="134" t="s">
        <v>26</v>
      </c>
      <c r="F2922" s="146">
        <v>1320</v>
      </c>
      <c r="G2922" s="145">
        <v>1672.4884280000001</v>
      </c>
      <c r="H2922" s="126">
        <v>35.919419432799998</v>
      </c>
      <c r="I2922" s="126">
        <v>-97.444718242600004</v>
      </c>
      <c r="J2922" s="116"/>
      <c r="K2922" s="116"/>
      <c r="L2922" s="116"/>
      <c r="M2922" s="116"/>
      <c r="N2922" s="116"/>
      <c r="O2922" s="116"/>
    </row>
    <row r="2923" spans="1:15" ht="20.100000000000001" customHeight="1">
      <c r="A2923" s="133" t="s">
        <v>411</v>
      </c>
      <c r="B2923" s="133" t="s">
        <v>1560</v>
      </c>
      <c r="C2923" s="140">
        <f>ROUNDUP(D2923,0)</f>
        <v>31</v>
      </c>
      <c r="D2923" s="141">
        <f>2205/((F2923/1000000)*(G2923)*(0.9506)*(35))</f>
        <v>30.017277110815296</v>
      </c>
      <c r="E2923" s="134" t="s">
        <v>23</v>
      </c>
      <c r="F2923" s="146">
        <v>1411</v>
      </c>
      <c r="G2923" s="145">
        <v>1564.748094</v>
      </c>
      <c r="H2923" s="126">
        <v>34.840350020300001</v>
      </c>
      <c r="I2923" s="126">
        <v>-79.482745681599994</v>
      </c>
      <c r="J2923" s="116"/>
      <c r="K2923" s="116"/>
      <c r="L2923" s="116"/>
      <c r="M2923" s="116"/>
      <c r="N2923" s="116"/>
      <c r="O2923" s="116"/>
    </row>
    <row r="2924" spans="1:15" ht="20.100000000000001" customHeight="1">
      <c r="A2924" s="133" t="s">
        <v>1421</v>
      </c>
      <c r="B2924" s="133" t="s">
        <v>1234</v>
      </c>
      <c r="C2924" s="140">
        <f>ROUNDUP(D2924,0)</f>
        <v>31</v>
      </c>
      <c r="D2924" s="141">
        <f>2205/((F2924/1000000)*(G2924)*(0.9506)*(35))</f>
        <v>30.003439252754184</v>
      </c>
      <c r="E2924" s="134" t="s">
        <v>23</v>
      </c>
      <c r="F2924" s="146">
        <v>1411</v>
      </c>
      <c r="G2924" s="145">
        <v>1565.4697699999999</v>
      </c>
      <c r="H2924" s="126">
        <v>35.372280036399999</v>
      </c>
      <c r="I2924" s="126">
        <v>-95.665647913499996</v>
      </c>
      <c r="J2924" s="116"/>
      <c r="K2924" s="116"/>
      <c r="L2924" s="116"/>
      <c r="M2924" s="116"/>
      <c r="N2924" s="116"/>
      <c r="O2924" s="116"/>
    </row>
    <row r="2925" spans="1:15" ht="20.100000000000001" customHeight="1">
      <c r="A2925" s="133" t="s">
        <v>1614</v>
      </c>
      <c r="B2925" s="133" t="s">
        <v>1906</v>
      </c>
      <c r="C2925" s="140">
        <f>ROUNDUP(D2925,0)</f>
        <v>31</v>
      </c>
      <c r="D2925" s="141">
        <f>2205/((F2925/1000000)*(G2925)*(0.9506)*(35))</f>
        <v>30.000417106841343</v>
      </c>
      <c r="E2925" s="134" t="s">
        <v>23</v>
      </c>
      <c r="F2925" s="146">
        <v>1366</v>
      </c>
      <c r="G2925" s="145">
        <v>1617.2037780000001</v>
      </c>
      <c r="H2925" s="126">
        <v>32.134112425200001</v>
      </c>
      <c r="I2925" s="126">
        <v>-91.674197013400004</v>
      </c>
      <c r="J2925" s="127" t="s">
        <v>1616</v>
      </c>
      <c r="K2925" s="127" t="s">
        <v>502</v>
      </c>
      <c r="L2925" s="127" t="s">
        <v>242</v>
      </c>
      <c r="M2925" s="114" t="s">
        <v>1617</v>
      </c>
      <c r="N2925" s="148" t="s">
        <v>504</v>
      </c>
      <c r="O2925" s="116"/>
    </row>
    <row r="2926" spans="1:15" ht="20.100000000000001" customHeight="1">
      <c r="A2926" s="133" t="s">
        <v>1614</v>
      </c>
      <c r="B2926" s="133" t="s">
        <v>1907</v>
      </c>
      <c r="C2926" s="140">
        <f>ROUNDUP(D2926,0)</f>
        <v>30</v>
      </c>
      <c r="D2926" s="141">
        <f>2205/((F2926/1000000)*(G2926)*(0.9506)*(35))</f>
        <v>29.995934808490123</v>
      </c>
      <c r="E2926" s="134" t="s">
        <v>23</v>
      </c>
      <c r="F2926" s="146">
        <v>1367</v>
      </c>
      <c r="G2926" s="145">
        <v>1616.2622289999999</v>
      </c>
      <c r="H2926" s="126">
        <v>29.903944300399999</v>
      </c>
      <c r="I2926" s="126">
        <v>-91.061189269899998</v>
      </c>
      <c r="J2926" s="127" t="s">
        <v>1616</v>
      </c>
      <c r="K2926" s="127" t="s">
        <v>502</v>
      </c>
      <c r="L2926" s="127" t="s">
        <v>242</v>
      </c>
      <c r="M2926" s="114" t="s">
        <v>1617</v>
      </c>
      <c r="N2926" s="148" t="s">
        <v>504</v>
      </c>
      <c r="O2926" s="116"/>
    </row>
    <row r="2927" spans="1:15" ht="20.100000000000001" customHeight="1">
      <c r="A2927" s="133" t="s">
        <v>1614</v>
      </c>
      <c r="B2927" s="133" t="s">
        <v>1908</v>
      </c>
      <c r="C2927" s="140">
        <f>ROUNDUP(D2927,0)</f>
        <v>30</v>
      </c>
      <c r="D2927" s="141">
        <f>2205/((F2927/1000000)*(G2927)*(0.9506)*(35))</f>
        <v>29.981802184867462</v>
      </c>
      <c r="E2927" s="134" t="s">
        <v>35</v>
      </c>
      <c r="F2927" s="146">
        <v>1367</v>
      </c>
      <c r="G2927" s="145">
        <v>1617.0240920000001</v>
      </c>
      <c r="H2927" s="126">
        <v>29.833240913499999</v>
      </c>
      <c r="I2927" s="126">
        <v>-90.1333146594</v>
      </c>
      <c r="J2927" s="127" t="s">
        <v>1616</v>
      </c>
      <c r="K2927" s="127" t="s">
        <v>502</v>
      </c>
      <c r="L2927" s="127" t="s">
        <v>242</v>
      </c>
      <c r="M2927" s="114" t="s">
        <v>1617</v>
      </c>
      <c r="N2927" s="148" t="s">
        <v>504</v>
      </c>
      <c r="O2927" s="116"/>
    </row>
    <row r="2928" spans="1:15" ht="20.100000000000001" customHeight="1">
      <c r="A2928" s="133" t="s">
        <v>411</v>
      </c>
      <c r="B2928" s="133" t="s">
        <v>126</v>
      </c>
      <c r="C2928" s="140">
        <f>ROUNDUP(D2928,0)</f>
        <v>30</v>
      </c>
      <c r="D2928" s="141">
        <f>2205/((F2928/1000000)*(G2928)*(0.9506)*(35))</f>
        <v>29.964987698350811</v>
      </c>
      <c r="E2928" s="134" t="s">
        <v>35</v>
      </c>
      <c r="F2928" s="146">
        <v>1411</v>
      </c>
      <c r="G2928" s="145">
        <v>1567.4786059999999</v>
      </c>
      <c r="H2928" s="126">
        <v>35.0499390656</v>
      </c>
      <c r="I2928" s="126">
        <v>-78.831110642200002</v>
      </c>
      <c r="J2928" s="116"/>
      <c r="K2928" s="116"/>
      <c r="L2928" s="116"/>
      <c r="M2928" s="116"/>
      <c r="N2928" s="116"/>
      <c r="O2928" s="116"/>
    </row>
    <row r="2929" spans="1:15" ht="20.100000000000001" customHeight="1">
      <c r="A2929" s="133" t="s">
        <v>1421</v>
      </c>
      <c r="B2929" s="133" t="s">
        <v>1909</v>
      </c>
      <c r="C2929" s="140">
        <f>ROUNDUP(D2929,0)</f>
        <v>30</v>
      </c>
      <c r="D2929" s="141">
        <f>2205/((F2929/1000000)*(G2929)*(0.9506)*(35))</f>
        <v>29.957799906599945</v>
      </c>
      <c r="E2929" s="134" t="s">
        <v>20</v>
      </c>
      <c r="F2929" s="146">
        <v>1317</v>
      </c>
      <c r="G2929" s="145">
        <v>1679.7592790000001</v>
      </c>
      <c r="H2929" s="126">
        <v>34.706201525899999</v>
      </c>
      <c r="I2929" s="126">
        <v>-97.310844377600006</v>
      </c>
      <c r="J2929" s="116"/>
      <c r="K2929" s="116"/>
      <c r="L2929" s="116"/>
      <c r="M2929" s="116"/>
      <c r="N2929" s="116"/>
      <c r="O2929" s="116"/>
    </row>
    <row r="2930" spans="1:15" ht="20.100000000000001" customHeight="1">
      <c r="A2930" s="136" t="s">
        <v>1528</v>
      </c>
      <c r="B2930" s="136" t="s">
        <v>1505</v>
      </c>
      <c r="C2930" s="140">
        <f>ROUNDUP(D2930,0)</f>
        <v>30</v>
      </c>
      <c r="D2930" s="141">
        <f>2205/((F2930/1000000)*(G2930)*(0.9506)*(35))</f>
        <v>29.949867637580837</v>
      </c>
      <c r="E2930" s="134" t="s">
        <v>23</v>
      </c>
      <c r="F2930" s="146">
        <v>1366</v>
      </c>
      <c r="G2930" s="145">
        <v>1619.933299</v>
      </c>
      <c r="H2930" s="126">
        <v>34.429494914800003</v>
      </c>
      <c r="I2930" s="126">
        <v>-90.848659974300006</v>
      </c>
      <c r="J2930" s="116" t="s">
        <v>1529</v>
      </c>
      <c r="K2930" s="127" t="s">
        <v>502</v>
      </c>
      <c r="L2930" s="127" t="s">
        <v>1530</v>
      </c>
      <c r="M2930" s="114" t="s">
        <v>1531</v>
      </c>
      <c r="N2930" s="148" t="s">
        <v>504</v>
      </c>
      <c r="O2930" s="127" t="s">
        <v>1532</v>
      </c>
    </row>
    <row r="2931" spans="1:15" ht="20.100000000000001" customHeight="1">
      <c r="A2931" s="139" t="s">
        <v>1910</v>
      </c>
      <c r="B2931" s="139" t="s">
        <v>969</v>
      </c>
      <c r="C2931" s="140">
        <f>ROUNDUP(D2931,0)</f>
        <v>30</v>
      </c>
      <c r="D2931" s="141">
        <f>2205/((F2931/1000000)*(G2931)*(0.9506)*(35))</f>
        <v>29.943487094197263</v>
      </c>
      <c r="E2931" s="134" t="s">
        <v>26</v>
      </c>
      <c r="F2931" s="146">
        <v>1502</v>
      </c>
      <c r="G2931" s="145">
        <v>1473.5688479999999</v>
      </c>
      <c r="H2931" s="64">
        <v>44.790641327599999</v>
      </c>
      <c r="I2931" s="64">
        <v>-106.87608062300001</v>
      </c>
      <c r="J2931" s="34"/>
      <c r="K2931" s="34"/>
      <c r="L2931" s="34"/>
      <c r="M2931" s="34"/>
      <c r="N2931" s="34"/>
      <c r="O2931" s="34"/>
    </row>
    <row r="2932" spans="1:15" ht="20.100000000000001" customHeight="1">
      <c r="A2932" s="133" t="s">
        <v>1614</v>
      </c>
      <c r="B2932" s="133" t="s">
        <v>1911</v>
      </c>
      <c r="C2932" s="140">
        <f>ROUNDUP(D2932,0)</f>
        <v>30</v>
      </c>
      <c r="D2932" s="141">
        <f>2205/((F2932/1000000)*(G2932)*(0.9506)*(35))</f>
        <v>29.939421315813238</v>
      </c>
      <c r="E2932" s="134" t="s">
        <v>17</v>
      </c>
      <c r="F2932" s="146">
        <v>1367</v>
      </c>
      <c r="G2932" s="145">
        <v>1619.313077</v>
      </c>
      <c r="H2932" s="126">
        <v>29.874230861499999</v>
      </c>
      <c r="I2932" s="126">
        <v>-93.191167781700003</v>
      </c>
      <c r="J2932" s="127" t="s">
        <v>1616</v>
      </c>
      <c r="K2932" s="127" t="s">
        <v>502</v>
      </c>
      <c r="L2932" s="127" t="s">
        <v>242</v>
      </c>
      <c r="M2932" s="114" t="s">
        <v>1617</v>
      </c>
      <c r="N2932" s="148" t="s">
        <v>504</v>
      </c>
      <c r="O2932" s="116"/>
    </row>
    <row r="2933" spans="1:15" ht="20.100000000000001" customHeight="1">
      <c r="A2933" s="133" t="s">
        <v>314</v>
      </c>
      <c r="B2933" s="133" t="s">
        <v>932</v>
      </c>
      <c r="C2933" s="140">
        <f>ROUNDUP(D2933,0)</f>
        <v>30</v>
      </c>
      <c r="D2933" s="141">
        <f>2205/((F2933/1000000)*(G2933)*(0.9506)*(35))</f>
        <v>29.928646738832903</v>
      </c>
      <c r="E2933" s="134" t="s">
        <v>26</v>
      </c>
      <c r="F2933" s="146">
        <v>1367</v>
      </c>
      <c r="G2933" s="145">
        <v>1619.8960440000001</v>
      </c>
      <c r="H2933" s="126">
        <v>29.738375917500001</v>
      </c>
      <c r="I2933" s="126">
        <v>-94.6107601561</v>
      </c>
      <c r="J2933" s="116" t="s">
        <v>501</v>
      </c>
      <c r="K2933" s="116" t="s">
        <v>502</v>
      </c>
      <c r="L2933" s="116" t="s">
        <v>242</v>
      </c>
      <c r="M2933" s="116" t="s">
        <v>503</v>
      </c>
      <c r="N2933" s="116" t="s">
        <v>504</v>
      </c>
      <c r="O2933" s="116"/>
    </row>
    <row r="2934" spans="1:15" ht="20.100000000000001" customHeight="1">
      <c r="A2934" s="133" t="s">
        <v>205</v>
      </c>
      <c r="B2934" s="133" t="s">
        <v>414</v>
      </c>
      <c r="C2934" s="140">
        <f>ROUNDUP(D2934,0)</f>
        <v>30</v>
      </c>
      <c r="D2934" s="141">
        <f>2205/((F2934/1000000)*(G2934)*(0.9506)*(35))</f>
        <v>29.896924463983929</v>
      </c>
      <c r="E2934" s="134" t="s">
        <v>20</v>
      </c>
      <c r="F2934" s="146">
        <v>1413</v>
      </c>
      <c r="G2934" s="145">
        <v>1568.8234179999999</v>
      </c>
      <c r="H2934" s="126">
        <v>45.516718635300002</v>
      </c>
      <c r="I2934" s="126">
        <v>-104.53673782600001</v>
      </c>
      <c r="J2934" s="116"/>
      <c r="K2934" s="116"/>
      <c r="L2934" s="116"/>
      <c r="M2934" s="116"/>
      <c r="N2934" s="116"/>
      <c r="O2934" s="116"/>
    </row>
    <row r="2935" spans="1:15" ht="20.100000000000001" customHeight="1">
      <c r="A2935" s="139" t="s">
        <v>1910</v>
      </c>
      <c r="B2935" s="139" t="s">
        <v>540</v>
      </c>
      <c r="C2935" s="140">
        <f>ROUNDUP(D2935,0)</f>
        <v>30</v>
      </c>
      <c r="D2935" s="141">
        <f>2205/((F2935/1000000)*(G2935)*(0.9506)*(35))</f>
        <v>29.876328367614224</v>
      </c>
      <c r="E2935" s="134" t="s">
        <v>26</v>
      </c>
      <c r="F2935" s="146">
        <v>1502</v>
      </c>
      <c r="G2935" s="145">
        <v>1476.8812700000001</v>
      </c>
      <c r="H2935" s="64">
        <v>44.520419002600001</v>
      </c>
      <c r="I2935" s="64">
        <v>-109.589076615</v>
      </c>
      <c r="J2935" s="34"/>
      <c r="K2935" s="34"/>
      <c r="L2935" s="34"/>
      <c r="M2935" s="34"/>
      <c r="N2935" s="34"/>
      <c r="O2935" s="34"/>
    </row>
    <row r="2936" spans="1:15" ht="20.100000000000001" customHeight="1">
      <c r="A2936" s="133" t="s">
        <v>1912</v>
      </c>
      <c r="B2936" s="133" t="s">
        <v>1913</v>
      </c>
      <c r="C2936" s="140">
        <f>ROUNDUP(D2936,0)</f>
        <v>30</v>
      </c>
      <c r="D2936" s="141">
        <f>2205/((F2936/1000000)*(G2936)*(0.9506)*(35))</f>
        <v>29.875011099726088</v>
      </c>
      <c r="E2936" s="134" t="s">
        <v>35</v>
      </c>
      <c r="F2936" s="146">
        <v>1098</v>
      </c>
      <c r="G2936" s="145">
        <v>2020.376573</v>
      </c>
      <c r="H2936" s="126">
        <v>32.353536615400003</v>
      </c>
      <c r="I2936" s="126">
        <v>-106.829823463</v>
      </c>
      <c r="J2936" s="116"/>
      <c r="K2936" s="116"/>
      <c r="L2936" s="116"/>
      <c r="M2936" s="116"/>
      <c r="N2936" s="116"/>
      <c r="O2936" s="116"/>
    </row>
    <row r="2937" spans="1:15" ht="20.100000000000001" customHeight="1">
      <c r="A2937" s="133" t="s">
        <v>411</v>
      </c>
      <c r="B2937" s="133" t="s">
        <v>1914</v>
      </c>
      <c r="C2937" s="140">
        <f>ROUNDUP(D2937,0)</f>
        <v>30</v>
      </c>
      <c r="D2937" s="141">
        <f>2205/((F2937/1000000)*(G2937)*(0.9506)*(35))</f>
        <v>29.865188555428372</v>
      </c>
      <c r="E2937" s="134" t="s">
        <v>26</v>
      </c>
      <c r="F2937" s="146">
        <v>1411</v>
      </c>
      <c r="G2937" s="145">
        <v>1572.716578</v>
      </c>
      <c r="H2937" s="126">
        <v>34.7989670077</v>
      </c>
      <c r="I2937" s="126">
        <v>-76.500587330399995</v>
      </c>
      <c r="J2937" s="116"/>
      <c r="K2937" s="116"/>
      <c r="L2937" s="116"/>
      <c r="M2937" s="116"/>
      <c r="N2937" s="116"/>
      <c r="O2937" s="116"/>
    </row>
    <row r="2938" spans="1:15" ht="20.100000000000001" customHeight="1">
      <c r="A2938" s="133" t="s">
        <v>1614</v>
      </c>
      <c r="B2938" s="133" t="s">
        <v>1915</v>
      </c>
      <c r="C2938" s="140">
        <f>ROUNDUP(D2938,0)</f>
        <v>30</v>
      </c>
      <c r="D2938" s="141">
        <f>2205/((F2938/1000000)*(G2938)*(0.9506)*(35))</f>
        <v>29.84880471001744</v>
      </c>
      <c r="E2938" s="134" t="s">
        <v>23</v>
      </c>
      <c r="F2938" s="146">
        <v>1366</v>
      </c>
      <c r="G2938" s="145">
        <v>1625.4181149999999</v>
      </c>
      <c r="H2938" s="126">
        <v>32.364745293399999</v>
      </c>
      <c r="I2938" s="126">
        <v>-91.243423912099999</v>
      </c>
      <c r="J2938" s="127" t="s">
        <v>1616</v>
      </c>
      <c r="K2938" s="127" t="s">
        <v>502</v>
      </c>
      <c r="L2938" s="127" t="s">
        <v>242</v>
      </c>
      <c r="M2938" s="114" t="s">
        <v>1617</v>
      </c>
      <c r="N2938" s="148" t="s">
        <v>504</v>
      </c>
      <c r="O2938" s="116"/>
    </row>
    <row r="2939" spans="1:15" ht="20.100000000000001" customHeight="1">
      <c r="A2939" s="133" t="s">
        <v>1614</v>
      </c>
      <c r="B2939" s="133" t="s">
        <v>1916</v>
      </c>
      <c r="C2939" s="140">
        <f>ROUNDUP(D2939,0)</f>
        <v>30</v>
      </c>
      <c r="D2939" s="141">
        <f>2205/((F2939/1000000)*(G2939)*(0.9506)*(35))</f>
        <v>29.847014742267149</v>
      </c>
      <c r="E2939" s="134" t="s">
        <v>20</v>
      </c>
      <c r="F2939" s="146">
        <v>1367</v>
      </c>
      <c r="G2939" s="145">
        <v>1624.3264819999999</v>
      </c>
      <c r="H2939" s="126">
        <v>30.132286958600002</v>
      </c>
      <c r="I2939" s="126">
        <v>-91.611036869499998</v>
      </c>
      <c r="J2939" s="127" t="s">
        <v>1616</v>
      </c>
      <c r="K2939" s="127" t="s">
        <v>502</v>
      </c>
      <c r="L2939" s="127" t="s">
        <v>242</v>
      </c>
      <c r="M2939" s="114" t="s">
        <v>1617</v>
      </c>
      <c r="N2939" s="148" t="s">
        <v>504</v>
      </c>
      <c r="O2939" s="116"/>
    </row>
    <row r="2940" spans="1:15" ht="20.100000000000001" customHeight="1">
      <c r="A2940" s="133" t="s">
        <v>1614</v>
      </c>
      <c r="B2940" s="133" t="s">
        <v>1916</v>
      </c>
      <c r="C2940" s="140">
        <f>ROUNDUP(D2940,0)</f>
        <v>30</v>
      </c>
      <c r="D2940" s="141">
        <f>2205/((F2940/1000000)*(G2940)*(0.9506)*(35))</f>
        <v>29.847014742267149</v>
      </c>
      <c r="E2940" s="134" t="s">
        <v>20</v>
      </c>
      <c r="F2940" s="146">
        <v>1367</v>
      </c>
      <c r="G2940" s="145">
        <v>1624.3264819999999</v>
      </c>
      <c r="H2940" s="126">
        <v>30.132286958600002</v>
      </c>
      <c r="I2940" s="126">
        <v>-91.611036869499998</v>
      </c>
      <c r="J2940" s="127" t="s">
        <v>1636</v>
      </c>
      <c r="K2940" s="127" t="s">
        <v>1637</v>
      </c>
      <c r="L2940" s="127" t="s">
        <v>242</v>
      </c>
      <c r="M2940" s="114" t="s">
        <v>1638</v>
      </c>
      <c r="N2940" s="127" t="s">
        <v>461</v>
      </c>
      <c r="O2940" s="116"/>
    </row>
    <row r="2941" spans="1:15" ht="20.100000000000001" customHeight="1">
      <c r="A2941" s="133" t="s">
        <v>566</v>
      </c>
      <c r="B2941" s="133" t="s">
        <v>1917</v>
      </c>
      <c r="C2941" s="140">
        <f>ROUNDUP(D2941,0)</f>
        <v>30</v>
      </c>
      <c r="D2941" s="141">
        <f>2205/((F2941/1000000)*(G2941)*(0.9506)*(35))</f>
        <v>29.842160873273084</v>
      </c>
      <c r="E2941" s="134" t="s">
        <v>20</v>
      </c>
      <c r="F2941" s="146">
        <v>1366</v>
      </c>
      <c r="G2941" s="145">
        <v>1625.779986</v>
      </c>
      <c r="H2941" s="126">
        <v>32.743973647099999</v>
      </c>
      <c r="I2941" s="126">
        <v>-90.988475592100002</v>
      </c>
      <c r="J2941" s="116"/>
      <c r="K2941" s="127"/>
      <c r="L2941" s="116"/>
      <c r="M2941" s="117"/>
      <c r="N2941" s="116"/>
      <c r="O2941" s="116"/>
    </row>
    <row r="2942" spans="1:15" ht="20.100000000000001" customHeight="1">
      <c r="A2942" s="133" t="s">
        <v>571</v>
      </c>
      <c r="B2942" s="133" t="s">
        <v>1065</v>
      </c>
      <c r="C2942" s="140">
        <f>ROUNDUP(D2942,0)</f>
        <v>30</v>
      </c>
      <c r="D2942" s="141">
        <f>2205/((F2942/1000000)*(G2942)*(0.9506)*(35))</f>
        <v>29.837461598693107</v>
      </c>
      <c r="E2942" s="134" t="s">
        <v>20</v>
      </c>
      <c r="F2942" s="146">
        <v>1411</v>
      </c>
      <c r="G2942" s="145">
        <v>1574.1780510000001</v>
      </c>
      <c r="H2942" s="126">
        <v>33.916076027800003</v>
      </c>
      <c r="I2942" s="126">
        <v>-80.381496453500006</v>
      </c>
      <c r="J2942" s="148" t="s">
        <v>659</v>
      </c>
      <c r="K2942" s="127" t="s">
        <v>660</v>
      </c>
      <c r="L2942" s="127" t="s">
        <v>661</v>
      </c>
      <c r="M2942" s="114" t="s">
        <v>662</v>
      </c>
      <c r="N2942" s="127" t="s">
        <v>663</v>
      </c>
      <c r="O2942" s="116" t="s">
        <v>462</v>
      </c>
    </row>
    <row r="2943" spans="1:15" ht="20.100000000000001" customHeight="1">
      <c r="A2943" s="133" t="s">
        <v>411</v>
      </c>
      <c r="B2943" s="133" t="s">
        <v>57</v>
      </c>
      <c r="C2943" s="140">
        <f>ROUNDUP(D2943,0)</f>
        <v>30</v>
      </c>
      <c r="D2943" s="141">
        <f>2205/((F2943/1000000)*(G2943)*(0.9506)*(35))</f>
        <v>29.835863835771846</v>
      </c>
      <c r="E2943" s="134" t="s">
        <v>20</v>
      </c>
      <c r="F2943" s="146">
        <v>1411</v>
      </c>
      <c r="G2943" s="145">
        <v>1574.2623510000001</v>
      </c>
      <c r="H2943" s="126">
        <v>35.363568305199998</v>
      </c>
      <c r="I2943" s="126">
        <v>-78.005050517100003</v>
      </c>
      <c r="J2943" s="116"/>
      <c r="K2943" s="116"/>
      <c r="L2943" s="116"/>
      <c r="M2943" s="116"/>
      <c r="N2943" s="116"/>
      <c r="O2943" s="116"/>
    </row>
    <row r="2944" spans="1:15" ht="20.100000000000001" customHeight="1">
      <c r="A2944" s="136" t="s">
        <v>566</v>
      </c>
      <c r="B2944" s="136" t="s">
        <v>563</v>
      </c>
      <c r="C2944" s="140">
        <f>ROUNDUP(D2944,0)</f>
        <v>30</v>
      </c>
      <c r="D2944" s="141">
        <f>2205/((F2944/1000000)*(G2944)*(0.9506)*(35))</f>
        <v>29.828713770186567</v>
      </c>
      <c r="E2944" s="134" t="s">
        <v>23</v>
      </c>
      <c r="F2944" s="146">
        <v>1366</v>
      </c>
      <c r="G2944" s="145">
        <v>1626.512905</v>
      </c>
      <c r="H2944" s="126">
        <v>33.128348397000003</v>
      </c>
      <c r="I2944" s="126">
        <v>-90.526934445199998</v>
      </c>
      <c r="J2944" s="116" t="s">
        <v>798</v>
      </c>
      <c r="K2944" s="116"/>
      <c r="L2944" s="116"/>
      <c r="M2944" s="116"/>
      <c r="N2944" s="116"/>
      <c r="O2944" s="116"/>
    </row>
    <row r="2945" spans="1:15" ht="20.100000000000001" customHeight="1">
      <c r="A2945" s="133" t="s">
        <v>1614</v>
      </c>
      <c r="B2945" s="133" t="s">
        <v>1918</v>
      </c>
      <c r="C2945" s="140">
        <f>ROUNDUP(D2945,0)</f>
        <v>30</v>
      </c>
      <c r="D2945" s="141">
        <f>2205/((F2945/1000000)*(G2945)*(0.9506)*(35))</f>
        <v>29.782390392345807</v>
      </c>
      <c r="E2945" s="134" t="s">
        <v>23</v>
      </c>
      <c r="F2945" s="146">
        <v>1367</v>
      </c>
      <c r="G2945" s="145">
        <v>1627.851083</v>
      </c>
      <c r="H2945" s="126">
        <v>29.845469081600001</v>
      </c>
      <c r="I2945" s="126">
        <v>-92.323999842999996</v>
      </c>
      <c r="J2945" s="127" t="s">
        <v>1616</v>
      </c>
      <c r="K2945" s="127" t="s">
        <v>502</v>
      </c>
      <c r="L2945" s="127" t="s">
        <v>242</v>
      </c>
      <c r="M2945" s="114" t="s">
        <v>1617</v>
      </c>
      <c r="N2945" s="148" t="s">
        <v>504</v>
      </c>
      <c r="O2945" s="116"/>
    </row>
    <row r="2946" spans="1:15" ht="20.100000000000001" customHeight="1">
      <c r="A2946" s="133" t="s">
        <v>1421</v>
      </c>
      <c r="B2946" s="133" t="s">
        <v>1919</v>
      </c>
      <c r="C2946" s="140">
        <f>ROUNDUP(D2946,0)</f>
        <v>30</v>
      </c>
      <c r="D2946" s="141">
        <f>2205/((F2946/1000000)*(G2946)*(0.9506)*(35))</f>
        <v>29.779713935479709</v>
      </c>
      <c r="E2946" s="134" t="s">
        <v>26</v>
      </c>
      <c r="F2946" s="146">
        <v>1320</v>
      </c>
      <c r="G2946" s="145">
        <v>1685.96396</v>
      </c>
      <c r="H2946" s="126">
        <v>35.010608431999998</v>
      </c>
      <c r="I2946" s="126">
        <v>-97.445416790899998</v>
      </c>
      <c r="J2946" s="116"/>
      <c r="K2946" s="116"/>
      <c r="L2946" s="116"/>
      <c r="M2946" s="116"/>
      <c r="N2946" s="116"/>
      <c r="O2946" s="116"/>
    </row>
    <row r="2947" spans="1:15" ht="20.100000000000001" customHeight="1">
      <c r="A2947" s="133" t="s">
        <v>1421</v>
      </c>
      <c r="B2947" s="133" t="s">
        <v>1920</v>
      </c>
      <c r="C2947" s="140">
        <f>ROUNDUP(D2947,0)</f>
        <v>30</v>
      </c>
      <c r="D2947" s="141">
        <f>2205/((F2947/1000000)*(G2947)*(0.9506)*(35))</f>
        <v>29.766625885148834</v>
      </c>
      <c r="E2947" s="134" t="s">
        <v>35</v>
      </c>
      <c r="F2947" s="146">
        <v>1375</v>
      </c>
      <c r="G2947" s="145">
        <v>1619.2370490000001</v>
      </c>
      <c r="H2947" s="126">
        <v>35.9021366156</v>
      </c>
      <c r="I2947" s="126">
        <v>-96.372143087400005</v>
      </c>
      <c r="J2947" s="116"/>
      <c r="K2947" s="116"/>
      <c r="L2947" s="116"/>
      <c r="M2947" s="116"/>
      <c r="N2947" s="116"/>
      <c r="O2947" s="116"/>
    </row>
    <row r="2948" spans="1:15" ht="20.100000000000001" customHeight="1">
      <c r="A2948" s="133" t="s">
        <v>314</v>
      </c>
      <c r="B2948" s="133" t="s">
        <v>584</v>
      </c>
      <c r="C2948" s="140">
        <f>ROUNDUP(D2948,0)</f>
        <v>30</v>
      </c>
      <c r="D2948" s="141">
        <f>2205/((F2948/1000000)*(G2948)*(0.9506)*(35))</f>
        <v>29.758754953179572</v>
      </c>
      <c r="E2948" s="134" t="s">
        <v>35</v>
      </c>
      <c r="F2948" s="146">
        <v>1367</v>
      </c>
      <c r="G2948" s="145">
        <v>1629.1439789999999</v>
      </c>
      <c r="H2948" s="126">
        <v>31.0277965539</v>
      </c>
      <c r="I2948" s="126">
        <v>-96.514801765800001</v>
      </c>
      <c r="J2948" s="116" t="s">
        <v>501</v>
      </c>
      <c r="K2948" s="116" t="s">
        <v>502</v>
      </c>
      <c r="L2948" s="116" t="s">
        <v>242</v>
      </c>
      <c r="M2948" s="116" t="s">
        <v>503</v>
      </c>
      <c r="N2948" s="116" t="s">
        <v>504</v>
      </c>
      <c r="O2948" s="116"/>
    </row>
    <row r="2949" spans="1:15" ht="20.100000000000001" customHeight="1">
      <c r="A2949" s="133" t="s">
        <v>1421</v>
      </c>
      <c r="B2949" s="133" t="s">
        <v>1921</v>
      </c>
      <c r="C2949" s="140">
        <f>ROUNDUP(D2949,0)</f>
        <v>30</v>
      </c>
      <c r="D2949" s="141">
        <f>2205/((F2949/1000000)*(G2949)*(0.9506)*(35))</f>
        <v>29.724726269777854</v>
      </c>
      <c r="E2949" s="134" t="s">
        <v>20</v>
      </c>
      <c r="F2949" s="146">
        <v>1375</v>
      </c>
      <c r="G2949" s="145">
        <v>1621.5195060000001</v>
      </c>
      <c r="H2949" s="126">
        <v>36.799646339900001</v>
      </c>
      <c r="I2949" s="126">
        <v>-95.617352915799998</v>
      </c>
      <c r="J2949" s="116"/>
      <c r="K2949" s="116"/>
      <c r="L2949" s="116"/>
      <c r="M2949" s="116"/>
      <c r="N2949" s="116"/>
      <c r="O2949" s="116"/>
    </row>
    <row r="2950" spans="1:15" ht="20.100000000000001" customHeight="1">
      <c r="A2950" s="133" t="s">
        <v>1421</v>
      </c>
      <c r="B2950" s="133" t="s">
        <v>895</v>
      </c>
      <c r="C2950" s="140">
        <f>ROUNDUP(D2950,0)</f>
        <v>30</v>
      </c>
      <c r="D2950" s="141">
        <f>2205/((F2950/1000000)*(G2950)*(0.9506)*(35))</f>
        <v>29.692275081323853</v>
      </c>
      <c r="E2950" s="134" t="s">
        <v>20</v>
      </c>
      <c r="F2950" s="146">
        <v>1317</v>
      </c>
      <c r="G2950" s="145">
        <v>1694.78062</v>
      </c>
      <c r="H2950" s="126">
        <v>34.487066163500003</v>
      </c>
      <c r="I2950" s="126">
        <v>-97.852240425900007</v>
      </c>
      <c r="J2950" s="116"/>
      <c r="K2950" s="116"/>
      <c r="L2950" s="116"/>
      <c r="M2950" s="116"/>
      <c r="N2950" s="116"/>
      <c r="O2950" s="116"/>
    </row>
    <row r="2951" spans="1:15" ht="20.100000000000001" customHeight="1">
      <c r="A2951" s="133" t="s">
        <v>146</v>
      </c>
      <c r="B2951" s="133" t="s">
        <v>1922</v>
      </c>
      <c r="C2951" s="140">
        <f>ROUNDUP(D2951,0)</f>
        <v>30</v>
      </c>
      <c r="D2951" s="141">
        <f>2205/((F2951/1000000)*(G2951)*(0.9506)*(35))</f>
        <v>29.675482136591359</v>
      </c>
      <c r="E2951" s="134" t="s">
        <v>17</v>
      </c>
      <c r="F2951" s="146">
        <v>1049</v>
      </c>
      <c r="G2951" s="145">
        <v>2128.9696370000001</v>
      </c>
      <c r="H2951" s="126">
        <v>33.745520633300004</v>
      </c>
      <c r="I2951" s="126">
        <v>-115.992799289</v>
      </c>
      <c r="J2951" s="116"/>
      <c r="K2951" s="116"/>
      <c r="L2951" s="116"/>
      <c r="M2951" s="116"/>
      <c r="N2951" s="116"/>
      <c r="O2951" s="116"/>
    </row>
    <row r="2952" spans="1:15" ht="20.100000000000001" customHeight="1">
      <c r="A2952" s="133" t="s">
        <v>1421</v>
      </c>
      <c r="B2952" s="133" t="s">
        <v>1923</v>
      </c>
      <c r="C2952" s="140">
        <f>ROUNDUP(D2952,0)</f>
        <v>30</v>
      </c>
      <c r="D2952" s="141">
        <f>2205/((F2952/1000000)*(G2952)*(0.9506)*(35))</f>
        <v>29.664709768066853</v>
      </c>
      <c r="E2952" s="134" t="s">
        <v>23</v>
      </c>
      <c r="F2952" s="146">
        <v>1375</v>
      </c>
      <c r="G2952" s="145">
        <v>1624.8001019999999</v>
      </c>
      <c r="H2952" s="126">
        <v>35.4644777619</v>
      </c>
      <c r="I2952" s="126">
        <v>-96.323077026500002</v>
      </c>
      <c r="J2952" s="116"/>
      <c r="K2952" s="116"/>
      <c r="L2952" s="116"/>
      <c r="M2952" s="116"/>
      <c r="N2952" s="116"/>
      <c r="O2952" s="116"/>
    </row>
    <row r="2953" spans="1:15" ht="20.100000000000001" customHeight="1">
      <c r="A2953" s="133" t="s">
        <v>1421</v>
      </c>
      <c r="B2953" s="133" t="s">
        <v>1508</v>
      </c>
      <c r="C2953" s="140">
        <f>ROUNDUP(D2953,0)</f>
        <v>30</v>
      </c>
      <c r="D2953" s="141">
        <f>2205/((F2953/1000000)*(G2953)*(0.9506)*(35))</f>
        <v>29.646843440562666</v>
      </c>
      <c r="E2953" s="134" t="s">
        <v>35</v>
      </c>
      <c r="F2953" s="146">
        <v>1375</v>
      </c>
      <c r="G2953" s="145">
        <v>1625.7792690000001</v>
      </c>
      <c r="H2953" s="126">
        <v>36.629668570299998</v>
      </c>
      <c r="I2953" s="126">
        <v>-96.398487733799996</v>
      </c>
      <c r="J2953" s="116"/>
      <c r="K2953" s="116"/>
      <c r="L2953" s="116"/>
      <c r="M2953" s="116"/>
      <c r="N2953" s="116"/>
      <c r="O2953" s="116"/>
    </row>
    <row r="2954" spans="1:15" ht="20.100000000000001" customHeight="1">
      <c r="A2954" s="133" t="s">
        <v>571</v>
      </c>
      <c r="B2954" s="133" t="s">
        <v>271</v>
      </c>
      <c r="C2954" s="140">
        <f>ROUNDUP(D2954,0)</f>
        <v>30</v>
      </c>
      <c r="D2954" s="141">
        <f>2205/((F2954/1000000)*(G2954)*(0.9506)*(35))</f>
        <v>29.640205259373573</v>
      </c>
      <c r="E2954" s="134" t="s">
        <v>20</v>
      </c>
      <c r="F2954" s="146">
        <v>1411</v>
      </c>
      <c r="G2954" s="145">
        <v>1584.6542469999999</v>
      </c>
      <c r="H2954" s="126">
        <v>34.164095106600001</v>
      </c>
      <c r="I2954" s="126">
        <v>-80.255426557899995</v>
      </c>
      <c r="J2954" s="127" t="s">
        <v>659</v>
      </c>
      <c r="K2954" s="127" t="s">
        <v>660</v>
      </c>
      <c r="L2954" s="127" t="s">
        <v>661</v>
      </c>
      <c r="M2954" s="114" t="s">
        <v>662</v>
      </c>
      <c r="N2954" s="127" t="s">
        <v>663</v>
      </c>
      <c r="O2954" s="116" t="s">
        <v>462</v>
      </c>
    </row>
    <row r="2955" spans="1:15" ht="20.100000000000001" customHeight="1">
      <c r="A2955" s="133" t="s">
        <v>1614</v>
      </c>
      <c r="B2955" s="133" t="s">
        <v>1924</v>
      </c>
      <c r="C2955" s="140">
        <f>ROUNDUP(D2955,0)</f>
        <v>30</v>
      </c>
      <c r="D2955" s="141">
        <f>2205/((F2955/1000000)*(G2955)*(0.9506)*(35))</f>
        <v>29.625979194242767</v>
      </c>
      <c r="E2955" s="134" t="s">
        <v>20</v>
      </c>
      <c r="F2955" s="146">
        <v>1367</v>
      </c>
      <c r="G2955" s="145">
        <v>1636.445369</v>
      </c>
      <c r="H2955" s="126">
        <v>29.876127631700001</v>
      </c>
      <c r="I2955" s="126">
        <v>-89.564678482299996</v>
      </c>
      <c r="J2955" s="127" t="s">
        <v>1616</v>
      </c>
      <c r="K2955" s="127" t="s">
        <v>502</v>
      </c>
      <c r="L2955" s="127" t="s">
        <v>242</v>
      </c>
      <c r="M2955" s="114" t="s">
        <v>1617</v>
      </c>
      <c r="N2955" s="127" t="s">
        <v>504</v>
      </c>
      <c r="O2955" s="116"/>
    </row>
    <row r="2956" spans="1:15" ht="20.100000000000001" customHeight="1">
      <c r="A2956" s="133" t="s">
        <v>15</v>
      </c>
      <c r="B2956" s="133" t="s">
        <v>1369</v>
      </c>
      <c r="C2956" s="140">
        <f>ROUNDUP(D2956,0)</f>
        <v>30</v>
      </c>
      <c r="D2956" s="141">
        <f>2205/((F2956/1000000)*(G2956)*(0.9506)*(35))</f>
        <v>29.609800695446271</v>
      </c>
      <c r="E2956" s="134" t="s">
        <v>23</v>
      </c>
      <c r="F2956" s="146">
        <v>1437</v>
      </c>
      <c r="G2956" s="145">
        <v>1557.580449</v>
      </c>
      <c r="H2956" s="126">
        <v>30.240685839899999</v>
      </c>
      <c r="I2956" s="126">
        <v>-84.883758562099999</v>
      </c>
      <c r="J2956" s="150" t="s">
        <v>240</v>
      </c>
      <c r="K2956" s="150" t="s">
        <v>241</v>
      </c>
      <c r="L2956" s="150" t="s">
        <v>242</v>
      </c>
      <c r="M2956" s="114" t="s">
        <v>243</v>
      </c>
      <c r="N2956" s="116" t="s">
        <v>222</v>
      </c>
      <c r="O2956" s="151" t="s">
        <v>223</v>
      </c>
    </row>
    <row r="2957" spans="1:15" ht="20.100000000000001" customHeight="1">
      <c r="A2957" s="133" t="s">
        <v>172</v>
      </c>
      <c r="B2957" s="133" t="s">
        <v>941</v>
      </c>
      <c r="C2957" s="140">
        <f>ROUNDUP(D2957,0)</f>
        <v>30</v>
      </c>
      <c r="D2957" s="141">
        <f>2205/((F2957/1000000)*(G2957)*(0.9506)*(35))</f>
        <v>29.600511754592123</v>
      </c>
      <c r="E2957" s="134" t="s">
        <v>26</v>
      </c>
      <c r="F2957" s="146">
        <v>1502</v>
      </c>
      <c r="G2957" s="145">
        <v>1490.6428020000001</v>
      </c>
      <c r="H2957" s="126">
        <v>43.760310324199999</v>
      </c>
      <c r="I2957" s="126">
        <v>-111.207046412</v>
      </c>
      <c r="J2957" s="116"/>
      <c r="K2957" s="116"/>
      <c r="L2957" s="116"/>
      <c r="M2957" s="116"/>
      <c r="N2957" s="116"/>
      <c r="O2957" s="116"/>
    </row>
    <row r="2958" spans="1:15" ht="20.100000000000001" customHeight="1">
      <c r="A2958" s="133" t="s">
        <v>411</v>
      </c>
      <c r="B2958" s="133" t="s">
        <v>1925</v>
      </c>
      <c r="C2958" s="140">
        <f>ROUNDUP(D2958,0)</f>
        <v>30</v>
      </c>
      <c r="D2958" s="141">
        <f>2205/((F2958/1000000)*(G2958)*(0.9506)*(35))</f>
        <v>29.591316330499591</v>
      </c>
      <c r="E2958" s="134" t="s">
        <v>23</v>
      </c>
      <c r="F2958" s="146">
        <v>1411</v>
      </c>
      <c r="G2958" s="145">
        <v>1587.2723140000001</v>
      </c>
      <c r="H2958" s="126">
        <v>34.642811975100003</v>
      </c>
      <c r="I2958" s="126">
        <v>-79.103854850600001</v>
      </c>
      <c r="J2958" s="116"/>
      <c r="K2958" s="116"/>
      <c r="L2958" s="116"/>
      <c r="M2958" s="116"/>
      <c r="N2958" s="116"/>
      <c r="O2958" s="116"/>
    </row>
    <row r="2959" spans="1:15" ht="20.100000000000001" customHeight="1">
      <c r="A2959" s="133" t="s">
        <v>1614</v>
      </c>
      <c r="B2959" s="133" t="s">
        <v>1926</v>
      </c>
      <c r="C2959" s="140">
        <f>ROUNDUP(D2959,0)</f>
        <v>30</v>
      </c>
      <c r="D2959" s="141">
        <f>2205/((F2959/1000000)*(G2959)*(0.9506)*(35))</f>
        <v>29.551681601432325</v>
      </c>
      <c r="E2959" s="134" t="s">
        <v>17</v>
      </c>
      <c r="F2959" s="146">
        <v>1367</v>
      </c>
      <c r="G2959" s="145">
        <v>1640.559651</v>
      </c>
      <c r="H2959" s="126">
        <v>30.206315725500001</v>
      </c>
      <c r="I2959" s="126">
        <v>-92.064576400700005</v>
      </c>
      <c r="J2959" s="127" t="s">
        <v>1616</v>
      </c>
      <c r="K2959" s="127" t="s">
        <v>502</v>
      </c>
      <c r="L2959" s="127" t="s">
        <v>242</v>
      </c>
      <c r="M2959" s="114" t="s">
        <v>1617</v>
      </c>
      <c r="N2959" s="148" t="s">
        <v>504</v>
      </c>
      <c r="O2959" s="116"/>
    </row>
    <row r="2960" spans="1:15" ht="20.100000000000001" customHeight="1">
      <c r="A2960" s="133" t="s">
        <v>314</v>
      </c>
      <c r="B2960" s="133" t="s">
        <v>1927</v>
      </c>
      <c r="C2960" s="140">
        <f>ROUNDUP(D2960,0)</f>
        <v>30</v>
      </c>
      <c r="D2960" s="141">
        <f>2205/((F2960/1000000)*(G2960)*(0.9506)*(35))</f>
        <v>29.523460520898858</v>
      </c>
      <c r="E2960" s="134" t="s">
        <v>17</v>
      </c>
      <c r="F2960" s="146">
        <v>1367</v>
      </c>
      <c r="G2960" s="145">
        <v>1642.1278400000001</v>
      </c>
      <c r="H2960" s="126">
        <v>30.4925664246</v>
      </c>
      <c r="I2960" s="126">
        <v>-96.623828856900005</v>
      </c>
      <c r="J2960" s="116" t="s">
        <v>501</v>
      </c>
      <c r="K2960" s="116" t="s">
        <v>502</v>
      </c>
      <c r="L2960" s="116" t="s">
        <v>242</v>
      </c>
      <c r="M2960" s="116" t="s">
        <v>503</v>
      </c>
      <c r="N2960" s="116" t="s">
        <v>504</v>
      </c>
      <c r="O2960" s="116"/>
    </row>
    <row r="2961" spans="1:15" ht="20.100000000000001" customHeight="1">
      <c r="A2961" s="133" t="s">
        <v>1421</v>
      </c>
      <c r="B2961" s="133" t="s">
        <v>1928</v>
      </c>
      <c r="C2961" s="140">
        <f>ROUNDUP(D2961,0)</f>
        <v>30</v>
      </c>
      <c r="D2961" s="141">
        <f>2205/((F2961/1000000)*(G2961)*(0.9506)*(35))</f>
        <v>29.517583520533204</v>
      </c>
      <c r="E2961" s="134" t="s">
        <v>20</v>
      </c>
      <c r="F2961" s="146">
        <v>1317</v>
      </c>
      <c r="G2961" s="145">
        <v>1704.8107050000001</v>
      </c>
      <c r="H2961" s="126">
        <v>34.289352001899999</v>
      </c>
      <c r="I2961" s="126">
        <v>-98.374735988500007</v>
      </c>
      <c r="J2961" s="116"/>
      <c r="K2961" s="116"/>
      <c r="L2961" s="116"/>
      <c r="M2961" s="116"/>
      <c r="N2961" s="116"/>
      <c r="O2961" s="116"/>
    </row>
    <row r="2962" spans="1:15" ht="20.100000000000001" customHeight="1">
      <c r="A2962" s="133" t="s">
        <v>1614</v>
      </c>
      <c r="B2962" s="133" t="s">
        <v>1929</v>
      </c>
      <c r="C2962" s="140">
        <f>ROUNDUP(D2962,0)</f>
        <v>30</v>
      </c>
      <c r="D2962" s="141">
        <f>2205/((F2962/1000000)*(G2962)*(0.9506)*(35))</f>
        <v>29.48786612201917</v>
      </c>
      <c r="E2962" s="134" t="s">
        <v>23</v>
      </c>
      <c r="F2962" s="146">
        <v>1367</v>
      </c>
      <c r="G2962" s="145">
        <v>1644.1100300000001</v>
      </c>
      <c r="H2962" s="126">
        <v>29.8918611504</v>
      </c>
      <c r="I2962" s="126">
        <v>-91.732736299999999</v>
      </c>
      <c r="J2962" s="127" t="s">
        <v>1616</v>
      </c>
      <c r="K2962" s="127" t="s">
        <v>502</v>
      </c>
      <c r="L2962" s="127" t="s">
        <v>242</v>
      </c>
      <c r="M2962" s="114" t="s">
        <v>1617</v>
      </c>
      <c r="N2962" s="148" t="s">
        <v>504</v>
      </c>
      <c r="O2962" s="116"/>
    </row>
    <row r="2963" spans="1:15" ht="20.100000000000001" customHeight="1">
      <c r="A2963" s="133" t="s">
        <v>1614</v>
      </c>
      <c r="B2963" s="133" t="s">
        <v>1929</v>
      </c>
      <c r="C2963" s="140">
        <f>ROUNDUP(D2963,0)</f>
        <v>30</v>
      </c>
      <c r="D2963" s="141">
        <f>2205/((F2963/1000000)*(G2963)*(0.9506)*(35))</f>
        <v>29.48786612201917</v>
      </c>
      <c r="E2963" s="134" t="s">
        <v>23</v>
      </c>
      <c r="F2963" s="146">
        <v>1367</v>
      </c>
      <c r="G2963" s="145">
        <v>1644.1100300000001</v>
      </c>
      <c r="H2963" s="126">
        <v>29.8918611504</v>
      </c>
      <c r="I2963" s="126">
        <v>-91.732736299999999</v>
      </c>
      <c r="J2963" s="127" t="s">
        <v>1636</v>
      </c>
      <c r="K2963" s="127" t="s">
        <v>1637</v>
      </c>
      <c r="L2963" s="127" t="s">
        <v>242</v>
      </c>
      <c r="M2963" s="114" t="s">
        <v>1638</v>
      </c>
      <c r="N2963" s="127" t="s">
        <v>461</v>
      </c>
      <c r="O2963" s="116"/>
    </row>
    <row r="2964" spans="1:15" ht="20.100000000000001" customHeight="1">
      <c r="A2964" s="133" t="s">
        <v>566</v>
      </c>
      <c r="B2964" s="133" t="s">
        <v>441</v>
      </c>
      <c r="C2964" s="140">
        <f>ROUNDUP(D2964,0)</f>
        <v>30</v>
      </c>
      <c r="D2964" s="141">
        <f>2205/((F2964/1000000)*(G2964)*(0.9506)*(35))</f>
        <v>29.482225795114502</v>
      </c>
      <c r="E2964" s="134" t="s">
        <v>35</v>
      </c>
      <c r="F2964" s="146">
        <v>1366</v>
      </c>
      <c r="G2964" s="145">
        <v>1645.6283940000001</v>
      </c>
      <c r="H2964" s="126">
        <v>30.540885304</v>
      </c>
      <c r="I2964" s="126">
        <v>-88.636847294399999</v>
      </c>
      <c r="J2964" s="116" t="s">
        <v>927</v>
      </c>
      <c r="K2964" s="121" t="s">
        <v>928</v>
      </c>
      <c r="L2964" s="116" t="s">
        <v>242</v>
      </c>
      <c r="M2964" s="116" t="s">
        <v>929</v>
      </c>
      <c r="N2964" s="116" t="s">
        <v>461</v>
      </c>
      <c r="O2964" s="116" t="s">
        <v>340</v>
      </c>
    </row>
    <row r="2965" spans="1:15" ht="20.100000000000001" customHeight="1">
      <c r="A2965" s="133" t="s">
        <v>1421</v>
      </c>
      <c r="B2965" s="133" t="s">
        <v>1930</v>
      </c>
      <c r="C2965" s="140">
        <f>ROUNDUP(D2965,0)</f>
        <v>30</v>
      </c>
      <c r="D2965" s="141">
        <f>2205/((F2965/1000000)*(G2965)*(0.9506)*(35))</f>
        <v>29.366641447185042</v>
      </c>
      <c r="E2965" s="134" t="s">
        <v>20</v>
      </c>
      <c r="F2965" s="146">
        <v>1317</v>
      </c>
      <c r="G2965" s="145">
        <v>1713.5732889999999</v>
      </c>
      <c r="H2965" s="126">
        <v>35.174170729099998</v>
      </c>
      <c r="I2965" s="126">
        <v>-98.375057673200004</v>
      </c>
      <c r="J2965" s="116"/>
      <c r="K2965" s="116"/>
      <c r="L2965" s="116"/>
      <c r="M2965" s="116"/>
      <c r="N2965" s="116"/>
      <c r="O2965" s="116"/>
    </row>
    <row r="2966" spans="1:15" ht="20.100000000000001" customHeight="1">
      <c r="A2966" s="133" t="s">
        <v>172</v>
      </c>
      <c r="B2966" s="133" t="s">
        <v>1313</v>
      </c>
      <c r="C2966" s="140">
        <f>ROUNDUP(D2966,0)</f>
        <v>30</v>
      </c>
      <c r="D2966" s="141">
        <f>2205/((F2966/1000000)*(G2966)*(0.9506)*(35))</f>
        <v>29.358686982838538</v>
      </c>
      <c r="E2966" s="134" t="s">
        <v>17</v>
      </c>
      <c r="F2966" s="146">
        <v>1502</v>
      </c>
      <c r="G2966" s="145">
        <v>1502.9210880000001</v>
      </c>
      <c r="H2966" s="126">
        <v>44.228993109199997</v>
      </c>
      <c r="I2966" s="126">
        <v>-111.481169794</v>
      </c>
      <c r="J2966" s="116"/>
      <c r="K2966" s="116"/>
      <c r="L2966" s="116"/>
      <c r="M2966" s="116"/>
      <c r="N2966" s="116"/>
      <c r="O2966" s="116"/>
    </row>
    <row r="2967" spans="1:15" ht="20.100000000000001" customHeight="1">
      <c r="A2967" s="133" t="s">
        <v>172</v>
      </c>
      <c r="B2967" s="133" t="s">
        <v>114</v>
      </c>
      <c r="C2967" s="140">
        <f>ROUNDUP(D2967,0)</f>
        <v>30</v>
      </c>
      <c r="D2967" s="141">
        <f>2205/((F2967/1000000)*(G2967)*(0.9506)*(35))</f>
        <v>29.353585089227337</v>
      </c>
      <c r="E2967" s="134" t="s">
        <v>23</v>
      </c>
      <c r="F2967" s="146">
        <v>1502</v>
      </c>
      <c r="G2967" s="145">
        <v>1503.1823079999999</v>
      </c>
      <c r="H2967" s="126">
        <v>44.284592623000002</v>
      </c>
      <c r="I2967" s="126">
        <v>-112.348571726</v>
      </c>
      <c r="J2967" s="116"/>
      <c r="K2967" s="116"/>
      <c r="L2967" s="116"/>
      <c r="M2967" s="116"/>
      <c r="N2967" s="116"/>
      <c r="O2967" s="116"/>
    </row>
    <row r="2968" spans="1:15" ht="20.100000000000001" customHeight="1">
      <c r="A2968" s="133" t="s">
        <v>571</v>
      </c>
      <c r="B2968" s="133" t="s">
        <v>1931</v>
      </c>
      <c r="C2968" s="140">
        <f>ROUNDUP(D2968,0)</f>
        <v>30</v>
      </c>
      <c r="D2968" s="141">
        <f>2205/((F2968/1000000)*(G2968)*(0.9506)*(35))</f>
        <v>29.344503014404726</v>
      </c>
      <c r="E2968" s="134" t="s">
        <v>20</v>
      </c>
      <c r="F2968" s="146">
        <v>1411</v>
      </c>
      <c r="G2968" s="145">
        <v>1600.6226830000001</v>
      </c>
      <c r="H2968" s="126">
        <v>34.332807009</v>
      </c>
      <c r="I2968" s="126">
        <v>-79.958461299299998</v>
      </c>
      <c r="J2968" s="127" t="s">
        <v>659</v>
      </c>
      <c r="K2968" s="127" t="s">
        <v>660</v>
      </c>
      <c r="L2968" s="127" t="s">
        <v>661</v>
      </c>
      <c r="M2968" s="114" t="s">
        <v>662</v>
      </c>
      <c r="N2968" s="127" t="s">
        <v>663</v>
      </c>
      <c r="O2968" s="116" t="s">
        <v>462</v>
      </c>
    </row>
    <row r="2969" spans="1:15" ht="20.100000000000001" customHeight="1">
      <c r="A2969" s="133" t="s">
        <v>1421</v>
      </c>
      <c r="B2969" s="133" t="s">
        <v>1427</v>
      </c>
      <c r="C2969" s="140">
        <f>ROUNDUP(D2969,0)</f>
        <v>30</v>
      </c>
      <c r="D2969" s="141">
        <f>2205/((F2969/1000000)*(G2969)*(0.9506)*(35))</f>
        <v>29.312867834891424</v>
      </c>
      <c r="E2969" s="134" t="s">
        <v>23</v>
      </c>
      <c r="F2969" s="146">
        <v>1411</v>
      </c>
      <c r="G2969" s="145">
        <v>1602.350115</v>
      </c>
      <c r="H2969" s="126">
        <v>35.048916578499998</v>
      </c>
      <c r="I2969" s="126">
        <v>-96.251401354099997</v>
      </c>
      <c r="J2969" s="116"/>
      <c r="K2969" s="116"/>
      <c r="L2969" s="116"/>
      <c r="M2969" s="116"/>
      <c r="N2969" s="116"/>
      <c r="O2969" s="116"/>
    </row>
    <row r="2970" spans="1:15" ht="20.100000000000001" customHeight="1">
      <c r="A2970" s="133" t="s">
        <v>146</v>
      </c>
      <c r="B2970" s="133" t="s">
        <v>1932</v>
      </c>
      <c r="C2970" s="140">
        <f>ROUNDUP(D2970,0)</f>
        <v>30</v>
      </c>
      <c r="D2970" s="141">
        <f>2205/((F2970/1000000)*(G2970)*(0.9506)*(35))</f>
        <v>29.282057037373523</v>
      </c>
      <c r="E2970" s="134" t="s">
        <v>23</v>
      </c>
      <c r="F2970" s="146">
        <v>1306</v>
      </c>
      <c r="G2970" s="145">
        <v>1732.997676</v>
      </c>
      <c r="H2970" s="126">
        <v>41.590844571600002</v>
      </c>
      <c r="I2970" s="126">
        <v>-120.72496200800001</v>
      </c>
      <c r="J2970" s="116"/>
      <c r="K2970" s="116"/>
      <c r="L2970" s="116"/>
      <c r="M2970" s="116"/>
      <c r="N2970" s="116"/>
      <c r="O2970" s="116"/>
    </row>
    <row r="2971" spans="1:15" ht="20.100000000000001" customHeight="1">
      <c r="A2971" s="133" t="s">
        <v>1421</v>
      </c>
      <c r="B2971" s="133" t="s">
        <v>1472</v>
      </c>
      <c r="C2971" s="140">
        <f>ROUNDUP(D2971,0)</f>
        <v>30</v>
      </c>
      <c r="D2971" s="141">
        <f>2205/((F2971/1000000)*(G2971)*(0.9506)*(35))</f>
        <v>29.281439707553815</v>
      </c>
      <c r="E2971" s="134" t="s">
        <v>17</v>
      </c>
      <c r="F2971" s="146">
        <v>1317</v>
      </c>
      <c r="G2971" s="145">
        <v>1718.5593630000001</v>
      </c>
      <c r="H2971" s="126">
        <v>35.019134465999997</v>
      </c>
      <c r="I2971" s="126">
        <v>-97.884807916100002</v>
      </c>
      <c r="J2971" s="116"/>
      <c r="K2971" s="116"/>
      <c r="L2971" s="116"/>
      <c r="M2971" s="116"/>
      <c r="N2971" s="116"/>
      <c r="O2971" s="116"/>
    </row>
    <row r="2972" spans="1:15" ht="20.100000000000001" customHeight="1">
      <c r="A2972" s="133" t="s">
        <v>314</v>
      </c>
      <c r="B2972" s="133" t="s">
        <v>1933</v>
      </c>
      <c r="C2972" s="140">
        <f>ROUNDUP(D2972,0)</f>
        <v>30</v>
      </c>
      <c r="D2972" s="141">
        <f>2205/((F2972/1000000)*(G2972)*(0.9506)*(35))</f>
        <v>29.236855327521013</v>
      </c>
      <c r="E2972" s="134" t="s">
        <v>35</v>
      </c>
      <c r="F2972" s="146">
        <v>1098</v>
      </c>
      <c r="G2972" s="145">
        <v>2064.475535</v>
      </c>
      <c r="H2972" s="126">
        <v>31.768764847900002</v>
      </c>
      <c r="I2972" s="126">
        <v>-106.236216188</v>
      </c>
      <c r="J2972" s="116" t="s">
        <v>1774</v>
      </c>
      <c r="K2972" s="121" t="s">
        <v>1775</v>
      </c>
      <c r="L2972" s="116" t="s">
        <v>242</v>
      </c>
      <c r="M2972" s="116" t="s">
        <v>1776</v>
      </c>
      <c r="N2972" s="116"/>
      <c r="O2972" s="116"/>
    </row>
    <row r="2973" spans="1:15" ht="20.100000000000001" customHeight="1">
      <c r="A2973" s="133" t="s">
        <v>1614</v>
      </c>
      <c r="B2973" s="133" t="s">
        <v>1934</v>
      </c>
      <c r="C2973" s="140">
        <f>ROUNDUP(D2973,0)</f>
        <v>30</v>
      </c>
      <c r="D2973" s="141">
        <f>2205/((F2973/1000000)*(G2973)*(0.9506)*(35))</f>
        <v>29.227610759935128</v>
      </c>
      <c r="E2973" s="134" t="s">
        <v>20</v>
      </c>
      <c r="F2973" s="146">
        <v>1367</v>
      </c>
      <c r="G2973" s="145">
        <v>1658.7499009999999</v>
      </c>
      <c r="H2973" s="126">
        <v>30.068204487399999</v>
      </c>
      <c r="I2973" s="126">
        <v>-89.928639941599997</v>
      </c>
      <c r="J2973" s="127" t="s">
        <v>1935</v>
      </c>
      <c r="K2973" s="127" t="s">
        <v>1936</v>
      </c>
      <c r="L2973" s="127" t="s">
        <v>242</v>
      </c>
      <c r="M2973" s="114" t="s">
        <v>1937</v>
      </c>
      <c r="N2973" s="148"/>
      <c r="O2973" s="116"/>
    </row>
    <row r="2974" spans="1:15" ht="20.100000000000001" customHeight="1">
      <c r="A2974" s="133" t="s">
        <v>15</v>
      </c>
      <c r="B2974" s="133" t="s">
        <v>278</v>
      </c>
      <c r="C2974" s="140">
        <f>ROUNDUP(D2974,0)</f>
        <v>30</v>
      </c>
      <c r="D2974" s="141">
        <f>2205/((F2974/1000000)*(G2974)*(0.9506)*(35))</f>
        <v>29.165337099601544</v>
      </c>
      <c r="E2974" s="134" t="s">
        <v>23</v>
      </c>
      <c r="F2974" s="146">
        <v>1437</v>
      </c>
      <c r="G2974" s="145">
        <v>1581.3171130000001</v>
      </c>
      <c r="H2974" s="126">
        <v>30.043489995600002</v>
      </c>
      <c r="I2974" s="126">
        <v>-82.370871910899993</v>
      </c>
      <c r="J2974" s="151" t="s">
        <v>218</v>
      </c>
      <c r="K2974" s="151" t="s">
        <v>219</v>
      </c>
      <c r="L2974" s="151" t="s">
        <v>220</v>
      </c>
      <c r="M2974" s="175" t="s">
        <v>221</v>
      </c>
      <c r="N2974" s="116" t="s">
        <v>222</v>
      </c>
      <c r="O2974" s="151" t="s">
        <v>223</v>
      </c>
    </row>
    <row r="2975" spans="1:15" ht="20.100000000000001" customHeight="1">
      <c r="A2975" s="133" t="s">
        <v>1614</v>
      </c>
      <c r="B2975" s="133" t="s">
        <v>1938</v>
      </c>
      <c r="C2975" s="140">
        <f>ROUNDUP(D2975,0)</f>
        <v>30</v>
      </c>
      <c r="D2975" s="141">
        <f>2205/((F2975/1000000)*(G2975)*(0.9506)*(35))</f>
        <v>29.127651747412525</v>
      </c>
      <c r="E2975" s="134" t="s">
        <v>20</v>
      </c>
      <c r="F2975" s="146">
        <v>1367</v>
      </c>
      <c r="G2975" s="145">
        <v>1664.442327</v>
      </c>
      <c r="H2975" s="126">
        <v>29.568954201499999</v>
      </c>
      <c r="I2975" s="126">
        <v>-90.436765781899993</v>
      </c>
      <c r="J2975" s="127" t="s">
        <v>1616</v>
      </c>
      <c r="K2975" s="127" t="s">
        <v>502</v>
      </c>
      <c r="L2975" s="127" t="s">
        <v>242</v>
      </c>
      <c r="M2975" s="114" t="s">
        <v>1617</v>
      </c>
      <c r="N2975" s="127" t="s">
        <v>504</v>
      </c>
      <c r="O2975" s="116"/>
    </row>
    <row r="2976" spans="1:15" ht="20.100000000000001" customHeight="1">
      <c r="A2976" s="133" t="s">
        <v>172</v>
      </c>
      <c r="B2976" s="133" t="s">
        <v>1939</v>
      </c>
      <c r="C2976" s="140">
        <f>ROUNDUP(D2976,0)</f>
        <v>30</v>
      </c>
      <c r="D2976" s="141">
        <f>2205/((F2976/1000000)*(G2976)*(0.9506)*(35))</f>
        <v>29.064132256176883</v>
      </c>
      <c r="E2976" s="134" t="s">
        <v>35</v>
      </c>
      <c r="F2976" s="146">
        <v>1502</v>
      </c>
      <c r="G2976" s="145">
        <v>1518.1526630000001</v>
      </c>
      <c r="H2976" s="126">
        <v>42.7722478624</v>
      </c>
      <c r="I2976" s="126">
        <v>-111.562157501</v>
      </c>
      <c r="J2976" s="116"/>
      <c r="K2976" s="116"/>
      <c r="L2976" s="116"/>
      <c r="M2976" s="116"/>
      <c r="N2976" s="116"/>
      <c r="O2976" s="116"/>
    </row>
    <row r="2977" spans="1:15" ht="20.100000000000001" customHeight="1">
      <c r="A2977" s="133" t="s">
        <v>172</v>
      </c>
      <c r="B2977" s="133" t="s">
        <v>77</v>
      </c>
      <c r="C2977" s="140">
        <f>ROUNDUP(D2977,0)</f>
        <v>30</v>
      </c>
      <c r="D2977" s="141">
        <f>2205/((F2977/1000000)*(G2977)*(0.9506)*(35))</f>
        <v>29.030701620890422</v>
      </c>
      <c r="E2977" s="134" t="s">
        <v>35</v>
      </c>
      <c r="F2977" s="146">
        <v>1502</v>
      </c>
      <c r="G2977" s="145">
        <v>1519.900909</v>
      </c>
      <c r="H2977" s="126">
        <v>43.784836141699998</v>
      </c>
      <c r="I2977" s="126">
        <v>-111.65648330400001</v>
      </c>
      <c r="J2977" s="116"/>
      <c r="K2977" s="116"/>
      <c r="L2977" s="116"/>
      <c r="M2977" s="116"/>
      <c r="N2977" s="116"/>
      <c r="O2977" s="116"/>
    </row>
    <row r="2978" spans="1:15" ht="20.100000000000001" customHeight="1">
      <c r="A2978" s="133" t="s">
        <v>15</v>
      </c>
      <c r="B2978" s="133" t="s">
        <v>1940</v>
      </c>
      <c r="C2978" s="140">
        <f>ROUNDUP(D2978,0)</f>
        <v>30</v>
      </c>
      <c r="D2978" s="141">
        <f>2205/((F2978/1000000)*(G2978)*(0.9506)*(35))</f>
        <v>29.021554262060221</v>
      </c>
      <c r="E2978" s="134" t="s">
        <v>23</v>
      </c>
      <c r="F2978" s="146">
        <v>1437</v>
      </c>
      <c r="G2978" s="145">
        <v>1589.1515059999999</v>
      </c>
      <c r="H2978" s="126">
        <v>30.579745285400001</v>
      </c>
      <c r="I2978" s="126">
        <v>-84.613534159899999</v>
      </c>
      <c r="J2978" s="116"/>
      <c r="K2978" s="116"/>
      <c r="L2978" s="116"/>
      <c r="M2978" s="116"/>
      <c r="N2978" s="116"/>
      <c r="O2978" s="116"/>
    </row>
    <row r="2979" spans="1:15" ht="20.100000000000001" customHeight="1">
      <c r="A2979" s="139" t="s">
        <v>1910</v>
      </c>
      <c r="B2979" s="139" t="s">
        <v>941</v>
      </c>
      <c r="C2979" s="140">
        <f>ROUNDUP(D2979,0)</f>
        <v>29</v>
      </c>
      <c r="D2979" s="141">
        <f>2205/((F2979/1000000)*(G2979)*(0.9506)*(35))</f>
        <v>28.971329054764993</v>
      </c>
      <c r="E2979" s="134" t="s">
        <v>26</v>
      </c>
      <c r="F2979" s="146">
        <v>1502</v>
      </c>
      <c r="G2979" s="145">
        <v>1523.015727</v>
      </c>
      <c r="H2979" s="64">
        <v>43.931173295100002</v>
      </c>
      <c r="I2979" s="64">
        <v>-110.591030209</v>
      </c>
      <c r="J2979" s="34"/>
      <c r="K2979" s="34"/>
      <c r="L2979" s="34"/>
      <c r="M2979" s="34"/>
      <c r="N2979" s="34"/>
      <c r="O2979" s="34"/>
    </row>
    <row r="2980" spans="1:15" ht="20.100000000000001" customHeight="1">
      <c r="A2980" s="133" t="s">
        <v>1421</v>
      </c>
      <c r="B2980" s="133" t="s">
        <v>920</v>
      </c>
      <c r="C2980" s="140">
        <f>ROUNDUP(D2980,0)</f>
        <v>29</v>
      </c>
      <c r="D2980" s="141">
        <f>2205/((F2980/1000000)*(G2980)*(0.9506)*(35))</f>
        <v>28.966516255131438</v>
      </c>
      <c r="E2980" s="134" t="s">
        <v>20</v>
      </c>
      <c r="F2980" s="146">
        <v>1317</v>
      </c>
      <c r="G2980" s="145">
        <v>1737.24351</v>
      </c>
      <c r="H2980" s="126">
        <v>34.663882123400001</v>
      </c>
      <c r="I2980" s="126">
        <v>-98.470706006699999</v>
      </c>
      <c r="J2980" s="116"/>
      <c r="K2980" s="116"/>
      <c r="L2980" s="116"/>
      <c r="M2980" s="116"/>
      <c r="N2980" s="116"/>
      <c r="O2980" s="116"/>
    </row>
    <row r="2981" spans="1:15" ht="20.100000000000001" customHeight="1">
      <c r="A2981" s="133" t="s">
        <v>1421</v>
      </c>
      <c r="B2981" s="133" t="s">
        <v>1634</v>
      </c>
      <c r="C2981" s="140">
        <f>ROUNDUP(D2981,0)</f>
        <v>29</v>
      </c>
      <c r="D2981" s="141">
        <f>2205/((F2981/1000000)*(G2981)*(0.9506)*(35))</f>
        <v>28.925619931910308</v>
      </c>
      <c r="E2981" s="134" t="s">
        <v>23</v>
      </c>
      <c r="F2981" s="146">
        <v>1264</v>
      </c>
      <c r="G2981" s="145">
        <v>1812.6459709999999</v>
      </c>
      <c r="H2981" s="126">
        <v>36.748860315500004</v>
      </c>
      <c r="I2981" s="126">
        <v>-101.488894276</v>
      </c>
      <c r="J2981" s="116"/>
      <c r="K2981" s="116"/>
      <c r="L2981" s="116"/>
      <c r="M2981" s="116"/>
      <c r="N2981" s="116"/>
      <c r="O2981" s="116"/>
    </row>
    <row r="2982" spans="1:15" ht="20.100000000000001" customHeight="1">
      <c r="A2982" s="133" t="s">
        <v>15</v>
      </c>
      <c r="B2982" s="133" t="s">
        <v>1941</v>
      </c>
      <c r="C2982" s="140">
        <f>ROUNDUP(D2982,0)</f>
        <v>29</v>
      </c>
      <c r="D2982" s="141">
        <f>2205/((F2982/1000000)*(G2982)*(0.9506)*(35))</f>
        <v>28.83731804418063</v>
      </c>
      <c r="E2982" s="134" t="s">
        <v>20</v>
      </c>
      <c r="F2982" s="146">
        <v>1437</v>
      </c>
      <c r="G2982" s="145">
        <v>1599.3042969999999</v>
      </c>
      <c r="H2982" s="126">
        <v>30.196061804700001</v>
      </c>
      <c r="I2982" s="126">
        <v>-82.991560130699995</v>
      </c>
      <c r="J2982" s="150" t="s">
        <v>240</v>
      </c>
      <c r="K2982" s="150" t="s">
        <v>241</v>
      </c>
      <c r="L2982" s="150" t="s">
        <v>242</v>
      </c>
      <c r="M2982" s="114" t="s">
        <v>243</v>
      </c>
      <c r="N2982" s="116" t="s">
        <v>222</v>
      </c>
      <c r="O2982" s="127" t="s">
        <v>223</v>
      </c>
    </row>
    <row r="2983" spans="1:15" ht="20.100000000000001" customHeight="1">
      <c r="A2983" s="133" t="s">
        <v>15</v>
      </c>
      <c r="B2983" s="133" t="s">
        <v>1941</v>
      </c>
      <c r="C2983" s="140">
        <f>ROUNDUP(D2983,0)</f>
        <v>29</v>
      </c>
      <c r="D2983" s="141">
        <f>2205/((F2983/1000000)*(G2983)*(0.9506)*(35))</f>
        <v>28.83731804418063</v>
      </c>
      <c r="E2983" s="134" t="s">
        <v>20</v>
      </c>
      <c r="F2983" s="146">
        <v>1437</v>
      </c>
      <c r="G2983" s="145">
        <v>1599.3042969999999</v>
      </c>
      <c r="H2983" s="126">
        <v>30.196061804700001</v>
      </c>
      <c r="I2983" s="126">
        <v>-82.991560130699995</v>
      </c>
      <c r="J2983" s="127" t="s">
        <v>218</v>
      </c>
      <c r="K2983" s="127" t="s">
        <v>219</v>
      </c>
      <c r="L2983" s="127" t="s">
        <v>220</v>
      </c>
      <c r="M2983" s="117" t="s">
        <v>221</v>
      </c>
      <c r="N2983" s="116" t="s">
        <v>222</v>
      </c>
      <c r="O2983" s="127" t="s">
        <v>223</v>
      </c>
    </row>
    <row r="2984" spans="1:15" ht="20.100000000000001" customHeight="1">
      <c r="A2984" s="133" t="s">
        <v>1942</v>
      </c>
      <c r="B2984" s="133" t="s">
        <v>1943</v>
      </c>
      <c r="C2984" s="140">
        <f>ROUNDUP(D2984,0)</f>
        <v>29</v>
      </c>
      <c r="D2984" s="141">
        <f>2205/((F2984/1000000)*(G2984)*(0.9506)*(35))</f>
        <v>28.831445984022444</v>
      </c>
      <c r="E2984" s="134" t="s">
        <v>23</v>
      </c>
      <c r="F2984" s="146">
        <v>1203</v>
      </c>
      <c r="G2984" s="145">
        <v>1910.7800050000001</v>
      </c>
      <c r="H2984" s="126">
        <v>33.8022136588</v>
      </c>
      <c r="I2984" s="126">
        <v>-110.81272244</v>
      </c>
      <c r="J2984" s="116" t="s">
        <v>1944</v>
      </c>
      <c r="K2984" s="127" t="s">
        <v>1945</v>
      </c>
      <c r="L2984" s="127" t="s">
        <v>1946</v>
      </c>
      <c r="M2984" s="114" t="s">
        <v>1947</v>
      </c>
      <c r="N2984" s="127" t="s">
        <v>1948</v>
      </c>
      <c r="O2984" s="116" t="s">
        <v>1949</v>
      </c>
    </row>
    <row r="2985" spans="1:15" ht="20.100000000000001" customHeight="1">
      <c r="A2985" s="133" t="s">
        <v>15</v>
      </c>
      <c r="B2985" s="133" t="s">
        <v>380</v>
      </c>
      <c r="C2985" s="140">
        <f>ROUNDUP(D2985,0)</f>
        <v>29</v>
      </c>
      <c r="D2985" s="141">
        <f>2205/((F2985/1000000)*(G2985)*(0.9506)*(35))</f>
        <v>28.783346166587457</v>
      </c>
      <c r="E2985" s="134" t="s">
        <v>26</v>
      </c>
      <c r="F2985" s="146">
        <v>1437</v>
      </c>
      <c r="G2985" s="145">
        <v>1602.303165</v>
      </c>
      <c r="H2985" s="126">
        <v>29.981773928300001</v>
      </c>
      <c r="I2985" s="126">
        <v>-81.862320475199994</v>
      </c>
      <c r="J2985" s="150" t="s">
        <v>218</v>
      </c>
      <c r="K2985" s="150" t="s">
        <v>219</v>
      </c>
      <c r="L2985" s="150" t="s">
        <v>220</v>
      </c>
      <c r="M2985" s="114" t="s">
        <v>221</v>
      </c>
      <c r="N2985" s="116" t="s">
        <v>222</v>
      </c>
      <c r="O2985" s="151" t="s">
        <v>223</v>
      </c>
    </row>
    <row r="2986" spans="1:15" ht="20.100000000000001" customHeight="1">
      <c r="A2986" s="133" t="s">
        <v>1614</v>
      </c>
      <c r="B2986" s="133" t="s">
        <v>1950</v>
      </c>
      <c r="C2986" s="140">
        <f>ROUNDUP(D2986,0)</f>
        <v>29</v>
      </c>
      <c r="D2986" s="141">
        <f>2205/((F2986/1000000)*(G2986)*(0.9506)*(35))</f>
        <v>28.756067190432276</v>
      </c>
      <c r="E2986" s="134" t="s">
        <v>23</v>
      </c>
      <c r="F2986" s="146">
        <v>1367</v>
      </c>
      <c r="G2986" s="145">
        <v>1685.9501729999999</v>
      </c>
      <c r="H2986" s="126">
        <v>29.489749275000001</v>
      </c>
      <c r="I2986" s="126">
        <v>-91.292353038800002</v>
      </c>
      <c r="J2986" s="127" t="s">
        <v>1636</v>
      </c>
      <c r="K2986" s="127" t="s">
        <v>1637</v>
      </c>
      <c r="L2986" s="127" t="s">
        <v>242</v>
      </c>
      <c r="M2986" s="114" t="s">
        <v>1638</v>
      </c>
      <c r="N2986" s="148" t="s">
        <v>461</v>
      </c>
      <c r="O2986" s="116"/>
    </row>
    <row r="2987" spans="1:15" ht="20.100000000000001" customHeight="1">
      <c r="A2987" s="133" t="s">
        <v>1421</v>
      </c>
      <c r="B2987" s="133" t="s">
        <v>1702</v>
      </c>
      <c r="C2987" s="140">
        <f>ROUNDUP(D2987,0)</f>
        <v>29</v>
      </c>
      <c r="D2987" s="141">
        <f>2205/((F2987/1000000)*(G2987)*(0.9506)*(35))</f>
        <v>28.748827204097594</v>
      </c>
      <c r="E2987" s="134" t="s">
        <v>23</v>
      </c>
      <c r="F2987" s="146">
        <v>1317</v>
      </c>
      <c r="G2987" s="145">
        <v>1750.398095</v>
      </c>
      <c r="H2987" s="126">
        <v>34.916981047699998</v>
      </c>
      <c r="I2987" s="126">
        <v>-98.980134419999999</v>
      </c>
      <c r="J2987" s="116"/>
      <c r="K2987" s="116"/>
      <c r="L2987" s="116"/>
      <c r="M2987" s="116"/>
      <c r="N2987" s="116"/>
      <c r="O2987" s="116"/>
    </row>
    <row r="2988" spans="1:15" ht="20.100000000000001" customHeight="1">
      <c r="A2988" s="133" t="s">
        <v>314</v>
      </c>
      <c r="B2988" s="133" t="s">
        <v>1823</v>
      </c>
      <c r="C2988" s="140">
        <f>ROUNDUP(D2988,0)</f>
        <v>29</v>
      </c>
      <c r="D2988" s="141">
        <f>2205/((F2988/1000000)*(G2988)*(0.9506)*(35))</f>
        <v>28.748016427953342</v>
      </c>
      <c r="E2988" s="134" t="s">
        <v>23</v>
      </c>
      <c r="F2988" s="146">
        <v>1264</v>
      </c>
      <c r="G2988" s="145">
        <v>1823.844388</v>
      </c>
      <c r="H2988" s="126">
        <v>35.4018897272</v>
      </c>
      <c r="I2988" s="126">
        <v>-100.813414417</v>
      </c>
      <c r="J2988" s="116"/>
      <c r="K2988" s="116"/>
      <c r="L2988" s="116"/>
      <c r="M2988" s="116"/>
      <c r="N2988" s="116"/>
      <c r="O2988" s="116"/>
    </row>
    <row r="2989" spans="1:15" ht="20.100000000000001" customHeight="1">
      <c r="A2989" s="133" t="s">
        <v>1421</v>
      </c>
      <c r="B2989" s="133" t="s">
        <v>1951</v>
      </c>
      <c r="C2989" s="140">
        <f>ROUNDUP(D2989,0)</f>
        <v>29</v>
      </c>
      <c r="D2989" s="141">
        <f>2205/((F2989/1000000)*(G2989)*(0.9506)*(35))</f>
        <v>28.688988569697802</v>
      </c>
      <c r="E2989" s="134" t="s">
        <v>23</v>
      </c>
      <c r="F2989" s="146">
        <v>1317</v>
      </c>
      <c r="G2989" s="145">
        <v>1754.049023</v>
      </c>
      <c r="H2989" s="126">
        <v>34.369119138999999</v>
      </c>
      <c r="I2989" s="126">
        <v>-98.9241858197</v>
      </c>
      <c r="J2989" s="116"/>
      <c r="K2989" s="116"/>
      <c r="L2989" s="116"/>
      <c r="M2989" s="116"/>
      <c r="N2989" s="116"/>
      <c r="O2989" s="116"/>
    </row>
    <row r="2990" spans="1:15" ht="20.100000000000001" customHeight="1">
      <c r="A2990" s="133" t="s">
        <v>172</v>
      </c>
      <c r="B2990" s="133" t="s">
        <v>1952</v>
      </c>
      <c r="C2990" s="140">
        <f>ROUNDUP(D2990,0)</f>
        <v>29</v>
      </c>
      <c r="D2990" s="141">
        <f>2205/((F2990/1000000)*(G2990)*(0.9506)*(35))</f>
        <v>28.676603215403915</v>
      </c>
      <c r="E2990" s="134" t="s">
        <v>26</v>
      </c>
      <c r="F2990" s="146">
        <v>1502</v>
      </c>
      <c r="G2990" s="145">
        <v>1538.6686299999999</v>
      </c>
      <c r="H2990" s="126">
        <v>42.285504444099999</v>
      </c>
      <c r="I2990" s="126">
        <v>-111.33012993299999</v>
      </c>
      <c r="J2990" s="116"/>
      <c r="K2990" s="116"/>
      <c r="L2990" s="116"/>
      <c r="M2990" s="116"/>
      <c r="N2990" s="116"/>
      <c r="O2990" s="116"/>
    </row>
    <row r="2991" spans="1:15" ht="20.100000000000001" customHeight="1">
      <c r="A2991" s="133" t="s">
        <v>15</v>
      </c>
      <c r="B2991" s="133" t="s">
        <v>819</v>
      </c>
      <c r="C2991" s="140">
        <f>ROUNDUP(D2991,0)</f>
        <v>29</v>
      </c>
      <c r="D2991" s="141">
        <f>2205/((F2991/1000000)*(G2991)*(0.9506)*(35))</f>
        <v>28.557039321840829</v>
      </c>
      <c r="E2991" s="134" t="s">
        <v>23</v>
      </c>
      <c r="F2991" s="146">
        <v>1437</v>
      </c>
      <c r="G2991" s="145">
        <v>1615.000986</v>
      </c>
      <c r="H2991" s="126">
        <v>29.985344422600001</v>
      </c>
      <c r="I2991" s="126">
        <v>-83.180931955600002</v>
      </c>
      <c r="J2991" s="150" t="s">
        <v>240</v>
      </c>
      <c r="K2991" s="150" t="s">
        <v>241</v>
      </c>
      <c r="L2991" s="150" t="s">
        <v>242</v>
      </c>
      <c r="M2991" s="114" t="s">
        <v>243</v>
      </c>
      <c r="N2991" s="116" t="s">
        <v>222</v>
      </c>
      <c r="O2991" s="127" t="s">
        <v>223</v>
      </c>
    </row>
    <row r="2992" spans="1:15" ht="20.100000000000001" customHeight="1">
      <c r="A2992" s="133" t="s">
        <v>15</v>
      </c>
      <c r="B2992" s="133" t="s">
        <v>286</v>
      </c>
      <c r="C2992" s="140">
        <f>ROUNDUP(D2992,0)</f>
        <v>29</v>
      </c>
      <c r="D2992" s="141">
        <f>2205/((F2992/1000000)*(G2992)*(0.9506)*(35))</f>
        <v>28.51682500805375</v>
      </c>
      <c r="E2992" s="134" t="s">
        <v>23</v>
      </c>
      <c r="F2992" s="146">
        <v>1437</v>
      </c>
      <c r="G2992" s="145">
        <v>1617.278454</v>
      </c>
      <c r="H2992" s="126">
        <v>29.951076502599999</v>
      </c>
      <c r="I2992" s="126">
        <v>-82.168160038899998</v>
      </c>
      <c r="J2992" s="127" t="s">
        <v>240</v>
      </c>
      <c r="K2992" s="127" t="s">
        <v>241</v>
      </c>
      <c r="L2992" s="127" t="s">
        <v>242</v>
      </c>
      <c r="M2992" s="117" t="s">
        <v>243</v>
      </c>
      <c r="N2992" s="116" t="s">
        <v>222</v>
      </c>
      <c r="O2992" s="127" t="s">
        <v>223</v>
      </c>
    </row>
    <row r="2993" spans="1:15" ht="20.100000000000001" customHeight="1">
      <c r="A2993" s="133" t="s">
        <v>15</v>
      </c>
      <c r="B2993" s="133" t="s">
        <v>286</v>
      </c>
      <c r="C2993" s="140">
        <f>ROUNDUP(D2993,0)</f>
        <v>29</v>
      </c>
      <c r="D2993" s="141">
        <f>2205/((F2993/1000000)*(G2993)*(0.9506)*(35))</f>
        <v>28.51682500805375</v>
      </c>
      <c r="E2993" s="134" t="s">
        <v>23</v>
      </c>
      <c r="F2993" s="146">
        <v>1437</v>
      </c>
      <c r="G2993" s="145">
        <v>1617.278454</v>
      </c>
      <c r="H2993" s="126">
        <v>29.951076502599999</v>
      </c>
      <c r="I2993" s="126">
        <v>-82.168160038899998</v>
      </c>
      <c r="J2993" s="150" t="s">
        <v>218</v>
      </c>
      <c r="K2993" s="150" t="s">
        <v>219</v>
      </c>
      <c r="L2993" s="150" t="s">
        <v>220</v>
      </c>
      <c r="M2993" s="114" t="s">
        <v>221</v>
      </c>
      <c r="N2993" s="116" t="s">
        <v>222</v>
      </c>
      <c r="O2993" s="127" t="s">
        <v>223</v>
      </c>
    </row>
    <row r="2994" spans="1:15" ht="20.100000000000001" customHeight="1">
      <c r="A2994" s="133" t="s">
        <v>314</v>
      </c>
      <c r="B2994" s="133" t="s">
        <v>1307</v>
      </c>
      <c r="C2994" s="140">
        <f>ROUNDUP(D2994,0)</f>
        <v>29</v>
      </c>
      <c r="D2994" s="141">
        <f>2205/((F2994/1000000)*(G2994)*(0.9506)*(35))</f>
        <v>28.510273607521921</v>
      </c>
      <c r="E2994" s="134" t="s">
        <v>23</v>
      </c>
      <c r="F2994" s="146">
        <v>1264</v>
      </c>
      <c r="G2994" s="145">
        <v>1839.053148</v>
      </c>
      <c r="H2994" s="126">
        <v>35.840186202799998</v>
      </c>
      <c r="I2994" s="126">
        <v>-101.354030145</v>
      </c>
      <c r="J2994" s="116"/>
      <c r="K2994" s="116"/>
      <c r="L2994" s="116"/>
      <c r="M2994" s="116"/>
      <c r="N2994" s="116"/>
      <c r="O2994" s="116"/>
    </row>
    <row r="2995" spans="1:15" ht="20.100000000000001" customHeight="1">
      <c r="A2995" s="133" t="s">
        <v>1953</v>
      </c>
      <c r="B2995" s="133" t="s">
        <v>1577</v>
      </c>
      <c r="C2995" s="140">
        <f>ROUNDUP(D2995,0)</f>
        <v>29</v>
      </c>
      <c r="D2995" s="141">
        <f>2205/((F2995/1000000)*(G2995)*(0.9506)*(35))</f>
        <v>28.471587489066156</v>
      </c>
      <c r="E2995" s="134" t="s">
        <v>26</v>
      </c>
      <c r="F2995" s="146">
        <v>1502</v>
      </c>
      <c r="G2995" s="145">
        <v>1549.748141</v>
      </c>
      <c r="H2995" s="126">
        <v>40.989285952400003</v>
      </c>
      <c r="I2995" s="126">
        <v>-112.11074296699999</v>
      </c>
      <c r="J2995" s="150"/>
      <c r="K2995" s="150"/>
      <c r="L2995" s="150"/>
      <c r="M2995" s="114"/>
      <c r="N2995" s="150"/>
      <c r="O2995" s="116"/>
    </row>
    <row r="2996" spans="1:15" ht="20.100000000000001" customHeight="1">
      <c r="A2996" s="133" t="s">
        <v>1421</v>
      </c>
      <c r="B2996" s="133" t="s">
        <v>1954</v>
      </c>
      <c r="C2996" s="140">
        <f>ROUNDUP(D2996,0)</f>
        <v>29</v>
      </c>
      <c r="D2996" s="141">
        <f>2205/((F2996/1000000)*(G2996)*(0.9506)*(35))</f>
        <v>28.40134139521858</v>
      </c>
      <c r="E2996" s="134" t="s">
        <v>20</v>
      </c>
      <c r="F2996" s="146">
        <v>1317</v>
      </c>
      <c r="G2996" s="145">
        <v>1771.813932</v>
      </c>
      <c r="H2996" s="126">
        <v>35.290628976900003</v>
      </c>
      <c r="I2996" s="126">
        <v>-98.990845939699994</v>
      </c>
      <c r="J2996" s="116"/>
      <c r="K2996" s="116"/>
      <c r="L2996" s="116"/>
      <c r="M2996" s="116"/>
      <c r="N2996" s="116"/>
      <c r="O2996" s="116"/>
    </row>
    <row r="2997" spans="1:15" ht="20.100000000000001" customHeight="1">
      <c r="A2997" s="133" t="s">
        <v>314</v>
      </c>
      <c r="B2997" s="133" t="s">
        <v>1955</v>
      </c>
      <c r="C2997" s="140">
        <f>ROUNDUP(D2997,0)</f>
        <v>29</v>
      </c>
      <c r="D2997" s="141">
        <f>2205/((F2997/1000000)*(G2997)*(0.9506)*(35))</f>
        <v>28.398757534776941</v>
      </c>
      <c r="E2997" s="134" t="s">
        <v>26</v>
      </c>
      <c r="F2997" s="146">
        <v>1264</v>
      </c>
      <c r="G2997" s="145">
        <v>1846.274731</v>
      </c>
      <c r="H2997" s="126">
        <v>35.403456084299997</v>
      </c>
      <c r="I2997" s="126">
        <v>-101.35530353</v>
      </c>
      <c r="J2997" s="116"/>
      <c r="K2997" s="127"/>
      <c r="L2997" s="127"/>
      <c r="M2997" s="114"/>
      <c r="N2997" s="127"/>
      <c r="O2997" s="116"/>
    </row>
    <row r="2998" spans="1:15" ht="20.100000000000001" customHeight="1">
      <c r="A2998" s="133" t="s">
        <v>172</v>
      </c>
      <c r="B2998" s="133" t="s">
        <v>1956</v>
      </c>
      <c r="C2998" s="140">
        <f>ROUNDUP(D2998,0)</f>
        <v>29</v>
      </c>
      <c r="D2998" s="141">
        <f>2205/((F2998/1000000)*(G2998)*(0.9506)*(35))</f>
        <v>28.369934236109522</v>
      </c>
      <c r="E2998" s="134" t="s">
        <v>26</v>
      </c>
      <c r="F2998" s="146">
        <v>1502</v>
      </c>
      <c r="G2998" s="145">
        <v>1555.301095</v>
      </c>
      <c r="H2998" s="126">
        <v>43.388778724399998</v>
      </c>
      <c r="I2998" s="126">
        <v>-111.61487820000001</v>
      </c>
      <c r="J2998" s="116"/>
      <c r="K2998" s="116"/>
      <c r="L2998" s="116"/>
      <c r="M2998" s="116"/>
      <c r="N2998" s="116"/>
      <c r="O2998" s="116"/>
    </row>
    <row r="2999" spans="1:15" ht="20.100000000000001" customHeight="1">
      <c r="A2999" s="139" t="s">
        <v>1910</v>
      </c>
      <c r="B2999" s="139" t="s">
        <v>1056</v>
      </c>
      <c r="C2999" s="140">
        <f>ROUNDUP(D2999,0)</f>
        <v>29</v>
      </c>
      <c r="D2999" s="141">
        <f>2205/((F2999/1000000)*(G2999)*(0.9506)*(35))</f>
        <v>28.366983838409435</v>
      </c>
      <c r="E2999" s="134" t="s">
        <v>35</v>
      </c>
      <c r="F2999" s="146">
        <v>1502</v>
      </c>
      <c r="G2999" s="145">
        <v>1555.462859</v>
      </c>
      <c r="H2999" s="64">
        <v>44.524557295000001</v>
      </c>
      <c r="I2999" s="64">
        <v>-107.991938608</v>
      </c>
      <c r="J2999" s="34"/>
      <c r="K2999" s="34"/>
      <c r="L2999" s="34"/>
      <c r="M2999" s="34"/>
      <c r="N2999" s="34"/>
      <c r="O2999" s="34"/>
    </row>
    <row r="3000" spans="1:15" ht="20.100000000000001" customHeight="1">
      <c r="A3000" s="139" t="s">
        <v>1910</v>
      </c>
      <c r="B3000" s="139" t="s">
        <v>421</v>
      </c>
      <c r="C3000" s="140">
        <f>ROUNDUP(D3000,0)</f>
        <v>29</v>
      </c>
      <c r="D3000" s="141">
        <f>2205/((F3000/1000000)*(G3000)*(0.9506)*(35))</f>
        <v>28.352887842228284</v>
      </c>
      <c r="E3000" s="134" t="s">
        <v>26</v>
      </c>
      <c r="F3000" s="146">
        <v>1502</v>
      </c>
      <c r="G3000" s="145">
        <v>1556.236177</v>
      </c>
      <c r="H3000" s="64">
        <v>44.038770777899998</v>
      </c>
      <c r="I3000" s="64">
        <v>-106.582705477</v>
      </c>
      <c r="J3000" s="34"/>
      <c r="K3000" s="34"/>
      <c r="L3000" s="34"/>
      <c r="M3000" s="34"/>
      <c r="N3000" s="34"/>
      <c r="O3000" s="34"/>
    </row>
    <row r="3001" spans="1:15" ht="20.100000000000001" customHeight="1">
      <c r="A3001" s="133" t="s">
        <v>172</v>
      </c>
      <c r="B3001" s="133" t="s">
        <v>36</v>
      </c>
      <c r="C3001" s="140">
        <f>ROUNDUP(D3001,0)</f>
        <v>29</v>
      </c>
      <c r="D3001" s="141">
        <f>2205/((F3001/1000000)*(G3001)*(0.9506)*(35))</f>
        <v>28.330770093455332</v>
      </c>
      <c r="E3001" s="134" t="s">
        <v>26</v>
      </c>
      <c r="F3001" s="146">
        <v>1502</v>
      </c>
      <c r="G3001" s="145">
        <v>1557.4511259999999</v>
      </c>
      <c r="H3001" s="126">
        <v>42.182827125000003</v>
      </c>
      <c r="I3001" s="126">
        <v>-111.815115597</v>
      </c>
      <c r="J3001" s="116"/>
      <c r="K3001" s="116"/>
      <c r="L3001" s="116"/>
      <c r="M3001" s="116"/>
      <c r="N3001" s="116"/>
      <c r="O3001" s="116"/>
    </row>
    <row r="3002" spans="1:15" ht="20.100000000000001" customHeight="1">
      <c r="A3002" s="133" t="s">
        <v>1421</v>
      </c>
      <c r="B3002" s="133" t="s">
        <v>1957</v>
      </c>
      <c r="C3002" s="140">
        <f>ROUNDUP(D3002,0)</f>
        <v>29</v>
      </c>
      <c r="D3002" s="141">
        <f>2205/((F3002/1000000)*(G3002)*(0.9506)*(35))</f>
        <v>28.330691333850318</v>
      </c>
      <c r="E3002" s="134" t="s">
        <v>23</v>
      </c>
      <c r="F3002" s="146">
        <v>1317</v>
      </c>
      <c r="G3002" s="145">
        <v>1776.2324180000001</v>
      </c>
      <c r="H3002" s="126">
        <v>34.935953316700001</v>
      </c>
      <c r="I3002" s="126">
        <v>-99.560898912799999</v>
      </c>
      <c r="J3002" s="116"/>
      <c r="K3002" s="116"/>
      <c r="L3002" s="116"/>
      <c r="M3002" s="116"/>
      <c r="N3002" s="116"/>
      <c r="O3002" s="116"/>
    </row>
    <row r="3003" spans="1:15" ht="20.100000000000001" customHeight="1">
      <c r="A3003" s="133" t="s">
        <v>1421</v>
      </c>
      <c r="B3003" s="133" t="s">
        <v>1958</v>
      </c>
      <c r="C3003" s="140">
        <f>ROUNDUP(D3003,0)</f>
        <v>29</v>
      </c>
      <c r="D3003" s="141">
        <f>2205/((F3003/1000000)*(G3003)*(0.9506)*(35))</f>
        <v>28.312591673955975</v>
      </c>
      <c r="E3003" s="134" t="s">
        <v>23</v>
      </c>
      <c r="F3003" s="146">
        <v>1317</v>
      </c>
      <c r="G3003" s="145">
        <v>1777.367927</v>
      </c>
      <c r="H3003" s="126">
        <v>34.744269504499997</v>
      </c>
      <c r="I3003" s="126">
        <v>-99.846000827400005</v>
      </c>
      <c r="J3003" s="116"/>
      <c r="K3003" s="116"/>
      <c r="L3003" s="116"/>
      <c r="M3003" s="116"/>
      <c r="N3003" s="116"/>
      <c r="O3003" s="116"/>
    </row>
    <row r="3004" spans="1:15" ht="20.100000000000001" customHeight="1">
      <c r="A3004" s="133" t="s">
        <v>314</v>
      </c>
      <c r="B3004" s="133" t="s">
        <v>1959</v>
      </c>
      <c r="C3004" s="140">
        <f>ROUNDUP(D3004,0)</f>
        <v>29</v>
      </c>
      <c r="D3004" s="141">
        <f>2205/((F3004/1000000)*(G3004)*(0.9506)*(35))</f>
        <v>28.278839553298649</v>
      </c>
      <c r="E3004" s="134" t="s">
        <v>20</v>
      </c>
      <c r="F3004" s="146">
        <v>1264</v>
      </c>
      <c r="G3004" s="145">
        <v>1854.103961</v>
      </c>
      <c r="H3004" s="126">
        <v>36.278036233599998</v>
      </c>
      <c r="I3004" s="126">
        <v>-101.35619184799999</v>
      </c>
      <c r="J3004" s="116" t="s">
        <v>1072</v>
      </c>
      <c r="K3004" s="116" t="s">
        <v>327</v>
      </c>
      <c r="L3004" s="116" t="s">
        <v>242</v>
      </c>
      <c r="M3004" s="116" t="s">
        <v>1073</v>
      </c>
      <c r="N3004" s="116" t="s">
        <v>1039</v>
      </c>
      <c r="O3004" s="121" t="s">
        <v>1074</v>
      </c>
    </row>
    <row r="3005" spans="1:15" ht="20.100000000000001" customHeight="1">
      <c r="A3005" s="133" t="s">
        <v>1421</v>
      </c>
      <c r="B3005" s="133" t="s">
        <v>441</v>
      </c>
      <c r="C3005" s="140">
        <f>ROUNDUP(D3005,0)</f>
        <v>29</v>
      </c>
      <c r="D3005" s="141">
        <f>2205/((F3005/1000000)*(G3005)*(0.9506)*(35))</f>
        <v>28.278362178303134</v>
      </c>
      <c r="E3005" s="134" t="s">
        <v>20</v>
      </c>
      <c r="F3005" s="146">
        <v>1317</v>
      </c>
      <c r="G3005" s="145">
        <v>1779.5193389999999</v>
      </c>
      <c r="H3005" s="126">
        <v>34.5867747976</v>
      </c>
      <c r="I3005" s="126">
        <v>-99.415775151299997</v>
      </c>
      <c r="J3005" s="116"/>
      <c r="K3005" s="116"/>
      <c r="L3005" s="116"/>
      <c r="M3005" s="116"/>
      <c r="N3005" s="116"/>
      <c r="O3005" s="116"/>
    </row>
    <row r="3006" spans="1:15" ht="20.100000000000001" customHeight="1">
      <c r="A3006" s="133" t="s">
        <v>15</v>
      </c>
      <c r="B3006" s="133" t="s">
        <v>163</v>
      </c>
      <c r="C3006" s="140">
        <f>ROUNDUP(D3006,0)</f>
        <v>29</v>
      </c>
      <c r="D3006" s="141">
        <f>2205/((F3006/1000000)*(G3006)*(0.9506)*(35))</f>
        <v>28.268074194560413</v>
      </c>
      <c r="E3006" s="134" t="s">
        <v>20</v>
      </c>
      <c r="F3006" s="146">
        <v>1437</v>
      </c>
      <c r="G3006" s="145">
        <v>1631.510033</v>
      </c>
      <c r="H3006" s="126">
        <v>29.612590556699999</v>
      </c>
      <c r="I3006" s="126">
        <v>-81.7520148272</v>
      </c>
      <c r="J3006" s="150" t="s">
        <v>218</v>
      </c>
      <c r="K3006" s="150" t="s">
        <v>219</v>
      </c>
      <c r="L3006" s="150" t="s">
        <v>220</v>
      </c>
      <c r="M3006" s="114" t="s">
        <v>221</v>
      </c>
      <c r="N3006" s="116" t="s">
        <v>222</v>
      </c>
      <c r="O3006" s="151" t="s">
        <v>223</v>
      </c>
    </row>
    <row r="3007" spans="1:15" ht="20.100000000000001" customHeight="1">
      <c r="A3007" s="133" t="s">
        <v>172</v>
      </c>
      <c r="B3007" s="133" t="s">
        <v>1960</v>
      </c>
      <c r="C3007" s="140">
        <f>ROUNDUP(D3007,0)</f>
        <v>29</v>
      </c>
      <c r="D3007" s="141">
        <f>2205/((F3007/1000000)*(G3007)*(0.9506)*(35))</f>
        <v>28.245275390902943</v>
      </c>
      <c r="E3007" s="134" t="s">
        <v>17</v>
      </c>
      <c r="F3007" s="146">
        <v>1502</v>
      </c>
      <c r="G3007" s="145">
        <v>1562.1653240000001</v>
      </c>
      <c r="H3007" s="126">
        <v>42.670819701100001</v>
      </c>
      <c r="I3007" s="126">
        <v>-112.225102613</v>
      </c>
      <c r="J3007" s="116"/>
      <c r="K3007" s="116"/>
      <c r="L3007" s="116"/>
      <c r="M3007" s="116"/>
      <c r="N3007" s="116"/>
      <c r="O3007" s="116"/>
    </row>
    <row r="3008" spans="1:15" ht="20.100000000000001" customHeight="1">
      <c r="A3008" s="133" t="s">
        <v>15</v>
      </c>
      <c r="B3008" s="133" t="s">
        <v>1961</v>
      </c>
      <c r="C3008" s="140">
        <f>ROUNDUP(D3008,0)</f>
        <v>29</v>
      </c>
      <c r="D3008" s="141">
        <f>2205/((F3008/1000000)*(G3008)*(0.9506)*(35))</f>
        <v>28.227898503304967</v>
      </c>
      <c r="E3008" s="134" t="s">
        <v>17</v>
      </c>
      <c r="F3008" s="146">
        <v>1437</v>
      </c>
      <c r="G3008" s="145">
        <v>1633.832099</v>
      </c>
      <c r="H3008" s="126">
        <v>29.725823742199999</v>
      </c>
      <c r="I3008" s="126">
        <v>-82.800399080199995</v>
      </c>
      <c r="J3008" s="151" t="s">
        <v>240</v>
      </c>
      <c r="K3008" s="151" t="s">
        <v>241</v>
      </c>
      <c r="L3008" s="151" t="s">
        <v>242</v>
      </c>
      <c r="M3008" s="175" t="s">
        <v>243</v>
      </c>
      <c r="N3008" s="116" t="s">
        <v>222</v>
      </c>
      <c r="O3008" s="151" t="s">
        <v>223</v>
      </c>
    </row>
    <row r="3009" spans="1:15" ht="20.100000000000001" customHeight="1">
      <c r="A3009" s="133" t="s">
        <v>15</v>
      </c>
      <c r="B3009" s="133" t="s">
        <v>1962</v>
      </c>
      <c r="C3009" s="140">
        <f>ROUNDUP(D3009,0)</f>
        <v>29</v>
      </c>
      <c r="D3009" s="141">
        <f>2205/((F3009/1000000)*(G3009)*(0.9506)*(35))</f>
        <v>28.224192531297529</v>
      </c>
      <c r="E3009" s="134" t="s">
        <v>35</v>
      </c>
      <c r="F3009" s="146">
        <v>1437</v>
      </c>
      <c r="G3009" s="145">
        <v>1634.0466289999999</v>
      </c>
      <c r="H3009" s="126">
        <v>29.3221788229</v>
      </c>
      <c r="I3009" s="126">
        <v>-82.738448761000001</v>
      </c>
      <c r="J3009" s="151" t="s">
        <v>240</v>
      </c>
      <c r="K3009" s="151" t="s">
        <v>241</v>
      </c>
      <c r="L3009" s="151" t="s">
        <v>242</v>
      </c>
      <c r="M3009" s="175" t="s">
        <v>243</v>
      </c>
      <c r="N3009" s="116" t="s">
        <v>222</v>
      </c>
      <c r="O3009" s="151" t="s">
        <v>223</v>
      </c>
    </row>
    <row r="3010" spans="1:15" ht="20.100000000000001" customHeight="1">
      <c r="A3010" s="133" t="s">
        <v>314</v>
      </c>
      <c r="B3010" s="133" t="s">
        <v>1963</v>
      </c>
      <c r="C3010" s="140">
        <f>ROUNDUP(D3010,0)</f>
        <v>29</v>
      </c>
      <c r="D3010" s="141">
        <f>2205/((F3010/1000000)*(G3010)*(0.9506)*(35))</f>
        <v>28.136459236657693</v>
      </c>
      <c r="E3010" s="134" t="s">
        <v>20</v>
      </c>
      <c r="F3010" s="146">
        <v>1264</v>
      </c>
      <c r="G3010" s="145">
        <v>1863.486375</v>
      </c>
      <c r="H3010" s="126">
        <v>34.965196703899998</v>
      </c>
      <c r="I3010" s="126">
        <v>-100.81294251200001</v>
      </c>
      <c r="J3010" s="116" t="s">
        <v>326</v>
      </c>
      <c r="K3010" s="116" t="s">
        <v>327</v>
      </c>
      <c r="L3010" s="116" t="s">
        <v>242</v>
      </c>
      <c r="M3010" s="116" t="s">
        <v>328</v>
      </c>
      <c r="N3010" s="121" t="s">
        <v>329</v>
      </c>
      <c r="O3010" s="116"/>
    </row>
    <row r="3011" spans="1:15" ht="20.100000000000001" customHeight="1">
      <c r="A3011" s="133" t="s">
        <v>1614</v>
      </c>
      <c r="B3011" s="133" t="s">
        <v>1964</v>
      </c>
      <c r="C3011" s="140">
        <f>ROUNDUP(D3011,0)</f>
        <v>29</v>
      </c>
      <c r="D3011" s="141">
        <f>2205/((F3011/1000000)*(G3011)*(0.9506)*(35))</f>
        <v>28.075480949638148</v>
      </c>
      <c r="E3011" s="134" t="s">
        <v>20</v>
      </c>
      <c r="F3011" s="146">
        <v>1367</v>
      </c>
      <c r="G3011" s="145">
        <v>1726.819802</v>
      </c>
      <c r="H3011" s="126">
        <v>29.433526603200001</v>
      </c>
      <c r="I3011" s="126">
        <v>-89.604864360899995</v>
      </c>
      <c r="J3011" s="127" t="s">
        <v>1616</v>
      </c>
      <c r="K3011" s="127" t="s">
        <v>502</v>
      </c>
      <c r="L3011" s="127" t="s">
        <v>242</v>
      </c>
      <c r="M3011" s="114" t="s">
        <v>1617</v>
      </c>
      <c r="N3011" s="148" t="s">
        <v>504</v>
      </c>
      <c r="O3011" s="116"/>
    </row>
    <row r="3012" spans="1:15" ht="20.100000000000001" customHeight="1">
      <c r="A3012" s="133" t="s">
        <v>314</v>
      </c>
      <c r="B3012" s="133" t="s">
        <v>1965</v>
      </c>
      <c r="C3012" s="140">
        <f>ROUNDUP(D3012,0)</f>
        <v>29</v>
      </c>
      <c r="D3012" s="141">
        <f>2205/((F3012/1000000)*(G3012)*(0.9506)*(35))</f>
        <v>28.034139600283062</v>
      </c>
      <c r="E3012" s="134" t="s">
        <v>35</v>
      </c>
      <c r="F3012" s="146">
        <v>1317</v>
      </c>
      <c r="G3012" s="145">
        <v>1795.021823</v>
      </c>
      <c r="H3012" s="126">
        <v>34.529385109499998</v>
      </c>
      <c r="I3012" s="126">
        <v>-100.20876334800001</v>
      </c>
      <c r="J3012" s="116" t="s">
        <v>326</v>
      </c>
      <c r="K3012" s="116" t="s">
        <v>327</v>
      </c>
      <c r="L3012" s="116" t="s">
        <v>242</v>
      </c>
      <c r="M3012" s="116" t="s">
        <v>328</v>
      </c>
      <c r="N3012" s="121" t="s">
        <v>329</v>
      </c>
      <c r="O3012" s="124"/>
    </row>
    <row r="3013" spans="1:15" ht="20.100000000000001" customHeight="1">
      <c r="A3013" s="133" t="s">
        <v>15</v>
      </c>
      <c r="B3013" s="133" t="s">
        <v>1966</v>
      </c>
      <c r="C3013" s="140">
        <f>ROUNDUP(D3013,0)</f>
        <v>29</v>
      </c>
      <c r="D3013" s="141">
        <f>2205/((F3013/1000000)*(G3013)*(0.9506)*(35))</f>
        <v>28.032981844791159</v>
      </c>
      <c r="E3013" s="134" t="s">
        <v>23</v>
      </c>
      <c r="F3013" s="146">
        <v>1437</v>
      </c>
      <c r="G3013" s="145">
        <v>1645.1923280000001</v>
      </c>
      <c r="H3013" s="126">
        <v>29.610584878499999</v>
      </c>
      <c r="I3013" s="126">
        <v>-83.158026489099996</v>
      </c>
      <c r="J3013" s="127" t="s">
        <v>240</v>
      </c>
      <c r="K3013" s="127" t="s">
        <v>241</v>
      </c>
      <c r="L3013" s="127" t="s">
        <v>242</v>
      </c>
      <c r="M3013" s="117" t="s">
        <v>243</v>
      </c>
      <c r="N3013" s="116" t="s">
        <v>222</v>
      </c>
      <c r="O3013" s="127" t="s">
        <v>223</v>
      </c>
    </row>
    <row r="3014" spans="1:15" ht="20.100000000000001" customHeight="1">
      <c r="A3014" s="133" t="s">
        <v>314</v>
      </c>
      <c r="B3014" s="133" t="s">
        <v>304</v>
      </c>
      <c r="C3014" s="140">
        <f>ROUNDUP(D3014,0)</f>
        <v>29</v>
      </c>
      <c r="D3014" s="141">
        <f>2205/((F3014/1000000)*(G3014)*(0.9506)*(35))</f>
        <v>28.021919194755057</v>
      </c>
      <c r="E3014" s="134" t="s">
        <v>23</v>
      </c>
      <c r="F3014" s="146">
        <v>1317</v>
      </c>
      <c r="G3014" s="145">
        <v>1795.804635</v>
      </c>
      <c r="H3014" s="126">
        <v>35.401477307900002</v>
      </c>
      <c r="I3014" s="126">
        <v>-100.27066184900001</v>
      </c>
      <c r="J3014" s="127" t="s">
        <v>326</v>
      </c>
      <c r="K3014" s="127" t="s">
        <v>327</v>
      </c>
      <c r="L3014" s="127" t="s">
        <v>242</v>
      </c>
      <c r="M3014" s="116" t="s">
        <v>328</v>
      </c>
      <c r="N3014" s="121" t="s">
        <v>329</v>
      </c>
      <c r="O3014" s="121"/>
    </row>
    <row r="3015" spans="1:15" ht="20.100000000000001" customHeight="1">
      <c r="A3015" s="133" t="s">
        <v>314</v>
      </c>
      <c r="B3015" s="133" t="s">
        <v>304</v>
      </c>
      <c r="C3015" s="140">
        <f>ROUNDUP(D3015,0)</f>
        <v>29</v>
      </c>
      <c r="D3015" s="141">
        <f>2205/((F3015/1000000)*(G3015)*(0.9506)*(35))</f>
        <v>28.021919194755057</v>
      </c>
      <c r="E3015" s="134" t="s">
        <v>23</v>
      </c>
      <c r="F3015" s="146">
        <v>1317</v>
      </c>
      <c r="G3015" s="145">
        <v>1795.804635</v>
      </c>
      <c r="H3015" s="126">
        <v>35.401477307900002</v>
      </c>
      <c r="I3015" s="126">
        <v>-100.27066184900001</v>
      </c>
      <c r="J3015" s="116" t="s">
        <v>1072</v>
      </c>
      <c r="K3015" s="116" t="s">
        <v>327</v>
      </c>
      <c r="L3015" s="116" t="s">
        <v>242</v>
      </c>
      <c r="M3015" s="116" t="s">
        <v>1073</v>
      </c>
      <c r="N3015" s="116" t="s">
        <v>1039</v>
      </c>
      <c r="O3015" s="121" t="s">
        <v>1074</v>
      </c>
    </row>
    <row r="3016" spans="1:15" ht="20.100000000000001" customHeight="1">
      <c r="A3016" s="133" t="s">
        <v>314</v>
      </c>
      <c r="B3016" s="133" t="s">
        <v>1967</v>
      </c>
      <c r="C3016" s="140">
        <f>ROUNDUP(D3016,0)</f>
        <v>28</v>
      </c>
      <c r="D3016" s="141">
        <f>2205/((F3016/1000000)*(G3016)*(0.9506)*(35))</f>
        <v>27.992181252183631</v>
      </c>
      <c r="E3016" s="134" t="s">
        <v>26</v>
      </c>
      <c r="F3016" s="146">
        <v>1264</v>
      </c>
      <c r="G3016" s="145">
        <v>1873.0912020000001</v>
      </c>
      <c r="H3016" s="126">
        <v>34.965022109300001</v>
      </c>
      <c r="I3016" s="126">
        <v>-101.897953574</v>
      </c>
      <c r="J3016" s="116"/>
      <c r="K3016" s="116"/>
      <c r="L3016" s="116"/>
      <c r="M3016" s="116"/>
      <c r="N3016" s="116"/>
      <c r="O3016" s="116"/>
    </row>
    <row r="3017" spans="1:15" ht="20.100000000000001" customHeight="1">
      <c r="A3017" s="133" t="s">
        <v>314</v>
      </c>
      <c r="B3017" s="133" t="s">
        <v>1968</v>
      </c>
      <c r="C3017" s="140">
        <f>ROUNDUP(D3017,0)</f>
        <v>28</v>
      </c>
      <c r="D3017" s="141">
        <f>2205/((F3017/1000000)*(G3017)*(0.9506)*(35))</f>
        <v>27.984446344441341</v>
      </c>
      <c r="E3017" s="134" t="s">
        <v>23</v>
      </c>
      <c r="F3017" s="146">
        <v>1317</v>
      </c>
      <c r="G3017" s="145">
        <v>1798.209325</v>
      </c>
      <c r="H3017" s="126">
        <v>34.964697262500003</v>
      </c>
      <c r="I3017" s="126">
        <v>-100.270140516</v>
      </c>
      <c r="J3017" s="116" t="s">
        <v>326</v>
      </c>
      <c r="K3017" s="116" t="s">
        <v>327</v>
      </c>
      <c r="L3017" s="116" t="s">
        <v>242</v>
      </c>
      <c r="M3017" s="116" t="s">
        <v>328</v>
      </c>
      <c r="N3017" s="121" t="s">
        <v>329</v>
      </c>
      <c r="O3017" s="116"/>
    </row>
    <row r="3018" spans="1:15" ht="20.100000000000001" customHeight="1">
      <c r="A3018" s="133" t="s">
        <v>1421</v>
      </c>
      <c r="B3018" s="133" t="s">
        <v>1969</v>
      </c>
      <c r="C3018" s="140">
        <f>ROUNDUP(D3018,0)</f>
        <v>28</v>
      </c>
      <c r="D3018" s="141">
        <f>2205/((F3018/1000000)*(G3018)*(0.9506)*(35))</f>
        <v>27.97566610379501</v>
      </c>
      <c r="E3018" s="134" t="s">
        <v>20</v>
      </c>
      <c r="F3018" s="146">
        <v>1317</v>
      </c>
      <c r="G3018" s="145">
        <v>1798.773698</v>
      </c>
      <c r="H3018" s="126">
        <v>35.687823684999998</v>
      </c>
      <c r="I3018" s="126">
        <v>-99.6949407635</v>
      </c>
      <c r="J3018" s="116"/>
      <c r="K3018" s="116"/>
      <c r="L3018" s="116"/>
      <c r="M3018" s="116"/>
      <c r="N3018" s="116"/>
      <c r="O3018" s="116"/>
    </row>
    <row r="3019" spans="1:15" ht="20.100000000000001" customHeight="1">
      <c r="A3019" s="133" t="s">
        <v>314</v>
      </c>
      <c r="B3019" s="133" t="s">
        <v>290</v>
      </c>
      <c r="C3019" s="140">
        <f>ROUNDUP(D3019,0)</f>
        <v>28</v>
      </c>
      <c r="D3019" s="141">
        <f>2205/((F3019/1000000)*(G3019)*(0.9506)*(35))</f>
        <v>27.971844605678935</v>
      </c>
      <c r="E3019" s="134" t="s">
        <v>23</v>
      </c>
      <c r="F3019" s="146">
        <v>1264</v>
      </c>
      <c r="G3019" s="145">
        <v>1874.4530139999999</v>
      </c>
      <c r="H3019" s="126">
        <v>35.401726631599999</v>
      </c>
      <c r="I3019" s="126">
        <v>-101.89357195300001</v>
      </c>
      <c r="J3019" s="116" t="s">
        <v>1072</v>
      </c>
      <c r="K3019" s="127" t="s">
        <v>327</v>
      </c>
      <c r="L3019" s="127" t="s">
        <v>242</v>
      </c>
      <c r="M3019" s="114" t="s">
        <v>1073</v>
      </c>
      <c r="N3019" s="127" t="s">
        <v>1039</v>
      </c>
      <c r="O3019" s="121" t="s">
        <v>1074</v>
      </c>
    </row>
    <row r="3020" spans="1:15" ht="20.100000000000001" customHeight="1">
      <c r="A3020" s="133" t="s">
        <v>314</v>
      </c>
      <c r="B3020" s="133" t="s">
        <v>463</v>
      </c>
      <c r="C3020" s="140">
        <f>ROUNDUP(D3020,0)</f>
        <v>28</v>
      </c>
      <c r="D3020" s="141">
        <f>2205/((F3020/1000000)*(G3020)*(0.9506)*(35))</f>
        <v>27.942449723543163</v>
      </c>
      <c r="E3020" s="134" t="s">
        <v>23</v>
      </c>
      <c r="F3020" s="146">
        <v>1264</v>
      </c>
      <c r="G3020" s="145">
        <v>1876.4249</v>
      </c>
      <c r="H3020" s="126">
        <v>36.279000898699998</v>
      </c>
      <c r="I3020" s="126">
        <v>-101.897843712</v>
      </c>
      <c r="J3020" s="116"/>
      <c r="K3020" s="127"/>
      <c r="L3020" s="127"/>
      <c r="M3020" s="114"/>
      <c r="N3020" s="127"/>
      <c r="O3020" s="116"/>
    </row>
    <row r="3021" spans="1:15" ht="20.100000000000001" customHeight="1">
      <c r="A3021" s="133" t="s">
        <v>15</v>
      </c>
      <c r="B3021" s="133" t="s">
        <v>375</v>
      </c>
      <c r="C3021" s="140">
        <f>ROUNDUP(D3021,0)</f>
        <v>28</v>
      </c>
      <c r="D3021" s="141">
        <f>2205/((F3021/1000000)*(G3021)*(0.9506)*(35))</f>
        <v>27.94188135877868</v>
      </c>
      <c r="E3021" s="134" t="s">
        <v>23</v>
      </c>
      <c r="F3021" s="146">
        <v>1437</v>
      </c>
      <c r="G3021" s="145">
        <v>1650.556241</v>
      </c>
      <c r="H3021" s="126">
        <v>30.047504538999998</v>
      </c>
      <c r="I3021" s="126">
        <v>-83.602567624800002</v>
      </c>
      <c r="J3021" s="150" t="s">
        <v>240</v>
      </c>
      <c r="K3021" s="150" t="s">
        <v>241</v>
      </c>
      <c r="L3021" s="150" t="s">
        <v>242</v>
      </c>
      <c r="M3021" s="114" t="s">
        <v>243</v>
      </c>
      <c r="N3021" s="116" t="s">
        <v>222</v>
      </c>
      <c r="O3021" s="127" t="s">
        <v>223</v>
      </c>
    </row>
    <row r="3022" spans="1:15" ht="20.100000000000001" customHeight="1">
      <c r="A3022" s="133" t="s">
        <v>314</v>
      </c>
      <c r="B3022" s="133" t="s">
        <v>1970</v>
      </c>
      <c r="C3022" s="140">
        <f>ROUNDUP(D3022,0)</f>
        <v>28</v>
      </c>
      <c r="D3022" s="141">
        <f>2205/((F3022/1000000)*(G3022)*(0.9506)*(35))</f>
        <v>27.930930585458587</v>
      </c>
      <c r="E3022" s="134" t="s">
        <v>23</v>
      </c>
      <c r="F3022" s="146">
        <v>1264</v>
      </c>
      <c r="G3022" s="145">
        <v>1877.198766</v>
      </c>
      <c r="H3022" s="126">
        <v>33.176589735100002</v>
      </c>
      <c r="I3022" s="126">
        <v>-101.29771239999999</v>
      </c>
      <c r="J3022" s="127" t="s">
        <v>1072</v>
      </c>
      <c r="K3022" s="127" t="s">
        <v>327</v>
      </c>
      <c r="L3022" s="127" t="s">
        <v>242</v>
      </c>
      <c r="M3022" s="114" t="s">
        <v>1073</v>
      </c>
      <c r="N3022" s="148" t="s">
        <v>1039</v>
      </c>
      <c r="O3022" s="121" t="s">
        <v>1074</v>
      </c>
    </row>
    <row r="3023" spans="1:15" ht="20.100000000000001" customHeight="1">
      <c r="A3023" s="133" t="s">
        <v>172</v>
      </c>
      <c r="B3023" s="133" t="s">
        <v>93</v>
      </c>
      <c r="C3023" s="140">
        <f>ROUNDUP(D3023,0)</f>
        <v>28</v>
      </c>
      <c r="D3023" s="141">
        <f>2205/((F3023/1000000)*(G3023)*(0.9506)*(35))</f>
        <v>27.878916682244995</v>
      </c>
      <c r="E3023" s="134" t="s">
        <v>26</v>
      </c>
      <c r="F3023" s="146">
        <v>1502</v>
      </c>
      <c r="G3023" s="145">
        <v>1582.693843</v>
      </c>
      <c r="H3023" s="126">
        <v>43.820643622200002</v>
      </c>
      <c r="I3023" s="126">
        <v>-112.30905417300001</v>
      </c>
      <c r="J3023" s="116"/>
      <c r="K3023" s="116"/>
      <c r="L3023" s="116"/>
      <c r="M3023" s="116"/>
      <c r="N3023" s="116"/>
      <c r="O3023" s="116"/>
    </row>
    <row r="3024" spans="1:15" ht="20.100000000000001" customHeight="1">
      <c r="A3024" s="133" t="s">
        <v>1942</v>
      </c>
      <c r="B3024" s="133" t="s">
        <v>1971</v>
      </c>
      <c r="C3024" s="140">
        <f>ROUNDUP(D3024,0)</f>
        <v>28</v>
      </c>
      <c r="D3024" s="141">
        <f>2205/((F3024/1000000)*(G3024)*(0.9506)*(35))</f>
        <v>27.863285278465995</v>
      </c>
      <c r="E3024" s="134" t="s">
        <v>17</v>
      </c>
      <c r="F3024" s="146">
        <v>1203</v>
      </c>
      <c r="G3024" s="145">
        <v>1977.173544</v>
      </c>
      <c r="H3024" s="126">
        <v>34.600343870300001</v>
      </c>
      <c r="I3024" s="126">
        <v>-112.552991328</v>
      </c>
      <c r="J3024" s="116"/>
      <c r="K3024" s="116"/>
      <c r="L3024" s="116"/>
      <c r="M3024" s="116"/>
      <c r="N3024" s="116"/>
      <c r="O3024" s="116"/>
    </row>
    <row r="3025" spans="1:15" ht="20.100000000000001" customHeight="1">
      <c r="A3025" s="133" t="s">
        <v>314</v>
      </c>
      <c r="B3025" s="133" t="s">
        <v>739</v>
      </c>
      <c r="C3025" s="140">
        <f>ROUNDUP(D3025,0)</f>
        <v>28</v>
      </c>
      <c r="D3025" s="141">
        <f>2205/((F3025/1000000)*(G3025)*(0.9506)*(35))</f>
        <v>27.858437413475453</v>
      </c>
      <c r="E3025" s="134" t="s">
        <v>35</v>
      </c>
      <c r="F3025" s="146">
        <v>1264</v>
      </c>
      <c r="G3025" s="145">
        <v>1882.083609</v>
      </c>
      <c r="H3025" s="126">
        <v>35.8382032803</v>
      </c>
      <c r="I3025" s="126">
        <v>-101.89528254699999</v>
      </c>
      <c r="J3025" s="116" t="s">
        <v>1072</v>
      </c>
      <c r="K3025" s="127" t="s">
        <v>327</v>
      </c>
      <c r="L3025" s="127" t="s">
        <v>242</v>
      </c>
      <c r="M3025" s="114" t="s">
        <v>1073</v>
      </c>
      <c r="N3025" s="127" t="s">
        <v>1039</v>
      </c>
      <c r="O3025" s="121" t="s">
        <v>1074</v>
      </c>
    </row>
    <row r="3026" spans="1:15" ht="20.100000000000001" customHeight="1">
      <c r="A3026" s="133" t="s">
        <v>172</v>
      </c>
      <c r="B3026" s="133" t="s">
        <v>1972</v>
      </c>
      <c r="C3026" s="140">
        <f>ROUNDUP(D3026,0)</f>
        <v>28</v>
      </c>
      <c r="D3026" s="141">
        <f>2205/((F3026/1000000)*(G3026)*(0.9506)*(35))</f>
        <v>27.818868488562195</v>
      </c>
      <c r="E3026" s="134" t="s">
        <v>17</v>
      </c>
      <c r="F3026" s="146">
        <v>1502</v>
      </c>
      <c r="G3026" s="145">
        <v>1586.110154</v>
      </c>
      <c r="H3026" s="126">
        <v>42.694433049099999</v>
      </c>
      <c r="I3026" s="126">
        <v>-112.84122671900001</v>
      </c>
      <c r="J3026" s="116"/>
      <c r="K3026" s="116"/>
      <c r="L3026" s="116"/>
      <c r="M3026" s="116"/>
      <c r="N3026" s="116"/>
      <c r="O3026" s="116"/>
    </row>
    <row r="3027" spans="1:15" ht="20.100000000000001" customHeight="1">
      <c r="A3027" s="133" t="s">
        <v>1942</v>
      </c>
      <c r="B3027" s="133" t="s">
        <v>1973</v>
      </c>
      <c r="C3027" s="140">
        <f>ROUNDUP(D3027,0)</f>
        <v>28</v>
      </c>
      <c r="D3027" s="141">
        <f>2205/((F3027/1000000)*(G3027)*(0.9506)*(35))</f>
        <v>27.810648084061508</v>
      </c>
      <c r="E3027" s="134" t="s">
        <v>17</v>
      </c>
      <c r="F3027" s="146">
        <v>1203</v>
      </c>
      <c r="G3027" s="145">
        <v>1980.915739</v>
      </c>
      <c r="H3027" s="126">
        <v>32.904943533599997</v>
      </c>
      <c r="I3027" s="126">
        <v>-111.341004094</v>
      </c>
      <c r="J3027" s="116"/>
      <c r="K3027" s="116"/>
      <c r="L3027" s="116"/>
      <c r="M3027" s="116"/>
      <c r="N3027" s="116"/>
      <c r="O3027" s="116"/>
    </row>
    <row r="3028" spans="1:15" ht="20.100000000000001" customHeight="1">
      <c r="A3028" s="133" t="s">
        <v>1942</v>
      </c>
      <c r="B3028" s="133" t="s">
        <v>1974</v>
      </c>
      <c r="C3028" s="140">
        <f>ROUNDUP(D3028,0)</f>
        <v>28</v>
      </c>
      <c r="D3028" s="141">
        <f>2205/((F3028/1000000)*(G3028)*(0.9506)*(35))</f>
        <v>27.808640933541945</v>
      </c>
      <c r="E3028" s="134" t="s">
        <v>23</v>
      </c>
      <c r="F3028" s="146">
        <v>1203</v>
      </c>
      <c r="G3028" s="145">
        <v>1981.058716</v>
      </c>
      <c r="H3028" s="126">
        <v>35.388543998099998</v>
      </c>
      <c r="I3028" s="126">
        <v>-110.314941185</v>
      </c>
      <c r="J3028" s="116" t="s">
        <v>1944</v>
      </c>
      <c r="K3028" s="127" t="s">
        <v>1945</v>
      </c>
      <c r="L3028" s="127" t="s">
        <v>1946</v>
      </c>
      <c r="M3028" s="114" t="s">
        <v>1947</v>
      </c>
      <c r="N3028" s="127" t="s">
        <v>1948</v>
      </c>
      <c r="O3028" s="116" t="s">
        <v>1949</v>
      </c>
    </row>
    <row r="3029" spans="1:15" ht="20.100000000000001" customHeight="1">
      <c r="A3029" s="133" t="s">
        <v>314</v>
      </c>
      <c r="B3029" s="133" t="s">
        <v>1975</v>
      </c>
      <c r="C3029" s="140">
        <f>ROUNDUP(D3029,0)</f>
        <v>28</v>
      </c>
      <c r="D3029" s="141">
        <f>2205/((F3029/1000000)*(G3029)*(0.9506)*(35))</f>
        <v>27.777781948637113</v>
      </c>
      <c r="E3029" s="134" t="s">
        <v>23</v>
      </c>
      <c r="F3029" s="146">
        <v>1264</v>
      </c>
      <c r="G3029" s="145">
        <v>1887.5484200000001</v>
      </c>
      <c r="H3029" s="126">
        <v>34.067175036000002</v>
      </c>
      <c r="I3029" s="126">
        <v>-102.351861391</v>
      </c>
      <c r="J3029" s="116"/>
      <c r="K3029" s="116"/>
      <c r="L3029" s="116"/>
      <c r="M3029" s="116"/>
      <c r="N3029" s="116"/>
      <c r="O3029" s="116"/>
    </row>
    <row r="3030" spans="1:15" ht="20.100000000000001" customHeight="1">
      <c r="A3030" s="133" t="s">
        <v>314</v>
      </c>
      <c r="B3030" s="133" t="s">
        <v>1976</v>
      </c>
      <c r="C3030" s="140">
        <f>ROUNDUP(D3030,0)</f>
        <v>28</v>
      </c>
      <c r="D3030" s="141">
        <f>2205/((F3030/1000000)*(G3030)*(0.9506)*(35))</f>
        <v>27.770624455457114</v>
      </c>
      <c r="E3030" s="134" t="s">
        <v>20</v>
      </c>
      <c r="F3030" s="146">
        <v>1317</v>
      </c>
      <c r="G3030" s="145">
        <v>1812.0547650000001</v>
      </c>
      <c r="H3030" s="126">
        <v>35.838112046600003</v>
      </c>
      <c r="I3030" s="126">
        <v>-100.272321386</v>
      </c>
      <c r="J3030" s="116"/>
      <c r="K3030" s="116"/>
      <c r="L3030" s="116"/>
      <c r="M3030" s="116"/>
      <c r="N3030" s="116"/>
      <c r="O3030" s="116"/>
    </row>
    <row r="3031" spans="1:15" ht="20.100000000000001" customHeight="1">
      <c r="A3031" s="133" t="s">
        <v>1421</v>
      </c>
      <c r="B3031" s="133" t="s">
        <v>1977</v>
      </c>
      <c r="C3031" s="140">
        <f>ROUNDUP(D3031,0)</f>
        <v>28</v>
      </c>
      <c r="D3031" s="141">
        <f>2205/((F3031/1000000)*(G3031)*(0.9506)*(35))</f>
        <v>27.766605216875138</v>
      </c>
      <c r="E3031" s="134" t="s">
        <v>23</v>
      </c>
      <c r="F3031" s="146">
        <v>1264</v>
      </c>
      <c r="G3031" s="145">
        <v>1888.3082039999999</v>
      </c>
      <c r="H3031" s="126">
        <v>36.749168727399997</v>
      </c>
      <c r="I3031" s="126">
        <v>-102.517262686</v>
      </c>
      <c r="J3031" s="116"/>
      <c r="K3031" s="116"/>
      <c r="L3031" s="116"/>
      <c r="M3031" s="116"/>
      <c r="N3031" s="116"/>
      <c r="O3031" s="116"/>
    </row>
    <row r="3032" spans="1:15" ht="20.100000000000001" customHeight="1">
      <c r="A3032" s="133" t="s">
        <v>1421</v>
      </c>
      <c r="B3032" s="133" t="s">
        <v>1978</v>
      </c>
      <c r="C3032" s="140">
        <f>ROUNDUP(D3032,0)</f>
        <v>28</v>
      </c>
      <c r="D3032" s="141">
        <f>2205/((F3032/1000000)*(G3032)*(0.9506)*(35))</f>
        <v>27.758318256654189</v>
      </c>
      <c r="E3032" s="134" t="s">
        <v>23</v>
      </c>
      <c r="F3032" s="146">
        <v>1317</v>
      </c>
      <c r="G3032" s="145">
        <v>1812.8581099999999</v>
      </c>
      <c r="H3032" s="126">
        <v>35.267918781200002</v>
      </c>
      <c r="I3032" s="126">
        <v>-99.6819119994</v>
      </c>
      <c r="J3032" s="116"/>
      <c r="K3032" s="116"/>
      <c r="L3032" s="116"/>
      <c r="M3032" s="116"/>
      <c r="N3032" s="116"/>
      <c r="O3032" s="116"/>
    </row>
    <row r="3033" spans="1:15" ht="20.100000000000001" customHeight="1">
      <c r="A3033" s="133" t="s">
        <v>314</v>
      </c>
      <c r="B3033" s="133" t="s">
        <v>342</v>
      </c>
      <c r="C3033" s="140">
        <f>ROUNDUP(D3033,0)</f>
        <v>28</v>
      </c>
      <c r="D3033" s="141">
        <f>2205/((F3033/1000000)*(G3033)*(0.9506)*(35))</f>
        <v>27.736118268757622</v>
      </c>
      <c r="E3033" s="134" t="s">
        <v>26</v>
      </c>
      <c r="F3033" s="146">
        <v>1264</v>
      </c>
      <c r="G3033" s="145">
        <v>1890.3837920000001</v>
      </c>
      <c r="H3033" s="126">
        <v>34.965196479799999</v>
      </c>
      <c r="I3033" s="126">
        <v>-101.35593279</v>
      </c>
      <c r="J3033" s="116"/>
      <c r="K3033" s="116"/>
      <c r="L3033" s="116"/>
      <c r="M3033" s="116"/>
      <c r="N3033" s="116"/>
      <c r="O3033" s="116"/>
    </row>
    <row r="3034" spans="1:15" ht="20.100000000000001" customHeight="1">
      <c r="A3034" s="133" t="s">
        <v>1942</v>
      </c>
      <c r="B3034" s="133" t="s">
        <v>1979</v>
      </c>
      <c r="C3034" s="140">
        <f>ROUNDUP(D3034,0)</f>
        <v>28</v>
      </c>
      <c r="D3034" s="141">
        <f>2205/((F3034/1000000)*(G3034)*(0.9506)*(35))</f>
        <v>27.721733788927171</v>
      </c>
      <c r="E3034" s="134" t="s">
        <v>17</v>
      </c>
      <c r="F3034" s="146">
        <v>1203</v>
      </c>
      <c r="G3034" s="145">
        <v>1987.2692999999999</v>
      </c>
      <c r="H3034" s="126">
        <v>35.842189286100002</v>
      </c>
      <c r="I3034" s="126">
        <v>-111.763419419</v>
      </c>
      <c r="J3034" s="116" t="s">
        <v>1944</v>
      </c>
      <c r="K3034" s="127" t="s">
        <v>1945</v>
      </c>
      <c r="L3034" s="127" t="s">
        <v>1946</v>
      </c>
      <c r="M3034" s="149" t="s">
        <v>1947</v>
      </c>
      <c r="N3034" s="127" t="s">
        <v>1948</v>
      </c>
      <c r="O3034" s="116" t="s">
        <v>1949</v>
      </c>
    </row>
    <row r="3035" spans="1:15" ht="20.100000000000001" customHeight="1">
      <c r="A3035" s="133" t="s">
        <v>172</v>
      </c>
      <c r="B3035" s="133" t="s">
        <v>1980</v>
      </c>
      <c r="C3035" s="140">
        <f>ROUNDUP(D3035,0)</f>
        <v>28</v>
      </c>
      <c r="D3035" s="141">
        <f>2205/((F3035/1000000)*(G3035)*(0.9506)*(35))</f>
        <v>27.706622101478647</v>
      </c>
      <c r="E3035" s="134" t="s">
        <v>26</v>
      </c>
      <c r="F3035" s="146">
        <v>1502</v>
      </c>
      <c r="G3035" s="145">
        <v>1592.535879</v>
      </c>
      <c r="H3035" s="126">
        <v>43.217252176499997</v>
      </c>
      <c r="I3035" s="126">
        <v>-112.398767994</v>
      </c>
      <c r="J3035" s="116"/>
      <c r="K3035" s="116"/>
      <c r="L3035" s="116"/>
      <c r="M3035" s="116"/>
      <c r="N3035" s="116"/>
      <c r="O3035" s="116"/>
    </row>
    <row r="3036" spans="1:15" ht="20.100000000000001" customHeight="1">
      <c r="A3036" s="133" t="s">
        <v>314</v>
      </c>
      <c r="B3036" s="133" t="s">
        <v>1981</v>
      </c>
      <c r="C3036" s="140">
        <f>ROUNDUP(D3036,0)</f>
        <v>28</v>
      </c>
      <c r="D3036" s="141">
        <f>2205/((F3036/1000000)*(G3036)*(0.9506)*(35))</f>
        <v>27.671166586594293</v>
      </c>
      <c r="E3036" s="134" t="s">
        <v>23</v>
      </c>
      <c r="F3036" s="146">
        <v>1264</v>
      </c>
      <c r="G3036" s="145">
        <v>1894.8210320000001</v>
      </c>
      <c r="H3036" s="126">
        <v>34.529701590999998</v>
      </c>
      <c r="I3036" s="126">
        <v>-101.734295711</v>
      </c>
      <c r="J3036" s="116" t="s">
        <v>1072</v>
      </c>
      <c r="K3036" s="116" t="s">
        <v>327</v>
      </c>
      <c r="L3036" s="116" t="s">
        <v>242</v>
      </c>
      <c r="M3036" s="116" t="s">
        <v>1073</v>
      </c>
      <c r="N3036" s="116" t="s">
        <v>1039</v>
      </c>
      <c r="O3036" s="121" t="s">
        <v>1074</v>
      </c>
    </row>
    <row r="3037" spans="1:15" ht="20.100000000000001" customHeight="1">
      <c r="A3037" s="133" t="s">
        <v>314</v>
      </c>
      <c r="B3037" s="133" t="s">
        <v>1736</v>
      </c>
      <c r="C3037" s="140">
        <f>ROUNDUP(D3037,0)</f>
        <v>28</v>
      </c>
      <c r="D3037" s="141">
        <f>2205/((F3037/1000000)*(G3037)*(0.9506)*(35))</f>
        <v>27.668247960522244</v>
      </c>
      <c r="E3037" s="134" t="s">
        <v>35</v>
      </c>
      <c r="F3037" s="146">
        <v>1264</v>
      </c>
      <c r="G3037" s="145">
        <v>1895.02091</v>
      </c>
      <c r="H3037" s="126">
        <v>35.403172343800001</v>
      </c>
      <c r="I3037" s="126">
        <v>-102.601412688</v>
      </c>
      <c r="J3037" s="127"/>
      <c r="K3037" s="127"/>
      <c r="L3037" s="127"/>
      <c r="M3037" s="114"/>
      <c r="N3037" s="148"/>
      <c r="O3037" s="116"/>
    </row>
    <row r="3038" spans="1:15" ht="20.100000000000001" customHeight="1">
      <c r="A3038" s="133" t="s">
        <v>314</v>
      </c>
      <c r="B3038" s="133" t="s">
        <v>1982</v>
      </c>
      <c r="C3038" s="140">
        <f>ROUNDUP(D3038,0)</f>
        <v>28</v>
      </c>
      <c r="D3038" s="141">
        <f>2205/((F3038/1000000)*(G3038)*(0.9506)*(35))</f>
        <v>27.641247558517129</v>
      </c>
      <c r="E3038" s="134" t="s">
        <v>23</v>
      </c>
      <c r="F3038" s="146">
        <v>1264</v>
      </c>
      <c r="G3038" s="145">
        <v>1896.8719960000001</v>
      </c>
      <c r="H3038" s="126">
        <v>33.613816850299997</v>
      </c>
      <c r="I3038" s="126">
        <v>-101.30190899599999</v>
      </c>
      <c r="J3038" s="116" t="s">
        <v>1072</v>
      </c>
      <c r="K3038" s="116" t="s">
        <v>327</v>
      </c>
      <c r="L3038" s="116" t="s">
        <v>242</v>
      </c>
      <c r="M3038" s="116" t="s">
        <v>1073</v>
      </c>
      <c r="N3038" s="116" t="s">
        <v>1039</v>
      </c>
      <c r="O3038" s="121" t="s">
        <v>1074</v>
      </c>
    </row>
    <row r="3039" spans="1:15" ht="20.100000000000001" customHeight="1">
      <c r="A3039" s="133" t="s">
        <v>1942</v>
      </c>
      <c r="B3039" s="133" t="s">
        <v>1983</v>
      </c>
      <c r="C3039" s="140">
        <f>ROUNDUP(D3039,0)</f>
        <v>28</v>
      </c>
      <c r="D3039" s="141">
        <f>2205/((F3039/1000000)*(G3039)*(0.9506)*(35))</f>
        <v>27.607296726895896</v>
      </c>
      <c r="E3039" s="134" t="s">
        <v>26</v>
      </c>
      <c r="F3039" s="146">
        <v>1203</v>
      </c>
      <c r="G3039" s="145">
        <v>1995.5068779999999</v>
      </c>
      <c r="H3039" s="126">
        <v>33.349054720200002</v>
      </c>
      <c r="I3039" s="126">
        <v>-112.490100029</v>
      </c>
      <c r="J3039" s="116" t="s">
        <v>1944</v>
      </c>
      <c r="K3039" s="127" t="s">
        <v>1945</v>
      </c>
      <c r="L3039" s="127" t="s">
        <v>1946</v>
      </c>
      <c r="M3039" s="149" t="s">
        <v>1947</v>
      </c>
      <c r="N3039" s="127" t="s">
        <v>1948</v>
      </c>
      <c r="O3039" s="116" t="s">
        <v>1949</v>
      </c>
    </row>
    <row r="3040" spans="1:15" ht="20.100000000000001" customHeight="1">
      <c r="A3040" s="133" t="s">
        <v>314</v>
      </c>
      <c r="B3040" s="133" t="s">
        <v>1984</v>
      </c>
      <c r="C3040" s="140">
        <f>ROUNDUP(D3040,0)</f>
        <v>28</v>
      </c>
      <c r="D3040" s="141">
        <f>2205/((F3040/1000000)*(G3040)*(0.9506)*(35))</f>
        <v>27.53890766890289</v>
      </c>
      <c r="E3040" s="134" t="s">
        <v>20</v>
      </c>
      <c r="F3040" s="146">
        <v>1264</v>
      </c>
      <c r="G3040" s="145">
        <v>1903.9211379999999</v>
      </c>
      <c r="H3040" s="126">
        <v>36.278698405199997</v>
      </c>
      <c r="I3040" s="126">
        <v>-102.60499715900001</v>
      </c>
      <c r="J3040" s="116"/>
      <c r="K3040" s="127"/>
      <c r="L3040" s="127"/>
      <c r="M3040" s="114"/>
      <c r="N3040" s="127"/>
      <c r="O3040" s="116"/>
    </row>
    <row r="3041" spans="1:15" ht="20.100000000000001" customHeight="1">
      <c r="A3041" s="133" t="s">
        <v>1953</v>
      </c>
      <c r="B3041" s="133" t="s">
        <v>1985</v>
      </c>
      <c r="C3041" s="140">
        <f>ROUNDUP(D3041,0)</f>
        <v>28</v>
      </c>
      <c r="D3041" s="141">
        <f>2205/((F3041/1000000)*(G3041)*(0.9506)*(35))</f>
        <v>27.495281879624116</v>
      </c>
      <c r="E3041" s="134" t="s">
        <v>26</v>
      </c>
      <c r="F3041" s="146">
        <v>1502</v>
      </c>
      <c r="G3041" s="145">
        <v>1604.776775</v>
      </c>
      <c r="H3041" s="126">
        <v>41.723475811500002</v>
      </c>
      <c r="I3041" s="126">
        <v>-111.741989</v>
      </c>
      <c r="J3041" s="150"/>
      <c r="K3041" s="150"/>
      <c r="L3041" s="150"/>
      <c r="M3041" s="114"/>
      <c r="N3041" s="150"/>
      <c r="O3041" s="116"/>
    </row>
    <row r="3042" spans="1:15" ht="20.100000000000001" customHeight="1">
      <c r="A3042" s="133" t="s">
        <v>15</v>
      </c>
      <c r="B3042" s="133" t="s">
        <v>1986</v>
      </c>
      <c r="C3042" s="140">
        <f>ROUNDUP(D3042,0)</f>
        <v>28</v>
      </c>
      <c r="D3042" s="141">
        <f>2205/((F3042/1000000)*(G3042)*(0.9506)*(35))</f>
        <v>27.453641232199686</v>
      </c>
      <c r="E3042" s="134" t="s">
        <v>17</v>
      </c>
      <c r="F3042" s="146">
        <v>1437</v>
      </c>
      <c r="G3042" s="145">
        <v>1679.9100080000001</v>
      </c>
      <c r="H3042" s="126">
        <v>28.309180337099999</v>
      </c>
      <c r="I3042" s="126">
        <v>-82.391305391700001</v>
      </c>
      <c r="J3042" s="150" t="s">
        <v>240</v>
      </c>
      <c r="K3042" s="150" t="s">
        <v>241</v>
      </c>
      <c r="L3042" s="150" t="s">
        <v>242</v>
      </c>
      <c r="M3042" s="114" t="s">
        <v>243</v>
      </c>
      <c r="N3042" s="116" t="s">
        <v>222</v>
      </c>
      <c r="O3042" s="151" t="s">
        <v>223</v>
      </c>
    </row>
    <row r="3043" spans="1:15" ht="20.100000000000001" customHeight="1">
      <c r="A3043" s="133" t="s">
        <v>15</v>
      </c>
      <c r="B3043" s="133" t="s">
        <v>1986</v>
      </c>
      <c r="C3043" s="140">
        <f>ROUNDUP(D3043,0)</f>
        <v>28</v>
      </c>
      <c r="D3043" s="141">
        <f>2205/((F3043/1000000)*(G3043)*(0.9506)*(35))</f>
        <v>27.453641232199686</v>
      </c>
      <c r="E3043" s="134" t="s">
        <v>17</v>
      </c>
      <c r="F3043" s="146">
        <v>1437</v>
      </c>
      <c r="G3043" s="145">
        <v>1679.9100080000001</v>
      </c>
      <c r="H3043" s="126">
        <v>28.309180337099999</v>
      </c>
      <c r="I3043" s="126">
        <v>-82.391305391700001</v>
      </c>
      <c r="J3043" s="151" t="s">
        <v>708</v>
      </c>
      <c r="K3043" s="151" t="s">
        <v>709</v>
      </c>
      <c r="L3043" s="151" t="s">
        <v>710</v>
      </c>
      <c r="M3043" s="175" t="s">
        <v>711</v>
      </c>
      <c r="N3043" s="116" t="s">
        <v>222</v>
      </c>
      <c r="O3043" s="151" t="s">
        <v>223</v>
      </c>
    </row>
    <row r="3044" spans="1:15" ht="20.100000000000001" customHeight="1">
      <c r="A3044" s="133" t="s">
        <v>1942</v>
      </c>
      <c r="B3044" s="133" t="s">
        <v>1987</v>
      </c>
      <c r="C3044" s="140">
        <f>ROUNDUP(D3044,0)</f>
        <v>28</v>
      </c>
      <c r="D3044" s="141">
        <f>2205/((F3044/1000000)*(G3044)*(0.9506)*(35))</f>
        <v>27.452257763765445</v>
      </c>
      <c r="E3044" s="134" t="s">
        <v>23</v>
      </c>
      <c r="F3044" s="146">
        <v>1203</v>
      </c>
      <c r="G3044" s="145">
        <v>2006.7766730000001</v>
      </c>
      <c r="H3044" s="126">
        <v>33.730329864700003</v>
      </c>
      <c r="I3044" s="126">
        <v>-113.980779352</v>
      </c>
      <c r="J3044" s="116" t="s">
        <v>1944</v>
      </c>
      <c r="K3044" s="127" t="s">
        <v>1945</v>
      </c>
      <c r="L3044" s="127" t="s">
        <v>1946</v>
      </c>
      <c r="M3044" s="114" t="s">
        <v>1947</v>
      </c>
      <c r="N3044" s="127" t="s">
        <v>1948</v>
      </c>
      <c r="O3044" s="116" t="s">
        <v>1949</v>
      </c>
    </row>
    <row r="3045" spans="1:15" ht="20.100000000000001" customHeight="1">
      <c r="A3045" s="139" t="s">
        <v>1910</v>
      </c>
      <c r="B3045" s="139" t="s">
        <v>1988</v>
      </c>
      <c r="C3045" s="140">
        <f>ROUNDUP(D3045,0)</f>
        <v>28</v>
      </c>
      <c r="D3045" s="141">
        <f>2205/((F3045/1000000)*(G3045)*(0.9506)*(35))</f>
        <v>27.443630058775494</v>
      </c>
      <c r="E3045" s="134" t="s">
        <v>35</v>
      </c>
      <c r="F3045" s="146">
        <v>1502</v>
      </c>
      <c r="G3045" s="145">
        <v>1607.797135</v>
      </c>
      <c r="H3045" s="64">
        <v>43.718761119299998</v>
      </c>
      <c r="I3045" s="64">
        <v>-108.44199655600001</v>
      </c>
      <c r="J3045" s="34"/>
      <c r="K3045" s="34"/>
      <c r="L3045" s="34"/>
      <c r="M3045" s="34"/>
      <c r="N3045" s="34"/>
      <c r="O3045" s="34"/>
    </row>
    <row r="3046" spans="1:15" ht="20.100000000000001" customHeight="1">
      <c r="A3046" s="133" t="s">
        <v>314</v>
      </c>
      <c r="B3046" s="133" t="s">
        <v>1989</v>
      </c>
      <c r="C3046" s="140">
        <f>ROUNDUP(D3046,0)</f>
        <v>28</v>
      </c>
      <c r="D3046" s="141">
        <f>2205/((F3046/1000000)*(G3046)*(0.9506)*(35))</f>
        <v>27.440251138280342</v>
      </c>
      <c r="E3046" s="134" t="s">
        <v>35</v>
      </c>
      <c r="F3046" s="146">
        <v>1264</v>
      </c>
      <c r="G3046" s="145">
        <v>1910.766347</v>
      </c>
      <c r="H3046" s="126">
        <v>34.528438808600001</v>
      </c>
      <c r="I3046" s="126">
        <v>-102.784521867</v>
      </c>
      <c r="J3046" s="116"/>
      <c r="K3046" s="116"/>
      <c r="L3046" s="116"/>
      <c r="M3046" s="116"/>
      <c r="N3046" s="116"/>
      <c r="O3046" s="116"/>
    </row>
    <row r="3047" spans="1:15" ht="20.100000000000001" customHeight="1">
      <c r="A3047" s="133" t="s">
        <v>571</v>
      </c>
      <c r="B3047" s="133" t="s">
        <v>118</v>
      </c>
      <c r="C3047" s="140">
        <f>ROUNDUP(D3047,0)</f>
        <v>28</v>
      </c>
      <c r="D3047" s="141">
        <f>2205/((F3047/1000000)*(G3047)*(0.9506)*(35))</f>
        <v>27.422965706988279</v>
      </c>
      <c r="E3047" s="134" t="s">
        <v>23</v>
      </c>
      <c r="F3047" s="146">
        <v>1601</v>
      </c>
      <c r="G3047" s="145">
        <v>1509.5134499999999</v>
      </c>
      <c r="H3047" s="126">
        <v>34.395113131499997</v>
      </c>
      <c r="I3047" s="126">
        <v>-81.121343287200006</v>
      </c>
      <c r="J3047" s="148" t="s">
        <v>573</v>
      </c>
      <c r="K3047" s="127" t="s">
        <v>574</v>
      </c>
      <c r="L3047" s="127" t="s">
        <v>575</v>
      </c>
      <c r="M3047" s="114" t="s">
        <v>576</v>
      </c>
      <c r="N3047" s="127" t="s">
        <v>577</v>
      </c>
      <c r="O3047" s="116" t="s">
        <v>462</v>
      </c>
    </row>
    <row r="3048" spans="1:15" ht="20.100000000000001" customHeight="1">
      <c r="A3048" s="133" t="s">
        <v>571</v>
      </c>
      <c r="B3048" s="133" t="s">
        <v>118</v>
      </c>
      <c r="C3048" s="140">
        <f>ROUNDUP(D3048,0)</f>
        <v>28</v>
      </c>
      <c r="D3048" s="141">
        <f>2205/((F3048/1000000)*(G3048)*(0.9506)*(35))</f>
        <v>27.422965706988279</v>
      </c>
      <c r="E3048" s="134" t="s">
        <v>23</v>
      </c>
      <c r="F3048" s="146">
        <v>1601</v>
      </c>
      <c r="G3048" s="145">
        <v>1509.5134499999999</v>
      </c>
      <c r="H3048" s="126">
        <v>34.395113131499997</v>
      </c>
      <c r="I3048" s="126">
        <v>-81.121343287200006</v>
      </c>
      <c r="J3048" s="148" t="s">
        <v>1605</v>
      </c>
      <c r="K3048" s="127" t="s">
        <v>1606</v>
      </c>
      <c r="L3048" s="127" t="s">
        <v>1607</v>
      </c>
      <c r="M3048" s="114" t="s">
        <v>1608</v>
      </c>
      <c r="N3048" s="127" t="s">
        <v>663</v>
      </c>
      <c r="O3048" s="116" t="s">
        <v>462</v>
      </c>
    </row>
    <row r="3049" spans="1:15" ht="20.100000000000001" customHeight="1">
      <c r="A3049" s="133" t="s">
        <v>314</v>
      </c>
      <c r="B3049" s="133" t="s">
        <v>1990</v>
      </c>
      <c r="C3049" s="140">
        <f>ROUNDUP(D3049,0)</f>
        <v>28</v>
      </c>
      <c r="D3049" s="141">
        <f>2205/((F3049/1000000)*(G3049)*(0.9506)*(35))</f>
        <v>27.390663516753587</v>
      </c>
      <c r="E3049" s="134" t="s">
        <v>20</v>
      </c>
      <c r="F3049" s="146">
        <v>1264</v>
      </c>
      <c r="G3049" s="145">
        <v>1914.2255680000001</v>
      </c>
      <c r="H3049" s="126">
        <v>35.838705128100003</v>
      </c>
      <c r="I3049" s="126">
        <v>-102.604365406</v>
      </c>
      <c r="J3049" s="116" t="s">
        <v>1072</v>
      </c>
      <c r="K3049" s="127" t="s">
        <v>327</v>
      </c>
      <c r="L3049" s="127" t="s">
        <v>242</v>
      </c>
      <c r="M3049" s="114" t="s">
        <v>1073</v>
      </c>
      <c r="N3049" s="127" t="s">
        <v>1039</v>
      </c>
      <c r="O3049" s="121" t="s">
        <v>1074</v>
      </c>
    </row>
    <row r="3050" spans="1:15" ht="20.100000000000001" customHeight="1">
      <c r="A3050" s="133" t="s">
        <v>314</v>
      </c>
      <c r="B3050" s="133" t="s">
        <v>1991</v>
      </c>
      <c r="C3050" s="140">
        <f>ROUNDUP(D3050,0)</f>
        <v>28</v>
      </c>
      <c r="D3050" s="141">
        <f>2205/((F3050/1000000)*(G3050)*(0.9506)*(35))</f>
        <v>27.363031198272164</v>
      </c>
      <c r="E3050" s="134" t="s">
        <v>17</v>
      </c>
      <c r="F3050" s="146">
        <v>1264</v>
      </c>
      <c r="G3050" s="145">
        <v>1916.1586319999999</v>
      </c>
      <c r="H3050" s="126">
        <v>33.609379544600003</v>
      </c>
      <c r="I3050" s="126">
        <v>-101.82225791899999</v>
      </c>
      <c r="J3050" s="116"/>
      <c r="K3050" s="116"/>
      <c r="L3050" s="116"/>
      <c r="M3050" s="116"/>
      <c r="N3050" s="116"/>
      <c r="O3050" s="116"/>
    </row>
    <row r="3051" spans="1:15" ht="20.100000000000001" customHeight="1">
      <c r="A3051" s="133" t="s">
        <v>15</v>
      </c>
      <c r="B3051" s="133" t="s">
        <v>1992</v>
      </c>
      <c r="C3051" s="140">
        <f>ROUNDUP(D3051,0)</f>
        <v>28</v>
      </c>
      <c r="D3051" s="141">
        <f>2205/((F3051/1000000)*(G3051)*(0.9506)*(35))</f>
        <v>27.338966400199531</v>
      </c>
      <c r="E3051" s="134" t="s">
        <v>17</v>
      </c>
      <c r="F3051" s="146">
        <v>1437</v>
      </c>
      <c r="G3051" s="145">
        <v>1686.9564849999999</v>
      </c>
      <c r="H3051" s="126">
        <v>28.5524829057</v>
      </c>
      <c r="I3051" s="126">
        <v>-82.420638573600002</v>
      </c>
      <c r="J3051" s="151" t="s">
        <v>240</v>
      </c>
      <c r="K3051" s="151" t="s">
        <v>241</v>
      </c>
      <c r="L3051" s="151" t="s">
        <v>242</v>
      </c>
      <c r="M3051" s="175" t="s">
        <v>243</v>
      </c>
      <c r="N3051" s="116" t="s">
        <v>222</v>
      </c>
      <c r="O3051" s="151" t="s">
        <v>223</v>
      </c>
    </row>
    <row r="3052" spans="1:15" ht="20.100000000000001" customHeight="1">
      <c r="A3052" s="133" t="s">
        <v>314</v>
      </c>
      <c r="B3052" s="133" t="s">
        <v>1993</v>
      </c>
      <c r="C3052" s="140">
        <f>ROUNDUP(D3052,0)</f>
        <v>28</v>
      </c>
      <c r="D3052" s="141">
        <f>2205/((F3052/1000000)*(G3052)*(0.9506)*(35))</f>
        <v>27.298608965302915</v>
      </c>
      <c r="E3052" s="134" t="s">
        <v>20</v>
      </c>
      <c r="F3052" s="146">
        <v>1264</v>
      </c>
      <c r="G3052" s="145">
        <v>1920.6805919999999</v>
      </c>
      <c r="H3052" s="126">
        <v>34.528975011100002</v>
      </c>
      <c r="I3052" s="126">
        <v>-102.260837259</v>
      </c>
      <c r="J3052" s="116"/>
      <c r="K3052" s="127"/>
      <c r="L3052" s="127"/>
      <c r="M3052" s="114"/>
      <c r="N3052" s="127"/>
      <c r="O3052" s="116"/>
    </row>
    <row r="3053" spans="1:15" ht="20.100000000000001" customHeight="1">
      <c r="A3053" s="133" t="s">
        <v>314</v>
      </c>
      <c r="B3053" s="133" t="s">
        <v>1023</v>
      </c>
      <c r="C3053" s="140">
        <f>ROUNDUP(D3053,0)</f>
        <v>28</v>
      </c>
      <c r="D3053" s="141">
        <f>2205/((F3053/1000000)*(G3053)*(0.9506)*(35))</f>
        <v>27.242551675302515</v>
      </c>
      <c r="E3053" s="134" t="s">
        <v>23</v>
      </c>
      <c r="F3053" s="146">
        <v>1264</v>
      </c>
      <c r="G3053" s="145">
        <v>1924.632797</v>
      </c>
      <c r="H3053" s="126">
        <v>34.069127948400002</v>
      </c>
      <c r="I3053" s="126">
        <v>-101.826794433</v>
      </c>
      <c r="J3053" s="116" t="s">
        <v>1072</v>
      </c>
      <c r="K3053" s="116" t="s">
        <v>327</v>
      </c>
      <c r="L3053" s="116" t="s">
        <v>242</v>
      </c>
      <c r="M3053" s="116" t="s">
        <v>1073</v>
      </c>
      <c r="N3053" s="116" t="s">
        <v>1039</v>
      </c>
      <c r="O3053" s="121" t="s">
        <v>1074</v>
      </c>
    </row>
    <row r="3054" spans="1:15" ht="20.100000000000001" customHeight="1">
      <c r="A3054" s="133" t="s">
        <v>15</v>
      </c>
      <c r="B3054" s="133" t="s">
        <v>1994</v>
      </c>
      <c r="C3054" s="140">
        <f>ROUNDUP(D3054,0)</f>
        <v>28</v>
      </c>
      <c r="D3054" s="141">
        <f>2205/((F3054/1000000)*(G3054)*(0.9506)*(35))</f>
        <v>27.239777112261734</v>
      </c>
      <c r="E3054" s="134" t="s">
        <v>26</v>
      </c>
      <c r="F3054" s="146">
        <v>1437</v>
      </c>
      <c r="G3054" s="145">
        <v>1693.0992670000001</v>
      </c>
      <c r="H3054" s="126">
        <v>26.115806214900001</v>
      </c>
      <c r="I3054" s="126">
        <v>-81.342780630099995</v>
      </c>
      <c r="J3054" s="150" t="s">
        <v>218</v>
      </c>
      <c r="K3054" s="150" t="s">
        <v>219</v>
      </c>
      <c r="L3054" s="150" t="s">
        <v>220</v>
      </c>
      <c r="M3054" s="114" t="s">
        <v>221</v>
      </c>
      <c r="N3054" s="116" t="s">
        <v>222</v>
      </c>
      <c r="O3054" s="151" t="s">
        <v>223</v>
      </c>
    </row>
    <row r="3055" spans="1:15" ht="20.100000000000001" customHeight="1">
      <c r="A3055" s="133" t="s">
        <v>1942</v>
      </c>
      <c r="B3055" s="133" t="s">
        <v>1995</v>
      </c>
      <c r="C3055" s="140">
        <f>ROUNDUP(D3055,0)</f>
        <v>28</v>
      </c>
      <c r="D3055" s="141">
        <f>2205/((F3055/1000000)*(G3055)*(0.9506)*(35))</f>
        <v>27.200062233706884</v>
      </c>
      <c r="E3055" s="134" t="s">
        <v>35</v>
      </c>
      <c r="F3055" s="146">
        <v>1203</v>
      </c>
      <c r="G3055" s="145">
        <v>2025.3832520000001</v>
      </c>
      <c r="H3055" s="126">
        <v>32.770879024999999</v>
      </c>
      <c r="I3055" s="126">
        <v>-113.90407399599999</v>
      </c>
      <c r="J3055" s="116"/>
      <c r="K3055" s="116"/>
      <c r="L3055" s="116"/>
      <c r="M3055" s="116"/>
      <c r="N3055" s="116"/>
      <c r="O3055" s="116"/>
    </row>
    <row r="3056" spans="1:15" ht="20.100000000000001" customHeight="1">
      <c r="A3056" s="139" t="s">
        <v>1910</v>
      </c>
      <c r="B3056" s="139" t="s">
        <v>1996</v>
      </c>
      <c r="C3056" s="140">
        <f>ROUNDUP(D3056,0)</f>
        <v>28</v>
      </c>
      <c r="D3056" s="141">
        <f>2205/((F3056/1000000)*(G3056)*(0.9506)*(35))</f>
        <v>27.195917217390292</v>
      </c>
      <c r="E3056" s="134" t="s">
        <v>35</v>
      </c>
      <c r="F3056" s="146">
        <v>1502</v>
      </c>
      <c r="G3056" s="145">
        <v>1622.4416859999999</v>
      </c>
      <c r="H3056" s="64">
        <v>43.902126148800001</v>
      </c>
      <c r="I3056" s="64">
        <v>-107.68086900599999</v>
      </c>
      <c r="J3056" s="34"/>
      <c r="K3056" s="34"/>
      <c r="L3056" s="34"/>
      <c r="M3056" s="34"/>
      <c r="N3056" s="34"/>
      <c r="O3056" s="34"/>
    </row>
    <row r="3057" spans="1:15" ht="20.100000000000001" customHeight="1">
      <c r="A3057" s="133" t="s">
        <v>1953</v>
      </c>
      <c r="B3057" s="133" t="s">
        <v>1997</v>
      </c>
      <c r="C3057" s="140">
        <f>ROUNDUP(D3057,0)</f>
        <v>28</v>
      </c>
      <c r="D3057" s="141">
        <f>2205/((F3057/1000000)*(G3057)*(0.9506)*(35))</f>
        <v>27.17565561004055</v>
      </c>
      <c r="E3057" s="134" t="s">
        <v>26</v>
      </c>
      <c r="F3057" s="146">
        <v>1502</v>
      </c>
      <c r="G3057" s="145">
        <v>1623.651345</v>
      </c>
      <c r="H3057" s="126">
        <v>40.666994944599999</v>
      </c>
      <c r="I3057" s="126">
        <v>-111.921459431</v>
      </c>
      <c r="J3057" s="150"/>
      <c r="K3057" s="150"/>
      <c r="L3057" s="150"/>
      <c r="M3057" s="114"/>
      <c r="N3057" s="150"/>
      <c r="O3057" s="116"/>
    </row>
    <row r="3058" spans="1:15" ht="20.100000000000001" customHeight="1">
      <c r="A3058" s="133" t="s">
        <v>1953</v>
      </c>
      <c r="B3058" s="133" t="s">
        <v>1998</v>
      </c>
      <c r="C3058" s="140">
        <f>ROUNDUP(D3058,0)</f>
        <v>28</v>
      </c>
      <c r="D3058" s="141">
        <f>2205/((F3058/1000000)*(G3058)*(0.9506)*(35))</f>
        <v>27.134900866065141</v>
      </c>
      <c r="E3058" s="134" t="s">
        <v>26</v>
      </c>
      <c r="F3058" s="146">
        <v>1502</v>
      </c>
      <c r="G3058" s="145">
        <v>1626.0899569999999</v>
      </c>
      <c r="H3058" s="126">
        <v>40.120311837700001</v>
      </c>
      <c r="I3058" s="126">
        <v>-111.66899445999999</v>
      </c>
      <c r="J3058" s="116"/>
      <c r="K3058" s="116"/>
      <c r="L3058" s="116"/>
      <c r="M3058" s="116"/>
      <c r="N3058" s="116"/>
      <c r="O3058" s="116"/>
    </row>
    <row r="3059" spans="1:15" ht="20.100000000000001" customHeight="1">
      <c r="A3059" s="133" t="s">
        <v>314</v>
      </c>
      <c r="B3059" s="133" t="s">
        <v>1999</v>
      </c>
      <c r="C3059" s="140">
        <f>ROUNDUP(D3059,0)</f>
        <v>28</v>
      </c>
      <c r="D3059" s="141">
        <f>2205/((F3059/1000000)*(G3059)*(0.9506)*(35))</f>
        <v>27.099918193764566</v>
      </c>
      <c r="E3059" s="134" t="s">
        <v>20</v>
      </c>
      <c r="F3059" s="146">
        <v>1264</v>
      </c>
      <c r="G3059" s="145">
        <v>1934.7626090000001</v>
      </c>
      <c r="H3059" s="126">
        <v>34.965901089600003</v>
      </c>
      <c r="I3059" s="126">
        <v>-102.606882674</v>
      </c>
      <c r="J3059" s="116"/>
      <c r="K3059" s="116"/>
      <c r="L3059" s="116"/>
      <c r="M3059" s="116"/>
      <c r="N3059" s="116"/>
      <c r="O3059" s="116"/>
    </row>
    <row r="3060" spans="1:15" ht="20.100000000000001" customHeight="1">
      <c r="A3060" s="133" t="s">
        <v>15</v>
      </c>
      <c r="B3060" s="133" t="s">
        <v>1065</v>
      </c>
      <c r="C3060" s="140">
        <f>ROUNDUP(D3060,0)</f>
        <v>28</v>
      </c>
      <c r="D3060" s="141">
        <f>2205/((F3060/1000000)*(G3060)*(0.9506)*(35))</f>
        <v>27.049046281832698</v>
      </c>
      <c r="E3060" s="134" t="s">
        <v>26</v>
      </c>
      <c r="F3060" s="146">
        <v>1437</v>
      </c>
      <c r="G3060" s="145">
        <v>1705.0378109999999</v>
      </c>
      <c r="H3060" s="126">
        <v>28.7045631927</v>
      </c>
      <c r="I3060" s="126">
        <v>-82.081032851499998</v>
      </c>
      <c r="J3060" s="127" t="s">
        <v>240</v>
      </c>
      <c r="K3060" s="127" t="s">
        <v>241</v>
      </c>
      <c r="L3060" s="127" t="s">
        <v>242</v>
      </c>
      <c r="M3060" s="117" t="s">
        <v>243</v>
      </c>
      <c r="N3060" s="116" t="s">
        <v>222</v>
      </c>
      <c r="O3060" s="127" t="s">
        <v>223</v>
      </c>
    </row>
    <row r="3061" spans="1:15" ht="20.100000000000001" customHeight="1">
      <c r="A3061" s="133" t="s">
        <v>172</v>
      </c>
      <c r="B3061" s="133" t="s">
        <v>34</v>
      </c>
      <c r="C3061" s="140">
        <f>ROUNDUP(D3061,0)</f>
        <v>28</v>
      </c>
      <c r="D3061" s="141">
        <f>2205/((F3061/1000000)*(G3061)*(0.9506)*(35))</f>
        <v>27.040730114528454</v>
      </c>
      <c r="E3061" s="134" t="s">
        <v>17</v>
      </c>
      <c r="F3061" s="146">
        <v>1502</v>
      </c>
      <c r="G3061" s="145">
        <v>1631.7529</v>
      </c>
      <c r="H3061" s="126">
        <v>42.195724867999999</v>
      </c>
      <c r="I3061" s="126">
        <v>-112.541234561</v>
      </c>
      <c r="J3061" s="116"/>
      <c r="K3061" s="116"/>
      <c r="L3061" s="116"/>
      <c r="M3061" s="116"/>
      <c r="N3061" s="116"/>
      <c r="O3061" s="116"/>
    </row>
    <row r="3062" spans="1:15" ht="20.100000000000001" customHeight="1">
      <c r="A3062" s="133" t="s">
        <v>15</v>
      </c>
      <c r="B3062" s="133" t="s">
        <v>2000</v>
      </c>
      <c r="C3062" s="140">
        <f>ROUNDUP(D3062,0)</f>
        <v>28</v>
      </c>
      <c r="D3062" s="141">
        <f>2205/((F3062/1000000)*(G3062)*(0.9506)*(35))</f>
        <v>27.008447355438044</v>
      </c>
      <c r="E3062" s="134" t="s">
        <v>20</v>
      </c>
      <c r="F3062" s="146">
        <v>1437</v>
      </c>
      <c r="G3062" s="145">
        <v>1707.600813</v>
      </c>
      <c r="H3062" s="126">
        <v>26.552341499299999</v>
      </c>
      <c r="I3062" s="126">
        <v>-81.167043100200004</v>
      </c>
      <c r="J3062" s="150" t="s">
        <v>218</v>
      </c>
      <c r="K3062" s="150" t="s">
        <v>219</v>
      </c>
      <c r="L3062" s="150" t="s">
        <v>220</v>
      </c>
      <c r="M3062" s="114" t="s">
        <v>221</v>
      </c>
      <c r="N3062" s="116" t="s">
        <v>222</v>
      </c>
      <c r="O3062" s="127" t="s">
        <v>223</v>
      </c>
    </row>
    <row r="3063" spans="1:15" ht="20.100000000000001" customHeight="1">
      <c r="A3063" s="133" t="s">
        <v>15</v>
      </c>
      <c r="B3063" s="133" t="s">
        <v>2000</v>
      </c>
      <c r="C3063" s="140">
        <f>ROUNDUP(D3063,0)</f>
        <v>28</v>
      </c>
      <c r="D3063" s="141">
        <f>2205/((F3063/1000000)*(G3063)*(0.9506)*(35))</f>
        <v>27.008447355438044</v>
      </c>
      <c r="E3063" s="134" t="s">
        <v>20</v>
      </c>
      <c r="F3063" s="146">
        <v>1437</v>
      </c>
      <c r="G3063" s="145">
        <v>1707.600813</v>
      </c>
      <c r="H3063" s="126">
        <v>26.552341499299999</v>
      </c>
      <c r="I3063" s="126">
        <v>-81.167043100200004</v>
      </c>
      <c r="J3063" s="116"/>
      <c r="K3063" s="116"/>
      <c r="L3063" s="116"/>
      <c r="M3063" s="116"/>
      <c r="N3063" s="116"/>
      <c r="O3063" s="116"/>
    </row>
    <row r="3064" spans="1:15" ht="20.100000000000001" customHeight="1">
      <c r="A3064" s="133" t="s">
        <v>1912</v>
      </c>
      <c r="B3064" s="133" t="s">
        <v>399</v>
      </c>
      <c r="C3064" s="140">
        <f>ROUNDUP(D3064,0)</f>
        <v>28</v>
      </c>
      <c r="D3064" s="141">
        <f>2205/((F3064/1000000)*(G3064)*(0.9506)*(35))</f>
        <v>27.007998892034728</v>
      </c>
      <c r="E3064" s="134" t="s">
        <v>23</v>
      </c>
      <c r="F3064" s="146">
        <v>1264</v>
      </c>
      <c r="G3064" s="145">
        <v>1941.3474000000001</v>
      </c>
      <c r="H3064" s="126">
        <v>34.573802534199999</v>
      </c>
      <c r="I3064" s="126">
        <v>-103.34559578299999</v>
      </c>
      <c r="J3064" s="127" t="s">
        <v>1072</v>
      </c>
      <c r="K3064" s="127" t="s">
        <v>2001</v>
      </c>
      <c r="L3064" s="127" t="s">
        <v>242</v>
      </c>
      <c r="M3064" s="114" t="s">
        <v>2002</v>
      </c>
      <c r="N3064" s="116" t="s">
        <v>1039</v>
      </c>
      <c r="O3064" s="116" t="s">
        <v>519</v>
      </c>
    </row>
    <row r="3065" spans="1:15" ht="20.100000000000001" customHeight="1">
      <c r="A3065" s="133" t="s">
        <v>1942</v>
      </c>
      <c r="B3065" s="133" t="s">
        <v>2003</v>
      </c>
      <c r="C3065" s="140">
        <f>ROUNDUP(D3065,0)</f>
        <v>28</v>
      </c>
      <c r="D3065" s="141">
        <f>2205/((F3065/1000000)*(G3065)*(0.9506)*(35))</f>
        <v>27.005381435963535</v>
      </c>
      <c r="E3065" s="134" t="s">
        <v>23</v>
      </c>
      <c r="F3065" s="146">
        <v>1261</v>
      </c>
      <c r="G3065" s="145">
        <v>1946.1546000000001</v>
      </c>
      <c r="H3065" s="126">
        <v>35.400274882300003</v>
      </c>
      <c r="I3065" s="126">
        <v>-109.487417013</v>
      </c>
      <c r="J3065" s="116"/>
      <c r="K3065" s="116"/>
      <c r="L3065" s="116"/>
      <c r="M3065" s="116"/>
      <c r="N3065" s="116"/>
      <c r="O3065" s="116"/>
    </row>
    <row r="3066" spans="1:15" ht="20.100000000000001" customHeight="1">
      <c r="A3066" s="133" t="s">
        <v>314</v>
      </c>
      <c r="B3066" s="133" t="s">
        <v>2004</v>
      </c>
      <c r="C3066" s="140">
        <f>ROUNDUP(D3066,0)</f>
        <v>27</v>
      </c>
      <c r="D3066" s="141">
        <f>2205/((F3066/1000000)*(G3066)*(0.9506)*(35))</f>
        <v>26.97685148473311</v>
      </c>
      <c r="E3066" s="134" t="s">
        <v>23</v>
      </c>
      <c r="F3066" s="146">
        <v>1264</v>
      </c>
      <c r="G3066" s="145">
        <v>1943.5888749999999</v>
      </c>
      <c r="H3066" s="126">
        <v>33.6080263522</v>
      </c>
      <c r="I3066" s="126">
        <v>-102.34401043699999</v>
      </c>
      <c r="J3066" s="116"/>
      <c r="K3066" s="116"/>
      <c r="L3066" s="116"/>
      <c r="M3066" s="116"/>
      <c r="N3066" s="116"/>
      <c r="O3066" s="116"/>
    </row>
    <row r="3067" spans="1:15" ht="20.100000000000001" customHeight="1">
      <c r="A3067" s="133" t="s">
        <v>1912</v>
      </c>
      <c r="B3067" s="133" t="s">
        <v>2005</v>
      </c>
      <c r="C3067" s="140">
        <f>ROUNDUP(D3067,0)</f>
        <v>27</v>
      </c>
      <c r="D3067" s="141">
        <f>2205/((F3067/1000000)*(G3067)*(0.9506)*(35))</f>
        <v>26.974644855664231</v>
      </c>
      <c r="E3067" s="134" t="s">
        <v>23</v>
      </c>
      <c r="F3067" s="146">
        <v>1264</v>
      </c>
      <c r="G3067" s="145">
        <v>1943.7478679999999</v>
      </c>
      <c r="H3067" s="126">
        <v>35.104901575200003</v>
      </c>
      <c r="I3067" s="126">
        <v>-103.548020729</v>
      </c>
      <c r="J3067" s="127" t="s">
        <v>1072</v>
      </c>
      <c r="K3067" s="127" t="s">
        <v>2001</v>
      </c>
      <c r="L3067" s="127" t="s">
        <v>242</v>
      </c>
      <c r="M3067" s="114" t="s">
        <v>2002</v>
      </c>
      <c r="N3067" s="116" t="s">
        <v>1039</v>
      </c>
      <c r="O3067" s="116" t="s">
        <v>519</v>
      </c>
    </row>
    <row r="3068" spans="1:15" ht="20.100000000000001" customHeight="1">
      <c r="A3068" s="133" t="s">
        <v>1953</v>
      </c>
      <c r="B3068" s="133" t="s">
        <v>2006</v>
      </c>
      <c r="C3068" s="140">
        <f>ROUNDUP(D3068,0)</f>
        <v>27</v>
      </c>
      <c r="D3068" s="141">
        <f>2205/((F3068/1000000)*(G3068)*(0.9506)*(35))</f>
        <v>26.95730596258122</v>
      </c>
      <c r="E3068" s="134" t="s">
        <v>17</v>
      </c>
      <c r="F3068" s="146">
        <v>1502</v>
      </c>
      <c r="G3068" s="145">
        <v>1636.8026480000001</v>
      </c>
      <c r="H3068" s="126">
        <v>40.886877686600002</v>
      </c>
      <c r="I3068" s="126">
        <v>-109.509437487</v>
      </c>
      <c r="J3068" s="116"/>
      <c r="K3068" s="116"/>
      <c r="L3068" s="116"/>
      <c r="M3068" s="116"/>
      <c r="N3068" s="116"/>
      <c r="O3068" s="116"/>
    </row>
    <row r="3069" spans="1:15" ht="20.100000000000001" customHeight="1">
      <c r="A3069" s="133" t="s">
        <v>15</v>
      </c>
      <c r="B3069" s="133" t="s">
        <v>976</v>
      </c>
      <c r="C3069" s="140">
        <f>ROUNDUP(D3069,0)</f>
        <v>27</v>
      </c>
      <c r="D3069" s="141">
        <f>2205/((F3069/1000000)*(G3069)*(0.9506)*(35))</f>
        <v>26.950904455594827</v>
      </c>
      <c r="E3069" s="134" t="s">
        <v>17</v>
      </c>
      <c r="F3069" s="146">
        <v>1437</v>
      </c>
      <c r="G3069" s="145">
        <v>1711.246713</v>
      </c>
      <c r="H3069" s="126">
        <v>26.9061151746</v>
      </c>
      <c r="I3069" s="126">
        <v>-81.896888905500006</v>
      </c>
      <c r="J3069" s="150" t="s">
        <v>218</v>
      </c>
      <c r="K3069" s="150" t="s">
        <v>219</v>
      </c>
      <c r="L3069" s="150" t="s">
        <v>220</v>
      </c>
      <c r="M3069" s="114" t="s">
        <v>221</v>
      </c>
      <c r="N3069" s="116" t="s">
        <v>222</v>
      </c>
      <c r="O3069" s="151" t="s">
        <v>223</v>
      </c>
    </row>
    <row r="3070" spans="1:15" ht="20.100000000000001" customHeight="1">
      <c r="A3070" s="133" t="s">
        <v>314</v>
      </c>
      <c r="B3070" s="133" t="s">
        <v>2007</v>
      </c>
      <c r="C3070" s="140">
        <f>ROUNDUP(D3070,0)</f>
        <v>27</v>
      </c>
      <c r="D3070" s="141">
        <f>2205/((F3070/1000000)*(G3070)*(0.9506)*(35))</f>
        <v>26.936404141369273</v>
      </c>
      <c r="E3070" s="134" t="s">
        <v>23</v>
      </c>
      <c r="F3070" s="146">
        <v>1264</v>
      </c>
      <c r="G3070" s="145">
        <v>1946.5073420000001</v>
      </c>
      <c r="H3070" s="126">
        <v>34.0673933267</v>
      </c>
      <c r="I3070" s="126">
        <v>-102.82940882699999</v>
      </c>
      <c r="J3070" s="116" t="s">
        <v>1072</v>
      </c>
      <c r="K3070" s="116" t="s">
        <v>327</v>
      </c>
      <c r="L3070" s="116" t="s">
        <v>242</v>
      </c>
      <c r="M3070" s="116" t="s">
        <v>1073</v>
      </c>
      <c r="N3070" s="116" t="s">
        <v>1039</v>
      </c>
      <c r="O3070" s="121" t="s">
        <v>1074</v>
      </c>
    </row>
    <row r="3071" spans="1:15" ht="20.100000000000001" customHeight="1">
      <c r="A3071" s="133" t="s">
        <v>314</v>
      </c>
      <c r="B3071" s="133" t="s">
        <v>2008</v>
      </c>
      <c r="C3071" s="140">
        <f>ROUNDUP(D3071,0)</f>
        <v>27</v>
      </c>
      <c r="D3071" s="141">
        <f>2205/((F3071/1000000)*(G3071)*(0.9506)*(35))</f>
        <v>26.905851856654888</v>
      </c>
      <c r="E3071" s="134" t="s">
        <v>17</v>
      </c>
      <c r="F3071" s="146">
        <v>1264</v>
      </c>
      <c r="G3071" s="145">
        <v>1948.7176509999999</v>
      </c>
      <c r="H3071" s="126">
        <v>32.741274236199999</v>
      </c>
      <c r="I3071" s="126">
        <v>-102.633784014</v>
      </c>
      <c r="J3071" s="116"/>
      <c r="K3071" s="116"/>
      <c r="L3071" s="116"/>
      <c r="M3071" s="116"/>
      <c r="N3071" s="116"/>
      <c r="O3071" s="116"/>
    </row>
    <row r="3072" spans="1:15" ht="20.100000000000001" customHeight="1">
      <c r="A3072" s="133" t="s">
        <v>15</v>
      </c>
      <c r="B3072" s="133" t="s">
        <v>2009</v>
      </c>
      <c r="C3072" s="140">
        <f>ROUNDUP(D3072,0)</f>
        <v>27</v>
      </c>
      <c r="D3072" s="141">
        <f>2205/((F3072/1000000)*(G3072)*(0.9506)*(35))</f>
        <v>26.89615470294838</v>
      </c>
      <c r="E3072" s="134" t="s">
        <v>35</v>
      </c>
      <c r="F3072" s="146">
        <v>1437</v>
      </c>
      <c r="G3072" s="145">
        <v>1714.730123</v>
      </c>
      <c r="H3072" s="126">
        <v>28.8514620945</v>
      </c>
      <c r="I3072" s="126">
        <v>-82.466217320400006</v>
      </c>
      <c r="J3072" s="151" t="s">
        <v>240</v>
      </c>
      <c r="K3072" s="151" t="s">
        <v>241</v>
      </c>
      <c r="L3072" s="151" t="s">
        <v>242</v>
      </c>
      <c r="M3072" s="175" t="s">
        <v>243</v>
      </c>
      <c r="N3072" s="116" t="s">
        <v>222</v>
      </c>
      <c r="O3072" s="151" t="s">
        <v>223</v>
      </c>
    </row>
    <row r="3073" spans="1:15" ht="20.100000000000001" customHeight="1">
      <c r="A3073" s="133" t="s">
        <v>571</v>
      </c>
      <c r="B3073" s="133" t="s">
        <v>724</v>
      </c>
      <c r="C3073" s="140">
        <f>ROUNDUP(D3073,0)</f>
        <v>27</v>
      </c>
      <c r="D3073" s="141">
        <f>2205/((F3073/1000000)*(G3073)*(0.9506)*(35))</f>
        <v>26.856366364441779</v>
      </c>
      <c r="E3073" s="134" t="s">
        <v>26</v>
      </c>
      <c r="F3073" s="146">
        <v>1601</v>
      </c>
      <c r="G3073" s="145">
        <v>1541.36025</v>
      </c>
      <c r="H3073" s="126">
        <v>33.1993699601</v>
      </c>
      <c r="I3073" s="126">
        <v>-79.951750235199995</v>
      </c>
      <c r="J3073" s="127" t="s">
        <v>573</v>
      </c>
      <c r="K3073" s="127" t="s">
        <v>574</v>
      </c>
      <c r="L3073" s="127" t="s">
        <v>575</v>
      </c>
      <c r="M3073" s="114" t="s">
        <v>576</v>
      </c>
      <c r="N3073" s="127" t="s">
        <v>577</v>
      </c>
      <c r="O3073" s="116" t="s">
        <v>462</v>
      </c>
    </row>
    <row r="3074" spans="1:15" ht="20.100000000000001" customHeight="1">
      <c r="A3074" s="133" t="s">
        <v>314</v>
      </c>
      <c r="B3074" s="133" t="s">
        <v>2010</v>
      </c>
      <c r="C3074" s="140">
        <f>ROUNDUP(D3074,0)</f>
        <v>27</v>
      </c>
      <c r="D3074" s="141">
        <f>2205/((F3074/1000000)*(G3074)*(0.9506)*(35))</f>
        <v>26.851701626807035</v>
      </c>
      <c r="E3074" s="134" t="s">
        <v>23</v>
      </c>
      <c r="F3074" s="146">
        <v>1264</v>
      </c>
      <c r="G3074" s="145">
        <v>1952.647514</v>
      </c>
      <c r="H3074" s="126">
        <v>33.605106473799999</v>
      </c>
      <c r="I3074" s="126">
        <v>-102.82849385900001</v>
      </c>
      <c r="J3074" s="116" t="s">
        <v>1072</v>
      </c>
      <c r="K3074" s="116" t="s">
        <v>327</v>
      </c>
      <c r="L3074" s="116" t="s">
        <v>242</v>
      </c>
      <c r="M3074" s="116" t="s">
        <v>1073</v>
      </c>
      <c r="N3074" s="116" t="s">
        <v>1039</v>
      </c>
      <c r="O3074" s="121" t="s">
        <v>1074</v>
      </c>
    </row>
    <row r="3075" spans="1:15" ht="20.100000000000001" customHeight="1">
      <c r="A3075" s="139" t="s">
        <v>1910</v>
      </c>
      <c r="B3075" s="139" t="s">
        <v>322</v>
      </c>
      <c r="C3075" s="140">
        <f>ROUNDUP(D3075,0)</f>
        <v>27</v>
      </c>
      <c r="D3075" s="141">
        <f>2205/((F3075/1000000)*(G3075)*(0.9506)*(35))</f>
        <v>26.836871482883485</v>
      </c>
      <c r="E3075" s="134" t="s">
        <v>20</v>
      </c>
      <c r="F3075" s="146">
        <v>1502</v>
      </c>
      <c r="G3075" s="145">
        <v>1644.1480449999999</v>
      </c>
      <c r="H3075" s="64">
        <v>41.694600443399999</v>
      </c>
      <c r="I3075" s="64">
        <v>-106.93049057899999</v>
      </c>
      <c r="J3075" s="34"/>
      <c r="K3075" s="34"/>
      <c r="L3075" s="34"/>
      <c r="M3075" s="34"/>
      <c r="N3075" s="34"/>
      <c r="O3075" s="34"/>
    </row>
    <row r="3076" spans="1:15" ht="20.100000000000001" customHeight="1">
      <c r="A3076" s="133" t="s">
        <v>314</v>
      </c>
      <c r="B3076" s="133" t="s">
        <v>2011</v>
      </c>
      <c r="C3076" s="140">
        <f>ROUNDUP(D3076,0)</f>
        <v>27</v>
      </c>
      <c r="D3076" s="141">
        <f>2205/((F3076/1000000)*(G3076)*(0.9506)*(35))</f>
        <v>26.826195064247315</v>
      </c>
      <c r="E3076" s="134" t="s">
        <v>23</v>
      </c>
      <c r="F3076" s="146">
        <v>1264</v>
      </c>
      <c r="G3076" s="145">
        <v>1954.504107</v>
      </c>
      <c r="H3076" s="126">
        <v>33.175559905900002</v>
      </c>
      <c r="I3076" s="126">
        <v>-101.816952345</v>
      </c>
      <c r="J3076" s="116" t="s">
        <v>1072</v>
      </c>
      <c r="K3076" s="116" t="s">
        <v>327</v>
      </c>
      <c r="L3076" s="116" t="s">
        <v>242</v>
      </c>
      <c r="M3076" s="116" t="s">
        <v>1073</v>
      </c>
      <c r="N3076" s="116" t="s">
        <v>1039</v>
      </c>
      <c r="O3076" s="121" t="s">
        <v>1074</v>
      </c>
    </row>
    <row r="3077" spans="1:15" ht="20.100000000000001" customHeight="1">
      <c r="A3077" s="133" t="s">
        <v>314</v>
      </c>
      <c r="B3077" s="133" t="s">
        <v>2012</v>
      </c>
      <c r="C3077" s="140">
        <f>ROUNDUP(D3077,0)</f>
        <v>27</v>
      </c>
      <c r="D3077" s="141">
        <f>2205/((F3077/1000000)*(G3077)*(0.9506)*(35))</f>
        <v>26.817347265435952</v>
      </c>
      <c r="E3077" s="134" t="s">
        <v>23</v>
      </c>
      <c r="F3077" s="146">
        <v>1264</v>
      </c>
      <c r="G3077" s="145">
        <v>1955.1489529999999</v>
      </c>
      <c r="H3077" s="126">
        <v>33.175180469099999</v>
      </c>
      <c r="I3077" s="126">
        <v>-102.336416855</v>
      </c>
      <c r="J3077" s="116" t="s">
        <v>1072</v>
      </c>
      <c r="K3077" s="116" t="s">
        <v>327</v>
      </c>
      <c r="L3077" s="116" t="s">
        <v>242</v>
      </c>
      <c r="M3077" s="116" t="s">
        <v>1073</v>
      </c>
      <c r="N3077" s="116" t="s">
        <v>1039</v>
      </c>
      <c r="O3077" s="121" t="s">
        <v>1074</v>
      </c>
    </row>
    <row r="3078" spans="1:15" ht="20.100000000000001" customHeight="1">
      <c r="A3078" s="133" t="s">
        <v>15</v>
      </c>
      <c r="B3078" s="133" t="s">
        <v>2013</v>
      </c>
      <c r="C3078" s="140">
        <f>ROUNDUP(D3078,0)</f>
        <v>27</v>
      </c>
      <c r="D3078" s="141">
        <f>2205/((F3078/1000000)*(G3078)*(0.9506)*(35))</f>
        <v>26.766540984749525</v>
      </c>
      <c r="E3078" s="134" t="s">
        <v>20</v>
      </c>
      <c r="F3078" s="146">
        <v>1437</v>
      </c>
      <c r="G3078" s="145">
        <v>1723.0334949999999</v>
      </c>
      <c r="H3078" s="126">
        <v>26.9558627342</v>
      </c>
      <c r="I3078" s="126">
        <v>-81.184877863200001</v>
      </c>
      <c r="J3078" s="150" t="s">
        <v>218</v>
      </c>
      <c r="K3078" s="150" t="s">
        <v>219</v>
      </c>
      <c r="L3078" s="150" t="s">
        <v>220</v>
      </c>
      <c r="M3078" s="114" t="s">
        <v>221</v>
      </c>
      <c r="N3078" s="116" t="s">
        <v>222</v>
      </c>
      <c r="O3078" s="127" t="s">
        <v>223</v>
      </c>
    </row>
    <row r="3079" spans="1:15" ht="20.100000000000001" customHeight="1">
      <c r="A3079" s="133" t="s">
        <v>15</v>
      </c>
      <c r="B3079" s="133" t="s">
        <v>2014</v>
      </c>
      <c r="C3079" s="140">
        <f>ROUNDUP(D3079,0)</f>
        <v>27</v>
      </c>
      <c r="D3079" s="141">
        <f>2205/((F3079/1000000)*(G3079)*(0.9506)*(35))</f>
        <v>26.720366499223648</v>
      </c>
      <c r="E3079" s="134" t="s">
        <v>20</v>
      </c>
      <c r="F3079" s="146">
        <v>1437</v>
      </c>
      <c r="G3079" s="145">
        <v>1726.011006</v>
      </c>
      <c r="H3079" s="126">
        <v>27.492602618799999</v>
      </c>
      <c r="I3079" s="126">
        <v>-81.810198464300001</v>
      </c>
      <c r="J3079" s="127" t="s">
        <v>240</v>
      </c>
      <c r="K3079" s="127" t="s">
        <v>241</v>
      </c>
      <c r="L3079" s="127" t="s">
        <v>242</v>
      </c>
      <c r="M3079" s="117" t="s">
        <v>243</v>
      </c>
      <c r="N3079" s="116" t="s">
        <v>222</v>
      </c>
      <c r="O3079" s="127" t="s">
        <v>223</v>
      </c>
    </row>
    <row r="3080" spans="1:15" ht="20.100000000000001" customHeight="1">
      <c r="A3080" s="133" t="s">
        <v>15</v>
      </c>
      <c r="B3080" s="133" t="s">
        <v>2014</v>
      </c>
      <c r="C3080" s="140">
        <f>ROUNDUP(D3080,0)</f>
        <v>27</v>
      </c>
      <c r="D3080" s="141">
        <f>2205/((F3080/1000000)*(G3080)*(0.9506)*(35))</f>
        <v>26.720366499223648</v>
      </c>
      <c r="E3080" s="134" t="s">
        <v>20</v>
      </c>
      <c r="F3080" s="146">
        <v>1437</v>
      </c>
      <c r="G3080" s="145">
        <v>1726.011006</v>
      </c>
      <c r="H3080" s="126">
        <v>27.492602618799999</v>
      </c>
      <c r="I3080" s="126">
        <v>-81.810198464300001</v>
      </c>
      <c r="J3080" s="150" t="s">
        <v>218</v>
      </c>
      <c r="K3080" s="150" t="s">
        <v>219</v>
      </c>
      <c r="L3080" s="150" t="s">
        <v>220</v>
      </c>
      <c r="M3080" s="114" t="s">
        <v>221</v>
      </c>
      <c r="N3080" s="116" t="s">
        <v>222</v>
      </c>
      <c r="O3080" s="127" t="s">
        <v>223</v>
      </c>
    </row>
    <row r="3081" spans="1:15" ht="20.100000000000001" customHeight="1">
      <c r="A3081" s="133" t="s">
        <v>1912</v>
      </c>
      <c r="B3081" s="133" t="s">
        <v>2015</v>
      </c>
      <c r="C3081" s="140">
        <f>ROUNDUP(D3081,0)</f>
        <v>27</v>
      </c>
      <c r="D3081" s="141">
        <f>2205/((F3081/1000000)*(G3081)*(0.9506)*(35))</f>
        <v>26.711586390739694</v>
      </c>
      <c r="E3081" s="134" t="s">
        <v>23</v>
      </c>
      <c r="F3081" s="146">
        <v>1264</v>
      </c>
      <c r="G3081" s="145">
        <v>1962.8900980000001</v>
      </c>
      <c r="H3081" s="126">
        <v>33.364159786599998</v>
      </c>
      <c r="I3081" s="126">
        <v>-104.46509467600001</v>
      </c>
      <c r="J3081" s="127" t="s">
        <v>1072</v>
      </c>
      <c r="K3081" s="127" t="s">
        <v>2001</v>
      </c>
      <c r="L3081" s="127" t="s">
        <v>242</v>
      </c>
      <c r="M3081" s="114" t="s">
        <v>2002</v>
      </c>
      <c r="N3081" s="116" t="s">
        <v>1039</v>
      </c>
      <c r="O3081" s="116" t="s">
        <v>519</v>
      </c>
    </row>
    <row r="3082" spans="1:15" ht="20.100000000000001" customHeight="1">
      <c r="A3082" s="139" t="s">
        <v>1910</v>
      </c>
      <c r="B3082" s="139" t="s">
        <v>2016</v>
      </c>
      <c r="C3082" s="140">
        <f>ROUNDUP(D3082,0)</f>
        <v>27</v>
      </c>
      <c r="D3082" s="141">
        <f>2205/((F3082/1000000)*(G3082)*(0.9506)*(35))</f>
        <v>26.705475886051545</v>
      </c>
      <c r="E3082" s="134" t="s">
        <v>17</v>
      </c>
      <c r="F3082" s="146">
        <v>1502</v>
      </c>
      <c r="G3082" s="145">
        <v>1652.2375400000001</v>
      </c>
      <c r="H3082" s="64">
        <v>42.767903889300001</v>
      </c>
      <c r="I3082" s="64">
        <v>-109.915167352</v>
      </c>
      <c r="J3082" s="34"/>
      <c r="K3082" s="34"/>
      <c r="L3082" s="34"/>
      <c r="M3082" s="34"/>
      <c r="N3082" s="34"/>
      <c r="O3082" s="34"/>
    </row>
    <row r="3083" spans="1:15" ht="20.100000000000001" customHeight="1">
      <c r="A3083" s="133" t="s">
        <v>1912</v>
      </c>
      <c r="B3083" s="133" t="s">
        <v>951</v>
      </c>
      <c r="C3083" s="140">
        <f>ROUNDUP(D3083,0)</f>
        <v>27</v>
      </c>
      <c r="D3083" s="141">
        <f>2205/((F3083/1000000)*(G3083)*(0.9506)*(35))</f>
        <v>26.691083241201675</v>
      </c>
      <c r="E3083" s="134" t="s">
        <v>23</v>
      </c>
      <c r="F3083" s="146">
        <v>1264</v>
      </c>
      <c r="G3083" s="145">
        <v>1964.397921</v>
      </c>
      <c r="H3083" s="126">
        <v>34.022835632300001</v>
      </c>
      <c r="I3083" s="126">
        <v>-103.478894306</v>
      </c>
      <c r="J3083" s="127" t="s">
        <v>1072</v>
      </c>
      <c r="K3083" s="127" t="s">
        <v>2001</v>
      </c>
      <c r="L3083" s="127" t="s">
        <v>242</v>
      </c>
      <c r="M3083" s="114" t="s">
        <v>2002</v>
      </c>
      <c r="N3083" s="116" t="s">
        <v>1039</v>
      </c>
      <c r="O3083" s="116" t="s">
        <v>519</v>
      </c>
    </row>
    <row r="3084" spans="1:15" ht="20.100000000000001" customHeight="1">
      <c r="A3084" s="133" t="s">
        <v>1942</v>
      </c>
      <c r="B3084" s="133" t="s">
        <v>505</v>
      </c>
      <c r="C3084" s="140">
        <f>ROUNDUP(D3084,0)</f>
        <v>27</v>
      </c>
      <c r="D3084" s="141">
        <f>2205/((F3084/1000000)*(G3084)*(0.9506)*(35))</f>
        <v>26.662659612434421</v>
      </c>
      <c r="E3084" s="134" t="s">
        <v>35</v>
      </c>
      <c r="F3084" s="146">
        <v>1261</v>
      </c>
      <c r="G3084" s="145">
        <v>1971.1704709999999</v>
      </c>
      <c r="H3084" s="126">
        <v>32.935971955200003</v>
      </c>
      <c r="I3084" s="126">
        <v>-109.885029586</v>
      </c>
      <c r="J3084" s="116"/>
      <c r="K3084" s="116"/>
      <c r="L3084" s="116"/>
      <c r="M3084" s="116"/>
      <c r="N3084" s="116"/>
      <c r="O3084" s="116"/>
    </row>
    <row r="3085" spans="1:15" ht="20.100000000000001" customHeight="1">
      <c r="A3085" s="133" t="s">
        <v>1953</v>
      </c>
      <c r="B3085" s="133" t="s">
        <v>2017</v>
      </c>
      <c r="C3085" s="140">
        <f>ROUNDUP(D3085,0)</f>
        <v>27</v>
      </c>
      <c r="D3085" s="141">
        <f>2205/((F3085/1000000)*(G3085)*(0.9506)*(35))</f>
        <v>26.64952668408586</v>
      </c>
      <c r="E3085" s="134" t="s">
        <v>26</v>
      </c>
      <c r="F3085" s="146">
        <v>1502</v>
      </c>
      <c r="G3085" s="145">
        <v>1655.7063209999999</v>
      </c>
      <c r="H3085" s="126">
        <v>41.269261250200003</v>
      </c>
      <c r="I3085" s="126">
        <v>-111.913077105</v>
      </c>
      <c r="J3085" s="116"/>
      <c r="K3085" s="116"/>
      <c r="L3085" s="116"/>
      <c r="M3085" s="116"/>
      <c r="N3085" s="116"/>
      <c r="O3085" s="116"/>
    </row>
    <row r="3086" spans="1:15" ht="20.100000000000001" customHeight="1">
      <c r="A3086" s="133" t="s">
        <v>571</v>
      </c>
      <c r="B3086" s="133" t="s">
        <v>2018</v>
      </c>
      <c r="C3086" s="140">
        <f>ROUNDUP(D3086,0)</f>
        <v>27</v>
      </c>
      <c r="D3086" s="141">
        <f>2205/((F3086/1000000)*(G3086)*(0.9506)*(35))</f>
        <v>26.649390456731243</v>
      </c>
      <c r="E3086" s="134" t="s">
        <v>17</v>
      </c>
      <c r="F3086" s="146">
        <v>1601</v>
      </c>
      <c r="G3086" s="145">
        <v>1553.331422</v>
      </c>
      <c r="H3086" s="126">
        <v>33.442008378499999</v>
      </c>
      <c r="I3086" s="126">
        <v>-79.337026210399998</v>
      </c>
      <c r="J3086" s="148" t="s">
        <v>659</v>
      </c>
      <c r="K3086" s="127" t="s">
        <v>660</v>
      </c>
      <c r="L3086" s="127" t="s">
        <v>661</v>
      </c>
      <c r="M3086" s="114" t="s">
        <v>662</v>
      </c>
      <c r="N3086" s="127" t="s">
        <v>663</v>
      </c>
      <c r="O3086" s="116" t="s">
        <v>462</v>
      </c>
    </row>
    <row r="3087" spans="1:15" ht="20.100000000000001" customHeight="1">
      <c r="A3087" s="133" t="s">
        <v>1953</v>
      </c>
      <c r="B3087" s="133" t="s">
        <v>261</v>
      </c>
      <c r="C3087" s="140">
        <f>ROUNDUP(D3087,0)</f>
        <v>27</v>
      </c>
      <c r="D3087" s="141">
        <f>2205/((F3087/1000000)*(G3087)*(0.9506)*(35))</f>
        <v>26.635444491313862</v>
      </c>
      <c r="E3087" s="134" t="s">
        <v>26</v>
      </c>
      <c r="F3087" s="146">
        <v>1502</v>
      </c>
      <c r="G3087" s="145">
        <v>1656.5816950000001</v>
      </c>
      <c r="H3087" s="126">
        <v>40.869078195500002</v>
      </c>
      <c r="I3087" s="126">
        <v>-110.95364270899999</v>
      </c>
      <c r="J3087" s="116"/>
      <c r="K3087" s="116"/>
      <c r="L3087" s="116"/>
      <c r="M3087" s="116"/>
      <c r="N3087" s="116"/>
      <c r="O3087" s="116"/>
    </row>
    <row r="3088" spans="1:15" ht="20.100000000000001" customHeight="1">
      <c r="A3088" s="133" t="s">
        <v>1912</v>
      </c>
      <c r="B3088" s="133" t="s">
        <v>2019</v>
      </c>
      <c r="C3088" s="140">
        <f>ROUNDUP(D3088,0)</f>
        <v>27</v>
      </c>
      <c r="D3088" s="141">
        <f>2205/((F3088/1000000)*(G3088)*(0.9506)*(35))</f>
        <v>26.608315647163511</v>
      </c>
      <c r="E3088" s="134" t="s">
        <v>23</v>
      </c>
      <c r="F3088" s="146">
        <v>1264</v>
      </c>
      <c r="G3088" s="145">
        <v>1970.50836</v>
      </c>
      <c r="H3088" s="126">
        <v>34.343780988799999</v>
      </c>
      <c r="I3088" s="126">
        <v>-104.41067575300001</v>
      </c>
      <c r="J3088" s="116"/>
      <c r="K3088" s="116"/>
      <c r="L3088" s="116"/>
      <c r="M3088" s="116"/>
      <c r="N3088" s="116"/>
      <c r="O3088" s="116"/>
    </row>
    <row r="3089" spans="1:15" ht="20.100000000000001" customHeight="1">
      <c r="A3089" s="133" t="s">
        <v>15</v>
      </c>
      <c r="B3089" s="133" t="s">
        <v>2020</v>
      </c>
      <c r="C3089" s="140">
        <f>ROUNDUP(D3089,0)</f>
        <v>27</v>
      </c>
      <c r="D3089" s="141">
        <f>2205/((F3089/1000000)*(G3089)*(0.9506)*(35))</f>
        <v>26.606923440367943</v>
      </c>
      <c r="E3089" s="134" t="s">
        <v>26</v>
      </c>
      <c r="F3089" s="146">
        <v>1437</v>
      </c>
      <c r="G3089" s="145">
        <v>1733.370142</v>
      </c>
      <c r="H3089" s="126">
        <v>27.471194676</v>
      </c>
      <c r="I3089" s="126">
        <v>-82.299796505499998</v>
      </c>
      <c r="J3089" s="151" t="s">
        <v>218</v>
      </c>
      <c r="K3089" s="151" t="s">
        <v>219</v>
      </c>
      <c r="L3089" s="151" t="s">
        <v>220</v>
      </c>
      <c r="M3089" s="175" t="s">
        <v>221</v>
      </c>
      <c r="N3089" s="116" t="s">
        <v>222</v>
      </c>
      <c r="O3089" s="151" t="s">
        <v>223</v>
      </c>
    </row>
    <row r="3090" spans="1:15" ht="20.100000000000001" customHeight="1">
      <c r="A3090" s="133" t="s">
        <v>1912</v>
      </c>
      <c r="B3090" s="133" t="s">
        <v>1003</v>
      </c>
      <c r="C3090" s="140">
        <f>ROUNDUP(D3090,0)</f>
        <v>27</v>
      </c>
      <c r="D3090" s="141">
        <f>2205/((F3090/1000000)*(G3090)*(0.9506)*(35))</f>
        <v>26.595662117816538</v>
      </c>
      <c r="E3090" s="134" t="s">
        <v>17</v>
      </c>
      <c r="F3090" s="146">
        <v>1264</v>
      </c>
      <c r="G3090" s="145">
        <v>1971.4458770000001</v>
      </c>
      <c r="H3090" s="126">
        <v>32.472454403500002</v>
      </c>
      <c r="I3090" s="126">
        <v>-104.299918922</v>
      </c>
      <c r="J3090" s="127" t="s">
        <v>1072</v>
      </c>
      <c r="K3090" s="127" t="s">
        <v>2001</v>
      </c>
      <c r="L3090" s="127" t="s">
        <v>242</v>
      </c>
      <c r="M3090" s="114" t="s">
        <v>2002</v>
      </c>
      <c r="N3090" s="116" t="s">
        <v>1039</v>
      </c>
      <c r="O3090" s="116" t="s">
        <v>519</v>
      </c>
    </row>
    <row r="3091" spans="1:15" ht="20.100000000000001" customHeight="1">
      <c r="A3091" s="133" t="s">
        <v>1953</v>
      </c>
      <c r="B3091" s="133" t="s">
        <v>2021</v>
      </c>
      <c r="C3091" s="140">
        <f>ROUNDUP(D3091,0)</f>
        <v>27</v>
      </c>
      <c r="D3091" s="141">
        <f>2205/((F3091/1000000)*(G3091)*(0.9506)*(35))</f>
        <v>26.548287708059338</v>
      </c>
      <c r="E3091" s="134" t="s">
        <v>26</v>
      </c>
      <c r="F3091" s="146">
        <v>1502</v>
      </c>
      <c r="G3091" s="145">
        <v>1662.0201750000001</v>
      </c>
      <c r="H3091" s="126">
        <v>40.331902350500002</v>
      </c>
      <c r="I3091" s="126">
        <v>-111.16649850100001</v>
      </c>
      <c r="J3091" s="116"/>
      <c r="K3091" s="116"/>
      <c r="L3091" s="116"/>
      <c r="M3091" s="116"/>
      <c r="N3091" s="116"/>
      <c r="O3091" s="116"/>
    </row>
    <row r="3092" spans="1:15" ht="20.100000000000001" customHeight="1">
      <c r="A3092" s="133" t="s">
        <v>314</v>
      </c>
      <c r="B3092" s="133" t="s">
        <v>2022</v>
      </c>
      <c r="C3092" s="140">
        <f>ROUNDUP(D3092,0)</f>
        <v>27</v>
      </c>
      <c r="D3092" s="141">
        <f>2205/((F3092/1000000)*(G3092)*(0.9506)*(35))</f>
        <v>26.52321061017048</v>
      </c>
      <c r="E3092" s="134" t="s">
        <v>20</v>
      </c>
      <c r="F3092" s="146">
        <v>1264</v>
      </c>
      <c r="G3092" s="145">
        <v>1976.8311309999999</v>
      </c>
      <c r="H3092" s="126">
        <v>33.174277553099998</v>
      </c>
      <c r="I3092" s="126">
        <v>-102.82727428299999</v>
      </c>
      <c r="J3092" s="116"/>
      <c r="K3092" s="116"/>
      <c r="L3092" s="116"/>
      <c r="M3092" s="116"/>
      <c r="N3092" s="116"/>
      <c r="O3092" s="116"/>
    </row>
    <row r="3093" spans="1:15" ht="20.100000000000001" customHeight="1">
      <c r="A3093" s="133" t="s">
        <v>1953</v>
      </c>
      <c r="B3093" s="133" t="s">
        <v>384</v>
      </c>
      <c r="C3093" s="140">
        <f>ROUNDUP(D3093,0)</f>
        <v>27</v>
      </c>
      <c r="D3093" s="141">
        <f>2205/((F3093/1000000)*(G3093)*(0.9506)*(35))</f>
        <v>26.517066411223361</v>
      </c>
      <c r="E3093" s="134" t="s">
        <v>26</v>
      </c>
      <c r="F3093" s="146">
        <v>1502</v>
      </c>
      <c r="G3093" s="145">
        <v>1663.977044</v>
      </c>
      <c r="H3093" s="126">
        <v>41.090903783500003</v>
      </c>
      <c r="I3093" s="126">
        <v>-111.570479201</v>
      </c>
      <c r="J3093" s="150"/>
      <c r="K3093" s="150"/>
      <c r="L3093" s="150"/>
      <c r="M3093" s="114"/>
      <c r="N3093" s="150"/>
      <c r="O3093" s="116"/>
    </row>
    <row r="3094" spans="1:15" ht="20.100000000000001" customHeight="1">
      <c r="A3094" s="133" t="s">
        <v>1912</v>
      </c>
      <c r="B3094" s="133" t="s">
        <v>2023</v>
      </c>
      <c r="C3094" s="140">
        <f>ROUNDUP(D3094,0)</f>
        <v>27</v>
      </c>
      <c r="D3094" s="141">
        <f>2205/((F3094/1000000)*(G3094)*(0.9506)*(35))</f>
        <v>26.472341301560615</v>
      </c>
      <c r="E3094" s="134" t="s">
        <v>20</v>
      </c>
      <c r="F3094" s="146">
        <v>1264</v>
      </c>
      <c r="G3094" s="145">
        <v>1980.6298139999999</v>
      </c>
      <c r="H3094" s="126">
        <v>32.793869895100002</v>
      </c>
      <c r="I3094" s="126">
        <v>-103.409436977</v>
      </c>
      <c r="J3094" s="127" t="s">
        <v>1072</v>
      </c>
      <c r="K3094" s="127" t="s">
        <v>2001</v>
      </c>
      <c r="L3094" s="127" t="s">
        <v>242</v>
      </c>
      <c r="M3094" s="114" t="s">
        <v>2002</v>
      </c>
      <c r="N3094" s="116" t="s">
        <v>1039</v>
      </c>
      <c r="O3094" s="116" t="s">
        <v>519</v>
      </c>
    </row>
    <row r="3095" spans="1:15" ht="20.100000000000001" customHeight="1">
      <c r="A3095" s="133" t="s">
        <v>15</v>
      </c>
      <c r="B3095" s="133" t="s">
        <v>2024</v>
      </c>
      <c r="C3095" s="140">
        <f>ROUNDUP(D3095,0)</f>
        <v>27</v>
      </c>
      <c r="D3095" s="141">
        <f>2205/((F3095/1000000)*(G3095)*(0.9506)*(35))</f>
        <v>26.43014070515482</v>
      </c>
      <c r="E3095" s="134" t="s">
        <v>26</v>
      </c>
      <c r="F3095" s="146">
        <v>1437</v>
      </c>
      <c r="G3095" s="145">
        <v>1744.964099</v>
      </c>
      <c r="H3095" s="126">
        <v>27.180426523800001</v>
      </c>
      <c r="I3095" s="126">
        <v>-82.3242650344</v>
      </c>
      <c r="J3095" s="151" t="s">
        <v>218</v>
      </c>
      <c r="K3095" s="151" t="s">
        <v>219</v>
      </c>
      <c r="L3095" s="151" t="s">
        <v>220</v>
      </c>
      <c r="M3095" s="175" t="s">
        <v>221</v>
      </c>
      <c r="N3095" s="116" t="s">
        <v>222</v>
      </c>
      <c r="O3095" s="151" t="s">
        <v>223</v>
      </c>
    </row>
    <row r="3096" spans="1:15" ht="20.100000000000001" customHeight="1">
      <c r="A3096" s="133" t="s">
        <v>1953</v>
      </c>
      <c r="B3096" s="133" t="s">
        <v>2025</v>
      </c>
      <c r="C3096" s="140">
        <f>ROUNDUP(D3096,0)</f>
        <v>27</v>
      </c>
      <c r="D3096" s="141">
        <f>2205/((F3096/1000000)*(G3096)*(0.9506)*(35))</f>
        <v>26.42391618471304</v>
      </c>
      <c r="E3096" s="134" t="s">
        <v>26</v>
      </c>
      <c r="F3096" s="146">
        <v>1502</v>
      </c>
      <c r="G3096" s="145">
        <v>1669.842936</v>
      </c>
      <c r="H3096" s="126">
        <v>41.521493651900002</v>
      </c>
      <c r="I3096" s="126">
        <v>-113.08079411</v>
      </c>
      <c r="J3096" s="116"/>
      <c r="K3096" s="116"/>
      <c r="L3096" s="116"/>
      <c r="M3096" s="116"/>
      <c r="N3096" s="116"/>
      <c r="O3096" s="116"/>
    </row>
    <row r="3097" spans="1:15" ht="20.100000000000001" customHeight="1">
      <c r="A3097" s="133" t="s">
        <v>1942</v>
      </c>
      <c r="B3097" s="133" t="s">
        <v>177</v>
      </c>
      <c r="C3097" s="140">
        <f>ROUNDUP(D3097,0)</f>
        <v>27</v>
      </c>
      <c r="D3097" s="141">
        <f>2205/((F3097/1000000)*(G3097)*(0.9506)*(35))</f>
        <v>26.361171384437498</v>
      </c>
      <c r="E3097" s="134" t="s">
        <v>23</v>
      </c>
      <c r="F3097" s="146">
        <v>1261</v>
      </c>
      <c r="G3097" s="145">
        <v>1993.714412</v>
      </c>
      <c r="H3097" s="126">
        <v>31.524374984400001</v>
      </c>
      <c r="I3097" s="126">
        <v>-110.84430123600001</v>
      </c>
      <c r="J3097" s="116" t="s">
        <v>2026</v>
      </c>
      <c r="K3097" s="127" t="s">
        <v>1945</v>
      </c>
      <c r="L3097" s="127" t="s">
        <v>1946</v>
      </c>
      <c r="M3097" s="114" t="s">
        <v>2027</v>
      </c>
      <c r="N3097" s="127" t="s">
        <v>1948</v>
      </c>
      <c r="O3097" s="116" t="s">
        <v>1949</v>
      </c>
    </row>
    <row r="3098" spans="1:15" ht="20.100000000000001" customHeight="1">
      <c r="A3098" s="133" t="s">
        <v>1942</v>
      </c>
      <c r="B3098" s="133" t="s">
        <v>177</v>
      </c>
      <c r="C3098" s="140">
        <f>ROUNDUP(D3098,0)</f>
        <v>27</v>
      </c>
      <c r="D3098" s="141">
        <f>2205/((F3098/1000000)*(G3098)*(0.9506)*(35))</f>
        <v>26.361171384437498</v>
      </c>
      <c r="E3098" s="134" t="s">
        <v>23</v>
      </c>
      <c r="F3098" s="146">
        <v>1261</v>
      </c>
      <c r="G3098" s="145">
        <v>1993.714412</v>
      </c>
      <c r="H3098" s="126">
        <v>31.524374984400001</v>
      </c>
      <c r="I3098" s="126">
        <v>-110.84430123600001</v>
      </c>
      <c r="J3098" s="127" t="s">
        <v>2028</v>
      </c>
      <c r="K3098" s="127" t="s">
        <v>1945</v>
      </c>
      <c r="L3098" s="127" t="s">
        <v>1946</v>
      </c>
      <c r="M3098" s="114" t="s">
        <v>2029</v>
      </c>
      <c r="N3098" s="127" t="s">
        <v>1948</v>
      </c>
      <c r="O3098" s="116" t="s">
        <v>1949</v>
      </c>
    </row>
    <row r="3099" spans="1:15" ht="20.100000000000001" customHeight="1">
      <c r="A3099" s="139" t="s">
        <v>1910</v>
      </c>
      <c r="B3099" s="139" t="s">
        <v>2030</v>
      </c>
      <c r="C3099" s="140">
        <f>ROUNDUP(D3099,0)</f>
        <v>27</v>
      </c>
      <c r="D3099" s="141">
        <f>2205/((F3099/1000000)*(G3099)*(0.9506)*(35))</f>
        <v>26.309125526919157</v>
      </c>
      <c r="E3099" s="134" t="s">
        <v>17</v>
      </c>
      <c r="F3099" s="146">
        <v>1502</v>
      </c>
      <c r="G3099" s="145">
        <v>1677.1287110000001</v>
      </c>
      <c r="H3099" s="64">
        <v>42.962516748200002</v>
      </c>
      <c r="I3099" s="64">
        <v>-106.795597617</v>
      </c>
      <c r="J3099" s="34"/>
      <c r="K3099" s="34"/>
      <c r="L3099" s="34"/>
      <c r="M3099" s="34"/>
      <c r="N3099" s="34"/>
      <c r="O3099" s="34"/>
    </row>
    <row r="3100" spans="1:15" ht="20.100000000000001" customHeight="1">
      <c r="A3100" s="133" t="s">
        <v>1942</v>
      </c>
      <c r="B3100" s="133" t="s">
        <v>2031</v>
      </c>
      <c r="C3100" s="140">
        <f>ROUNDUP(D3100,0)</f>
        <v>27</v>
      </c>
      <c r="D3100" s="141">
        <f>2205/((F3100/1000000)*(G3100)*(0.9506)*(35))</f>
        <v>26.306792943421268</v>
      </c>
      <c r="E3100" s="134" t="s">
        <v>17</v>
      </c>
      <c r="F3100" s="146">
        <v>1261</v>
      </c>
      <c r="G3100" s="145">
        <v>1997.8355939999999</v>
      </c>
      <c r="H3100" s="126">
        <v>35.706533009799998</v>
      </c>
      <c r="I3100" s="126">
        <v>-113.75760012400001</v>
      </c>
      <c r="J3100" s="127" t="s">
        <v>2028</v>
      </c>
      <c r="K3100" s="127" t="s">
        <v>1945</v>
      </c>
      <c r="L3100" s="127" t="s">
        <v>1946</v>
      </c>
      <c r="M3100" s="114" t="s">
        <v>2029</v>
      </c>
      <c r="N3100" s="127" t="s">
        <v>1948</v>
      </c>
      <c r="O3100" s="116" t="s">
        <v>1949</v>
      </c>
    </row>
    <row r="3101" spans="1:15" ht="20.100000000000001" customHeight="1">
      <c r="A3101" s="133" t="s">
        <v>571</v>
      </c>
      <c r="B3101" s="133" t="s">
        <v>935</v>
      </c>
      <c r="C3101" s="140">
        <f>ROUNDUP(D3101,0)</f>
        <v>27</v>
      </c>
      <c r="D3101" s="141">
        <f>2205/((F3101/1000000)*(G3101)*(0.9506)*(35))</f>
        <v>26.282417381489179</v>
      </c>
      <c r="E3101" s="134" t="s">
        <v>35</v>
      </c>
      <c r="F3101" s="146">
        <v>1601</v>
      </c>
      <c r="G3101" s="145">
        <v>1575.0200970000001</v>
      </c>
      <c r="H3101" s="126">
        <v>34.024445703799998</v>
      </c>
      <c r="I3101" s="126">
        <v>-79.702316362299996</v>
      </c>
      <c r="J3101" s="127"/>
      <c r="K3101" s="127" t="s">
        <v>660</v>
      </c>
      <c r="L3101" s="127" t="s">
        <v>661</v>
      </c>
      <c r="M3101" s="114" t="s">
        <v>662</v>
      </c>
      <c r="N3101" s="127" t="s">
        <v>663</v>
      </c>
      <c r="O3101" s="116" t="s">
        <v>462</v>
      </c>
    </row>
    <row r="3102" spans="1:15" ht="20.100000000000001" customHeight="1">
      <c r="A3102" s="133" t="s">
        <v>1953</v>
      </c>
      <c r="B3102" s="133" t="s">
        <v>2032</v>
      </c>
      <c r="C3102" s="140">
        <f>ROUNDUP(D3102,0)</f>
        <v>27</v>
      </c>
      <c r="D3102" s="141">
        <f>2205/((F3102/1000000)*(G3102)*(0.9506)*(35))</f>
        <v>26.275809714812162</v>
      </c>
      <c r="E3102" s="134" t="s">
        <v>35</v>
      </c>
      <c r="F3102" s="146">
        <v>1502</v>
      </c>
      <c r="G3102" s="145">
        <v>1679.2551880000001</v>
      </c>
      <c r="H3102" s="126">
        <v>39.374648683899999</v>
      </c>
      <c r="I3102" s="126">
        <v>-111.57367956500001</v>
      </c>
      <c r="J3102" s="116"/>
      <c r="K3102" s="116"/>
      <c r="L3102" s="116"/>
      <c r="M3102" s="116"/>
      <c r="N3102" s="116"/>
      <c r="O3102" s="116"/>
    </row>
    <row r="3103" spans="1:15" ht="20.100000000000001" customHeight="1">
      <c r="A3103" s="139" t="s">
        <v>1910</v>
      </c>
      <c r="B3103" s="139" t="s">
        <v>134</v>
      </c>
      <c r="C3103" s="140">
        <f>ROUNDUP(D3103,0)</f>
        <v>27</v>
      </c>
      <c r="D3103" s="141">
        <f>2205/((F3103/1000000)*(G3103)*(0.9506)*(35))</f>
        <v>26.132153467161679</v>
      </c>
      <c r="E3103" s="134" t="s">
        <v>26</v>
      </c>
      <c r="F3103" s="146">
        <v>1502</v>
      </c>
      <c r="G3103" s="145">
        <v>1688.486555</v>
      </c>
      <c r="H3103" s="64">
        <v>42.259451573100002</v>
      </c>
      <c r="I3103" s="64">
        <v>-110.654017783</v>
      </c>
      <c r="J3103" s="34"/>
      <c r="K3103" s="34"/>
      <c r="L3103" s="34"/>
      <c r="M3103" s="34"/>
      <c r="N3103" s="34"/>
      <c r="O3103" s="34"/>
    </row>
    <row r="3104" spans="1:15" ht="20.100000000000001" customHeight="1">
      <c r="A3104" s="133" t="s">
        <v>15</v>
      </c>
      <c r="B3104" s="133" t="s">
        <v>520</v>
      </c>
      <c r="C3104" s="140">
        <f>ROUNDUP(D3104,0)</f>
        <v>27</v>
      </c>
      <c r="D3104" s="141">
        <f>2205/((F3104/1000000)*(G3104)*(0.9506)*(35))</f>
        <v>26.104419981817028</v>
      </c>
      <c r="E3104" s="134" t="s">
        <v>17</v>
      </c>
      <c r="F3104" s="146">
        <v>1585</v>
      </c>
      <c r="G3104" s="145">
        <v>1601.767306</v>
      </c>
      <c r="H3104" s="126">
        <v>30.3304064784</v>
      </c>
      <c r="I3104" s="126">
        <v>-81.681723740099997</v>
      </c>
      <c r="J3104" s="150" t="s">
        <v>218</v>
      </c>
      <c r="K3104" s="150" t="s">
        <v>219</v>
      </c>
      <c r="L3104" s="150" t="s">
        <v>220</v>
      </c>
      <c r="M3104" s="114" t="s">
        <v>221</v>
      </c>
      <c r="N3104" s="116" t="s">
        <v>222</v>
      </c>
      <c r="O3104" s="151" t="s">
        <v>223</v>
      </c>
    </row>
    <row r="3105" spans="1:15" ht="20.100000000000001" customHeight="1">
      <c r="A3105" s="133" t="s">
        <v>571</v>
      </c>
      <c r="B3105" s="133" t="s">
        <v>2033</v>
      </c>
      <c r="C3105" s="140">
        <f>ROUNDUP(D3105,0)</f>
        <v>27</v>
      </c>
      <c r="D3105" s="141">
        <f>2205/((F3105/1000000)*(G3105)*(0.9506)*(35))</f>
        <v>26.089877157783043</v>
      </c>
      <c r="E3105" s="134" t="s">
        <v>23</v>
      </c>
      <c r="F3105" s="146">
        <v>1601</v>
      </c>
      <c r="G3105" s="145">
        <v>1586.64356</v>
      </c>
      <c r="H3105" s="126">
        <v>34.602302310600002</v>
      </c>
      <c r="I3105" s="126">
        <v>-79.678976930800005</v>
      </c>
      <c r="J3105" s="127" t="s">
        <v>659</v>
      </c>
      <c r="K3105" s="127" t="s">
        <v>660</v>
      </c>
      <c r="L3105" s="127" t="s">
        <v>661</v>
      </c>
      <c r="M3105" s="114" t="s">
        <v>662</v>
      </c>
      <c r="N3105" s="127" t="s">
        <v>663</v>
      </c>
      <c r="O3105" s="116" t="s">
        <v>462</v>
      </c>
    </row>
    <row r="3106" spans="1:15" ht="20.100000000000001" customHeight="1">
      <c r="A3106" s="139" t="s">
        <v>1910</v>
      </c>
      <c r="B3106" s="139" t="s">
        <v>1313</v>
      </c>
      <c r="C3106" s="140">
        <f>ROUNDUP(D3106,0)</f>
        <v>27</v>
      </c>
      <c r="D3106" s="141">
        <f>2205/((F3106/1000000)*(G3106)*(0.9506)*(35))</f>
        <v>26.076069749485356</v>
      </c>
      <c r="E3106" s="134" t="s">
        <v>20</v>
      </c>
      <c r="F3106" s="146">
        <v>1502</v>
      </c>
      <c r="G3106" s="145">
        <v>1692.118107</v>
      </c>
      <c r="H3106" s="64">
        <v>43.040687613000003</v>
      </c>
      <c r="I3106" s="64">
        <v>-108.629953089</v>
      </c>
      <c r="J3106" s="34"/>
      <c r="K3106" s="34"/>
      <c r="L3106" s="34"/>
      <c r="M3106" s="34"/>
      <c r="N3106" s="34"/>
      <c r="O3106" s="34"/>
    </row>
    <row r="3107" spans="1:15" ht="20.100000000000001" customHeight="1">
      <c r="A3107" s="139" t="s">
        <v>1910</v>
      </c>
      <c r="B3107" s="139" t="s">
        <v>2034</v>
      </c>
      <c r="C3107" s="140">
        <f>ROUNDUP(D3107,0)</f>
        <v>27</v>
      </c>
      <c r="D3107" s="141">
        <f>2205/((F3107/1000000)*(G3107)*(0.9506)*(35))</f>
        <v>26.025507210408165</v>
      </c>
      <c r="E3107" s="134" t="s">
        <v>17</v>
      </c>
      <c r="F3107" s="146">
        <v>1502</v>
      </c>
      <c r="G3107" s="145">
        <v>1695.4055659999999</v>
      </c>
      <c r="H3107" s="64">
        <v>41.289082282599999</v>
      </c>
      <c r="I3107" s="64">
        <v>-110.54893982999999</v>
      </c>
      <c r="J3107" s="34"/>
      <c r="K3107" s="34"/>
      <c r="L3107" s="34"/>
      <c r="M3107" s="34"/>
      <c r="N3107" s="34"/>
      <c r="O3107" s="34"/>
    </row>
    <row r="3108" spans="1:15" ht="20.100000000000001" customHeight="1">
      <c r="A3108" s="133" t="s">
        <v>571</v>
      </c>
      <c r="B3108" s="133" t="s">
        <v>2035</v>
      </c>
      <c r="C3108" s="140">
        <f>ROUNDUP(D3108,0)</f>
        <v>27</v>
      </c>
      <c r="D3108" s="141">
        <f>2205/((F3108/1000000)*(G3108)*(0.9506)*(35))</f>
        <v>26.022462085058383</v>
      </c>
      <c r="E3108" s="134" t="s">
        <v>23</v>
      </c>
      <c r="F3108" s="146">
        <v>1601</v>
      </c>
      <c r="G3108" s="145">
        <v>1590.753997</v>
      </c>
      <c r="H3108" s="126">
        <v>33.620086574699997</v>
      </c>
      <c r="I3108" s="126">
        <v>-79.727773143099995</v>
      </c>
      <c r="J3108" s="148"/>
      <c r="K3108" s="127"/>
      <c r="L3108" s="127"/>
      <c r="M3108" s="114"/>
      <c r="N3108" s="127"/>
      <c r="O3108" s="116"/>
    </row>
    <row r="3109" spans="1:15" ht="20.100000000000001" customHeight="1">
      <c r="A3109" s="133" t="s">
        <v>571</v>
      </c>
      <c r="B3109" s="133" t="s">
        <v>150</v>
      </c>
      <c r="C3109" s="140">
        <f>ROUNDUP(D3109,0)</f>
        <v>26</v>
      </c>
      <c r="D3109" s="141">
        <f>2205/((F3109/1000000)*(G3109)*(0.9506)*(35))</f>
        <v>25.98079476030205</v>
      </c>
      <c r="E3109" s="134" t="s">
        <v>23</v>
      </c>
      <c r="F3109" s="146">
        <v>1601</v>
      </c>
      <c r="G3109" s="145">
        <v>1593.3052070000001</v>
      </c>
      <c r="H3109" s="126">
        <v>34.082075082999999</v>
      </c>
      <c r="I3109" s="126">
        <v>-79.362753569099993</v>
      </c>
      <c r="J3109" s="127" t="s">
        <v>659</v>
      </c>
      <c r="K3109" s="127" t="s">
        <v>660</v>
      </c>
      <c r="L3109" s="127" t="s">
        <v>661</v>
      </c>
      <c r="M3109" s="114" t="s">
        <v>662</v>
      </c>
      <c r="N3109" s="127" t="s">
        <v>663</v>
      </c>
      <c r="O3109" s="116" t="s">
        <v>462</v>
      </c>
    </row>
    <row r="3110" spans="1:15" ht="20.100000000000001" customHeight="1">
      <c r="A3110" s="133" t="s">
        <v>1953</v>
      </c>
      <c r="B3110" s="133" t="s">
        <v>2036</v>
      </c>
      <c r="C3110" s="140">
        <f>ROUNDUP(D3110,0)</f>
        <v>26</v>
      </c>
      <c r="D3110" s="141">
        <f>2205/((F3110/1000000)*(G3110)*(0.9506)*(35))</f>
        <v>25.961264653372336</v>
      </c>
      <c r="E3110" s="134" t="s">
        <v>26</v>
      </c>
      <c r="F3110" s="146">
        <v>1502</v>
      </c>
      <c r="G3110" s="145">
        <v>1699.6009389999999</v>
      </c>
      <c r="H3110" s="126">
        <v>41.633595709399998</v>
      </c>
      <c r="I3110" s="126">
        <v>-111.243355501</v>
      </c>
      <c r="J3110" s="116"/>
      <c r="K3110" s="116"/>
      <c r="L3110" s="116"/>
      <c r="M3110" s="116"/>
      <c r="N3110" s="116"/>
      <c r="O3110" s="116"/>
    </row>
    <row r="3111" spans="1:15" ht="20.100000000000001" customHeight="1">
      <c r="A3111" s="133" t="s">
        <v>571</v>
      </c>
      <c r="B3111" s="133" t="s">
        <v>2037</v>
      </c>
      <c r="C3111" s="140">
        <f>ROUNDUP(D3111,0)</f>
        <v>26</v>
      </c>
      <c r="D3111" s="141">
        <f>2205/((F3111/1000000)*(G3111)*(0.9506)*(35))</f>
        <v>25.949013340623175</v>
      </c>
      <c r="E3111" s="134" t="s">
        <v>20</v>
      </c>
      <c r="F3111" s="146">
        <v>1601</v>
      </c>
      <c r="G3111" s="145">
        <v>1595.2566300000001</v>
      </c>
      <c r="H3111" s="126">
        <v>33.665280428999999</v>
      </c>
      <c r="I3111" s="126">
        <v>-80.216861682200005</v>
      </c>
      <c r="J3111" s="127" t="s">
        <v>659</v>
      </c>
      <c r="K3111" s="127" t="s">
        <v>660</v>
      </c>
      <c r="L3111" s="127" t="s">
        <v>661</v>
      </c>
      <c r="M3111" s="114" t="s">
        <v>662</v>
      </c>
      <c r="N3111" s="127" t="s">
        <v>663</v>
      </c>
      <c r="O3111" s="116" t="s">
        <v>462</v>
      </c>
    </row>
    <row r="3112" spans="1:15" ht="20.100000000000001" customHeight="1">
      <c r="A3112" s="133" t="s">
        <v>1912</v>
      </c>
      <c r="B3112" s="133" t="s">
        <v>2038</v>
      </c>
      <c r="C3112" s="140">
        <f>ROUNDUP(D3112,0)</f>
        <v>26</v>
      </c>
      <c r="D3112" s="141">
        <f>2205/((F3112/1000000)*(G3112)*(0.9506)*(35))</f>
        <v>25.919865647557021</v>
      </c>
      <c r="E3112" s="134" t="s">
        <v>20</v>
      </c>
      <c r="F3112" s="146">
        <v>1367</v>
      </c>
      <c r="G3112" s="145">
        <v>1870.430083</v>
      </c>
      <c r="H3112" s="126">
        <v>36.575613840400003</v>
      </c>
      <c r="I3112" s="126">
        <v>-105.62947083900001</v>
      </c>
      <c r="J3112" s="116"/>
      <c r="K3112" s="116"/>
      <c r="L3112" s="116"/>
      <c r="M3112" s="116"/>
      <c r="N3112" s="116"/>
      <c r="O3112" s="116"/>
    </row>
    <row r="3113" spans="1:15" ht="20.100000000000001" customHeight="1">
      <c r="A3113" s="133" t="s">
        <v>571</v>
      </c>
      <c r="B3113" s="133" t="s">
        <v>2039</v>
      </c>
      <c r="C3113" s="140">
        <f>ROUNDUP(D3113,0)</f>
        <v>26</v>
      </c>
      <c r="D3113" s="141">
        <f>2205/((F3113/1000000)*(G3113)*(0.9506)*(35))</f>
        <v>25.887961237640148</v>
      </c>
      <c r="E3113" s="134" t="s">
        <v>17</v>
      </c>
      <c r="F3113" s="146">
        <v>1601</v>
      </c>
      <c r="G3113" s="145">
        <v>1599.0187559999999</v>
      </c>
      <c r="H3113" s="126">
        <v>33.922570755700001</v>
      </c>
      <c r="I3113" s="126">
        <v>-78.997831120000001</v>
      </c>
      <c r="J3113" s="127" t="s">
        <v>659</v>
      </c>
      <c r="K3113" s="127" t="s">
        <v>660</v>
      </c>
      <c r="L3113" s="127" t="s">
        <v>661</v>
      </c>
      <c r="M3113" s="114" t="s">
        <v>662</v>
      </c>
      <c r="N3113" s="127" t="s">
        <v>663</v>
      </c>
      <c r="O3113" s="116" t="s">
        <v>462</v>
      </c>
    </row>
    <row r="3114" spans="1:15" ht="20.100000000000001" customHeight="1">
      <c r="A3114" s="133" t="s">
        <v>1912</v>
      </c>
      <c r="B3114" s="133" t="s">
        <v>2040</v>
      </c>
      <c r="C3114" s="140">
        <f>ROUNDUP(D3114,0)</f>
        <v>26</v>
      </c>
      <c r="D3114" s="141">
        <f>2205/((F3114/1000000)*(G3114)*(0.9506)*(35))</f>
        <v>25.865074513077694</v>
      </c>
      <c r="E3114" s="134" t="s">
        <v>23</v>
      </c>
      <c r="F3114" s="146">
        <v>1367</v>
      </c>
      <c r="G3114" s="145">
        <v>1874.392298</v>
      </c>
      <c r="H3114" s="192">
        <v>36.510298415599998</v>
      </c>
      <c r="I3114" s="192">
        <v>-106.689760546</v>
      </c>
      <c r="J3114" s="116"/>
      <c r="K3114" s="116"/>
      <c r="L3114" s="116"/>
      <c r="M3114" s="116"/>
      <c r="N3114" s="116"/>
      <c r="O3114" s="116"/>
    </row>
    <row r="3115" spans="1:15" ht="20.100000000000001" customHeight="1">
      <c r="A3115" s="133" t="s">
        <v>571</v>
      </c>
      <c r="B3115" s="133" t="s">
        <v>2041</v>
      </c>
      <c r="C3115" s="140">
        <f>ROUNDUP(D3115,0)</f>
        <v>26</v>
      </c>
      <c r="D3115" s="141">
        <f>2205/((F3115/1000000)*(G3115)*(0.9506)*(35))</f>
        <v>25.865044704796219</v>
      </c>
      <c r="E3115" s="134" t="s">
        <v>23</v>
      </c>
      <c r="F3115" s="146">
        <v>1601</v>
      </c>
      <c r="G3115" s="145">
        <v>1600.435493</v>
      </c>
      <c r="H3115" s="126">
        <v>34.392143607400001</v>
      </c>
      <c r="I3115" s="126">
        <v>-79.376286540099997</v>
      </c>
      <c r="J3115" s="127" t="s">
        <v>659</v>
      </c>
      <c r="K3115" s="127" t="s">
        <v>660</v>
      </c>
      <c r="L3115" s="127" t="s">
        <v>661</v>
      </c>
      <c r="M3115" s="114" t="s">
        <v>662</v>
      </c>
      <c r="N3115" s="127" t="s">
        <v>663</v>
      </c>
      <c r="O3115" s="116" t="s">
        <v>462</v>
      </c>
    </row>
    <row r="3116" spans="1:15" ht="20.100000000000001" customHeight="1">
      <c r="A3116" s="133" t="s">
        <v>1912</v>
      </c>
      <c r="B3116" s="133" t="s">
        <v>2042</v>
      </c>
      <c r="C3116" s="140">
        <f>ROUNDUP(D3116,0)</f>
        <v>26</v>
      </c>
      <c r="D3116" s="141">
        <f>2205/((F3116/1000000)*(G3116)*(0.9506)*(35))</f>
        <v>25.822074108191632</v>
      </c>
      <c r="E3116" s="134" t="s">
        <v>26</v>
      </c>
      <c r="F3116" s="146">
        <v>1367</v>
      </c>
      <c r="G3116" s="145">
        <v>1877.5136440000001</v>
      </c>
      <c r="H3116" s="126">
        <v>35.870169329600003</v>
      </c>
      <c r="I3116" s="126">
        <v>-106.304286347</v>
      </c>
      <c r="J3116" s="127" t="s">
        <v>2043</v>
      </c>
      <c r="K3116" s="127" t="s">
        <v>2044</v>
      </c>
      <c r="L3116" s="127" t="s">
        <v>242</v>
      </c>
      <c r="M3116" s="114" t="s">
        <v>2045</v>
      </c>
      <c r="N3116" s="123" t="s">
        <v>1039</v>
      </c>
      <c r="O3116" s="116" t="s">
        <v>519</v>
      </c>
    </row>
    <row r="3117" spans="1:15" ht="20.100000000000001" customHeight="1">
      <c r="A3117" s="133" t="s">
        <v>1912</v>
      </c>
      <c r="B3117" s="133" t="s">
        <v>2046</v>
      </c>
      <c r="C3117" s="140">
        <f>ROUNDUP(D3117,0)</f>
        <v>26</v>
      </c>
      <c r="D3117" s="141">
        <f>2205/((F3117/1000000)*(G3117)*(0.9506)*(35))</f>
        <v>25.792307034876654</v>
      </c>
      <c r="E3117" s="134" t="s">
        <v>23</v>
      </c>
      <c r="F3117" s="146">
        <v>1367</v>
      </c>
      <c r="G3117" s="145">
        <v>1879.6804950000001</v>
      </c>
      <c r="H3117" s="126">
        <v>36.010340093000003</v>
      </c>
      <c r="I3117" s="126">
        <v>-104.942674438</v>
      </c>
      <c r="J3117" s="116"/>
      <c r="K3117" s="116"/>
      <c r="L3117" s="116"/>
      <c r="M3117" s="116"/>
      <c r="N3117" s="116"/>
      <c r="O3117" s="116"/>
    </row>
    <row r="3118" spans="1:15" ht="20.100000000000001" customHeight="1">
      <c r="A3118" s="133" t="s">
        <v>1942</v>
      </c>
      <c r="B3118" s="133" t="s">
        <v>2047</v>
      </c>
      <c r="C3118" s="140">
        <f>ROUNDUP(D3118,0)</f>
        <v>26</v>
      </c>
      <c r="D3118" s="141">
        <f>2205/((F3118/1000000)*(G3118)*(0.9506)*(35))</f>
        <v>25.788596528836148</v>
      </c>
      <c r="E3118" s="134" t="s">
        <v>20</v>
      </c>
      <c r="F3118" s="146">
        <v>1261</v>
      </c>
      <c r="G3118" s="145">
        <v>2037.9801299999999</v>
      </c>
      <c r="H3118" s="126">
        <v>31.878248933599998</v>
      </c>
      <c r="I3118" s="126">
        <v>-109.749310485</v>
      </c>
      <c r="J3118" s="116" t="s">
        <v>1944</v>
      </c>
      <c r="K3118" s="127" t="s">
        <v>1945</v>
      </c>
      <c r="L3118" s="127" t="s">
        <v>1946</v>
      </c>
      <c r="M3118" s="114" t="s">
        <v>1947</v>
      </c>
      <c r="N3118" s="127" t="s">
        <v>1948</v>
      </c>
      <c r="O3118" s="116" t="s">
        <v>1949</v>
      </c>
    </row>
    <row r="3119" spans="1:15" ht="20.100000000000001" customHeight="1">
      <c r="A3119" s="133" t="s">
        <v>1942</v>
      </c>
      <c r="B3119" s="133" t="s">
        <v>2048</v>
      </c>
      <c r="C3119" s="140">
        <f>ROUNDUP(D3119,0)</f>
        <v>26</v>
      </c>
      <c r="D3119" s="141">
        <f>2205/((F3119/1000000)*(G3119)*(0.9506)*(35))</f>
        <v>25.732642498675983</v>
      </c>
      <c r="E3119" s="134" t="s">
        <v>17</v>
      </c>
      <c r="F3119" s="146">
        <v>1261</v>
      </c>
      <c r="G3119" s="145">
        <v>2042.411591</v>
      </c>
      <c r="H3119" s="126">
        <v>32.097025338900004</v>
      </c>
      <c r="I3119" s="126">
        <v>-111.78698337599999</v>
      </c>
      <c r="J3119" s="116" t="s">
        <v>2026</v>
      </c>
      <c r="K3119" s="127" t="s">
        <v>1945</v>
      </c>
      <c r="L3119" s="127" t="s">
        <v>1946</v>
      </c>
      <c r="M3119" s="114" t="s">
        <v>2027</v>
      </c>
      <c r="N3119" s="127" t="s">
        <v>1948</v>
      </c>
      <c r="O3119" s="116" t="s">
        <v>1949</v>
      </c>
    </row>
    <row r="3120" spans="1:15" ht="20.100000000000001" customHeight="1">
      <c r="A3120" s="133" t="s">
        <v>1953</v>
      </c>
      <c r="B3120" s="133" t="s">
        <v>2049</v>
      </c>
      <c r="C3120" s="140">
        <f>ROUNDUP(D3120,0)</f>
        <v>26</v>
      </c>
      <c r="D3120" s="141">
        <f>2205/((F3120/1000000)*(G3120)*(0.9506)*(35))</f>
        <v>25.727907424341204</v>
      </c>
      <c r="E3120" s="134" t="s">
        <v>35</v>
      </c>
      <c r="F3120" s="146">
        <v>1502</v>
      </c>
      <c r="G3120" s="145">
        <v>1715.0166569999999</v>
      </c>
      <c r="H3120" s="126">
        <v>40.298319206199999</v>
      </c>
      <c r="I3120" s="126">
        <v>-110.42296281599999</v>
      </c>
      <c r="J3120" s="150" t="s">
        <v>2050</v>
      </c>
      <c r="K3120" s="150" t="s">
        <v>2051</v>
      </c>
      <c r="L3120" s="150" t="s">
        <v>242</v>
      </c>
      <c r="M3120" s="114" t="s">
        <v>2052</v>
      </c>
      <c r="N3120" s="150" t="s">
        <v>2053</v>
      </c>
      <c r="O3120" s="116" t="s">
        <v>2054</v>
      </c>
    </row>
    <row r="3121" spans="1:15" ht="20.100000000000001" customHeight="1">
      <c r="A3121" s="133" t="s">
        <v>1912</v>
      </c>
      <c r="B3121" s="133" t="s">
        <v>1253</v>
      </c>
      <c r="C3121" s="140">
        <f>ROUNDUP(D3121,0)</f>
        <v>26</v>
      </c>
      <c r="D3121" s="141">
        <f>2205/((F3121/1000000)*(G3121)*(0.9506)*(35))</f>
        <v>25.6873326661511</v>
      </c>
      <c r="E3121" s="134" t="s">
        <v>23</v>
      </c>
      <c r="F3121" s="146">
        <v>1367</v>
      </c>
      <c r="G3121" s="145">
        <v>1887.3620350000001</v>
      </c>
      <c r="H3121" s="126">
        <v>36.606150325800002</v>
      </c>
      <c r="I3121" s="126">
        <v>-104.64614469599999</v>
      </c>
      <c r="J3121" s="116"/>
      <c r="K3121" s="116"/>
      <c r="L3121" s="116"/>
      <c r="M3121" s="116"/>
      <c r="N3121" s="116"/>
      <c r="O3121" s="116"/>
    </row>
    <row r="3122" spans="1:15" ht="20.100000000000001" customHeight="1">
      <c r="A3122" s="139" t="s">
        <v>1910</v>
      </c>
      <c r="B3122" s="139" t="s">
        <v>2055</v>
      </c>
      <c r="C3122" s="140">
        <f>ROUNDUP(D3122,0)</f>
        <v>26</v>
      </c>
      <c r="D3122" s="141">
        <f>2205/((F3122/1000000)*(G3122)*(0.9506)*(35))</f>
        <v>25.462297765952158</v>
      </c>
      <c r="E3122" s="134" t="s">
        <v>35</v>
      </c>
      <c r="F3122" s="146">
        <v>1502</v>
      </c>
      <c r="G3122" s="145">
        <v>1732.906833</v>
      </c>
      <c r="H3122" s="64">
        <v>41.659218682499997</v>
      </c>
      <c r="I3122" s="64">
        <v>-108.87820200100001</v>
      </c>
      <c r="J3122" s="34"/>
      <c r="K3122" s="34"/>
      <c r="L3122" s="34"/>
      <c r="M3122" s="34"/>
      <c r="N3122" s="34"/>
      <c r="O3122" s="34"/>
    </row>
    <row r="3123" spans="1:15" ht="20.100000000000001" customHeight="1">
      <c r="A3123" s="133" t="s">
        <v>1912</v>
      </c>
      <c r="B3123" s="133" t="s">
        <v>2056</v>
      </c>
      <c r="C3123" s="140">
        <f>ROUNDUP(D3123,0)</f>
        <v>26</v>
      </c>
      <c r="D3123" s="141">
        <f>2205/((F3123/1000000)*(G3123)*(0.9506)*(35))</f>
        <v>25.286258045875627</v>
      </c>
      <c r="E3123" s="134" t="s">
        <v>35</v>
      </c>
      <c r="F3123" s="146">
        <v>1367</v>
      </c>
      <c r="G3123" s="145">
        <v>1917.2981769999999</v>
      </c>
      <c r="H3123" s="126">
        <v>33.920799580999997</v>
      </c>
      <c r="I3123" s="126">
        <v>-108.40433073200001</v>
      </c>
      <c r="J3123" s="127" t="s">
        <v>2043</v>
      </c>
      <c r="K3123" s="127" t="s">
        <v>2044</v>
      </c>
      <c r="L3123" s="127" t="s">
        <v>242</v>
      </c>
      <c r="M3123" s="114" t="s">
        <v>2045</v>
      </c>
      <c r="N3123" s="123" t="s">
        <v>1039</v>
      </c>
      <c r="O3123" s="116" t="s">
        <v>519</v>
      </c>
    </row>
    <row r="3124" spans="1:15" ht="20.100000000000001" customHeight="1">
      <c r="A3124" s="133" t="s">
        <v>1912</v>
      </c>
      <c r="B3124" s="133" t="s">
        <v>134</v>
      </c>
      <c r="C3124" s="140">
        <f>ROUNDUP(D3124,0)</f>
        <v>26</v>
      </c>
      <c r="D3124" s="141">
        <f>2205/((F3124/1000000)*(G3124)*(0.9506)*(35))</f>
        <v>25.264567867310642</v>
      </c>
      <c r="E3124" s="134" t="s">
        <v>35</v>
      </c>
      <c r="F3124" s="146">
        <v>1367</v>
      </c>
      <c r="G3124" s="145">
        <v>1918.944219</v>
      </c>
      <c r="H3124" s="126">
        <v>33.746481837700003</v>
      </c>
      <c r="I3124" s="126">
        <v>-105.45635369999999</v>
      </c>
      <c r="J3124" s="127" t="s">
        <v>2043</v>
      </c>
      <c r="K3124" s="127" t="s">
        <v>2044</v>
      </c>
      <c r="L3124" s="127" t="s">
        <v>242</v>
      </c>
      <c r="M3124" s="114" t="s">
        <v>2045</v>
      </c>
      <c r="N3124" s="123" t="s">
        <v>1039</v>
      </c>
      <c r="O3124" s="116" t="s">
        <v>519</v>
      </c>
    </row>
    <row r="3125" spans="1:15" ht="20.100000000000001" customHeight="1">
      <c r="A3125" s="133" t="s">
        <v>1912</v>
      </c>
      <c r="B3125" s="133" t="s">
        <v>2057</v>
      </c>
      <c r="C3125" s="140">
        <f>ROUNDUP(D3125,0)</f>
        <v>26</v>
      </c>
      <c r="D3125" s="141">
        <f>2205/((F3125/1000000)*(G3125)*(0.9506)*(35))</f>
        <v>25.217580104886746</v>
      </c>
      <c r="E3125" s="134" t="s">
        <v>23</v>
      </c>
      <c r="F3125" s="146">
        <v>1367</v>
      </c>
      <c r="G3125" s="145">
        <v>1922.5197760000001</v>
      </c>
      <c r="H3125" s="126">
        <v>35.581715639700001</v>
      </c>
      <c r="I3125" s="126">
        <v>-108.259488684</v>
      </c>
      <c r="J3125" s="116"/>
      <c r="K3125" s="116"/>
      <c r="L3125" s="116"/>
      <c r="M3125" s="116"/>
      <c r="N3125" s="116"/>
      <c r="O3125" s="116"/>
    </row>
    <row r="3126" spans="1:15" ht="20.100000000000001" customHeight="1">
      <c r="A3126" s="133" t="s">
        <v>1912</v>
      </c>
      <c r="B3126" s="133" t="s">
        <v>278</v>
      </c>
      <c r="C3126" s="140">
        <f>ROUNDUP(D3126,0)</f>
        <v>26</v>
      </c>
      <c r="D3126" s="141">
        <f>2205/((F3126/1000000)*(G3126)*(0.9506)*(35))</f>
        <v>25.200145676498124</v>
      </c>
      <c r="E3126" s="134" t="s">
        <v>23</v>
      </c>
      <c r="F3126" s="146">
        <v>1367</v>
      </c>
      <c r="G3126" s="145">
        <v>1923.8498489999999</v>
      </c>
      <c r="H3126" s="126">
        <v>36.482796421300002</v>
      </c>
      <c r="I3126" s="126">
        <v>-103.469461317</v>
      </c>
      <c r="J3126" s="116"/>
      <c r="K3126" s="116"/>
      <c r="L3126" s="116"/>
      <c r="M3126" s="116"/>
      <c r="N3126" s="116"/>
      <c r="O3126" s="116"/>
    </row>
    <row r="3127" spans="1:15" ht="20.100000000000001" customHeight="1">
      <c r="A3127" s="133" t="s">
        <v>1953</v>
      </c>
      <c r="B3127" s="133" t="s">
        <v>464</v>
      </c>
      <c r="C3127" s="140">
        <f>ROUNDUP(D3127,0)</f>
        <v>26</v>
      </c>
      <c r="D3127" s="141">
        <f>2205/((F3127/1000000)*(G3127)*(0.9506)*(35))</f>
        <v>25.157190346244668</v>
      </c>
      <c r="E3127" s="134" t="s">
        <v>17</v>
      </c>
      <c r="F3127" s="146">
        <v>1502</v>
      </c>
      <c r="G3127" s="145">
        <v>1753.923597</v>
      </c>
      <c r="H3127" s="126">
        <v>38.747891914299998</v>
      </c>
      <c r="I3127" s="126">
        <v>-111.806125833</v>
      </c>
      <c r="J3127" s="116"/>
      <c r="K3127" s="116"/>
      <c r="L3127" s="116"/>
      <c r="M3127" s="116"/>
      <c r="N3127" s="116"/>
      <c r="O3127" s="116"/>
    </row>
    <row r="3128" spans="1:15" ht="20.100000000000001" customHeight="1">
      <c r="A3128" s="133" t="s">
        <v>1912</v>
      </c>
      <c r="B3128" s="133" t="s">
        <v>2058</v>
      </c>
      <c r="C3128" s="140">
        <f>ROUNDUP(D3128,0)</f>
        <v>26</v>
      </c>
      <c r="D3128" s="141">
        <f>2205/((F3128/1000000)*(G3128)*(0.9506)*(35))</f>
        <v>25.071093436259506</v>
      </c>
      <c r="E3128" s="134" t="s">
        <v>23</v>
      </c>
      <c r="F3128" s="146">
        <v>1367</v>
      </c>
      <c r="G3128" s="145">
        <v>1933.7527729999999</v>
      </c>
      <c r="H3128" s="126">
        <v>34.915832372600001</v>
      </c>
      <c r="I3128" s="126">
        <v>-107.995016349</v>
      </c>
      <c r="J3128" s="116"/>
      <c r="K3128" s="116"/>
      <c r="L3128" s="116"/>
      <c r="M3128" s="116"/>
      <c r="N3128" s="116"/>
      <c r="O3128" s="116"/>
    </row>
    <row r="3129" spans="1:15" ht="20.100000000000001" customHeight="1">
      <c r="A3129" s="133" t="s">
        <v>1942</v>
      </c>
      <c r="B3129" s="133" t="s">
        <v>2059</v>
      </c>
      <c r="C3129" s="140">
        <f>ROUNDUP(D3129,0)</f>
        <v>25</v>
      </c>
      <c r="D3129" s="141">
        <f>2205/((F3129/1000000)*(G3129)*(0.9506)*(35))</f>
        <v>24.994732263631082</v>
      </c>
      <c r="E3129" s="134" t="s">
        <v>20</v>
      </c>
      <c r="F3129" s="146">
        <v>1367</v>
      </c>
      <c r="G3129" s="145">
        <v>1939.6605629999999</v>
      </c>
      <c r="H3129" s="126">
        <v>33.215065932400002</v>
      </c>
      <c r="I3129" s="126">
        <v>-109.239002318</v>
      </c>
      <c r="J3129" s="116"/>
      <c r="K3129" s="116"/>
      <c r="L3129" s="116"/>
      <c r="M3129" s="116"/>
      <c r="N3129" s="116"/>
      <c r="O3129" s="116"/>
    </row>
    <row r="3130" spans="1:15" ht="20.100000000000001" customHeight="1">
      <c r="A3130" s="133" t="s">
        <v>1953</v>
      </c>
      <c r="B3130" s="133" t="s">
        <v>2060</v>
      </c>
      <c r="C3130" s="140">
        <f>ROUNDUP(D3130,0)</f>
        <v>25</v>
      </c>
      <c r="D3130" s="141">
        <f>2205/((F3130/1000000)*(G3130)*(0.9506)*(35))</f>
        <v>24.959942313374455</v>
      </c>
      <c r="E3130" s="134" t="s">
        <v>20</v>
      </c>
      <c r="F3130" s="146">
        <v>1502</v>
      </c>
      <c r="G3130" s="145">
        <v>1767.7841249999999</v>
      </c>
      <c r="H3130" s="126">
        <v>38.336781695600003</v>
      </c>
      <c r="I3130" s="126">
        <v>-112.128021515</v>
      </c>
      <c r="J3130" s="116" t="s">
        <v>2050</v>
      </c>
      <c r="K3130" s="116" t="s">
        <v>2051</v>
      </c>
      <c r="L3130" s="116" t="s">
        <v>242</v>
      </c>
      <c r="M3130" s="116" t="s">
        <v>2052</v>
      </c>
      <c r="N3130" s="116" t="s">
        <v>2053</v>
      </c>
      <c r="O3130" s="116" t="s">
        <v>2054</v>
      </c>
    </row>
    <row r="3131" spans="1:15" ht="20.100000000000001" customHeight="1">
      <c r="A3131" s="133" t="s">
        <v>1912</v>
      </c>
      <c r="B3131" s="133" t="s">
        <v>2061</v>
      </c>
      <c r="C3131" s="140">
        <f>ROUNDUP(D3131,0)</f>
        <v>25</v>
      </c>
      <c r="D3131" s="141">
        <f>2205/((F3131/1000000)*(G3131)*(0.9506)*(35))</f>
        <v>24.902419197322153</v>
      </c>
      <c r="E3131" s="134" t="s">
        <v>26</v>
      </c>
      <c r="F3131" s="146">
        <v>1367</v>
      </c>
      <c r="G3131" s="145">
        <v>1946.8508690000001</v>
      </c>
      <c r="H3131" s="126">
        <v>35.689322085100002</v>
      </c>
      <c r="I3131" s="126">
        <v>-106.86215247</v>
      </c>
      <c r="J3131" s="127" t="s">
        <v>2043</v>
      </c>
      <c r="K3131" s="127" t="s">
        <v>2044</v>
      </c>
      <c r="L3131" s="127" t="s">
        <v>242</v>
      </c>
      <c r="M3131" s="114" t="s">
        <v>2045</v>
      </c>
      <c r="N3131" s="123" t="s">
        <v>1039</v>
      </c>
      <c r="O3131" s="116" t="s">
        <v>519</v>
      </c>
    </row>
    <row r="3132" spans="1:15" ht="20.100000000000001" customHeight="1">
      <c r="A3132" s="133" t="s">
        <v>1953</v>
      </c>
      <c r="B3132" s="133" t="s">
        <v>2062</v>
      </c>
      <c r="C3132" s="140">
        <f>ROUNDUP(D3132,0)</f>
        <v>25</v>
      </c>
      <c r="D3132" s="141">
        <f>2205/((F3132/1000000)*(G3132)*(0.9506)*(35))</f>
        <v>24.856442464582411</v>
      </c>
      <c r="E3132" s="134" t="s">
        <v>20</v>
      </c>
      <c r="F3132" s="146">
        <v>1502</v>
      </c>
      <c r="G3132" s="145">
        <v>1775.1450090000001</v>
      </c>
      <c r="H3132" s="126">
        <v>40.123206747899999</v>
      </c>
      <c r="I3132" s="126">
        <v>-109.518733936</v>
      </c>
      <c r="J3132" s="116" t="s">
        <v>2050</v>
      </c>
      <c r="K3132" s="116" t="s">
        <v>2051</v>
      </c>
      <c r="L3132" s="116" t="s">
        <v>242</v>
      </c>
      <c r="M3132" s="116" t="s">
        <v>2052</v>
      </c>
      <c r="N3132" s="116" t="s">
        <v>2053</v>
      </c>
      <c r="O3132" s="116" t="s">
        <v>2054</v>
      </c>
    </row>
    <row r="3133" spans="1:15" ht="20.100000000000001" customHeight="1">
      <c r="A3133" s="133" t="s">
        <v>1912</v>
      </c>
      <c r="B3133" s="133" t="s">
        <v>2063</v>
      </c>
      <c r="C3133" s="140">
        <f>ROUNDUP(D3133,0)</f>
        <v>25</v>
      </c>
      <c r="D3133" s="141">
        <f>2205/((F3133/1000000)*(G3133)*(0.9506)*(35))</f>
        <v>24.824745925601302</v>
      </c>
      <c r="E3133" s="134" t="s">
        <v>17</v>
      </c>
      <c r="F3133" s="146">
        <v>1367</v>
      </c>
      <c r="G3133" s="145">
        <v>1952.9423019999999</v>
      </c>
      <c r="H3133" s="192">
        <v>35.051932598800001</v>
      </c>
      <c r="I3133" s="192">
        <v>-106.665637253</v>
      </c>
      <c r="J3133" s="127" t="s">
        <v>2043</v>
      </c>
      <c r="K3133" s="127" t="s">
        <v>2044</v>
      </c>
      <c r="L3133" s="127" t="s">
        <v>242</v>
      </c>
      <c r="M3133" s="114" t="s">
        <v>2045</v>
      </c>
      <c r="N3133" s="123" t="s">
        <v>1039</v>
      </c>
      <c r="O3133" s="116" t="s">
        <v>519</v>
      </c>
    </row>
    <row r="3134" spans="1:15" ht="20.100000000000001" customHeight="1">
      <c r="A3134" s="133" t="s">
        <v>1912</v>
      </c>
      <c r="B3134" s="133" t="s">
        <v>1620</v>
      </c>
      <c r="C3134" s="140">
        <f>ROUNDUP(D3134,0)</f>
        <v>25</v>
      </c>
      <c r="D3134" s="141">
        <f>2205/((F3134/1000000)*(G3134)*(0.9506)*(35))</f>
        <v>24.811931854873414</v>
      </c>
      <c r="E3134" s="134" t="s">
        <v>509</v>
      </c>
      <c r="F3134" s="146">
        <v>1367</v>
      </c>
      <c r="G3134" s="145">
        <v>1953.9508949999999</v>
      </c>
      <c r="H3134" s="126">
        <v>35.860163643299998</v>
      </c>
      <c r="I3134" s="126">
        <v>-103.818971659</v>
      </c>
      <c r="J3134" s="116"/>
      <c r="K3134" s="116"/>
      <c r="L3134" s="116"/>
      <c r="M3134" s="116"/>
      <c r="N3134" s="116"/>
      <c r="O3134" s="116"/>
    </row>
    <row r="3135" spans="1:15" ht="20.100000000000001" customHeight="1">
      <c r="A3135" s="133" t="s">
        <v>1953</v>
      </c>
      <c r="B3135" s="133" t="s">
        <v>2064</v>
      </c>
      <c r="C3135" s="140">
        <f>ROUNDUP(D3135,0)</f>
        <v>25</v>
      </c>
      <c r="D3135" s="141">
        <f>2205/((F3135/1000000)*(G3135)*(0.9506)*(35))</f>
        <v>24.810727074161914</v>
      </c>
      <c r="E3135" s="134" t="s">
        <v>26</v>
      </c>
      <c r="F3135" s="146">
        <v>1502</v>
      </c>
      <c r="G3135" s="145">
        <v>1778.4158299999999</v>
      </c>
      <c r="H3135" s="126">
        <v>40.448647664699998</v>
      </c>
      <c r="I3135" s="126">
        <v>-113.131169257</v>
      </c>
      <c r="J3135" s="150"/>
      <c r="K3135" s="150"/>
      <c r="L3135" s="150"/>
      <c r="M3135" s="114"/>
      <c r="N3135" s="150"/>
      <c r="O3135" s="116"/>
    </row>
    <row r="3136" spans="1:15" ht="20.100000000000001" customHeight="1">
      <c r="A3136" s="133" t="s">
        <v>1953</v>
      </c>
      <c r="B3136" s="133" t="s">
        <v>322</v>
      </c>
      <c r="C3136" s="140">
        <f>ROUNDUP(D3136,0)</f>
        <v>25</v>
      </c>
      <c r="D3136" s="141">
        <f>2205/((F3136/1000000)*(G3136)*(0.9506)*(35))</f>
        <v>24.753730419083588</v>
      </c>
      <c r="E3136" s="134" t="s">
        <v>20</v>
      </c>
      <c r="F3136" s="146">
        <v>1502</v>
      </c>
      <c r="G3136" s="145">
        <v>1782.510718</v>
      </c>
      <c r="H3136" s="126">
        <v>39.648020898299997</v>
      </c>
      <c r="I3136" s="126">
        <v>-110.588700626</v>
      </c>
      <c r="J3136" s="116" t="s">
        <v>2050</v>
      </c>
      <c r="K3136" s="116" t="s">
        <v>2051</v>
      </c>
      <c r="L3136" s="116" t="s">
        <v>242</v>
      </c>
      <c r="M3136" s="116" t="s">
        <v>2052</v>
      </c>
      <c r="N3136" s="116" t="s">
        <v>2053</v>
      </c>
      <c r="O3136" s="116" t="s">
        <v>2054</v>
      </c>
    </row>
    <row r="3137" spans="1:15" ht="20.100000000000001" customHeight="1">
      <c r="A3137" s="133" t="s">
        <v>1912</v>
      </c>
      <c r="B3137" s="133" t="s">
        <v>2065</v>
      </c>
      <c r="C3137" s="140">
        <f>ROUNDUP(D3137,0)</f>
        <v>25</v>
      </c>
      <c r="D3137" s="141">
        <f>2205/((F3137/1000000)*(G3137)*(0.9506)*(35))</f>
        <v>24.735442690430219</v>
      </c>
      <c r="E3137" s="134" t="s">
        <v>23</v>
      </c>
      <c r="F3137" s="146">
        <v>1367</v>
      </c>
      <c r="G3137" s="145">
        <v>1959.993078</v>
      </c>
      <c r="H3137" s="126">
        <v>34.641278043699998</v>
      </c>
      <c r="I3137" s="126">
        <v>-105.84710520500001</v>
      </c>
      <c r="J3137" s="127" t="s">
        <v>2043</v>
      </c>
      <c r="K3137" s="127" t="s">
        <v>2044</v>
      </c>
      <c r="L3137" s="127" t="s">
        <v>242</v>
      </c>
      <c r="M3137" s="114" t="s">
        <v>2045</v>
      </c>
      <c r="N3137" s="123" t="s">
        <v>1039</v>
      </c>
      <c r="O3137" s="116" t="s">
        <v>519</v>
      </c>
    </row>
    <row r="3138" spans="1:15" ht="20.100000000000001" customHeight="1">
      <c r="A3138" s="133" t="s">
        <v>1912</v>
      </c>
      <c r="B3138" s="133" t="s">
        <v>2066</v>
      </c>
      <c r="C3138" s="140">
        <f>ROUNDUP(D3138,0)</f>
        <v>25</v>
      </c>
      <c r="D3138" s="141">
        <f>2205/((F3138/1000000)*(G3138)*(0.9506)*(35))</f>
        <v>24.715712723007435</v>
      </c>
      <c r="E3138" s="134" t="s">
        <v>23</v>
      </c>
      <c r="F3138" s="146">
        <v>1367</v>
      </c>
      <c r="G3138" s="145">
        <v>1961.5576940000001</v>
      </c>
      <c r="H3138" s="126">
        <v>35.481186253300002</v>
      </c>
      <c r="I3138" s="126">
        <v>-104.81328039100001</v>
      </c>
      <c r="J3138" s="127" t="s">
        <v>2043</v>
      </c>
      <c r="K3138" s="127" t="s">
        <v>2044</v>
      </c>
      <c r="L3138" s="127" t="s">
        <v>242</v>
      </c>
      <c r="M3138" s="114" t="s">
        <v>2045</v>
      </c>
      <c r="N3138" s="123" t="s">
        <v>1039</v>
      </c>
      <c r="O3138" s="116" t="s">
        <v>519</v>
      </c>
    </row>
    <row r="3139" spans="1:15" ht="20.100000000000001" customHeight="1">
      <c r="A3139" s="133" t="s">
        <v>1912</v>
      </c>
      <c r="B3139" s="133" t="s">
        <v>1266</v>
      </c>
      <c r="C3139" s="140">
        <f>ROUNDUP(D3139,0)</f>
        <v>25</v>
      </c>
      <c r="D3139" s="141">
        <f>2205/((F3139/1000000)*(G3139)*(0.9506)*(35))</f>
        <v>24.708862189336223</v>
      </c>
      <c r="E3139" s="134" t="s">
        <v>23</v>
      </c>
      <c r="F3139" s="146">
        <v>1367</v>
      </c>
      <c r="G3139" s="145">
        <v>1962.1015359999999</v>
      </c>
      <c r="H3139" s="126">
        <v>34.8643720225</v>
      </c>
      <c r="I3139" s="126">
        <v>-104.78818591</v>
      </c>
      <c r="J3139" s="116"/>
      <c r="K3139" s="116"/>
      <c r="L3139" s="116"/>
      <c r="M3139" s="116"/>
      <c r="N3139" s="116"/>
      <c r="O3139" s="116"/>
    </row>
    <row r="3140" spans="1:15" ht="20.100000000000001" customHeight="1">
      <c r="A3140" s="133" t="s">
        <v>1912</v>
      </c>
      <c r="B3140" s="133" t="s">
        <v>171</v>
      </c>
      <c r="C3140" s="140">
        <f>ROUNDUP(D3140,0)</f>
        <v>25</v>
      </c>
      <c r="D3140" s="141">
        <f>2205/((F3140/1000000)*(G3140)*(0.9506)*(35))</f>
        <v>24.70662695971582</v>
      </c>
      <c r="E3140" s="134" t="s">
        <v>23</v>
      </c>
      <c r="F3140" s="146">
        <v>1367</v>
      </c>
      <c r="G3140" s="145">
        <v>1962.279049</v>
      </c>
      <c r="H3140" s="126">
        <v>36.509147962199997</v>
      </c>
      <c r="I3140" s="126">
        <v>-108.317662368</v>
      </c>
      <c r="J3140" s="116"/>
      <c r="K3140" s="116"/>
      <c r="L3140" s="116"/>
      <c r="M3140" s="116"/>
      <c r="N3140" s="116"/>
      <c r="O3140" s="116"/>
    </row>
    <row r="3141" spans="1:15" ht="20.100000000000001" customHeight="1">
      <c r="A3141" s="133" t="s">
        <v>1953</v>
      </c>
      <c r="B3141" s="133" t="s">
        <v>2067</v>
      </c>
      <c r="C3141" s="140">
        <f>ROUNDUP(D3141,0)</f>
        <v>25</v>
      </c>
      <c r="D3141" s="141">
        <f>2205/((F3141/1000000)*(G3141)*(0.9506)*(35))</f>
        <v>24.540283797186596</v>
      </c>
      <c r="E3141" s="134" t="s">
        <v>26</v>
      </c>
      <c r="F3141" s="146">
        <v>1502</v>
      </c>
      <c r="G3141" s="145">
        <v>1798.0146500000001</v>
      </c>
      <c r="H3141" s="126">
        <v>39.701255808500001</v>
      </c>
      <c r="I3141" s="126">
        <v>-112.78045764700001</v>
      </c>
      <c r="J3141" s="116"/>
      <c r="K3141" s="116"/>
      <c r="L3141" s="116"/>
      <c r="M3141" s="116"/>
      <c r="N3141" s="116"/>
      <c r="O3141" s="116"/>
    </row>
    <row r="3142" spans="1:15" ht="20.100000000000001" customHeight="1">
      <c r="A3142" s="133" t="s">
        <v>1912</v>
      </c>
      <c r="B3142" s="133" t="s">
        <v>2068</v>
      </c>
      <c r="C3142" s="140">
        <f>ROUNDUP(D3142,0)</f>
        <v>25</v>
      </c>
      <c r="D3142" s="141">
        <f>2205/((F3142/1000000)*(G3142)*(0.9506)*(35))</f>
        <v>24.531182378095689</v>
      </c>
      <c r="E3142" s="134" t="s">
        <v>17</v>
      </c>
      <c r="F3142" s="146">
        <v>1367</v>
      </c>
      <c r="G3142" s="145">
        <v>1976.3130739999999</v>
      </c>
      <c r="H3142" s="126">
        <v>35.506301171600001</v>
      </c>
      <c r="I3142" s="126">
        <v>-105.974652887</v>
      </c>
      <c r="J3142" s="127" t="s">
        <v>2043</v>
      </c>
      <c r="K3142" s="127" t="s">
        <v>2044</v>
      </c>
      <c r="L3142" s="127" t="s">
        <v>242</v>
      </c>
      <c r="M3142" s="114" t="s">
        <v>2045</v>
      </c>
      <c r="N3142" s="123" t="s">
        <v>1039</v>
      </c>
      <c r="O3142" s="116" t="s">
        <v>519</v>
      </c>
    </row>
    <row r="3143" spans="1:15" ht="20.100000000000001" customHeight="1">
      <c r="A3143" s="133" t="s">
        <v>1912</v>
      </c>
      <c r="B3143" s="133" t="s">
        <v>2069</v>
      </c>
      <c r="C3143" s="140">
        <f>ROUNDUP(D3143,0)</f>
        <v>25</v>
      </c>
      <c r="D3143" s="141">
        <f>2205/((F3143/1000000)*(G3143)*(0.9506)*(35))</f>
        <v>24.501809213884837</v>
      </c>
      <c r="E3143" s="134" t="s">
        <v>23</v>
      </c>
      <c r="F3143" s="146">
        <v>1367</v>
      </c>
      <c r="G3143" s="145">
        <v>1978.6823099999999</v>
      </c>
      <c r="H3143" s="126">
        <v>34.008588590800002</v>
      </c>
      <c r="I3143" s="126">
        <v>-106.92783016200001</v>
      </c>
      <c r="J3143" s="116"/>
      <c r="K3143" s="116"/>
      <c r="L3143" s="116"/>
      <c r="M3143" s="116"/>
      <c r="N3143" s="116"/>
      <c r="O3143" s="116"/>
    </row>
    <row r="3144" spans="1:15" ht="20.100000000000001" customHeight="1">
      <c r="A3144" s="133" t="s">
        <v>1912</v>
      </c>
      <c r="B3144" s="133" t="s">
        <v>2070</v>
      </c>
      <c r="C3144" s="140">
        <f>ROUNDUP(D3144,0)</f>
        <v>25</v>
      </c>
      <c r="D3144" s="141">
        <f>2205/((F3144/1000000)*(G3144)*(0.9506)*(35))</f>
        <v>24.450792963557468</v>
      </c>
      <c r="E3144" s="134" t="s">
        <v>20</v>
      </c>
      <c r="F3144" s="146">
        <v>1367</v>
      </c>
      <c r="G3144" s="145">
        <v>1982.810804</v>
      </c>
      <c r="H3144" s="126">
        <v>34.716501788999999</v>
      </c>
      <c r="I3144" s="126">
        <v>-106.805532144</v>
      </c>
      <c r="J3144" s="127" t="s">
        <v>2043</v>
      </c>
      <c r="K3144" s="127" t="s">
        <v>2044</v>
      </c>
      <c r="L3144" s="127" t="s">
        <v>242</v>
      </c>
      <c r="M3144" s="114" t="s">
        <v>2045</v>
      </c>
      <c r="N3144" s="123" t="s">
        <v>1039</v>
      </c>
      <c r="O3144" s="116" t="s">
        <v>519</v>
      </c>
    </row>
    <row r="3145" spans="1:15" ht="20.100000000000001" customHeight="1">
      <c r="A3145" s="133" t="s">
        <v>1912</v>
      </c>
      <c r="B3145" s="133" t="s">
        <v>2071</v>
      </c>
      <c r="C3145" s="140">
        <f>ROUNDUP(D3145,0)</f>
        <v>25</v>
      </c>
      <c r="D3145" s="141">
        <f>2205/((F3145/1000000)*(G3145)*(0.9506)*(35))</f>
        <v>24.420784333246303</v>
      </c>
      <c r="E3145" s="134" t="s">
        <v>23</v>
      </c>
      <c r="F3145" s="146">
        <v>1367</v>
      </c>
      <c r="G3145" s="145">
        <v>1985.247312</v>
      </c>
      <c r="H3145" s="126">
        <v>32.614135652400002</v>
      </c>
      <c r="I3145" s="126">
        <v>-105.73935175299999</v>
      </c>
      <c r="J3145" s="127" t="s">
        <v>2043</v>
      </c>
      <c r="K3145" s="127" t="s">
        <v>2044</v>
      </c>
      <c r="L3145" s="127" t="s">
        <v>242</v>
      </c>
      <c r="M3145" s="114" t="s">
        <v>2045</v>
      </c>
      <c r="N3145" s="123" t="s">
        <v>1039</v>
      </c>
      <c r="O3145" s="116" t="s">
        <v>519</v>
      </c>
    </row>
    <row r="3146" spans="1:15" ht="20.100000000000001" customHeight="1">
      <c r="A3146" s="133" t="s">
        <v>1912</v>
      </c>
      <c r="B3146" s="133" t="s">
        <v>301</v>
      </c>
      <c r="C3146" s="140">
        <f>ROUNDUP(D3146,0)</f>
        <v>25</v>
      </c>
      <c r="D3146" s="141">
        <f>2205/((F3146/1000000)*(G3146)*(0.9506)*(35))</f>
        <v>24.174981905217685</v>
      </c>
      <c r="E3146" s="134" t="s">
        <v>23</v>
      </c>
      <c r="F3146" s="146">
        <v>1367</v>
      </c>
      <c r="G3146" s="145">
        <v>2005.432585</v>
      </c>
      <c r="H3146" s="126">
        <v>32.740593690300003</v>
      </c>
      <c r="I3146" s="126">
        <v>-108.379735416</v>
      </c>
      <c r="J3146" s="127" t="s">
        <v>2043</v>
      </c>
      <c r="K3146" s="127" t="s">
        <v>2044</v>
      </c>
      <c r="L3146" s="127" t="s">
        <v>242</v>
      </c>
      <c r="M3146" s="114" t="s">
        <v>2045</v>
      </c>
      <c r="N3146" s="123" t="s">
        <v>1039</v>
      </c>
      <c r="O3146" s="116" t="s">
        <v>519</v>
      </c>
    </row>
    <row r="3147" spans="1:15" ht="20.100000000000001" customHeight="1">
      <c r="A3147" s="133" t="s">
        <v>1953</v>
      </c>
      <c r="B3147" s="133" t="s">
        <v>355</v>
      </c>
      <c r="C3147" s="140">
        <f>ROUNDUP(D3147,0)</f>
        <v>25</v>
      </c>
      <c r="D3147" s="141">
        <f>2205/((F3147/1000000)*(G3147)*(0.9506)*(35))</f>
        <v>24.10817921892027</v>
      </c>
      <c r="E3147" s="134" t="s">
        <v>26</v>
      </c>
      <c r="F3147" s="146">
        <v>1502</v>
      </c>
      <c r="G3147" s="145">
        <v>1830.241487</v>
      </c>
      <c r="H3147" s="126">
        <v>38.357112608800001</v>
      </c>
      <c r="I3147" s="126">
        <v>-113.235692931</v>
      </c>
      <c r="J3147" s="116"/>
      <c r="K3147" s="116"/>
      <c r="L3147" s="116"/>
      <c r="M3147" s="116"/>
      <c r="N3147" s="116"/>
      <c r="O3147" s="116"/>
    </row>
    <row r="3148" spans="1:15" ht="20.100000000000001" customHeight="1">
      <c r="A3148" s="133" t="s">
        <v>1912</v>
      </c>
      <c r="B3148" s="133" t="s">
        <v>209</v>
      </c>
      <c r="C3148" s="140">
        <f>ROUNDUP(D3148,0)</f>
        <v>24</v>
      </c>
      <c r="D3148" s="141">
        <f>2205/((F3148/1000000)*(G3148)*(0.9506)*(35))</f>
        <v>23.947821983216283</v>
      </c>
      <c r="E3148" s="134" t="s">
        <v>23</v>
      </c>
      <c r="F3148" s="146">
        <v>1367</v>
      </c>
      <c r="G3148" s="145">
        <v>2024.4553550000001</v>
      </c>
      <c r="H3148" s="126">
        <v>33.131767054400001</v>
      </c>
      <c r="I3148" s="126">
        <v>-107.189054426</v>
      </c>
      <c r="J3148" s="116"/>
      <c r="K3148" s="116"/>
      <c r="L3148" s="116"/>
      <c r="M3148" s="116"/>
      <c r="N3148" s="116"/>
      <c r="O3148" s="116"/>
    </row>
    <row r="3149" spans="1:15" ht="20.100000000000001" customHeight="1">
      <c r="A3149" s="133" t="s">
        <v>1953</v>
      </c>
      <c r="B3149" s="133" t="s">
        <v>2072</v>
      </c>
      <c r="C3149" s="140">
        <f>ROUNDUP(D3149,0)</f>
        <v>24</v>
      </c>
      <c r="D3149" s="141">
        <f>2205/((F3149/1000000)*(G3149)*(0.9506)*(35))</f>
        <v>23.756429996133846</v>
      </c>
      <c r="E3149" s="134" t="s">
        <v>17</v>
      </c>
      <c r="F3149" s="146">
        <v>1502</v>
      </c>
      <c r="G3149" s="145">
        <v>1857.3409300000001</v>
      </c>
      <c r="H3149" s="126">
        <v>38.980381484799999</v>
      </c>
      <c r="I3149" s="126">
        <v>-109.570987925</v>
      </c>
      <c r="J3149" s="116"/>
      <c r="K3149" s="116"/>
      <c r="L3149" s="116"/>
      <c r="M3149" s="116"/>
      <c r="N3149" s="116"/>
      <c r="O3149" s="116"/>
    </row>
    <row r="3150" spans="1:15" ht="20.100000000000001" customHeight="1">
      <c r="A3150" s="133" t="s">
        <v>1953</v>
      </c>
      <c r="B3150" s="133" t="s">
        <v>2073</v>
      </c>
      <c r="C3150" s="140">
        <f>ROUNDUP(D3150,0)</f>
        <v>24</v>
      </c>
      <c r="D3150" s="141">
        <f>2205/((F3150/1000000)*(G3150)*(0.9506)*(35))</f>
        <v>23.732141483829135</v>
      </c>
      <c r="E3150" s="134" t="s">
        <v>35</v>
      </c>
      <c r="F3150" s="146">
        <v>1502</v>
      </c>
      <c r="G3150" s="145">
        <v>1859.241814</v>
      </c>
      <c r="H3150" s="126">
        <v>38.9956371675</v>
      </c>
      <c r="I3150" s="126">
        <v>-110.702932717</v>
      </c>
      <c r="J3150" s="116" t="s">
        <v>2050</v>
      </c>
      <c r="K3150" s="116" t="s">
        <v>2051</v>
      </c>
      <c r="L3150" s="116" t="s">
        <v>242</v>
      </c>
      <c r="M3150" s="116" t="s">
        <v>2052</v>
      </c>
      <c r="N3150" s="116" t="s">
        <v>2053</v>
      </c>
      <c r="O3150" s="116" t="s">
        <v>2054</v>
      </c>
    </row>
    <row r="3151" spans="1:15" ht="20.100000000000001" customHeight="1">
      <c r="A3151" s="133" t="s">
        <v>1953</v>
      </c>
      <c r="B3151" s="133" t="s">
        <v>57</v>
      </c>
      <c r="C3151" s="140">
        <f>ROUNDUP(D3151,0)</f>
        <v>24</v>
      </c>
      <c r="D3151" s="141">
        <f>2205/((F3151/1000000)*(G3151)*(0.9506)*(35))</f>
        <v>23.703420015450984</v>
      </c>
      <c r="E3151" s="134" t="s">
        <v>17</v>
      </c>
      <c r="F3151" s="146">
        <v>1502</v>
      </c>
      <c r="G3151" s="145">
        <v>1861.4946600000001</v>
      </c>
      <c r="H3151" s="126">
        <v>38.3236533416</v>
      </c>
      <c r="I3151" s="126">
        <v>-110.901782052</v>
      </c>
      <c r="J3151" s="116"/>
      <c r="K3151" s="116"/>
      <c r="L3151" s="116"/>
      <c r="M3151" s="116"/>
      <c r="N3151" s="116"/>
      <c r="O3151" s="116"/>
    </row>
    <row r="3152" spans="1:15" ht="20.100000000000001" customHeight="1">
      <c r="A3152" s="133" t="s">
        <v>1912</v>
      </c>
      <c r="B3152" s="133" t="s">
        <v>2074</v>
      </c>
      <c r="C3152" s="140">
        <f>ROUNDUP(D3152,0)</f>
        <v>24</v>
      </c>
      <c r="D3152" s="141">
        <f>2205/((F3152/1000000)*(G3152)*(0.9506)*(35))</f>
        <v>23.697223347419484</v>
      </c>
      <c r="E3152" s="134" t="s">
        <v>23</v>
      </c>
      <c r="F3152" s="146">
        <v>1367</v>
      </c>
      <c r="G3152" s="145">
        <v>2045.8640130000001</v>
      </c>
      <c r="H3152" s="126">
        <v>32.182949881100001</v>
      </c>
      <c r="I3152" s="126">
        <v>-107.74682942299999</v>
      </c>
      <c r="J3152" s="127" t="s">
        <v>2043</v>
      </c>
      <c r="K3152" s="127" t="s">
        <v>2044</v>
      </c>
      <c r="L3152" s="127" t="s">
        <v>242</v>
      </c>
      <c r="M3152" s="114" t="s">
        <v>2045</v>
      </c>
      <c r="N3152" s="123" t="s">
        <v>1039</v>
      </c>
      <c r="O3152" s="116" t="s">
        <v>519</v>
      </c>
    </row>
    <row r="3153" spans="1:15" ht="20.100000000000001" customHeight="1">
      <c r="A3153" s="133" t="s">
        <v>1953</v>
      </c>
      <c r="B3153" s="133" t="s">
        <v>2075</v>
      </c>
      <c r="C3153" s="140">
        <f>ROUNDUP(D3153,0)</f>
        <v>24</v>
      </c>
      <c r="D3153" s="141">
        <f>2205/((F3153/1000000)*(G3153)*(0.9506)*(35))</f>
        <v>23.684068352112739</v>
      </c>
      <c r="E3153" s="134" t="s">
        <v>17</v>
      </c>
      <c r="F3153" s="146">
        <v>1502</v>
      </c>
      <c r="G3153" s="145">
        <v>1863.015641</v>
      </c>
      <c r="H3153" s="126">
        <v>39.072790625499998</v>
      </c>
      <c r="I3153" s="126">
        <v>-113.101728937</v>
      </c>
      <c r="J3153" s="116"/>
      <c r="K3153" s="116"/>
      <c r="L3153" s="116"/>
      <c r="M3153" s="116"/>
      <c r="N3153" s="116"/>
      <c r="O3153" s="116"/>
    </row>
    <row r="3154" spans="1:15" ht="20.100000000000001" customHeight="1">
      <c r="A3154" s="133" t="s">
        <v>1953</v>
      </c>
      <c r="B3154" s="133" t="s">
        <v>889</v>
      </c>
      <c r="C3154" s="140">
        <f>ROUNDUP(D3154,0)</f>
        <v>24</v>
      </c>
      <c r="D3154" s="141">
        <f>2205/((F3154/1000000)*(G3154)*(0.9506)*(35))</f>
        <v>23.360851812220531</v>
      </c>
      <c r="E3154" s="134" t="s">
        <v>17</v>
      </c>
      <c r="F3154" s="146">
        <v>1502</v>
      </c>
      <c r="G3154" s="145">
        <v>1888.7919899999999</v>
      </c>
      <c r="H3154" s="126">
        <v>37.860181685699999</v>
      </c>
      <c r="I3154" s="126">
        <v>-113.29217495</v>
      </c>
      <c r="J3154" s="116"/>
      <c r="K3154" s="116"/>
      <c r="L3154" s="116"/>
      <c r="M3154" s="116"/>
      <c r="N3154" s="116"/>
      <c r="O3154" s="116"/>
    </row>
    <row r="3155" spans="1:15" ht="20.100000000000001" customHeight="1">
      <c r="A3155" s="133" t="s">
        <v>1912</v>
      </c>
      <c r="B3155" s="133" t="s">
        <v>1148</v>
      </c>
      <c r="C3155" s="140">
        <f>ROUNDUP(D3155,0)</f>
        <v>24</v>
      </c>
      <c r="D3155" s="141">
        <f>2205/((F3155/1000000)*(G3155)*(0.9506)*(35))</f>
        <v>23.352732961540429</v>
      </c>
      <c r="E3155" s="134" t="s">
        <v>23</v>
      </c>
      <c r="F3155" s="146">
        <v>1367</v>
      </c>
      <c r="G3155" s="145">
        <v>2076.043799</v>
      </c>
      <c r="H3155" s="126">
        <v>31.916728154299999</v>
      </c>
      <c r="I3155" s="126">
        <v>-108.714797219</v>
      </c>
      <c r="J3155" s="127" t="s">
        <v>2043</v>
      </c>
      <c r="K3155" s="127" t="s">
        <v>2044</v>
      </c>
      <c r="L3155" s="127" t="s">
        <v>242</v>
      </c>
      <c r="M3155" s="114" t="s">
        <v>2045</v>
      </c>
      <c r="N3155" s="123" t="s">
        <v>1039</v>
      </c>
      <c r="O3155" s="116" t="s">
        <v>519</v>
      </c>
    </row>
    <row r="3156" spans="1:15" ht="20.100000000000001" customHeight="1">
      <c r="A3156" s="133" t="s">
        <v>1953</v>
      </c>
      <c r="B3156" s="133" t="s">
        <v>171</v>
      </c>
      <c r="C3156" s="140">
        <f>ROUNDUP(D3156,0)</f>
        <v>24</v>
      </c>
      <c r="D3156" s="141">
        <f>2205/((F3156/1000000)*(G3156)*(0.9506)*(35))</f>
        <v>23.293082811225766</v>
      </c>
      <c r="E3156" s="134" t="s">
        <v>23</v>
      </c>
      <c r="F3156" s="146">
        <v>1502</v>
      </c>
      <c r="G3156" s="145">
        <v>1894.2872500000001</v>
      </c>
      <c r="H3156" s="126">
        <v>37.626056584099999</v>
      </c>
      <c r="I3156" s="126">
        <v>-109.80358615199999</v>
      </c>
      <c r="J3156" s="116" t="s">
        <v>2050</v>
      </c>
      <c r="K3156" s="116" t="s">
        <v>2051</v>
      </c>
      <c r="L3156" s="116" t="s">
        <v>242</v>
      </c>
      <c r="M3156" s="116" t="s">
        <v>2052</v>
      </c>
      <c r="N3156" s="116" t="s">
        <v>2053</v>
      </c>
      <c r="O3156" s="116" t="s">
        <v>2054</v>
      </c>
    </row>
    <row r="3157" spans="1:15" ht="20.100000000000001" customHeight="1">
      <c r="A3157" s="133" t="s">
        <v>1953</v>
      </c>
      <c r="B3157" s="133" t="s">
        <v>308</v>
      </c>
      <c r="C3157" s="140">
        <f>ROUNDUP(D3157,0)</f>
        <v>24</v>
      </c>
      <c r="D3157" s="141">
        <f>2205/((F3157/1000000)*(G3157)*(0.9506)*(35))</f>
        <v>23.210611973124525</v>
      </c>
      <c r="E3157" s="134" t="s">
        <v>35</v>
      </c>
      <c r="F3157" s="146">
        <v>1502</v>
      </c>
      <c r="G3157" s="145">
        <v>1901.0179410000001</v>
      </c>
      <c r="H3157" s="126">
        <v>37.854928725699999</v>
      </c>
      <c r="I3157" s="126">
        <v>-111.445931614</v>
      </c>
      <c r="J3157" s="116"/>
      <c r="K3157" s="116"/>
      <c r="L3157" s="116"/>
      <c r="M3157" s="116"/>
      <c r="N3157" s="116"/>
      <c r="O3157" s="116"/>
    </row>
    <row r="3158" spans="1:15" ht="20.100000000000001" customHeight="1">
      <c r="A3158" s="133" t="s">
        <v>1953</v>
      </c>
      <c r="B3158" s="133" t="s">
        <v>704</v>
      </c>
      <c r="C3158" s="140">
        <f>ROUNDUP(D3158,0)</f>
        <v>23</v>
      </c>
      <c r="D3158" s="141">
        <f>2205/((F3158/1000000)*(G3158)*(0.9506)*(35))</f>
        <v>22.857690080071404</v>
      </c>
      <c r="E3158" s="134" t="s">
        <v>17</v>
      </c>
      <c r="F3158" s="146">
        <v>1502</v>
      </c>
      <c r="G3158" s="145">
        <v>1930.369588</v>
      </c>
      <c r="H3158" s="126">
        <v>37.285865356499997</v>
      </c>
      <c r="I3158" s="126">
        <v>-111.889756568</v>
      </c>
      <c r="J3158" s="116"/>
      <c r="K3158" s="116"/>
      <c r="L3158" s="116"/>
      <c r="M3158" s="116"/>
      <c r="N3158" s="116"/>
      <c r="O3158" s="116"/>
    </row>
    <row r="3159" spans="1:15" ht="20.100000000000001" customHeight="1">
      <c r="A3159" s="133" t="s">
        <v>1953</v>
      </c>
      <c r="B3159" s="133" t="s">
        <v>63</v>
      </c>
      <c r="C3159" s="140">
        <f>ROUNDUP(D3159,0)</f>
        <v>23</v>
      </c>
      <c r="D3159" s="141">
        <f>2205/((F3159/1000000)*(G3159)*(0.9506)*(35))</f>
        <v>22.488325433275406</v>
      </c>
      <c r="E3159" s="134" t="s">
        <v>26</v>
      </c>
      <c r="F3159" s="146">
        <v>1502</v>
      </c>
      <c r="G3159" s="145">
        <v>1962.0753850000001</v>
      </c>
      <c r="H3159" s="126">
        <v>37.281799470599999</v>
      </c>
      <c r="I3159" s="126">
        <v>-113.507721281</v>
      </c>
      <c r="J3159" s="116"/>
      <c r="K3159" s="116"/>
      <c r="L3159" s="116"/>
      <c r="M3159" s="116"/>
      <c r="N3159" s="116"/>
      <c r="O3159" s="116"/>
    </row>
    <row r="3160" spans="1:15" ht="20.100000000000001" customHeight="1">
      <c r="A3160" s="133" t="s">
        <v>236</v>
      </c>
      <c r="B3160" s="133" t="s">
        <v>2076</v>
      </c>
      <c r="C3160" s="140">
        <f>ROUNDUP(D3160,0)</f>
        <v>22</v>
      </c>
      <c r="D3160" s="141">
        <f>2205/((F3160/1000000)*(G3160)*(0.9506)*(35))</f>
        <v>21.387958242486082</v>
      </c>
      <c r="E3160" s="134" t="s">
        <v>26</v>
      </c>
      <c r="F3160" s="146">
        <v>2004</v>
      </c>
      <c r="G3160" s="145">
        <v>1546.2356950000001</v>
      </c>
      <c r="H3160" s="126">
        <v>40.667469220000001</v>
      </c>
      <c r="I3160" s="126">
        <v>-105.46104641399999</v>
      </c>
      <c r="J3160" s="116"/>
      <c r="K3160" s="116"/>
      <c r="L3160" s="116"/>
      <c r="M3160" s="116"/>
      <c r="N3160" s="116"/>
      <c r="O3160" s="116"/>
    </row>
    <row r="3161" spans="1:15" ht="20.100000000000001" customHeight="1">
      <c r="A3161" s="139" t="s">
        <v>1910</v>
      </c>
      <c r="B3161" s="139" t="s">
        <v>427</v>
      </c>
      <c r="C3161" s="140">
        <f>ROUNDUP(D3161,0)</f>
        <v>22</v>
      </c>
      <c r="D3161" s="141">
        <f>2205/((F3161/1000000)*(G3161)*(0.9506)*(35))</f>
        <v>21.258854721545081</v>
      </c>
      <c r="E3161" s="134" t="s">
        <v>26</v>
      </c>
      <c r="F3161" s="146">
        <v>2004</v>
      </c>
      <c r="G3161" s="145">
        <v>1555.625875</v>
      </c>
      <c r="H3161" s="64">
        <v>44.589947280499999</v>
      </c>
      <c r="I3161" s="64">
        <v>-104.570452317</v>
      </c>
      <c r="J3161" s="34"/>
      <c r="K3161" s="34"/>
      <c r="L3161" s="34"/>
      <c r="M3161" s="34"/>
      <c r="N3161" s="34"/>
      <c r="O3161" s="34"/>
    </row>
    <row r="3162" spans="1:15" ht="20.100000000000001" customHeight="1">
      <c r="A3162" s="139" t="s">
        <v>1910</v>
      </c>
      <c r="B3162" s="139" t="s">
        <v>389</v>
      </c>
      <c r="C3162" s="140">
        <f>ROUNDUP(D3162,0)</f>
        <v>21</v>
      </c>
      <c r="D3162" s="141">
        <f>2205/((F3162/1000000)*(G3162)*(0.9506)*(35))</f>
        <v>20.880864040016593</v>
      </c>
      <c r="E3162" s="134" t="s">
        <v>17</v>
      </c>
      <c r="F3162" s="146">
        <v>2004</v>
      </c>
      <c r="G3162" s="145">
        <v>1583.786208</v>
      </c>
      <c r="H3162" s="64">
        <v>44.247908308500001</v>
      </c>
      <c r="I3162" s="64">
        <v>-105.549071721</v>
      </c>
      <c r="J3162" s="34"/>
      <c r="K3162" s="34"/>
      <c r="L3162" s="34"/>
      <c r="M3162" s="34"/>
      <c r="N3162" s="34"/>
      <c r="O3162" s="34"/>
    </row>
    <row r="3163" spans="1:15" ht="20.100000000000001" customHeight="1">
      <c r="A3163" s="133" t="s">
        <v>236</v>
      </c>
      <c r="B3163" s="133" t="s">
        <v>441</v>
      </c>
      <c r="C3163" s="140">
        <f>ROUNDUP(D3163,0)</f>
        <v>21</v>
      </c>
      <c r="D3163" s="141">
        <f>2205/((F3163/1000000)*(G3163)*(0.9506)*(35))</f>
        <v>20.538568860144988</v>
      </c>
      <c r="E3163" s="134" t="s">
        <v>35</v>
      </c>
      <c r="F3163" s="146">
        <v>2004</v>
      </c>
      <c r="G3163" s="145">
        <v>1610.181542</v>
      </c>
      <c r="H3163" s="126">
        <v>40.666621350200003</v>
      </c>
      <c r="I3163" s="126">
        <v>-106.342219251</v>
      </c>
      <c r="J3163" s="116"/>
      <c r="K3163" s="116"/>
      <c r="L3163" s="116"/>
      <c r="M3163" s="116"/>
      <c r="N3163" s="116"/>
      <c r="O3163" s="116"/>
    </row>
    <row r="3164" spans="1:15" ht="20.100000000000001" customHeight="1">
      <c r="A3164" s="133" t="s">
        <v>21</v>
      </c>
      <c r="B3164" s="133" t="s">
        <v>2077</v>
      </c>
      <c r="C3164" s="140">
        <f>ROUNDUP(D3164,0)</f>
        <v>21</v>
      </c>
      <c r="D3164" s="141">
        <f>2205/((F3164/1000000)*(G3164)*(0.9506)*(35))</f>
        <v>20.500327099887954</v>
      </c>
      <c r="E3164" s="134" t="s">
        <v>20</v>
      </c>
      <c r="F3164" s="146">
        <v>2004</v>
      </c>
      <c r="G3164" s="145">
        <v>1613.1852100000001</v>
      </c>
      <c r="H3164" s="126">
        <v>43.2386704376</v>
      </c>
      <c r="I3164" s="126">
        <v>-103.526468923</v>
      </c>
      <c r="J3164" s="116"/>
      <c r="K3164" s="116"/>
      <c r="L3164" s="116"/>
      <c r="M3164" s="116"/>
      <c r="N3164" s="116"/>
      <c r="O3164" s="116"/>
    </row>
    <row r="3165" spans="1:15" ht="20.100000000000001" customHeight="1">
      <c r="A3165" s="139" t="s">
        <v>1910</v>
      </c>
      <c r="B3165" s="139" t="s">
        <v>2078</v>
      </c>
      <c r="C3165" s="140">
        <f>ROUNDUP(D3165,0)</f>
        <v>21</v>
      </c>
      <c r="D3165" s="141">
        <f>2205/((F3165/1000000)*(G3165)*(0.9506)*(35))</f>
        <v>20.398957023383247</v>
      </c>
      <c r="E3165" s="134" t="s">
        <v>17</v>
      </c>
      <c r="F3165" s="146">
        <v>2004</v>
      </c>
      <c r="G3165" s="145">
        <v>1621.2017330000001</v>
      </c>
      <c r="H3165" s="64">
        <v>42.971647095800002</v>
      </c>
      <c r="I3165" s="64">
        <v>-105.50670983099999</v>
      </c>
      <c r="J3165" s="34"/>
      <c r="K3165" s="34"/>
      <c r="L3165" s="34"/>
      <c r="M3165" s="34"/>
      <c r="N3165" s="34"/>
      <c r="O3165" s="34"/>
    </row>
    <row r="3166" spans="1:15" ht="20.100000000000001" customHeight="1">
      <c r="A3166" s="139" t="s">
        <v>1910</v>
      </c>
      <c r="B3166" s="139" t="s">
        <v>2079</v>
      </c>
      <c r="C3166" s="140">
        <f>ROUNDUP(D3166,0)</f>
        <v>21</v>
      </c>
      <c r="D3166" s="141">
        <f>2205/((F3166/1000000)*(G3166)*(0.9506)*(35))</f>
        <v>20.349901874998899</v>
      </c>
      <c r="E3166" s="134" t="s">
        <v>35</v>
      </c>
      <c r="F3166" s="146">
        <v>2004</v>
      </c>
      <c r="G3166" s="145">
        <v>1625.109776</v>
      </c>
      <c r="H3166" s="64">
        <v>42.089022381299998</v>
      </c>
      <c r="I3166" s="64">
        <v>-104.35251398699999</v>
      </c>
      <c r="J3166" s="34"/>
      <c r="K3166" s="34"/>
      <c r="L3166" s="34"/>
      <c r="M3166" s="34"/>
      <c r="N3166" s="34"/>
      <c r="O3166" s="34"/>
    </row>
    <row r="3167" spans="1:15" ht="20.100000000000001" customHeight="1">
      <c r="A3167" s="133" t="s">
        <v>236</v>
      </c>
      <c r="B3167" s="133" t="s">
        <v>2072</v>
      </c>
      <c r="C3167" s="140">
        <f>ROUNDUP(D3167,0)</f>
        <v>21</v>
      </c>
      <c r="D3167" s="141">
        <f>2205/((F3167/1000000)*(G3167)*(0.9506)*(35))</f>
        <v>20.318767823530493</v>
      </c>
      <c r="E3167" s="134" t="s">
        <v>26</v>
      </c>
      <c r="F3167" s="146">
        <v>2004</v>
      </c>
      <c r="G3167" s="145">
        <v>1627.5998999999999</v>
      </c>
      <c r="H3167" s="126">
        <v>40.1018024201</v>
      </c>
      <c r="I3167" s="126">
        <v>-106.119862316</v>
      </c>
      <c r="J3167" s="116"/>
      <c r="K3167" s="116"/>
      <c r="L3167" s="116"/>
      <c r="M3167" s="116"/>
      <c r="N3167" s="116"/>
      <c r="O3167" s="116"/>
    </row>
    <row r="3168" spans="1:15" ht="20.100000000000001" customHeight="1">
      <c r="A3168" s="139" t="s">
        <v>1910</v>
      </c>
      <c r="B3168" s="139" t="s">
        <v>2080</v>
      </c>
      <c r="C3168" s="140">
        <f>ROUNDUP(D3168,0)</f>
        <v>21</v>
      </c>
      <c r="D3168" s="141">
        <f>2205/((F3168/1000000)*(G3168)*(0.9506)*(35))</f>
        <v>20.284159662664692</v>
      </c>
      <c r="E3168" s="134" t="s">
        <v>20</v>
      </c>
      <c r="F3168" s="146">
        <v>2004</v>
      </c>
      <c r="G3168" s="145">
        <v>1630.376857</v>
      </c>
      <c r="H3168" s="64">
        <v>43.8412060486</v>
      </c>
      <c r="I3168" s="64">
        <v>-104.568712631</v>
      </c>
      <c r="J3168" s="34"/>
      <c r="K3168" s="34"/>
      <c r="L3168" s="34"/>
      <c r="M3168" s="34"/>
      <c r="N3168" s="34"/>
      <c r="O3168" s="34"/>
    </row>
    <row r="3169" spans="1:15" ht="20.100000000000001" customHeight="1">
      <c r="A3169" s="133" t="s">
        <v>1176</v>
      </c>
      <c r="B3169" s="133" t="s">
        <v>1082</v>
      </c>
      <c r="C3169" s="140">
        <f>ROUNDUP(D3169,0)</f>
        <v>21</v>
      </c>
      <c r="D3169" s="141">
        <f>2205/((F3169/1000000)*(G3169)*(0.9506)*(35))</f>
        <v>20.183538787390372</v>
      </c>
      <c r="E3169" s="134" t="s">
        <v>17</v>
      </c>
      <c r="F3169" s="146">
        <v>2004</v>
      </c>
      <c r="G3169" s="145">
        <v>1638.5047649999999</v>
      </c>
      <c r="H3169" s="126">
        <v>42.488601531500002</v>
      </c>
      <c r="I3169" s="126">
        <v>-103.757925718</v>
      </c>
      <c r="J3169" s="116"/>
      <c r="K3169" s="116"/>
      <c r="L3169" s="116"/>
      <c r="M3169" s="116"/>
      <c r="N3169" s="116"/>
      <c r="O3169" s="116"/>
    </row>
    <row r="3170" spans="1:15" ht="20.100000000000001" customHeight="1">
      <c r="A3170" s="139" t="s">
        <v>1910</v>
      </c>
      <c r="B3170" s="139" t="s">
        <v>2081</v>
      </c>
      <c r="C3170" s="140">
        <f>ROUNDUP(D3170,0)</f>
        <v>21</v>
      </c>
      <c r="D3170" s="141">
        <f>2205/((F3170/1000000)*(G3170)*(0.9506)*(35))</f>
        <v>20.152640077077081</v>
      </c>
      <c r="E3170" s="134" t="s">
        <v>23</v>
      </c>
      <c r="F3170" s="146">
        <v>2004</v>
      </c>
      <c r="G3170" s="145">
        <v>1641.0169760000001</v>
      </c>
      <c r="H3170" s="64">
        <v>43.057205574999998</v>
      </c>
      <c r="I3170" s="64">
        <v>-104.47612493600001</v>
      </c>
      <c r="J3170" s="34"/>
      <c r="K3170" s="34"/>
      <c r="L3170" s="34"/>
      <c r="M3170" s="34"/>
      <c r="N3170" s="34"/>
      <c r="O3170" s="34"/>
    </row>
    <row r="3171" spans="1:15" ht="20.100000000000001" customHeight="1">
      <c r="A3171" s="139" t="s">
        <v>1910</v>
      </c>
      <c r="B3171" s="139" t="s">
        <v>2082</v>
      </c>
      <c r="C3171" s="140">
        <f>ROUNDUP(D3171,0)</f>
        <v>21</v>
      </c>
      <c r="D3171" s="141">
        <f>2205/((F3171/1000000)*(G3171)*(0.9506)*(35))</f>
        <v>20.096649187276487</v>
      </c>
      <c r="E3171" s="134" t="s">
        <v>26</v>
      </c>
      <c r="F3171" s="146">
        <v>2004</v>
      </c>
      <c r="G3171" s="145">
        <v>1645.588982</v>
      </c>
      <c r="H3171" s="64">
        <v>41.307398118499997</v>
      </c>
      <c r="I3171" s="64">
        <v>-104.68428203000001</v>
      </c>
      <c r="J3171" s="34"/>
      <c r="K3171" s="34"/>
      <c r="L3171" s="34"/>
      <c r="M3171" s="34"/>
      <c r="N3171" s="34"/>
      <c r="O3171" s="34"/>
    </row>
    <row r="3172" spans="1:15" ht="20.100000000000001" customHeight="1">
      <c r="A3172" s="139" t="s">
        <v>1910</v>
      </c>
      <c r="B3172" s="139" t="s">
        <v>1473</v>
      </c>
      <c r="C3172" s="140">
        <f>ROUNDUP(D3172,0)</f>
        <v>21</v>
      </c>
      <c r="D3172" s="141">
        <f>2205/((F3172/1000000)*(G3172)*(0.9506)*(35))</f>
        <v>20.041906695868658</v>
      </c>
      <c r="E3172" s="134" t="s">
        <v>17</v>
      </c>
      <c r="F3172" s="146">
        <v>2004</v>
      </c>
      <c r="G3172" s="145">
        <v>1650.083746</v>
      </c>
      <c r="H3172" s="64">
        <v>42.132523278500003</v>
      </c>
      <c r="I3172" s="64">
        <v>-104.963891073</v>
      </c>
      <c r="J3172" s="34"/>
      <c r="K3172" s="34"/>
      <c r="L3172" s="34"/>
      <c r="M3172" s="34"/>
      <c r="N3172" s="34"/>
      <c r="O3172" s="34"/>
    </row>
    <row r="3173" spans="1:15" ht="20.100000000000001" customHeight="1">
      <c r="A3173" s="133" t="s">
        <v>236</v>
      </c>
      <c r="B3173" s="133" t="s">
        <v>433</v>
      </c>
      <c r="C3173" s="140">
        <f>ROUNDUP(D3173,0)</f>
        <v>20</v>
      </c>
      <c r="D3173" s="141">
        <f>2205/((F3173/1000000)*(G3173)*(0.9506)*(35))</f>
        <v>19.974779867514219</v>
      </c>
      <c r="E3173" s="134" t="s">
        <v>20</v>
      </c>
      <c r="F3173" s="146">
        <v>2004</v>
      </c>
      <c r="G3173" s="145">
        <v>1655.6289830000001</v>
      </c>
      <c r="H3173" s="126">
        <v>40.724633896500002</v>
      </c>
      <c r="I3173" s="126">
        <v>-103.109714395</v>
      </c>
      <c r="J3173" s="116"/>
      <c r="K3173" s="116"/>
      <c r="L3173" s="116"/>
      <c r="M3173" s="116"/>
      <c r="N3173" s="116"/>
      <c r="O3173" s="116"/>
    </row>
    <row r="3174" spans="1:15" ht="20.100000000000001" customHeight="1">
      <c r="A3174" s="133" t="s">
        <v>1176</v>
      </c>
      <c r="B3174" s="133" t="s">
        <v>2083</v>
      </c>
      <c r="C3174" s="140">
        <f>ROUNDUP(D3174,0)</f>
        <v>20</v>
      </c>
      <c r="D3174" s="141">
        <f>2205/((F3174/1000000)*(G3174)*(0.9506)*(35))</f>
        <v>19.948939791588337</v>
      </c>
      <c r="E3174" s="134" t="s">
        <v>35</v>
      </c>
      <c r="F3174" s="146">
        <v>2004</v>
      </c>
      <c r="G3174" s="145">
        <v>1657.773537</v>
      </c>
      <c r="H3174" s="126">
        <v>41.198323675300003</v>
      </c>
      <c r="I3174" s="126">
        <v>-103.715953695</v>
      </c>
      <c r="J3174" s="116"/>
      <c r="K3174" s="116"/>
      <c r="L3174" s="116"/>
      <c r="M3174" s="116"/>
      <c r="N3174" s="116"/>
      <c r="O3174" s="116"/>
    </row>
    <row r="3175" spans="1:15" ht="20.100000000000001" customHeight="1">
      <c r="A3175" s="133" t="s">
        <v>236</v>
      </c>
      <c r="B3175" s="133" t="s">
        <v>1525</v>
      </c>
      <c r="C3175" s="140">
        <f>ROUNDUP(D3175,0)</f>
        <v>20</v>
      </c>
      <c r="D3175" s="141">
        <f>2205/((F3175/1000000)*(G3175)*(0.9506)*(35))</f>
        <v>19.901529900304503</v>
      </c>
      <c r="E3175" s="134" t="s">
        <v>23</v>
      </c>
      <c r="F3175" s="146">
        <v>2004</v>
      </c>
      <c r="G3175" s="145">
        <v>1661.722724</v>
      </c>
      <c r="H3175" s="126">
        <v>40.875555666300002</v>
      </c>
      <c r="I3175" s="126">
        <v>-102.35144438499999</v>
      </c>
      <c r="J3175" s="116"/>
      <c r="K3175" s="116"/>
      <c r="L3175" s="116"/>
      <c r="M3175" s="116"/>
      <c r="N3175" s="116"/>
      <c r="O3175" s="116"/>
    </row>
    <row r="3176" spans="1:15" ht="20.100000000000001" customHeight="1">
      <c r="A3176" s="139" t="s">
        <v>1910</v>
      </c>
      <c r="B3176" s="139" t="s">
        <v>129</v>
      </c>
      <c r="C3176" s="140">
        <f>ROUNDUP(D3176,0)</f>
        <v>20</v>
      </c>
      <c r="D3176" s="141">
        <f>2205/((F3176/1000000)*(G3176)*(0.9506)*(35))</f>
        <v>19.816056512233011</v>
      </c>
      <c r="E3176" s="134" t="s">
        <v>17</v>
      </c>
      <c r="F3176" s="146">
        <v>2004</v>
      </c>
      <c r="G3176" s="145">
        <v>1668.8902989999999</v>
      </c>
      <c r="H3176" s="64">
        <v>41.654377224500003</v>
      </c>
      <c r="I3176" s="64">
        <v>-105.721581642</v>
      </c>
      <c r="J3176" s="34"/>
      <c r="K3176" s="34"/>
      <c r="L3176" s="34"/>
      <c r="M3176" s="34"/>
      <c r="N3176" s="34"/>
      <c r="O3176" s="34"/>
    </row>
    <row r="3177" spans="1:15" ht="20.100000000000001" customHeight="1">
      <c r="A3177" s="133" t="s">
        <v>236</v>
      </c>
      <c r="B3177" s="133" t="s">
        <v>2084</v>
      </c>
      <c r="C3177" s="140">
        <f>ROUNDUP(D3177,0)</f>
        <v>20</v>
      </c>
      <c r="D3177" s="141">
        <f>2205/((F3177/1000000)*(G3177)*(0.9506)*(35))</f>
        <v>19.743113216916459</v>
      </c>
      <c r="E3177" s="134" t="s">
        <v>20</v>
      </c>
      <c r="F3177" s="146">
        <v>2004</v>
      </c>
      <c r="G3177" s="145">
        <v>1675.056214</v>
      </c>
      <c r="H3177" s="126">
        <v>39.9795215408</v>
      </c>
      <c r="I3177" s="126">
        <v>-108.216975046</v>
      </c>
      <c r="J3177" s="116"/>
      <c r="K3177" s="116"/>
      <c r="L3177" s="116"/>
      <c r="M3177" s="116"/>
      <c r="N3177" s="116"/>
      <c r="O3177" s="116"/>
    </row>
    <row r="3178" spans="1:15" ht="20.100000000000001" customHeight="1">
      <c r="A3178" s="133" t="s">
        <v>236</v>
      </c>
      <c r="B3178" s="133" t="s">
        <v>1505</v>
      </c>
      <c r="C3178" s="140">
        <f>ROUNDUP(D3178,0)</f>
        <v>20</v>
      </c>
      <c r="D3178" s="141">
        <f>2205/((F3178/1000000)*(G3178)*(0.9506)*(35))</f>
        <v>19.736448742305264</v>
      </c>
      <c r="E3178" s="134" t="s">
        <v>20</v>
      </c>
      <c r="F3178" s="146">
        <v>2004</v>
      </c>
      <c r="G3178" s="145">
        <v>1675.621836</v>
      </c>
      <c r="H3178" s="126">
        <v>40.593547478700003</v>
      </c>
      <c r="I3178" s="126">
        <v>-102.35635945999999</v>
      </c>
      <c r="J3178" s="116"/>
      <c r="K3178" s="116"/>
      <c r="L3178" s="116"/>
      <c r="M3178" s="116"/>
      <c r="N3178" s="116"/>
      <c r="O3178" s="116"/>
    </row>
    <row r="3179" spans="1:15" ht="20.100000000000001" customHeight="1">
      <c r="A3179" s="133" t="s">
        <v>236</v>
      </c>
      <c r="B3179" s="133" t="s">
        <v>2085</v>
      </c>
      <c r="C3179" s="140">
        <f>ROUNDUP(D3179,0)</f>
        <v>20</v>
      </c>
      <c r="D3179" s="141">
        <f>2205/((F3179/1000000)*(G3179)*(0.9506)*(35))</f>
        <v>19.709740122280106</v>
      </c>
      <c r="E3179" s="134" t="s">
        <v>26</v>
      </c>
      <c r="F3179" s="146">
        <v>2004</v>
      </c>
      <c r="G3179" s="145">
        <v>1677.8924669999999</v>
      </c>
      <c r="H3179" s="126">
        <v>38.152645571299999</v>
      </c>
      <c r="I3179" s="126">
        <v>-107.76677877500001</v>
      </c>
      <c r="J3179" s="116"/>
      <c r="K3179" s="116"/>
      <c r="L3179" s="116"/>
      <c r="M3179" s="116"/>
      <c r="N3179" s="116"/>
      <c r="O3179" s="116"/>
    </row>
    <row r="3180" spans="1:15" ht="20.100000000000001" customHeight="1">
      <c r="A3180" s="133" t="s">
        <v>236</v>
      </c>
      <c r="B3180" s="133" t="s">
        <v>2086</v>
      </c>
      <c r="C3180" s="140">
        <f>ROUNDUP(D3180,0)</f>
        <v>20</v>
      </c>
      <c r="D3180" s="141">
        <f>2205/((F3180/1000000)*(G3180)*(0.9506)*(35))</f>
        <v>19.646632161027469</v>
      </c>
      <c r="E3180" s="134" t="s">
        <v>26</v>
      </c>
      <c r="F3180" s="146">
        <v>2004</v>
      </c>
      <c r="G3180" s="145">
        <v>1683.2821120000001</v>
      </c>
      <c r="H3180" s="126">
        <v>40.555198771999997</v>
      </c>
      <c r="I3180" s="126">
        <v>-104.39264109600001</v>
      </c>
      <c r="J3180" s="116"/>
      <c r="K3180" s="116"/>
      <c r="L3180" s="116"/>
      <c r="M3180" s="116"/>
      <c r="N3180" s="116"/>
      <c r="O3180" s="116"/>
    </row>
    <row r="3181" spans="1:15" ht="20.100000000000001" customHeight="1">
      <c r="A3181" s="133" t="s">
        <v>236</v>
      </c>
      <c r="B3181" s="133" t="s">
        <v>384</v>
      </c>
      <c r="C3181" s="140">
        <f>ROUNDUP(D3181,0)</f>
        <v>20</v>
      </c>
      <c r="D3181" s="141">
        <f>2205/((F3181/1000000)*(G3181)*(0.9506)*(35))</f>
        <v>19.517436397345048</v>
      </c>
      <c r="E3181" s="134" t="s">
        <v>17</v>
      </c>
      <c r="F3181" s="146">
        <v>2004</v>
      </c>
      <c r="G3181" s="145">
        <v>1694.424606</v>
      </c>
      <c r="H3181" s="126">
        <v>40.262426374500002</v>
      </c>
      <c r="I3181" s="126">
        <v>-103.808675912</v>
      </c>
      <c r="J3181" s="116"/>
      <c r="K3181" s="116"/>
      <c r="L3181" s="116"/>
      <c r="M3181" s="116"/>
      <c r="N3181" s="116"/>
      <c r="O3181" s="116"/>
    </row>
    <row r="3182" spans="1:15" ht="20.100000000000001" customHeight="1">
      <c r="A3182" s="133" t="s">
        <v>236</v>
      </c>
      <c r="B3182" s="133" t="s">
        <v>1995</v>
      </c>
      <c r="C3182" s="140">
        <f>ROUNDUP(D3182,0)</f>
        <v>20</v>
      </c>
      <c r="D3182" s="141">
        <f>2205/((F3182/1000000)*(G3182)*(0.9506)*(35))</f>
        <v>19.362757409337672</v>
      </c>
      <c r="E3182" s="134" t="s">
        <v>20</v>
      </c>
      <c r="F3182" s="146">
        <v>2004</v>
      </c>
      <c r="G3182" s="145">
        <v>1707.960482</v>
      </c>
      <c r="H3182" s="126">
        <v>40.002992069999998</v>
      </c>
      <c r="I3182" s="126">
        <v>-102.42210436400001</v>
      </c>
      <c r="J3182" s="116"/>
      <c r="K3182" s="116"/>
      <c r="L3182" s="116"/>
      <c r="M3182" s="116"/>
      <c r="N3182" s="116"/>
      <c r="O3182" s="116"/>
    </row>
    <row r="3183" spans="1:15" ht="20.100000000000001" customHeight="1">
      <c r="A3183" s="133" t="s">
        <v>236</v>
      </c>
      <c r="B3183" s="133" t="s">
        <v>63</v>
      </c>
      <c r="C3183" s="140">
        <f>ROUNDUP(D3183,0)</f>
        <v>20</v>
      </c>
      <c r="D3183" s="141">
        <f>2205/((F3183/1000000)*(G3183)*(0.9506)*(35))</f>
        <v>19.136393576006892</v>
      </c>
      <c r="E3183" s="134" t="s">
        <v>20</v>
      </c>
      <c r="F3183" s="146">
        <v>2004</v>
      </c>
      <c r="G3183" s="145">
        <v>1728.163896</v>
      </c>
      <c r="H3183" s="126">
        <v>39.969637227100002</v>
      </c>
      <c r="I3183" s="126">
        <v>-103.200456042</v>
      </c>
      <c r="J3183" s="116"/>
      <c r="K3183" s="116"/>
      <c r="L3183" s="116"/>
      <c r="M3183" s="116"/>
      <c r="N3183" s="116"/>
      <c r="O3183" s="116"/>
    </row>
    <row r="3184" spans="1:15" ht="20.100000000000001" customHeight="1">
      <c r="A3184" s="133" t="s">
        <v>236</v>
      </c>
      <c r="B3184" s="133" t="s">
        <v>171</v>
      </c>
      <c r="C3184" s="140">
        <f>ROUNDUP(D3184,0)</f>
        <v>19</v>
      </c>
      <c r="D3184" s="141">
        <f>2205/((F3184/1000000)*(G3184)*(0.9506)*(35))</f>
        <v>18.900408320826216</v>
      </c>
      <c r="E3184" s="134" t="s">
        <v>35</v>
      </c>
      <c r="F3184" s="146">
        <v>2004</v>
      </c>
      <c r="G3184" s="145">
        <v>1749.7412710000001</v>
      </c>
      <c r="H3184" s="126">
        <v>37.7622249275</v>
      </c>
      <c r="I3184" s="126">
        <v>-107.674719207</v>
      </c>
      <c r="J3184" s="116"/>
      <c r="K3184" s="116"/>
      <c r="L3184" s="116"/>
      <c r="M3184" s="116"/>
      <c r="N3184" s="116"/>
      <c r="O3184" s="116"/>
    </row>
    <row r="3185" spans="1:15" ht="20.100000000000001" customHeight="1">
      <c r="A3185" s="133" t="s">
        <v>236</v>
      </c>
      <c r="B3185" s="133" t="s">
        <v>1061</v>
      </c>
      <c r="C3185" s="140">
        <f>ROUNDUP(D3185,0)</f>
        <v>19</v>
      </c>
      <c r="D3185" s="141">
        <f>2205/((F3185/1000000)*(G3185)*(0.9506)*(35))</f>
        <v>18.783197470788366</v>
      </c>
      <c r="E3185" s="134" t="s">
        <v>26</v>
      </c>
      <c r="F3185" s="146">
        <v>2004</v>
      </c>
      <c r="G3185" s="145">
        <v>1760.660001</v>
      </c>
      <c r="H3185" s="126">
        <v>39.285724039100003</v>
      </c>
      <c r="I3185" s="126">
        <v>-104.135648186</v>
      </c>
      <c r="J3185" s="116"/>
      <c r="K3185" s="116"/>
      <c r="L3185" s="116"/>
      <c r="M3185" s="116"/>
      <c r="N3185" s="116"/>
      <c r="O3185" s="116"/>
    </row>
    <row r="3186" spans="1:15" ht="20.100000000000001" customHeight="1">
      <c r="A3186" s="133" t="s">
        <v>236</v>
      </c>
      <c r="B3186" s="133" t="s">
        <v>2087</v>
      </c>
      <c r="C3186" s="140">
        <f>ROUNDUP(D3186,0)</f>
        <v>19</v>
      </c>
      <c r="D3186" s="141">
        <f>2205/((F3186/1000000)*(G3186)*(0.9506)*(35))</f>
        <v>18.774054958356608</v>
      </c>
      <c r="E3186" s="134" t="s">
        <v>17</v>
      </c>
      <c r="F3186" s="146">
        <v>2004</v>
      </c>
      <c r="G3186" s="145">
        <v>1761.5174</v>
      </c>
      <c r="H3186" s="126">
        <v>38.756009094900001</v>
      </c>
      <c r="I3186" s="126">
        <v>-106.194421621</v>
      </c>
      <c r="J3186" s="116"/>
      <c r="K3186" s="116"/>
      <c r="L3186" s="116"/>
      <c r="M3186" s="116"/>
      <c r="N3186" s="116"/>
      <c r="O3186" s="116"/>
    </row>
    <row r="3187" spans="1:15" ht="20.100000000000001" customHeight="1">
      <c r="A3187" s="133" t="s">
        <v>236</v>
      </c>
      <c r="B3187" s="133" t="s">
        <v>443</v>
      </c>
      <c r="C3187" s="140">
        <f>ROUNDUP(D3187,0)</f>
        <v>19</v>
      </c>
      <c r="D3187" s="141">
        <f>2205/((F3187/1000000)*(G3187)*(0.9506)*(35))</f>
        <v>18.704382072893349</v>
      </c>
      <c r="E3187" s="134" t="s">
        <v>20</v>
      </c>
      <c r="F3187" s="146">
        <v>2004</v>
      </c>
      <c r="G3187" s="145">
        <v>1768.078964</v>
      </c>
      <c r="H3187" s="126">
        <v>38.859603044000004</v>
      </c>
      <c r="I3187" s="126">
        <v>-107.86171698299999</v>
      </c>
      <c r="J3187" s="116"/>
      <c r="K3187" s="116"/>
      <c r="L3187" s="116"/>
      <c r="M3187" s="116"/>
      <c r="N3187" s="116"/>
      <c r="O3187" s="116"/>
    </row>
    <row r="3188" spans="1:15" ht="20.100000000000001" customHeight="1">
      <c r="A3188" s="133" t="s">
        <v>236</v>
      </c>
      <c r="B3188" s="133" t="s">
        <v>2088</v>
      </c>
      <c r="C3188" s="140">
        <f>ROUNDUP(D3188,0)</f>
        <v>19</v>
      </c>
      <c r="D3188" s="141">
        <f>2205/((F3188/1000000)*(G3188)*(0.9506)*(35))</f>
        <v>18.659921371083797</v>
      </c>
      <c r="E3188" s="134" t="s">
        <v>20</v>
      </c>
      <c r="F3188" s="146">
        <v>2004</v>
      </c>
      <c r="G3188" s="145">
        <v>1772.2917379999999</v>
      </c>
      <c r="H3188" s="126">
        <v>39.3049600537</v>
      </c>
      <c r="I3188" s="126">
        <v>-102.601217033</v>
      </c>
      <c r="J3188" s="116"/>
      <c r="K3188" s="116"/>
      <c r="L3188" s="116"/>
      <c r="M3188" s="116"/>
      <c r="N3188" s="116"/>
      <c r="O3188" s="116"/>
    </row>
    <row r="3189" spans="1:15" ht="20.100000000000001" customHeight="1">
      <c r="A3189" s="133" t="s">
        <v>236</v>
      </c>
      <c r="B3189" s="133" t="s">
        <v>1313</v>
      </c>
      <c r="C3189" s="140">
        <f>ROUNDUP(D3189,0)</f>
        <v>19</v>
      </c>
      <c r="D3189" s="141">
        <f>2205/((F3189/1000000)*(G3189)*(0.9506)*(35))</f>
        <v>18.656692041907917</v>
      </c>
      <c r="E3189" s="134" t="s">
        <v>35</v>
      </c>
      <c r="F3189" s="146">
        <v>2004</v>
      </c>
      <c r="G3189" s="145">
        <v>1772.598508</v>
      </c>
      <c r="H3189" s="126">
        <v>38.472566706099997</v>
      </c>
      <c r="I3189" s="126">
        <v>-105.43958580899999</v>
      </c>
      <c r="J3189" s="116"/>
      <c r="K3189" s="116"/>
      <c r="L3189" s="116"/>
      <c r="M3189" s="116"/>
      <c r="N3189" s="116"/>
      <c r="O3189" s="116"/>
    </row>
    <row r="3190" spans="1:15" ht="20.100000000000001" customHeight="1">
      <c r="A3190" s="133" t="s">
        <v>236</v>
      </c>
      <c r="B3190" s="133" t="s">
        <v>2066</v>
      </c>
      <c r="C3190" s="140">
        <f>ROUNDUP(D3190,0)</f>
        <v>19</v>
      </c>
      <c r="D3190" s="141">
        <f>2205/((F3190/1000000)*(G3190)*(0.9506)*(35))</f>
        <v>18.563042804936494</v>
      </c>
      <c r="E3190" s="134" t="s">
        <v>26</v>
      </c>
      <c r="F3190" s="146">
        <v>2004</v>
      </c>
      <c r="G3190" s="145">
        <v>1781.541142</v>
      </c>
      <c r="H3190" s="126">
        <v>38.003035949000001</v>
      </c>
      <c r="I3190" s="126">
        <v>-108.404802702</v>
      </c>
      <c r="J3190" s="116"/>
      <c r="K3190" s="116"/>
      <c r="L3190" s="116"/>
      <c r="M3190" s="116"/>
      <c r="N3190" s="116"/>
      <c r="O3190" s="116"/>
    </row>
    <row r="3191" spans="1:15" ht="20.100000000000001" customHeight="1">
      <c r="A3191" s="133" t="s">
        <v>236</v>
      </c>
      <c r="B3191" s="133" t="s">
        <v>134</v>
      </c>
      <c r="C3191" s="140">
        <f>ROUNDUP(D3191,0)</f>
        <v>19</v>
      </c>
      <c r="D3191" s="141">
        <f>2205/((F3191/1000000)*(G3191)*(0.9506)*(35))</f>
        <v>18.558519818398072</v>
      </c>
      <c r="E3191" s="134" t="s">
        <v>20</v>
      </c>
      <c r="F3191" s="146">
        <v>2004</v>
      </c>
      <c r="G3191" s="145">
        <v>1781.97533</v>
      </c>
      <c r="H3191" s="126">
        <v>38.987571920800001</v>
      </c>
      <c r="I3191" s="126">
        <v>-103.51261925199999</v>
      </c>
      <c r="J3191" s="116"/>
      <c r="K3191" s="116"/>
      <c r="L3191" s="116"/>
      <c r="M3191" s="116"/>
      <c r="N3191" s="116"/>
      <c r="O3191" s="116"/>
    </row>
    <row r="3192" spans="1:15" ht="20.100000000000001" customHeight="1">
      <c r="A3192" s="133" t="s">
        <v>236</v>
      </c>
      <c r="B3192" s="133" t="s">
        <v>2089</v>
      </c>
      <c r="C3192" s="140">
        <f>ROUNDUP(D3192,0)</f>
        <v>19</v>
      </c>
      <c r="D3192" s="141">
        <f>2205/((F3192/1000000)*(G3192)*(0.9506)*(35))</f>
        <v>18.55603427504704</v>
      </c>
      <c r="E3192" s="134" t="s">
        <v>17</v>
      </c>
      <c r="F3192" s="146">
        <v>2004</v>
      </c>
      <c r="G3192" s="145">
        <v>1782.2140220000001</v>
      </c>
      <c r="H3192" s="126">
        <v>38.4009240496</v>
      </c>
      <c r="I3192" s="126">
        <v>-108.26831412</v>
      </c>
      <c r="J3192" s="116"/>
      <c r="K3192" s="116"/>
      <c r="L3192" s="116"/>
      <c r="M3192" s="116"/>
      <c r="N3192" s="116"/>
      <c r="O3192" s="116"/>
    </row>
    <row r="3193" spans="1:15" ht="20.100000000000001" customHeight="1">
      <c r="A3193" s="133" t="s">
        <v>236</v>
      </c>
      <c r="B3193" s="133" t="s">
        <v>1366</v>
      </c>
      <c r="C3193" s="140">
        <f>ROUNDUP(D3193,0)</f>
        <v>19</v>
      </c>
      <c r="D3193" s="141">
        <f>2205/((F3193/1000000)*(G3193)*(0.9506)*(35))</f>
        <v>18.50237254293846</v>
      </c>
      <c r="E3193" s="134" t="s">
        <v>26</v>
      </c>
      <c r="F3193" s="146">
        <v>2004</v>
      </c>
      <c r="G3193" s="145">
        <v>1787.38291</v>
      </c>
      <c r="H3193" s="126">
        <v>38.108732206699997</v>
      </c>
      <c r="I3193" s="126">
        <v>-105.365368205</v>
      </c>
      <c r="J3193" s="116"/>
      <c r="K3193" s="116"/>
      <c r="L3193" s="116"/>
      <c r="M3193" s="116"/>
      <c r="N3193" s="116"/>
      <c r="O3193" s="116"/>
    </row>
    <row r="3194" spans="1:15" ht="20.100000000000001" customHeight="1">
      <c r="A3194" s="133" t="s">
        <v>236</v>
      </c>
      <c r="B3194" s="133" t="s">
        <v>1933</v>
      </c>
      <c r="C3194" s="140">
        <f>ROUNDUP(D3194,0)</f>
        <v>19</v>
      </c>
      <c r="D3194" s="141">
        <f>2205/((F3194/1000000)*(G3194)*(0.9506)*(35))</f>
        <v>18.368829230136686</v>
      </c>
      <c r="E3194" s="134" t="s">
        <v>26</v>
      </c>
      <c r="F3194" s="146">
        <v>2004</v>
      </c>
      <c r="G3194" s="145">
        <v>1800.377371</v>
      </c>
      <c r="H3194" s="126">
        <v>38.831440286400003</v>
      </c>
      <c r="I3194" s="126">
        <v>-104.526086138</v>
      </c>
      <c r="J3194" s="116"/>
      <c r="K3194" s="116"/>
      <c r="L3194" s="116"/>
      <c r="M3194" s="116"/>
      <c r="N3194" s="116"/>
      <c r="O3194" s="116"/>
    </row>
    <row r="3195" spans="1:15" ht="20.100000000000001" customHeight="1">
      <c r="A3195" s="133" t="s">
        <v>236</v>
      </c>
      <c r="B3195" s="133" t="s">
        <v>2090</v>
      </c>
      <c r="C3195" s="140">
        <f>ROUNDUP(D3195,0)</f>
        <v>19</v>
      </c>
      <c r="D3195" s="141">
        <f>2205/((F3195/1000000)*(G3195)*(0.9506)*(35))</f>
        <v>18.25753205959067</v>
      </c>
      <c r="E3195" s="134" t="s">
        <v>26</v>
      </c>
      <c r="F3195" s="146">
        <v>2004</v>
      </c>
      <c r="G3195" s="145">
        <v>1811.352398</v>
      </c>
      <c r="H3195" s="126">
        <v>37.750938106600003</v>
      </c>
      <c r="I3195" s="126">
        <v>-108.51914650000001</v>
      </c>
      <c r="J3195" s="116"/>
      <c r="K3195" s="116"/>
      <c r="L3195" s="116"/>
      <c r="M3195" s="116"/>
      <c r="N3195" s="116"/>
      <c r="O3195" s="116"/>
    </row>
    <row r="3196" spans="1:15" ht="20.100000000000001" customHeight="1">
      <c r="A3196" s="133" t="s">
        <v>236</v>
      </c>
      <c r="B3196" s="133" t="s">
        <v>2091</v>
      </c>
      <c r="C3196" s="140">
        <f>ROUNDUP(D3196,0)</f>
        <v>19</v>
      </c>
      <c r="D3196" s="141">
        <f>2205/((F3196/1000000)*(G3196)*(0.9506)*(35))</f>
        <v>18.243681222540797</v>
      </c>
      <c r="E3196" s="134" t="s">
        <v>17</v>
      </c>
      <c r="F3196" s="146">
        <v>2004</v>
      </c>
      <c r="G3196" s="145">
        <v>1812.7275999999999</v>
      </c>
      <c r="H3196" s="126">
        <v>37.8197116909</v>
      </c>
      <c r="I3196" s="126">
        <v>-107.29803069</v>
      </c>
      <c r="J3196" s="116"/>
      <c r="K3196" s="116"/>
      <c r="L3196" s="116"/>
      <c r="M3196" s="116"/>
      <c r="N3196" s="116"/>
      <c r="O3196" s="116"/>
    </row>
    <row r="3197" spans="1:15" ht="20.100000000000001" customHeight="1">
      <c r="A3197" s="135" t="s">
        <v>236</v>
      </c>
      <c r="B3197" s="135" t="s">
        <v>1678</v>
      </c>
      <c r="C3197" s="140">
        <f>ROUNDUP(D3197,0)</f>
        <v>19</v>
      </c>
      <c r="D3197" s="141">
        <f>2205/((F3197/1000000)*(G3197)*(0.9506)*(35))</f>
        <v>18.222378905385305</v>
      </c>
      <c r="E3197" s="134" t="s">
        <v>26</v>
      </c>
      <c r="F3197" s="146">
        <v>2004</v>
      </c>
      <c r="G3197" s="145">
        <v>1814.846714</v>
      </c>
      <c r="H3197" s="126">
        <v>38.826873141299998</v>
      </c>
      <c r="I3197" s="126">
        <v>-102.60323772</v>
      </c>
      <c r="J3197" s="116"/>
      <c r="K3197" s="116"/>
      <c r="L3197" s="116"/>
      <c r="M3197" s="116"/>
      <c r="N3197" s="116"/>
      <c r="O3197" s="116"/>
    </row>
    <row r="3198" spans="1:15" ht="20.100000000000001" customHeight="1">
      <c r="A3198" s="133" t="s">
        <v>236</v>
      </c>
      <c r="B3198" s="133" t="s">
        <v>2092</v>
      </c>
      <c r="C3198" s="140">
        <f>ROUNDUP(D3198,0)</f>
        <v>19</v>
      </c>
      <c r="D3198" s="141">
        <f>2205/((F3198/1000000)*(G3198)*(0.9506)*(35))</f>
        <v>18.219779762281526</v>
      </c>
      <c r="E3198" s="134" t="s">
        <v>20</v>
      </c>
      <c r="F3198" s="146">
        <v>2004</v>
      </c>
      <c r="G3198" s="145">
        <v>1815.105611</v>
      </c>
      <c r="H3198" s="126">
        <v>38.3261947863</v>
      </c>
      <c r="I3198" s="126">
        <v>-103.78508386</v>
      </c>
      <c r="J3198" s="116"/>
      <c r="K3198" s="116"/>
      <c r="L3198" s="116"/>
      <c r="M3198" s="116"/>
      <c r="N3198" s="116"/>
      <c r="O3198" s="116"/>
    </row>
    <row r="3199" spans="1:15" ht="20.100000000000001" customHeight="1">
      <c r="A3199" s="133" t="s">
        <v>236</v>
      </c>
      <c r="B3199" s="133" t="s">
        <v>2093</v>
      </c>
      <c r="C3199" s="140">
        <f>ROUNDUP(D3199,0)</f>
        <v>19</v>
      </c>
      <c r="D3199" s="141">
        <f>2205/((F3199/1000000)*(G3199)*(0.9506)*(35))</f>
        <v>18.146297850454637</v>
      </c>
      <c r="E3199" s="134" t="s">
        <v>26</v>
      </c>
      <c r="F3199" s="146">
        <v>2004</v>
      </c>
      <c r="G3199" s="145">
        <v>1822.455729</v>
      </c>
      <c r="H3199" s="126">
        <v>38.664640517000002</v>
      </c>
      <c r="I3199" s="126">
        <v>-107.03000802299999</v>
      </c>
      <c r="J3199" s="116"/>
      <c r="K3199" s="116"/>
      <c r="L3199" s="116"/>
      <c r="M3199" s="116"/>
      <c r="N3199" s="116"/>
      <c r="O3199" s="116"/>
    </row>
    <row r="3200" spans="1:15" ht="20.100000000000001" customHeight="1">
      <c r="A3200" s="133" t="s">
        <v>236</v>
      </c>
      <c r="B3200" s="133" t="s">
        <v>1702</v>
      </c>
      <c r="C3200" s="140">
        <f>ROUNDUP(D3200,0)</f>
        <v>19</v>
      </c>
      <c r="D3200" s="141">
        <f>2205/((F3200/1000000)*(G3200)*(0.9506)*(35))</f>
        <v>18.106628943763326</v>
      </c>
      <c r="E3200" s="134" t="s">
        <v>35</v>
      </c>
      <c r="F3200" s="146">
        <v>2004</v>
      </c>
      <c r="G3200" s="145">
        <v>1826.4484560000001</v>
      </c>
      <c r="H3200" s="126">
        <v>38.431388241400001</v>
      </c>
      <c r="I3200" s="126">
        <v>-102.74102415500001</v>
      </c>
      <c r="J3200" s="116"/>
      <c r="K3200" s="116"/>
      <c r="L3200" s="116"/>
      <c r="M3200" s="116"/>
      <c r="N3200" s="116"/>
      <c r="O3200" s="116"/>
    </row>
    <row r="3201" spans="1:15" ht="20.100000000000001" customHeight="1">
      <c r="A3201" s="133" t="s">
        <v>236</v>
      </c>
      <c r="B3201" s="133" t="s">
        <v>2094</v>
      </c>
      <c r="C3201" s="140">
        <f>ROUNDUP(D3201,0)</f>
        <v>19</v>
      </c>
      <c r="D3201" s="141">
        <f>2205/((F3201/1000000)*(G3201)*(0.9506)*(35))</f>
        <v>18.055004034175393</v>
      </c>
      <c r="E3201" s="134" t="s">
        <v>35</v>
      </c>
      <c r="F3201" s="146">
        <v>2004</v>
      </c>
      <c r="G3201" s="145">
        <v>1831.670844</v>
      </c>
      <c r="H3201" s="126">
        <v>37.337915434099997</v>
      </c>
      <c r="I3201" s="126">
        <v>-108.595022223</v>
      </c>
      <c r="J3201" s="116"/>
      <c r="K3201" s="116"/>
      <c r="L3201" s="116"/>
      <c r="M3201" s="116"/>
      <c r="N3201" s="116"/>
      <c r="O3201" s="116"/>
    </row>
    <row r="3202" spans="1:15" ht="20.100000000000001" customHeight="1">
      <c r="A3202" s="133" t="s">
        <v>236</v>
      </c>
      <c r="B3202" s="133" t="s">
        <v>2071</v>
      </c>
      <c r="C3202" s="140">
        <f>ROUNDUP(D3202,0)</f>
        <v>19</v>
      </c>
      <c r="D3202" s="141">
        <f>2205/((F3202/1000000)*(G3202)*(0.9506)*(35))</f>
        <v>18.047109871913253</v>
      </c>
      <c r="E3202" s="134" t="s">
        <v>20</v>
      </c>
      <c r="F3202" s="146">
        <v>2004</v>
      </c>
      <c r="G3202" s="145">
        <v>1832.472053</v>
      </c>
      <c r="H3202" s="126">
        <v>37.902661026700002</v>
      </c>
      <c r="I3202" s="126">
        <v>-103.716053402</v>
      </c>
      <c r="J3202" s="116"/>
      <c r="K3202" s="116"/>
      <c r="L3202" s="116"/>
      <c r="M3202" s="116"/>
      <c r="N3202" s="116"/>
      <c r="O3202" s="116"/>
    </row>
    <row r="3203" spans="1:15" ht="20.100000000000001" customHeight="1">
      <c r="A3203" s="133" t="s">
        <v>236</v>
      </c>
      <c r="B3203" s="133" t="s">
        <v>2095</v>
      </c>
      <c r="C3203" s="140">
        <f>ROUNDUP(D3203,0)</f>
        <v>19</v>
      </c>
      <c r="D3203" s="141">
        <f>2205/((F3203/1000000)*(G3203)*(0.9506)*(35))</f>
        <v>18.044386334282159</v>
      </c>
      <c r="E3203" s="134" t="s">
        <v>23</v>
      </c>
      <c r="F3203" s="146">
        <v>2004</v>
      </c>
      <c r="G3203" s="145">
        <v>1832.748638</v>
      </c>
      <c r="H3203" s="126">
        <v>37.954197921199999</v>
      </c>
      <c r="I3203" s="126">
        <v>-102.392372413</v>
      </c>
      <c r="J3203" s="116"/>
      <c r="K3203" s="116"/>
      <c r="L3203" s="116"/>
      <c r="M3203" s="116"/>
      <c r="N3203" s="116"/>
      <c r="O3203" s="116"/>
    </row>
    <row r="3204" spans="1:15" ht="20.100000000000001" customHeight="1">
      <c r="A3204" s="133" t="s">
        <v>236</v>
      </c>
      <c r="B3204" s="133" t="s">
        <v>2096</v>
      </c>
      <c r="C3204" s="140">
        <f>ROUNDUP(D3204,0)</f>
        <v>19</v>
      </c>
      <c r="D3204" s="141">
        <f>2205/((F3204/1000000)*(G3204)*(0.9506)*(35))</f>
        <v>18.020119726407589</v>
      </c>
      <c r="E3204" s="134" t="s">
        <v>17</v>
      </c>
      <c r="F3204" s="146">
        <v>2004</v>
      </c>
      <c r="G3204" s="145">
        <v>1835.21669</v>
      </c>
      <c r="H3204" s="126">
        <v>37.193229350800003</v>
      </c>
      <c r="I3204" s="126">
        <v>-107.047009813</v>
      </c>
      <c r="J3204" s="116"/>
      <c r="K3204" s="116"/>
      <c r="L3204" s="116"/>
      <c r="M3204" s="116"/>
      <c r="N3204" s="116"/>
      <c r="O3204" s="116"/>
    </row>
    <row r="3205" spans="1:15" ht="20.100000000000001" customHeight="1">
      <c r="A3205" s="133" t="s">
        <v>236</v>
      </c>
      <c r="B3205" s="133" t="s">
        <v>2097</v>
      </c>
      <c r="C3205" s="140">
        <f>ROUNDUP(D3205,0)</f>
        <v>18</v>
      </c>
      <c r="D3205" s="141">
        <f>2205/((F3205/1000000)*(G3205)*(0.9506)*(35))</f>
        <v>17.937141312498987</v>
      </c>
      <c r="E3205" s="134" t="s">
        <v>26</v>
      </c>
      <c r="F3205" s="146">
        <v>2004</v>
      </c>
      <c r="G3205" s="145">
        <v>1843.7065250000001</v>
      </c>
      <c r="H3205" s="126">
        <v>37.284467735500002</v>
      </c>
      <c r="I3205" s="126">
        <v>-107.841864058</v>
      </c>
      <c r="J3205" s="116"/>
      <c r="K3205" s="116"/>
      <c r="L3205" s="116"/>
      <c r="M3205" s="116"/>
      <c r="N3205" s="116"/>
      <c r="O3205" s="116"/>
    </row>
    <row r="3206" spans="1:15" ht="20.100000000000001" customHeight="1">
      <c r="A3206" s="133" t="s">
        <v>236</v>
      </c>
      <c r="B3206" s="133" t="s">
        <v>2098</v>
      </c>
      <c r="C3206" s="140">
        <f>ROUNDUP(D3206,0)</f>
        <v>18</v>
      </c>
      <c r="D3206" s="141">
        <f>2205/((F3206/1000000)*(G3206)*(0.9506)*(35))</f>
        <v>17.844865574949889</v>
      </c>
      <c r="E3206" s="134" t="s">
        <v>23</v>
      </c>
      <c r="F3206" s="146">
        <v>2004</v>
      </c>
      <c r="G3206" s="145">
        <v>1853.240325</v>
      </c>
      <c r="H3206" s="126">
        <v>37.318784961399999</v>
      </c>
      <c r="I3206" s="126">
        <v>-102.560283177</v>
      </c>
      <c r="J3206" s="116"/>
      <c r="K3206" s="116"/>
      <c r="L3206" s="116"/>
      <c r="M3206" s="116"/>
      <c r="N3206" s="116"/>
      <c r="O3206" s="116"/>
    </row>
    <row r="3207" spans="1:15" ht="20.100000000000001" customHeight="1">
      <c r="A3207" s="133" t="s">
        <v>236</v>
      </c>
      <c r="B3207" s="133" t="s">
        <v>2099</v>
      </c>
      <c r="C3207" s="140">
        <f>ROUNDUP(D3207,0)</f>
        <v>18</v>
      </c>
      <c r="D3207" s="141">
        <f>2205/((F3207/1000000)*(G3207)*(0.9506)*(35))</f>
        <v>17.844367114397137</v>
      </c>
      <c r="E3207" s="134" t="s">
        <v>23</v>
      </c>
      <c r="F3207" s="146">
        <v>2004</v>
      </c>
      <c r="G3207" s="145">
        <v>1853.292093</v>
      </c>
      <c r="H3207" s="126">
        <v>37.953328423099997</v>
      </c>
      <c r="I3207" s="126">
        <v>-103.070702517</v>
      </c>
      <c r="J3207" s="116"/>
      <c r="K3207" s="116"/>
      <c r="L3207" s="116"/>
      <c r="M3207" s="116"/>
      <c r="N3207" s="116"/>
      <c r="O3207" s="116"/>
    </row>
    <row r="3208" spans="1:15" ht="20.100000000000001" customHeight="1">
      <c r="A3208" s="133" t="s">
        <v>236</v>
      </c>
      <c r="B3208" s="133" t="s">
        <v>233</v>
      </c>
      <c r="C3208" s="140">
        <f>ROUNDUP(D3208,0)</f>
        <v>18</v>
      </c>
      <c r="D3208" s="141">
        <f>2205/((F3208/1000000)*(G3208)*(0.9506)*(35))</f>
        <v>17.453657364756342</v>
      </c>
      <c r="E3208" s="134" t="s">
        <v>35</v>
      </c>
      <c r="F3208" s="146">
        <v>2004</v>
      </c>
      <c r="G3208" s="145">
        <v>1894.779059</v>
      </c>
      <c r="H3208" s="126">
        <v>37.667986476099998</v>
      </c>
      <c r="I3208" s="126">
        <v>-106.922229503</v>
      </c>
      <c r="J3208" s="116"/>
      <c r="K3208" s="116"/>
      <c r="L3208" s="116"/>
      <c r="M3208" s="116"/>
      <c r="N3208" s="116"/>
      <c r="O3208" s="116"/>
    </row>
    <row r="3209" spans="1:15" ht="20.100000000000001" customHeight="1">
      <c r="C3209" s="140"/>
      <c r="D3209" s="141"/>
      <c r="E3209" s="134"/>
      <c r="F3209" s="146"/>
      <c r="G3209" s="160"/>
      <c r="J3209" s="158" t="s">
        <v>1605</v>
      </c>
      <c r="K3209" s="159" t="s">
        <v>1606</v>
      </c>
      <c r="L3209" s="159" t="s">
        <v>1607</v>
      </c>
      <c r="M3209" s="35" t="s">
        <v>1608</v>
      </c>
      <c r="N3209" s="159" t="s">
        <v>663</v>
      </c>
      <c r="O3209" s="129" t="s">
        <v>462</v>
      </c>
    </row>
    <row r="3210" spans="1:15" ht="20.100000000000001" customHeight="1">
      <c r="C3210" s="140"/>
      <c r="D3210" s="141"/>
      <c r="E3210" s="134"/>
      <c r="F3210" s="146"/>
      <c r="G3210" s="160"/>
      <c r="K3210" s="159" t="s">
        <v>715</v>
      </c>
      <c r="O3210" s="129"/>
    </row>
    <row r="3211" spans="1:15" ht="20.100000000000001" customHeight="1">
      <c r="D3211" s="143"/>
      <c r="F3211" s="157"/>
      <c r="G3211" s="144"/>
    </row>
    <row r="3212" spans="1:15" ht="20.100000000000001" customHeight="1">
      <c r="D3212" s="143"/>
      <c r="F3212" s="157"/>
      <c r="G3212" s="144"/>
    </row>
    <row r="3213" spans="1:15" ht="20.100000000000001" customHeight="1">
      <c r="F3213" s="157"/>
      <c r="G3213" s="144"/>
    </row>
    <row r="3214" spans="1:15" ht="20.100000000000001" customHeight="1">
      <c r="F3214" s="157"/>
      <c r="G3214" s="144"/>
    </row>
    <row r="3215" spans="1:15" ht="20.100000000000001" customHeight="1">
      <c r="F3215" s="157"/>
      <c r="G3215" s="144"/>
    </row>
    <row r="3216" spans="1:15" ht="20.100000000000001" customHeight="1">
      <c r="F3216" s="157"/>
      <c r="G3216" s="144"/>
    </row>
    <row r="3217" spans="6:7" ht="20.100000000000001" customHeight="1">
      <c r="F3217" s="157"/>
      <c r="G3217" s="144"/>
    </row>
    <row r="3218" spans="6:7" ht="20.100000000000001" customHeight="1">
      <c r="F3218" s="157"/>
      <c r="G3218" s="144"/>
    </row>
    <row r="3219" spans="6:7" ht="20.100000000000001" customHeight="1">
      <c r="F3219" s="157"/>
      <c r="G3219" s="144"/>
    </row>
    <row r="3220" spans="6:7" ht="20.100000000000001" customHeight="1">
      <c r="F3220" s="157"/>
      <c r="G3220" s="144"/>
    </row>
    <row r="3221" spans="6:7" ht="20.100000000000001" customHeight="1">
      <c r="F3221" s="157"/>
      <c r="G3221" s="144"/>
    </row>
    <row r="3222" spans="6:7" ht="20.100000000000001" customHeight="1">
      <c r="F3222" s="157"/>
      <c r="G3222" s="144"/>
    </row>
    <row r="3223" spans="6:7" ht="20.100000000000001" customHeight="1">
      <c r="F3223" s="157"/>
      <c r="G3223" s="144"/>
    </row>
    <row r="3224" spans="6:7" ht="20.100000000000001" customHeight="1">
      <c r="F3224" s="157"/>
      <c r="G3224" s="144"/>
    </row>
    <row r="3225" spans="6:7" ht="20.100000000000001" customHeight="1">
      <c r="F3225" s="157"/>
      <c r="G3225" s="144"/>
    </row>
    <row r="3226" spans="6:7" ht="20.100000000000001" customHeight="1">
      <c r="F3226" s="157"/>
      <c r="G3226" s="144"/>
    </row>
    <row r="3227" spans="6:7" ht="20.100000000000001" customHeight="1">
      <c r="F3227" s="157"/>
      <c r="G3227" s="144"/>
    </row>
    <row r="3228" spans="6:7" ht="20.100000000000001" customHeight="1">
      <c r="F3228" s="157"/>
      <c r="G3228" s="144"/>
    </row>
    <row r="3229" spans="6:7" ht="20.100000000000001" customHeight="1">
      <c r="F3229" s="157"/>
      <c r="G3229" s="144"/>
    </row>
    <row r="3230" spans="6:7" ht="20.100000000000001" customHeight="1">
      <c r="F3230" s="157"/>
      <c r="G3230" s="144"/>
    </row>
    <row r="3231" spans="6:7" ht="20.100000000000001" customHeight="1">
      <c r="F3231" s="157"/>
      <c r="G3231" s="144"/>
    </row>
    <row r="3232" spans="6:7" ht="20.100000000000001" customHeight="1">
      <c r="F3232" s="157"/>
      <c r="G3232" s="144"/>
    </row>
    <row r="3233" spans="6:7" ht="20.100000000000001" customHeight="1">
      <c r="F3233" s="157"/>
      <c r="G3233" s="144"/>
    </row>
    <row r="3234" spans="6:7" ht="20.100000000000001" customHeight="1">
      <c r="F3234" s="157"/>
      <c r="G3234" s="144"/>
    </row>
    <row r="3235" spans="6:7" ht="20.100000000000001" customHeight="1">
      <c r="F3235" s="157"/>
      <c r="G3235" s="144"/>
    </row>
    <row r="3236" spans="6:7" ht="20.100000000000001" customHeight="1">
      <c r="F3236" s="157"/>
      <c r="G3236" s="144"/>
    </row>
    <row r="3237" spans="6:7" ht="20.100000000000001" customHeight="1">
      <c r="F3237" s="157"/>
      <c r="G3237" s="144"/>
    </row>
    <row r="3238" spans="6:7" ht="20.100000000000001" customHeight="1">
      <c r="F3238" s="157"/>
      <c r="G3238" s="144"/>
    </row>
    <row r="3239" spans="6:7" ht="20.100000000000001" customHeight="1">
      <c r="F3239" s="157"/>
      <c r="G3239" s="144"/>
    </row>
    <row r="3240" spans="6:7" ht="20.100000000000001" customHeight="1">
      <c r="F3240" s="157"/>
      <c r="G3240" s="144"/>
    </row>
    <row r="3241" spans="6:7" ht="20.100000000000001" customHeight="1">
      <c r="F3241" s="157"/>
      <c r="G3241" s="144"/>
    </row>
    <row r="3242" spans="6:7" ht="20.100000000000001" customHeight="1">
      <c r="F3242" s="157"/>
      <c r="G3242" s="144"/>
    </row>
    <row r="3243" spans="6:7" ht="20.100000000000001" customHeight="1">
      <c r="F3243" s="157"/>
      <c r="G3243" s="144"/>
    </row>
    <row r="3244" spans="6:7" ht="20.100000000000001" customHeight="1">
      <c r="F3244" s="157"/>
      <c r="G3244" s="144"/>
    </row>
    <row r="3245" spans="6:7" ht="20.100000000000001" customHeight="1">
      <c r="F3245" s="157"/>
      <c r="G3245" s="144"/>
    </row>
    <row r="3246" spans="6:7" ht="20.100000000000001" customHeight="1">
      <c r="F3246" s="157"/>
      <c r="G3246" s="144"/>
    </row>
    <row r="3247" spans="6:7" ht="20.100000000000001" customHeight="1">
      <c r="F3247" s="157"/>
      <c r="G3247" s="144"/>
    </row>
    <row r="3248" spans="6:7" ht="20.100000000000001" customHeight="1">
      <c r="F3248" s="157"/>
      <c r="G3248" s="144"/>
    </row>
    <row r="3249" spans="6:7" ht="20.100000000000001" customHeight="1">
      <c r="F3249" s="157"/>
      <c r="G3249" s="144"/>
    </row>
    <row r="3250" spans="6:7" ht="20.100000000000001" customHeight="1">
      <c r="F3250" s="157"/>
      <c r="G3250" s="144"/>
    </row>
    <row r="3251" spans="6:7" ht="20.100000000000001" customHeight="1">
      <c r="F3251" s="157"/>
      <c r="G3251" s="144"/>
    </row>
    <row r="3252" spans="6:7" ht="20.100000000000001" customHeight="1">
      <c r="F3252" s="157"/>
      <c r="G3252" s="144"/>
    </row>
    <row r="3253" spans="6:7" ht="20.100000000000001" customHeight="1">
      <c r="F3253" s="157"/>
      <c r="G3253" s="144"/>
    </row>
    <row r="3254" spans="6:7" ht="20.100000000000001" customHeight="1">
      <c r="F3254" s="157"/>
      <c r="G3254" s="144"/>
    </row>
    <row r="3255" spans="6:7" ht="20.100000000000001" customHeight="1">
      <c r="F3255" s="157"/>
      <c r="G3255" s="144"/>
    </row>
    <row r="3256" spans="6:7" ht="20.100000000000001" customHeight="1">
      <c r="F3256" s="157"/>
      <c r="G3256" s="144"/>
    </row>
    <row r="3257" spans="6:7" ht="20.100000000000001" customHeight="1">
      <c r="F3257" s="157"/>
      <c r="G3257" s="144"/>
    </row>
    <row r="3258" spans="6:7" ht="20.100000000000001" customHeight="1">
      <c r="F3258" s="157"/>
      <c r="G3258" s="144"/>
    </row>
    <row r="3259" spans="6:7" ht="20.100000000000001" customHeight="1">
      <c r="F3259" s="157"/>
      <c r="G3259" s="144"/>
    </row>
    <row r="3260" spans="6:7" ht="20.100000000000001" customHeight="1">
      <c r="F3260" s="157"/>
      <c r="G3260" s="144"/>
    </row>
    <row r="3261" spans="6:7" ht="20.100000000000001" customHeight="1">
      <c r="F3261" s="157"/>
      <c r="G3261" s="144"/>
    </row>
    <row r="3262" spans="6:7" ht="20.100000000000001" customHeight="1">
      <c r="F3262" s="157"/>
      <c r="G3262" s="144"/>
    </row>
    <row r="3263" spans="6:7" ht="20.100000000000001" customHeight="1">
      <c r="F3263" s="157"/>
      <c r="G3263" s="144"/>
    </row>
    <row r="3264" spans="6:7" ht="20.100000000000001" customHeight="1">
      <c r="F3264" s="157"/>
      <c r="G3264" s="144"/>
    </row>
    <row r="3265" spans="6:7" ht="20.100000000000001" customHeight="1">
      <c r="F3265" s="157"/>
      <c r="G3265" s="144"/>
    </row>
    <row r="3266" spans="6:7" ht="20.100000000000001" customHeight="1">
      <c r="F3266" s="157"/>
      <c r="G3266" s="144"/>
    </row>
    <row r="3267" spans="6:7" ht="20.100000000000001" customHeight="1">
      <c r="F3267" s="157"/>
      <c r="G3267" s="144"/>
    </row>
    <row r="3268" spans="6:7" ht="20.100000000000001" customHeight="1">
      <c r="F3268" s="157"/>
      <c r="G3268" s="144"/>
    </row>
    <row r="3269" spans="6:7" ht="20.100000000000001" customHeight="1">
      <c r="F3269" s="157"/>
      <c r="G3269" s="144"/>
    </row>
    <row r="3270" spans="6:7" ht="20.100000000000001" customHeight="1">
      <c r="F3270" s="157"/>
      <c r="G3270" s="144"/>
    </row>
    <row r="3271" spans="6:7" ht="20.100000000000001" customHeight="1">
      <c r="F3271" s="157"/>
      <c r="G3271" s="144"/>
    </row>
    <row r="3272" spans="6:7" ht="20.100000000000001" customHeight="1">
      <c r="F3272" s="157"/>
      <c r="G3272" s="144"/>
    </row>
    <row r="3273" spans="6:7" ht="20.100000000000001" customHeight="1">
      <c r="F3273" s="157"/>
      <c r="G3273" s="144"/>
    </row>
    <row r="3274" spans="6:7" ht="20.100000000000001" customHeight="1">
      <c r="F3274" s="157"/>
      <c r="G3274" s="144"/>
    </row>
    <row r="3275" spans="6:7" ht="20.100000000000001" customHeight="1">
      <c r="F3275" s="157"/>
      <c r="G3275" s="144"/>
    </row>
    <row r="3276" spans="6:7" ht="20.100000000000001" customHeight="1">
      <c r="F3276" s="157"/>
      <c r="G3276" s="144"/>
    </row>
    <row r="3277" spans="6:7" ht="20.100000000000001" customHeight="1">
      <c r="F3277" s="157"/>
      <c r="G3277" s="144"/>
    </row>
    <row r="3278" spans="6:7" ht="20.100000000000001" customHeight="1">
      <c r="F3278" s="157"/>
      <c r="G3278" s="144"/>
    </row>
    <row r="3279" spans="6:7" ht="20.100000000000001" customHeight="1">
      <c r="F3279" s="157"/>
      <c r="G3279" s="144"/>
    </row>
    <row r="3280" spans="6:7" ht="20.100000000000001" customHeight="1">
      <c r="F3280" s="157"/>
      <c r="G3280" s="144"/>
    </row>
    <row r="3281" spans="6:7" ht="20.100000000000001" customHeight="1">
      <c r="F3281" s="157"/>
      <c r="G3281" s="144"/>
    </row>
    <row r="3282" spans="6:7" ht="20.100000000000001" customHeight="1">
      <c r="F3282" s="157"/>
      <c r="G3282" s="144"/>
    </row>
    <row r="3283" spans="6:7" ht="20.100000000000001" customHeight="1">
      <c r="F3283" s="157"/>
      <c r="G3283" s="144"/>
    </row>
    <row r="3284" spans="6:7" ht="20.100000000000001" customHeight="1">
      <c r="F3284" s="157"/>
      <c r="G3284" s="144"/>
    </row>
    <row r="3285" spans="6:7" ht="20.100000000000001" customHeight="1">
      <c r="F3285" s="157"/>
      <c r="G3285" s="144"/>
    </row>
    <row r="3286" spans="6:7" ht="20.100000000000001" customHeight="1">
      <c r="F3286" s="157"/>
      <c r="G3286" s="144"/>
    </row>
    <row r="3287" spans="6:7" ht="20.100000000000001" customHeight="1">
      <c r="F3287" s="157"/>
      <c r="G3287" s="144"/>
    </row>
    <row r="3288" spans="6:7" ht="20.100000000000001" customHeight="1">
      <c r="F3288" s="157"/>
      <c r="G3288" s="144"/>
    </row>
    <row r="3289" spans="6:7" ht="20.100000000000001" customHeight="1">
      <c r="F3289" s="157"/>
      <c r="G3289" s="144"/>
    </row>
    <row r="3290" spans="6:7" ht="20.100000000000001" customHeight="1">
      <c r="F3290" s="157"/>
      <c r="G3290" s="144"/>
    </row>
    <row r="3291" spans="6:7" ht="20.100000000000001" customHeight="1">
      <c r="F3291" s="157"/>
      <c r="G3291" s="144"/>
    </row>
    <row r="3292" spans="6:7" ht="20.100000000000001" customHeight="1">
      <c r="F3292" s="157"/>
      <c r="G3292" s="144"/>
    </row>
    <row r="3293" spans="6:7" ht="20.100000000000001" customHeight="1">
      <c r="F3293" s="157"/>
      <c r="G3293" s="144"/>
    </row>
    <row r="3294" spans="6:7" ht="20.100000000000001" customHeight="1">
      <c r="F3294" s="157"/>
      <c r="G3294" s="144"/>
    </row>
    <row r="3295" spans="6:7" ht="20.100000000000001" customHeight="1">
      <c r="F3295" s="157"/>
      <c r="G3295" s="144"/>
    </row>
    <row r="3296" spans="6:7" ht="20.100000000000001" customHeight="1">
      <c r="F3296" s="157"/>
      <c r="G3296" s="144"/>
    </row>
    <row r="3297" spans="6:7" ht="20.100000000000001" customHeight="1">
      <c r="F3297" s="157"/>
      <c r="G3297" s="144"/>
    </row>
    <row r="3298" spans="6:7" ht="20.100000000000001" customHeight="1">
      <c r="F3298" s="157"/>
      <c r="G3298" s="144"/>
    </row>
    <row r="3299" spans="6:7" ht="20.100000000000001" customHeight="1">
      <c r="F3299" s="157"/>
      <c r="G3299" s="144"/>
    </row>
    <row r="3300" spans="6:7" ht="20.100000000000001" customHeight="1">
      <c r="F3300" s="157"/>
      <c r="G3300" s="144"/>
    </row>
    <row r="3301" spans="6:7" ht="20.100000000000001" customHeight="1">
      <c r="F3301" s="157"/>
      <c r="G3301" s="144"/>
    </row>
    <row r="3302" spans="6:7" ht="20.100000000000001" customHeight="1">
      <c r="F3302" s="157"/>
      <c r="G3302" s="144"/>
    </row>
    <row r="3303" spans="6:7" ht="20.100000000000001" customHeight="1">
      <c r="F3303" s="157"/>
      <c r="G3303" s="144"/>
    </row>
    <row r="3304" spans="6:7" ht="20.100000000000001" customHeight="1">
      <c r="F3304" s="157"/>
      <c r="G3304" s="144"/>
    </row>
    <row r="3305" spans="6:7" ht="20.100000000000001" customHeight="1">
      <c r="F3305" s="157"/>
      <c r="G3305" s="144"/>
    </row>
    <row r="3306" spans="6:7" ht="20.100000000000001" customHeight="1">
      <c r="F3306" s="157"/>
      <c r="G3306" s="144"/>
    </row>
    <row r="3307" spans="6:7" ht="20.100000000000001" customHeight="1">
      <c r="F3307" s="157"/>
      <c r="G3307" s="144"/>
    </row>
    <row r="3308" spans="6:7" ht="20.100000000000001" customHeight="1">
      <c r="F3308" s="157"/>
      <c r="G3308" s="144"/>
    </row>
    <row r="3309" spans="6:7" ht="20.100000000000001" customHeight="1">
      <c r="F3309" s="157"/>
      <c r="G3309" s="144"/>
    </row>
    <row r="3310" spans="6:7" ht="20.100000000000001" customHeight="1">
      <c r="F3310" s="157"/>
      <c r="G3310" s="144"/>
    </row>
    <row r="3311" spans="6:7" ht="20.100000000000001" customHeight="1">
      <c r="F3311" s="157"/>
      <c r="G3311" s="144"/>
    </row>
    <row r="3312" spans="6:7" ht="20.100000000000001" customHeight="1">
      <c r="F3312" s="157"/>
      <c r="G3312" s="144"/>
    </row>
    <row r="3313" spans="6:7" ht="20.100000000000001" customHeight="1">
      <c r="F3313" s="157"/>
      <c r="G3313" s="144"/>
    </row>
    <row r="3314" spans="6:7" ht="20.100000000000001" customHeight="1">
      <c r="F3314" s="157"/>
      <c r="G3314" s="144"/>
    </row>
    <row r="3315" spans="6:7" ht="20.100000000000001" customHeight="1">
      <c r="F3315" s="157"/>
      <c r="G3315" s="144"/>
    </row>
    <row r="3316" spans="6:7" ht="20.100000000000001" customHeight="1">
      <c r="F3316" s="157"/>
      <c r="G3316" s="144"/>
    </row>
    <row r="3317" spans="6:7" ht="20.100000000000001" customHeight="1">
      <c r="F3317" s="157"/>
      <c r="G3317" s="144"/>
    </row>
    <row r="3318" spans="6:7" ht="20.100000000000001" customHeight="1">
      <c r="F3318" s="157"/>
      <c r="G3318" s="144"/>
    </row>
    <row r="3319" spans="6:7" ht="20.100000000000001" customHeight="1">
      <c r="F3319" s="157"/>
      <c r="G3319" s="144"/>
    </row>
    <row r="3320" spans="6:7" ht="20.100000000000001" customHeight="1">
      <c r="F3320" s="157"/>
      <c r="G3320" s="144"/>
    </row>
    <row r="3321" spans="6:7" ht="20.100000000000001" customHeight="1">
      <c r="F3321" s="157"/>
      <c r="G3321" s="144"/>
    </row>
    <row r="3322" spans="6:7" ht="20.100000000000001" customHeight="1">
      <c r="F3322" s="157"/>
      <c r="G3322" s="144"/>
    </row>
    <row r="3323" spans="6:7" ht="20.100000000000001" customHeight="1">
      <c r="F3323" s="157"/>
      <c r="G3323" s="144"/>
    </row>
    <row r="3324" spans="6:7" ht="20.100000000000001" customHeight="1">
      <c r="F3324" s="157"/>
      <c r="G3324" s="144"/>
    </row>
    <row r="3325" spans="6:7" ht="20.100000000000001" customHeight="1">
      <c r="F3325" s="157"/>
      <c r="G3325" s="144"/>
    </row>
    <row r="3326" spans="6:7" ht="20.100000000000001" customHeight="1">
      <c r="F3326" s="157"/>
      <c r="G3326" s="144"/>
    </row>
    <row r="3327" spans="6:7" ht="20.100000000000001" customHeight="1">
      <c r="F3327" s="157"/>
      <c r="G3327" s="144"/>
    </row>
    <row r="3328" spans="6:7" ht="20.100000000000001" customHeight="1">
      <c r="F3328" s="157"/>
      <c r="G3328" s="144"/>
    </row>
    <row r="3329" spans="6:7" ht="20.100000000000001" customHeight="1">
      <c r="F3329" s="157"/>
      <c r="G3329" s="144"/>
    </row>
    <row r="3330" spans="6:7" ht="20.100000000000001" customHeight="1">
      <c r="F3330" s="157"/>
      <c r="G3330" s="144"/>
    </row>
    <row r="3331" spans="6:7" ht="20.100000000000001" customHeight="1">
      <c r="F3331" s="157"/>
      <c r="G3331" s="144"/>
    </row>
    <row r="3332" spans="6:7" ht="20.100000000000001" customHeight="1">
      <c r="F3332" s="157"/>
      <c r="G3332" s="144"/>
    </row>
    <row r="3333" spans="6:7" ht="20.100000000000001" customHeight="1">
      <c r="F3333" s="157"/>
      <c r="G3333" s="144"/>
    </row>
    <row r="3334" spans="6:7" ht="20.100000000000001" customHeight="1">
      <c r="F3334" s="157"/>
      <c r="G3334" s="144"/>
    </row>
    <row r="3335" spans="6:7" ht="20.100000000000001" customHeight="1">
      <c r="F3335" s="157"/>
      <c r="G3335" s="144"/>
    </row>
    <row r="3336" spans="6:7" ht="20.100000000000001" customHeight="1">
      <c r="F3336" s="157"/>
      <c r="G3336" s="144"/>
    </row>
    <row r="3337" spans="6:7" ht="20.100000000000001" customHeight="1">
      <c r="F3337" s="157"/>
      <c r="G3337" s="144"/>
    </row>
    <row r="3338" spans="6:7" ht="20.100000000000001" customHeight="1">
      <c r="F3338" s="157"/>
      <c r="G3338" s="144"/>
    </row>
    <row r="3339" spans="6:7" ht="20.100000000000001" customHeight="1">
      <c r="F3339" s="157"/>
      <c r="G3339" s="144"/>
    </row>
    <row r="3340" spans="6:7" ht="20.100000000000001" customHeight="1">
      <c r="F3340" s="157"/>
      <c r="G3340" s="144"/>
    </row>
    <row r="3341" spans="6:7" ht="20.100000000000001" customHeight="1">
      <c r="F3341" s="157"/>
      <c r="G3341" s="144"/>
    </row>
    <row r="3342" spans="6:7" ht="20.100000000000001" customHeight="1">
      <c r="F3342" s="157"/>
      <c r="G3342" s="144"/>
    </row>
    <row r="3343" spans="6:7" ht="20.100000000000001" customHeight="1">
      <c r="F3343" s="157"/>
      <c r="G3343" s="144"/>
    </row>
    <row r="3344" spans="6:7" ht="20.100000000000001" customHeight="1">
      <c r="F3344" s="157"/>
      <c r="G3344" s="144"/>
    </row>
    <row r="3345" spans="6:7" ht="20.100000000000001" customHeight="1">
      <c r="F3345" s="157"/>
      <c r="G3345" s="144"/>
    </row>
    <row r="3346" spans="6:7" ht="20.100000000000001" customHeight="1">
      <c r="F3346" s="157"/>
      <c r="G3346" s="144"/>
    </row>
    <row r="3347" spans="6:7" ht="20.100000000000001" customHeight="1">
      <c r="F3347" s="157"/>
      <c r="G3347" s="144"/>
    </row>
    <row r="3348" spans="6:7" ht="20.100000000000001" customHeight="1">
      <c r="F3348" s="157"/>
      <c r="G3348" s="144"/>
    </row>
    <row r="3349" spans="6:7" ht="20.100000000000001" customHeight="1">
      <c r="F3349" s="157"/>
      <c r="G3349" s="144"/>
    </row>
    <row r="3350" spans="6:7" ht="20.100000000000001" customHeight="1">
      <c r="F3350" s="157"/>
      <c r="G3350" s="144"/>
    </row>
    <row r="3351" spans="6:7" ht="20.100000000000001" customHeight="1">
      <c r="F3351" s="157"/>
      <c r="G3351" s="144"/>
    </row>
    <row r="3352" spans="6:7" ht="20.100000000000001" customHeight="1">
      <c r="F3352" s="157"/>
      <c r="G3352" s="144"/>
    </row>
    <row r="3353" spans="6:7" ht="20.100000000000001" customHeight="1">
      <c r="F3353" s="157"/>
      <c r="G3353" s="144"/>
    </row>
    <row r="3354" spans="6:7" ht="20.100000000000001" customHeight="1">
      <c r="F3354" s="157"/>
      <c r="G3354" s="144"/>
    </row>
    <row r="3355" spans="6:7" ht="20.100000000000001" customHeight="1">
      <c r="F3355" s="157"/>
      <c r="G3355" s="144"/>
    </row>
    <row r="3356" spans="6:7" ht="20.100000000000001" customHeight="1">
      <c r="F3356" s="157"/>
      <c r="G3356" s="144"/>
    </row>
    <row r="3357" spans="6:7" ht="20.100000000000001" customHeight="1">
      <c r="F3357" s="157"/>
      <c r="G3357" s="144"/>
    </row>
    <row r="3358" spans="6:7" ht="20.100000000000001" customHeight="1">
      <c r="F3358" s="157"/>
      <c r="G3358" s="144"/>
    </row>
    <row r="3359" spans="6:7" ht="20.100000000000001" customHeight="1">
      <c r="F3359" s="157"/>
      <c r="G3359" s="144"/>
    </row>
    <row r="3360" spans="6:7" ht="20.100000000000001" customHeight="1">
      <c r="F3360" s="157"/>
      <c r="G3360" s="144"/>
    </row>
    <row r="3361" spans="6:7" ht="20.100000000000001" customHeight="1">
      <c r="F3361" s="157"/>
      <c r="G3361" s="144"/>
    </row>
    <row r="3362" spans="6:7" ht="20.100000000000001" customHeight="1">
      <c r="F3362" s="157"/>
      <c r="G3362" s="144"/>
    </row>
    <row r="3363" spans="6:7" ht="20.100000000000001" customHeight="1">
      <c r="F3363" s="157"/>
      <c r="G3363" s="144"/>
    </row>
    <row r="3364" spans="6:7" ht="20.100000000000001" customHeight="1">
      <c r="F3364" s="157"/>
      <c r="G3364" s="144"/>
    </row>
    <row r="3365" spans="6:7" ht="20.100000000000001" customHeight="1">
      <c r="F3365" s="157"/>
      <c r="G3365" s="144"/>
    </row>
    <row r="3366" spans="6:7" ht="20.100000000000001" customHeight="1">
      <c r="F3366" s="157"/>
      <c r="G3366" s="144"/>
    </row>
    <row r="3367" spans="6:7" ht="20.100000000000001" customHeight="1">
      <c r="F3367" s="157"/>
      <c r="G3367" s="144"/>
    </row>
    <row r="3368" spans="6:7" ht="20.100000000000001" customHeight="1">
      <c r="F3368" s="157"/>
      <c r="G3368" s="144"/>
    </row>
    <row r="3369" spans="6:7" ht="20.100000000000001" customHeight="1">
      <c r="F3369" s="157"/>
      <c r="G3369" s="144"/>
    </row>
    <row r="3370" spans="6:7" ht="20.100000000000001" customHeight="1">
      <c r="F3370" s="157"/>
      <c r="G3370" s="144"/>
    </row>
    <row r="3371" spans="6:7" ht="20.100000000000001" customHeight="1">
      <c r="F3371" s="157"/>
      <c r="G3371" s="144"/>
    </row>
    <row r="3372" spans="6:7" ht="20.100000000000001" customHeight="1">
      <c r="F3372" s="157"/>
      <c r="G3372" s="144"/>
    </row>
    <row r="3373" spans="6:7" ht="20.100000000000001" customHeight="1">
      <c r="F3373" s="157"/>
      <c r="G3373" s="144"/>
    </row>
    <row r="3374" spans="6:7" ht="20.100000000000001" customHeight="1">
      <c r="F3374" s="157"/>
      <c r="G3374" s="144"/>
    </row>
    <row r="3375" spans="6:7" ht="20.100000000000001" customHeight="1">
      <c r="F3375" s="157"/>
      <c r="G3375" s="144"/>
    </row>
    <row r="3376" spans="6:7" ht="20.100000000000001" customHeight="1">
      <c r="F3376" s="157"/>
      <c r="G3376" s="144"/>
    </row>
    <row r="3377" spans="6:7" ht="20.100000000000001" customHeight="1">
      <c r="F3377" s="157"/>
      <c r="G3377" s="144"/>
    </row>
    <row r="3378" spans="6:7" ht="20.100000000000001" customHeight="1">
      <c r="F3378" s="157"/>
      <c r="G3378" s="144"/>
    </row>
    <row r="3379" spans="6:7" ht="20.100000000000001" customHeight="1">
      <c r="F3379" s="157"/>
      <c r="G3379" s="144"/>
    </row>
    <row r="3380" spans="6:7" ht="20.100000000000001" customHeight="1">
      <c r="F3380" s="157"/>
      <c r="G3380" s="144"/>
    </row>
    <row r="3381" spans="6:7" ht="20.100000000000001" customHeight="1">
      <c r="F3381" s="157"/>
      <c r="G3381" s="144"/>
    </row>
    <row r="3382" spans="6:7" ht="20.100000000000001" customHeight="1">
      <c r="F3382" s="157"/>
      <c r="G3382" s="144"/>
    </row>
    <row r="3383" spans="6:7" ht="20.100000000000001" customHeight="1">
      <c r="F3383" s="157"/>
      <c r="G3383" s="144"/>
    </row>
    <row r="3384" spans="6:7" ht="20.100000000000001" customHeight="1">
      <c r="F3384" s="157"/>
      <c r="G3384" s="144"/>
    </row>
    <row r="3385" spans="6:7" ht="20.100000000000001" customHeight="1">
      <c r="F3385" s="157"/>
      <c r="G3385" s="144"/>
    </row>
    <row r="3386" spans="6:7" ht="20.100000000000001" customHeight="1">
      <c r="F3386" s="157"/>
      <c r="G3386" s="144"/>
    </row>
    <row r="3387" spans="6:7" ht="20.100000000000001" customHeight="1">
      <c r="F3387" s="157"/>
      <c r="G3387" s="144"/>
    </row>
    <row r="3388" spans="6:7" ht="20.100000000000001" customHeight="1">
      <c r="F3388" s="157"/>
      <c r="G3388" s="144"/>
    </row>
    <row r="3389" spans="6:7" ht="20.100000000000001" customHeight="1">
      <c r="F3389" s="157"/>
      <c r="G3389" s="144"/>
    </row>
    <row r="3390" spans="6:7" ht="20.100000000000001" customHeight="1">
      <c r="F3390" s="157"/>
      <c r="G3390" s="144"/>
    </row>
    <row r="3391" spans="6:7" ht="20.100000000000001" customHeight="1">
      <c r="F3391" s="157"/>
      <c r="G3391" s="144"/>
    </row>
    <row r="3392" spans="6:7" ht="20.100000000000001" customHeight="1">
      <c r="F3392" s="157"/>
      <c r="G3392" s="144"/>
    </row>
    <row r="3393" spans="6:7" ht="20.100000000000001" customHeight="1">
      <c r="F3393" s="157"/>
      <c r="G3393" s="144"/>
    </row>
    <row r="3394" spans="6:7" ht="20.100000000000001" customHeight="1">
      <c r="F3394" s="157"/>
      <c r="G3394" s="144"/>
    </row>
    <row r="3395" spans="6:7" ht="20.100000000000001" customHeight="1">
      <c r="F3395" s="157"/>
      <c r="G3395" s="144"/>
    </row>
    <row r="3396" spans="6:7" ht="20.100000000000001" customHeight="1">
      <c r="F3396" s="157"/>
      <c r="G3396" s="144"/>
    </row>
    <row r="3397" spans="6:7" ht="20.100000000000001" customHeight="1">
      <c r="F3397" s="157"/>
      <c r="G3397" s="144"/>
    </row>
    <row r="3398" spans="6:7" ht="20.100000000000001" customHeight="1">
      <c r="F3398" s="157"/>
      <c r="G3398" s="144"/>
    </row>
    <row r="3399" spans="6:7" ht="20.100000000000001" customHeight="1">
      <c r="F3399" s="157"/>
      <c r="G3399" s="144"/>
    </row>
    <row r="3400" spans="6:7" ht="20.100000000000001" customHeight="1">
      <c r="F3400" s="157"/>
      <c r="G3400" s="144"/>
    </row>
    <row r="3401" spans="6:7" ht="20.100000000000001" customHeight="1">
      <c r="F3401" s="157"/>
      <c r="G3401" s="144"/>
    </row>
    <row r="3402" spans="6:7" ht="20.100000000000001" customHeight="1">
      <c r="F3402" s="157"/>
      <c r="G3402" s="144"/>
    </row>
    <row r="3403" spans="6:7" ht="20.100000000000001" customHeight="1">
      <c r="F3403" s="157"/>
      <c r="G3403" s="144"/>
    </row>
    <row r="3404" spans="6:7" ht="20.100000000000001" customHeight="1">
      <c r="F3404" s="157"/>
      <c r="G3404" s="144"/>
    </row>
    <row r="3405" spans="6:7" ht="20.100000000000001" customHeight="1">
      <c r="F3405" s="157"/>
      <c r="G3405" s="144"/>
    </row>
    <row r="3406" spans="6:7" ht="20.100000000000001" customHeight="1">
      <c r="F3406" s="157"/>
      <c r="G3406" s="144"/>
    </row>
    <row r="3407" spans="6:7" ht="20.100000000000001" customHeight="1">
      <c r="F3407" s="157"/>
      <c r="G3407" s="144"/>
    </row>
    <row r="3408" spans="6:7" ht="20.100000000000001" customHeight="1">
      <c r="F3408" s="157"/>
      <c r="G3408" s="144"/>
    </row>
    <row r="3409" spans="6:7" ht="20.100000000000001" customHeight="1">
      <c r="F3409" s="157"/>
      <c r="G3409" s="144"/>
    </row>
    <row r="3410" spans="6:7" ht="20.100000000000001" customHeight="1">
      <c r="F3410" s="157"/>
      <c r="G3410" s="144"/>
    </row>
    <row r="3411" spans="6:7" ht="20.100000000000001" customHeight="1">
      <c r="F3411" s="157"/>
      <c r="G3411" s="144"/>
    </row>
    <row r="3412" spans="6:7" ht="20.100000000000001" customHeight="1">
      <c r="F3412" s="157"/>
      <c r="G3412" s="144"/>
    </row>
    <row r="3413" spans="6:7" ht="20.100000000000001" customHeight="1">
      <c r="F3413" s="157"/>
      <c r="G3413" s="144"/>
    </row>
    <row r="3414" spans="6:7" ht="20.100000000000001" customHeight="1">
      <c r="F3414" s="157"/>
      <c r="G3414" s="144"/>
    </row>
    <row r="3415" spans="6:7" ht="20.100000000000001" customHeight="1">
      <c r="F3415" s="157"/>
      <c r="G3415" s="144"/>
    </row>
    <row r="3416" spans="6:7" ht="20.100000000000001" customHeight="1">
      <c r="F3416" s="157"/>
      <c r="G3416" s="144"/>
    </row>
    <row r="3417" spans="6:7" ht="20.100000000000001" customHeight="1">
      <c r="F3417" s="157"/>
      <c r="G3417" s="144"/>
    </row>
    <row r="3418" spans="6:7" ht="20.100000000000001" customHeight="1">
      <c r="F3418" s="157"/>
      <c r="G3418" s="144"/>
    </row>
    <row r="3419" spans="6:7" ht="20.100000000000001" customHeight="1">
      <c r="F3419" s="157"/>
      <c r="G3419" s="144"/>
    </row>
    <row r="3420" spans="6:7" ht="20.100000000000001" customHeight="1">
      <c r="F3420" s="157"/>
      <c r="G3420" s="144"/>
    </row>
    <row r="3421" spans="6:7" ht="20.100000000000001" customHeight="1">
      <c r="F3421" s="157"/>
      <c r="G3421" s="144"/>
    </row>
    <row r="3422" spans="6:7" ht="20.100000000000001" customHeight="1">
      <c r="F3422" s="157"/>
      <c r="G3422" s="144"/>
    </row>
    <row r="3423" spans="6:7" ht="20.100000000000001" customHeight="1">
      <c r="F3423" s="157"/>
      <c r="G3423" s="144"/>
    </row>
    <row r="3424" spans="6:7" ht="20.100000000000001" customHeight="1">
      <c r="F3424" s="157"/>
      <c r="G3424" s="144"/>
    </row>
    <row r="3425" spans="6:7" ht="20.100000000000001" customHeight="1">
      <c r="F3425" s="157"/>
      <c r="G3425" s="144"/>
    </row>
    <row r="3426" spans="6:7" ht="20.100000000000001" customHeight="1">
      <c r="F3426" s="157"/>
      <c r="G3426" s="144"/>
    </row>
    <row r="3427" spans="6:7" ht="20.100000000000001" customHeight="1">
      <c r="F3427" s="157"/>
      <c r="G3427" s="144"/>
    </row>
    <row r="3428" spans="6:7" ht="20.100000000000001" customHeight="1">
      <c r="F3428" s="157"/>
      <c r="G3428" s="144"/>
    </row>
    <row r="3429" spans="6:7" ht="20.100000000000001" customHeight="1">
      <c r="F3429" s="157"/>
      <c r="G3429" s="144"/>
    </row>
    <row r="3430" spans="6:7" ht="20.100000000000001" customHeight="1">
      <c r="F3430" s="157"/>
      <c r="G3430" s="144"/>
    </row>
    <row r="3431" spans="6:7" ht="20.100000000000001" customHeight="1">
      <c r="F3431" s="157"/>
      <c r="G3431" s="144"/>
    </row>
    <row r="3432" spans="6:7" ht="20.100000000000001" customHeight="1">
      <c r="F3432" s="157"/>
      <c r="G3432" s="144"/>
    </row>
    <row r="3433" spans="6:7" ht="20.100000000000001" customHeight="1">
      <c r="F3433" s="157"/>
      <c r="G3433" s="144"/>
    </row>
    <row r="3434" spans="6:7" ht="20.100000000000001" customHeight="1">
      <c r="F3434" s="157"/>
      <c r="G3434" s="144"/>
    </row>
    <row r="3435" spans="6:7" ht="20.100000000000001" customHeight="1">
      <c r="F3435" s="157"/>
      <c r="G3435" s="144"/>
    </row>
    <row r="3436" spans="6:7" ht="20.100000000000001" customHeight="1">
      <c r="F3436" s="157"/>
      <c r="G3436" s="144"/>
    </row>
    <row r="3437" spans="6:7" ht="20.100000000000001" customHeight="1">
      <c r="F3437" s="157"/>
      <c r="G3437" s="144"/>
    </row>
    <row r="3438" spans="6:7" ht="20.100000000000001" customHeight="1">
      <c r="F3438" s="157"/>
      <c r="G3438" s="144"/>
    </row>
    <row r="3439" spans="6:7" ht="20.100000000000001" customHeight="1">
      <c r="F3439" s="157"/>
      <c r="G3439" s="144"/>
    </row>
    <row r="3440" spans="6:7" ht="20.100000000000001" customHeight="1">
      <c r="F3440" s="157"/>
      <c r="G3440" s="144"/>
    </row>
    <row r="3441" spans="6:7" ht="20.100000000000001" customHeight="1">
      <c r="F3441" s="157"/>
      <c r="G3441" s="144"/>
    </row>
    <row r="3442" spans="6:7" ht="20.100000000000001" customHeight="1">
      <c r="F3442" s="157"/>
      <c r="G3442" s="144"/>
    </row>
    <row r="3443" spans="6:7" ht="20.100000000000001" customHeight="1">
      <c r="F3443" s="157"/>
      <c r="G3443" s="144"/>
    </row>
    <row r="3444" spans="6:7" ht="20.100000000000001" customHeight="1">
      <c r="F3444" s="157"/>
      <c r="G3444" s="144"/>
    </row>
    <row r="3445" spans="6:7" ht="20.100000000000001" customHeight="1">
      <c r="F3445" s="157"/>
      <c r="G3445" s="144"/>
    </row>
    <row r="3446" spans="6:7" ht="20.100000000000001" customHeight="1">
      <c r="F3446" s="157"/>
      <c r="G3446" s="144"/>
    </row>
    <row r="3447" spans="6:7" ht="20.100000000000001" customHeight="1">
      <c r="F3447" s="157"/>
      <c r="G3447" s="144"/>
    </row>
    <row r="3448" spans="6:7" ht="20.100000000000001" customHeight="1">
      <c r="F3448" s="157"/>
      <c r="G3448" s="144"/>
    </row>
    <row r="3449" spans="6:7" ht="20.100000000000001" customHeight="1">
      <c r="F3449" s="157"/>
      <c r="G3449" s="144"/>
    </row>
    <row r="3450" spans="6:7" ht="20.100000000000001" customHeight="1">
      <c r="F3450" s="157"/>
      <c r="G3450" s="144"/>
    </row>
    <row r="3451" spans="6:7" ht="20.100000000000001" customHeight="1">
      <c r="F3451" s="157"/>
      <c r="G3451" s="144"/>
    </row>
    <row r="3452" spans="6:7" ht="20.100000000000001" customHeight="1">
      <c r="F3452" s="157"/>
      <c r="G3452" s="144"/>
    </row>
    <row r="3453" spans="6:7" ht="20.100000000000001" customHeight="1">
      <c r="F3453" s="157"/>
      <c r="G3453" s="144"/>
    </row>
    <row r="3454" spans="6:7" ht="20.100000000000001" customHeight="1">
      <c r="F3454" s="157"/>
      <c r="G3454" s="144"/>
    </row>
    <row r="3455" spans="6:7" ht="20.100000000000001" customHeight="1">
      <c r="F3455" s="157"/>
      <c r="G3455" s="144"/>
    </row>
    <row r="3456" spans="6:7" ht="20.100000000000001" customHeight="1">
      <c r="F3456" s="157"/>
      <c r="G3456" s="144"/>
    </row>
    <row r="3457" spans="6:7" ht="20.100000000000001" customHeight="1">
      <c r="F3457" s="157"/>
      <c r="G3457" s="144"/>
    </row>
    <row r="3458" spans="6:7" ht="20.100000000000001" customHeight="1">
      <c r="F3458" s="157"/>
      <c r="G3458" s="144"/>
    </row>
    <row r="3459" spans="6:7" ht="20.100000000000001" customHeight="1">
      <c r="F3459" s="157"/>
      <c r="G3459" s="144"/>
    </row>
    <row r="3460" spans="6:7" ht="20.100000000000001" customHeight="1">
      <c r="F3460" s="157"/>
      <c r="G3460" s="144"/>
    </row>
    <row r="3461" spans="6:7" ht="20.100000000000001" customHeight="1">
      <c r="F3461" s="157"/>
      <c r="G3461" s="144"/>
    </row>
    <row r="3462" spans="6:7" ht="20.100000000000001" customHeight="1">
      <c r="F3462" s="157"/>
      <c r="G3462" s="144"/>
    </row>
    <row r="3463" spans="6:7" ht="20.100000000000001" customHeight="1">
      <c r="F3463" s="157"/>
      <c r="G3463" s="144"/>
    </row>
    <row r="3464" spans="6:7" ht="20.100000000000001" customHeight="1">
      <c r="F3464" s="157"/>
      <c r="G3464" s="144"/>
    </row>
    <row r="3465" spans="6:7" ht="20.100000000000001" customHeight="1">
      <c r="F3465" s="157"/>
      <c r="G3465" s="144"/>
    </row>
    <row r="3466" spans="6:7" ht="20.100000000000001" customHeight="1">
      <c r="F3466" s="157"/>
      <c r="G3466" s="144"/>
    </row>
    <row r="3467" spans="6:7" ht="20.100000000000001" customHeight="1">
      <c r="F3467" s="157"/>
      <c r="G3467" s="144"/>
    </row>
    <row r="3468" spans="6:7" ht="20.100000000000001" customHeight="1">
      <c r="F3468" s="157"/>
      <c r="G3468" s="144"/>
    </row>
    <row r="3469" spans="6:7" ht="20.100000000000001" customHeight="1">
      <c r="F3469" s="157"/>
      <c r="G3469" s="144"/>
    </row>
    <row r="3470" spans="6:7" ht="20.100000000000001" customHeight="1">
      <c r="F3470" s="157"/>
      <c r="G3470" s="144"/>
    </row>
    <row r="3471" spans="6:7" ht="20.100000000000001" customHeight="1">
      <c r="F3471" s="157"/>
      <c r="G3471" s="144"/>
    </row>
    <row r="3472" spans="6:7" ht="20.100000000000001" customHeight="1">
      <c r="F3472" s="157"/>
      <c r="G3472" s="144"/>
    </row>
    <row r="3473" spans="6:7" ht="20.100000000000001" customHeight="1">
      <c r="F3473" s="157"/>
      <c r="G3473" s="144"/>
    </row>
    <row r="3474" spans="6:7" ht="20.100000000000001" customHeight="1">
      <c r="F3474" s="157"/>
      <c r="G3474" s="144"/>
    </row>
    <row r="3475" spans="6:7" ht="20.100000000000001" customHeight="1">
      <c r="F3475" s="157"/>
      <c r="G3475" s="144"/>
    </row>
    <row r="3476" spans="6:7" ht="20.100000000000001" customHeight="1">
      <c r="F3476" s="157"/>
      <c r="G3476" s="144"/>
    </row>
    <row r="3477" spans="6:7" ht="20.100000000000001" customHeight="1">
      <c r="F3477" s="157"/>
      <c r="G3477" s="144"/>
    </row>
    <row r="3478" spans="6:7" ht="20.100000000000001" customHeight="1">
      <c r="F3478" s="157"/>
      <c r="G3478" s="144"/>
    </row>
    <row r="3479" spans="6:7" ht="20.100000000000001" customHeight="1">
      <c r="F3479" s="157"/>
      <c r="G3479" s="144"/>
    </row>
    <row r="3480" spans="6:7" ht="20.100000000000001" customHeight="1">
      <c r="F3480" s="157"/>
      <c r="G3480" s="144"/>
    </row>
    <row r="3481" spans="6:7" ht="20.100000000000001" customHeight="1">
      <c r="F3481" s="157"/>
      <c r="G3481" s="144"/>
    </row>
    <row r="3482" spans="6:7" ht="20.100000000000001" customHeight="1">
      <c r="F3482" s="157"/>
      <c r="G3482" s="144"/>
    </row>
    <row r="3483" spans="6:7" ht="20.100000000000001" customHeight="1">
      <c r="F3483" s="157"/>
      <c r="G3483" s="144"/>
    </row>
    <row r="3484" spans="6:7" ht="20.100000000000001" customHeight="1">
      <c r="F3484" s="157"/>
      <c r="G3484" s="144"/>
    </row>
    <row r="3485" spans="6:7" ht="20.100000000000001" customHeight="1">
      <c r="F3485" s="157"/>
      <c r="G3485" s="144"/>
    </row>
    <row r="3486" spans="6:7" ht="20.100000000000001" customHeight="1">
      <c r="F3486" s="157"/>
      <c r="G3486" s="144"/>
    </row>
    <row r="3487" spans="6:7" ht="20.100000000000001" customHeight="1">
      <c r="F3487" s="157"/>
      <c r="G3487" s="144"/>
    </row>
    <row r="3488" spans="6:7" ht="20.100000000000001" customHeight="1">
      <c r="F3488" s="157"/>
      <c r="G3488" s="144"/>
    </row>
    <row r="3489" spans="6:7" ht="20.100000000000001" customHeight="1">
      <c r="F3489" s="157"/>
      <c r="G3489" s="144"/>
    </row>
    <row r="3490" spans="6:7" ht="20.100000000000001" customHeight="1">
      <c r="F3490" s="157"/>
      <c r="G3490" s="144"/>
    </row>
    <row r="3491" spans="6:7" ht="20.100000000000001" customHeight="1">
      <c r="F3491" s="157"/>
      <c r="G3491" s="144"/>
    </row>
    <row r="3492" spans="6:7" ht="20.100000000000001" customHeight="1">
      <c r="F3492" s="157"/>
      <c r="G3492" s="144"/>
    </row>
    <row r="3493" spans="6:7" ht="20.100000000000001" customHeight="1">
      <c r="F3493" s="157"/>
      <c r="G3493" s="144"/>
    </row>
    <row r="3494" spans="6:7" ht="20.100000000000001" customHeight="1">
      <c r="F3494" s="157"/>
      <c r="G3494" s="144"/>
    </row>
    <row r="3495" spans="6:7" ht="20.100000000000001" customHeight="1">
      <c r="F3495" s="157"/>
      <c r="G3495" s="144"/>
    </row>
    <row r="3496" spans="6:7" ht="20.100000000000001" customHeight="1">
      <c r="F3496" s="157"/>
      <c r="G3496" s="144"/>
    </row>
    <row r="3497" spans="6:7" ht="20.100000000000001" customHeight="1">
      <c r="F3497" s="157"/>
      <c r="G3497" s="144"/>
    </row>
    <row r="3498" spans="6:7" ht="20.100000000000001" customHeight="1">
      <c r="F3498" s="157"/>
      <c r="G3498" s="144"/>
    </row>
    <row r="3499" spans="6:7" ht="20.100000000000001" customHeight="1">
      <c r="F3499" s="157"/>
      <c r="G3499" s="144"/>
    </row>
    <row r="3500" spans="6:7" ht="20.100000000000001" customHeight="1">
      <c r="F3500" s="157"/>
      <c r="G3500" s="144"/>
    </row>
    <row r="3501" spans="6:7" ht="20.100000000000001" customHeight="1">
      <c r="F3501" s="157"/>
      <c r="G3501" s="144"/>
    </row>
    <row r="3502" spans="6:7" ht="20.100000000000001" customHeight="1">
      <c r="F3502" s="157"/>
      <c r="G3502" s="144"/>
    </row>
    <row r="3503" spans="6:7" ht="20.100000000000001" customHeight="1">
      <c r="F3503" s="157"/>
      <c r="G3503" s="144"/>
    </row>
    <row r="3504" spans="6:7" ht="20.100000000000001" customHeight="1">
      <c r="F3504" s="157"/>
      <c r="G3504" s="144"/>
    </row>
    <row r="3505" spans="6:7" ht="20.100000000000001" customHeight="1">
      <c r="F3505" s="157"/>
      <c r="G3505" s="144"/>
    </row>
    <row r="3506" spans="6:7" ht="20.100000000000001" customHeight="1">
      <c r="F3506" s="157"/>
      <c r="G3506" s="144"/>
    </row>
    <row r="3507" spans="6:7" ht="20.100000000000001" customHeight="1">
      <c r="F3507" s="157"/>
      <c r="G3507" s="144"/>
    </row>
    <row r="3508" spans="6:7" ht="20.100000000000001" customHeight="1">
      <c r="F3508" s="157"/>
      <c r="G3508" s="144"/>
    </row>
    <row r="3509" spans="6:7" ht="20.100000000000001" customHeight="1">
      <c r="F3509" s="157"/>
      <c r="G3509" s="144"/>
    </row>
    <row r="3510" spans="6:7" ht="20.100000000000001" customHeight="1">
      <c r="F3510" s="157"/>
      <c r="G3510" s="144"/>
    </row>
    <row r="3511" spans="6:7" ht="20.100000000000001" customHeight="1">
      <c r="F3511" s="157"/>
      <c r="G3511" s="144"/>
    </row>
    <row r="3512" spans="6:7" ht="20.100000000000001" customHeight="1">
      <c r="F3512" s="157"/>
      <c r="G3512" s="144"/>
    </row>
    <row r="3513" spans="6:7" ht="20.100000000000001" customHeight="1">
      <c r="F3513" s="157"/>
      <c r="G3513" s="144"/>
    </row>
    <row r="3514" spans="6:7" ht="20.100000000000001" customHeight="1">
      <c r="F3514" s="157"/>
      <c r="G3514" s="144"/>
    </row>
    <row r="3515" spans="6:7" ht="20.100000000000001" customHeight="1">
      <c r="F3515" s="157"/>
      <c r="G3515" s="144"/>
    </row>
    <row r="3516" spans="6:7" ht="20.100000000000001" customHeight="1">
      <c r="F3516" s="157"/>
      <c r="G3516" s="144"/>
    </row>
    <row r="3517" spans="6:7" ht="20.100000000000001" customHeight="1">
      <c r="F3517" s="157"/>
      <c r="G3517" s="144"/>
    </row>
    <row r="3518" spans="6:7" ht="20.100000000000001" customHeight="1">
      <c r="F3518" s="157"/>
      <c r="G3518" s="144"/>
    </row>
    <row r="3519" spans="6:7" ht="20.100000000000001" customHeight="1">
      <c r="F3519" s="157"/>
      <c r="G3519" s="144"/>
    </row>
    <row r="3520" spans="6:7" ht="20.100000000000001" customHeight="1">
      <c r="F3520" s="157"/>
      <c r="G3520" s="144"/>
    </row>
    <row r="3521" spans="6:7" ht="20.100000000000001" customHeight="1">
      <c r="F3521" s="157"/>
      <c r="G3521" s="144"/>
    </row>
    <row r="3522" spans="6:7" ht="20.100000000000001" customHeight="1">
      <c r="F3522" s="157"/>
      <c r="G3522" s="144"/>
    </row>
    <row r="3523" spans="6:7" ht="20.100000000000001" customHeight="1">
      <c r="F3523" s="157"/>
      <c r="G3523" s="144"/>
    </row>
    <row r="3524" spans="6:7" ht="20.100000000000001" customHeight="1">
      <c r="F3524" s="157"/>
      <c r="G3524" s="144"/>
    </row>
    <row r="3525" spans="6:7" ht="20.100000000000001" customHeight="1">
      <c r="F3525" s="157"/>
      <c r="G3525" s="144"/>
    </row>
    <row r="3526" spans="6:7" ht="20.100000000000001" customHeight="1">
      <c r="F3526" s="157"/>
      <c r="G3526" s="144"/>
    </row>
    <row r="3527" spans="6:7" ht="20.100000000000001" customHeight="1">
      <c r="F3527" s="157"/>
      <c r="G3527" s="144"/>
    </row>
    <row r="3528" spans="6:7" ht="20.100000000000001" customHeight="1">
      <c r="F3528" s="157"/>
      <c r="G3528" s="144"/>
    </row>
    <row r="3529" spans="6:7" ht="20.100000000000001" customHeight="1">
      <c r="F3529" s="157"/>
      <c r="G3529" s="144"/>
    </row>
    <row r="3530" spans="6:7" ht="20.100000000000001" customHeight="1">
      <c r="F3530" s="157"/>
      <c r="G3530" s="144"/>
    </row>
    <row r="3531" spans="6:7" ht="20.100000000000001" customHeight="1">
      <c r="F3531" s="157"/>
      <c r="G3531" s="144"/>
    </row>
    <row r="3532" spans="6:7" ht="20.100000000000001" customHeight="1">
      <c r="F3532" s="157"/>
      <c r="G3532" s="144"/>
    </row>
    <row r="3533" spans="6:7" ht="20.100000000000001" customHeight="1">
      <c r="F3533" s="157"/>
      <c r="G3533" s="144"/>
    </row>
    <row r="3534" spans="6:7" ht="20.100000000000001" customHeight="1">
      <c r="F3534" s="157"/>
      <c r="G3534" s="144"/>
    </row>
    <row r="3535" spans="6:7" ht="20.100000000000001" customHeight="1">
      <c r="F3535" s="157"/>
      <c r="G3535" s="144"/>
    </row>
    <row r="3536" spans="6:7" ht="20.100000000000001" customHeight="1">
      <c r="F3536" s="157"/>
      <c r="G3536" s="144"/>
    </row>
    <row r="3537" spans="6:7" ht="20.100000000000001" customHeight="1">
      <c r="F3537" s="157"/>
      <c r="G3537" s="144"/>
    </row>
    <row r="3538" spans="6:7" ht="20.100000000000001" customHeight="1">
      <c r="F3538" s="157"/>
      <c r="G3538" s="144"/>
    </row>
    <row r="3539" spans="6:7" ht="20.100000000000001" customHeight="1">
      <c r="F3539" s="157"/>
      <c r="G3539" s="144"/>
    </row>
    <row r="3540" spans="6:7" ht="20.100000000000001" customHeight="1">
      <c r="F3540" s="157"/>
      <c r="G3540" s="144"/>
    </row>
    <row r="3541" spans="6:7" ht="20.100000000000001" customHeight="1">
      <c r="F3541" s="157"/>
      <c r="G3541" s="144"/>
    </row>
    <row r="3542" spans="6:7" ht="20.100000000000001" customHeight="1">
      <c r="F3542" s="157"/>
      <c r="G3542" s="144"/>
    </row>
    <row r="3543" spans="6:7" ht="20.100000000000001" customHeight="1">
      <c r="F3543" s="157"/>
      <c r="G3543" s="144"/>
    </row>
    <row r="3544" spans="6:7" ht="20.100000000000001" customHeight="1">
      <c r="F3544" s="157"/>
      <c r="G3544" s="144"/>
    </row>
    <row r="3545" spans="6:7" ht="20.100000000000001" customHeight="1">
      <c r="F3545" s="157"/>
      <c r="G3545" s="144"/>
    </row>
    <row r="3546" spans="6:7" ht="20.100000000000001" customHeight="1">
      <c r="F3546" s="157"/>
      <c r="G3546" s="144"/>
    </row>
    <row r="3547" spans="6:7" ht="20.100000000000001" customHeight="1">
      <c r="F3547" s="157"/>
      <c r="G3547" s="144"/>
    </row>
    <row r="3548" spans="6:7" ht="20.100000000000001" customHeight="1">
      <c r="F3548" s="157"/>
      <c r="G3548" s="144"/>
    </row>
    <row r="3549" spans="6:7" ht="20.100000000000001" customHeight="1">
      <c r="F3549" s="157"/>
      <c r="G3549" s="144"/>
    </row>
    <row r="3550" spans="6:7" ht="20.100000000000001" customHeight="1">
      <c r="F3550" s="157"/>
      <c r="G3550" s="144"/>
    </row>
    <row r="3551" spans="6:7" ht="20.100000000000001" customHeight="1">
      <c r="F3551" s="157"/>
      <c r="G3551" s="144"/>
    </row>
    <row r="3552" spans="6:7" ht="20.100000000000001" customHeight="1">
      <c r="F3552" s="157"/>
      <c r="G3552" s="144"/>
    </row>
    <row r="3553" spans="6:7" ht="20.100000000000001" customHeight="1">
      <c r="F3553" s="157"/>
      <c r="G3553" s="144"/>
    </row>
    <row r="3554" spans="6:7" ht="20.100000000000001" customHeight="1">
      <c r="F3554" s="157"/>
      <c r="G3554" s="144"/>
    </row>
    <row r="3555" spans="6:7" ht="20.100000000000001" customHeight="1">
      <c r="F3555" s="157"/>
      <c r="G3555" s="144"/>
    </row>
    <row r="3556" spans="6:7" ht="20.100000000000001" customHeight="1">
      <c r="F3556" s="157"/>
      <c r="G3556" s="144"/>
    </row>
    <row r="3557" spans="6:7" ht="20.100000000000001" customHeight="1">
      <c r="F3557" s="157"/>
      <c r="G3557" s="144"/>
    </row>
    <row r="3558" spans="6:7" ht="20.100000000000001" customHeight="1">
      <c r="F3558" s="157"/>
      <c r="G3558" s="144"/>
    </row>
    <row r="3559" spans="6:7" ht="20.100000000000001" customHeight="1">
      <c r="F3559" s="157"/>
      <c r="G3559" s="144"/>
    </row>
    <row r="3560" spans="6:7" ht="20.100000000000001" customHeight="1">
      <c r="F3560" s="157"/>
      <c r="G3560" s="144"/>
    </row>
    <row r="3561" spans="6:7" ht="20.100000000000001" customHeight="1">
      <c r="F3561" s="157"/>
      <c r="G3561" s="144"/>
    </row>
    <row r="3562" spans="6:7" ht="20.100000000000001" customHeight="1">
      <c r="F3562" s="157"/>
      <c r="G3562" s="144"/>
    </row>
    <row r="3563" spans="6:7" ht="20.100000000000001" customHeight="1">
      <c r="F3563" s="157"/>
      <c r="G3563" s="144"/>
    </row>
    <row r="3564" spans="6:7" ht="20.100000000000001" customHeight="1">
      <c r="F3564" s="157"/>
      <c r="G3564" s="144"/>
    </row>
    <row r="3565" spans="6:7" ht="20.100000000000001" customHeight="1">
      <c r="F3565" s="157"/>
      <c r="G3565" s="144"/>
    </row>
    <row r="3566" spans="6:7" ht="20.100000000000001" customHeight="1">
      <c r="F3566" s="157"/>
      <c r="G3566" s="144"/>
    </row>
    <row r="3567" spans="6:7" ht="20.100000000000001" customHeight="1">
      <c r="F3567" s="157"/>
      <c r="G3567" s="144"/>
    </row>
    <row r="3568" spans="6:7" ht="20.100000000000001" customHeight="1">
      <c r="F3568" s="157"/>
      <c r="G3568" s="144"/>
    </row>
    <row r="3569" spans="6:7" ht="20.100000000000001" customHeight="1">
      <c r="F3569" s="157"/>
      <c r="G3569" s="144"/>
    </row>
    <row r="3570" spans="6:7" ht="20.100000000000001" customHeight="1">
      <c r="F3570" s="157"/>
      <c r="G3570" s="144"/>
    </row>
    <row r="3571" spans="6:7" ht="20.100000000000001" customHeight="1">
      <c r="F3571" s="157"/>
      <c r="G3571" s="144"/>
    </row>
    <row r="3572" spans="6:7" ht="20.100000000000001" customHeight="1">
      <c r="F3572" s="157"/>
      <c r="G3572" s="144"/>
    </row>
    <row r="3573" spans="6:7" ht="20.100000000000001" customHeight="1">
      <c r="F3573" s="157"/>
      <c r="G3573" s="144"/>
    </row>
    <row r="3574" spans="6:7" ht="20.100000000000001" customHeight="1">
      <c r="F3574" s="157"/>
      <c r="G3574" s="144"/>
    </row>
    <row r="3575" spans="6:7" ht="20.100000000000001" customHeight="1">
      <c r="F3575" s="157"/>
      <c r="G3575" s="144"/>
    </row>
    <row r="3576" spans="6:7" ht="20.100000000000001" customHeight="1">
      <c r="F3576" s="157"/>
      <c r="G3576" s="144"/>
    </row>
    <row r="3577" spans="6:7" ht="20.100000000000001" customHeight="1">
      <c r="F3577" s="157"/>
      <c r="G3577" s="144"/>
    </row>
    <row r="3578" spans="6:7" ht="20.100000000000001" customHeight="1">
      <c r="F3578" s="157"/>
      <c r="G3578" s="144"/>
    </row>
    <row r="3579" spans="6:7" ht="20.100000000000001" customHeight="1">
      <c r="F3579" s="157"/>
      <c r="G3579" s="144"/>
    </row>
    <row r="3580" spans="6:7" ht="20.100000000000001" customHeight="1">
      <c r="F3580" s="157"/>
      <c r="G3580" s="144"/>
    </row>
    <row r="3581" spans="6:7" ht="20.100000000000001" customHeight="1">
      <c r="F3581" s="157"/>
      <c r="G3581" s="144"/>
    </row>
    <row r="3582" spans="6:7" ht="20.100000000000001" customHeight="1">
      <c r="F3582" s="157"/>
      <c r="G3582" s="144"/>
    </row>
    <row r="3583" spans="6:7" ht="20.100000000000001" customHeight="1">
      <c r="F3583" s="157"/>
      <c r="G3583" s="144"/>
    </row>
    <row r="3584" spans="6:7" ht="20.100000000000001" customHeight="1">
      <c r="F3584" s="157"/>
      <c r="G3584" s="144"/>
    </row>
    <row r="3585" spans="6:7" ht="20.100000000000001" customHeight="1">
      <c r="F3585" s="157"/>
      <c r="G3585" s="144"/>
    </row>
    <row r="3586" spans="6:7" ht="20.100000000000001" customHeight="1">
      <c r="F3586" s="157"/>
      <c r="G3586" s="144"/>
    </row>
    <row r="3587" spans="6:7" ht="20.100000000000001" customHeight="1">
      <c r="F3587" s="157"/>
      <c r="G3587" s="144"/>
    </row>
    <row r="3588" spans="6:7" ht="20.100000000000001" customHeight="1">
      <c r="F3588" s="157"/>
      <c r="G3588" s="144"/>
    </row>
    <row r="3589" spans="6:7" ht="20.100000000000001" customHeight="1">
      <c r="F3589" s="157"/>
      <c r="G3589" s="144"/>
    </row>
    <row r="3590" spans="6:7" ht="20.100000000000001" customHeight="1">
      <c r="F3590" s="157"/>
      <c r="G3590" s="144"/>
    </row>
    <row r="3591" spans="6:7" ht="20.100000000000001" customHeight="1">
      <c r="F3591" s="157"/>
      <c r="G3591" s="144"/>
    </row>
    <row r="3592" spans="6:7" ht="20.100000000000001" customHeight="1">
      <c r="F3592" s="157"/>
      <c r="G3592" s="144"/>
    </row>
    <row r="3593" spans="6:7" ht="20.100000000000001" customHeight="1">
      <c r="F3593" s="157"/>
      <c r="G3593" s="144"/>
    </row>
    <row r="3594" spans="6:7" ht="20.100000000000001" customHeight="1">
      <c r="F3594" s="157"/>
      <c r="G3594" s="144"/>
    </row>
    <row r="3595" spans="6:7" ht="20.100000000000001" customHeight="1">
      <c r="F3595" s="157"/>
      <c r="G3595" s="144"/>
    </row>
    <row r="3596" spans="6:7" ht="20.100000000000001" customHeight="1">
      <c r="F3596" s="157"/>
      <c r="G3596" s="144"/>
    </row>
    <row r="3597" spans="6:7" ht="20.100000000000001" customHeight="1">
      <c r="F3597" s="157"/>
      <c r="G3597" s="144"/>
    </row>
    <row r="3598" spans="6:7" ht="20.100000000000001" customHeight="1">
      <c r="F3598" s="157"/>
      <c r="G3598" s="144"/>
    </row>
    <row r="3599" spans="6:7" ht="20.100000000000001" customHeight="1">
      <c r="F3599" s="157"/>
      <c r="G3599" s="144"/>
    </row>
    <row r="3600" spans="6:7" ht="20.100000000000001" customHeight="1">
      <c r="F3600" s="157"/>
      <c r="G3600" s="144"/>
    </row>
    <row r="3601" spans="6:7" ht="20.100000000000001" customHeight="1">
      <c r="F3601" s="157"/>
      <c r="G3601" s="144"/>
    </row>
    <row r="3602" spans="6:7" ht="20.100000000000001" customHeight="1">
      <c r="F3602" s="157"/>
      <c r="G3602" s="144"/>
    </row>
    <row r="3603" spans="6:7" ht="20.100000000000001" customHeight="1">
      <c r="F3603" s="157"/>
      <c r="G3603" s="144"/>
    </row>
    <row r="3604" spans="6:7" ht="20.100000000000001" customHeight="1">
      <c r="F3604" s="157"/>
      <c r="G3604" s="144"/>
    </row>
    <row r="3605" spans="6:7" ht="20.100000000000001" customHeight="1">
      <c r="F3605" s="157"/>
      <c r="G3605" s="144"/>
    </row>
    <row r="3606" spans="6:7" ht="20.100000000000001" customHeight="1">
      <c r="F3606" s="157"/>
      <c r="G3606" s="144"/>
    </row>
    <row r="3607" spans="6:7" ht="20.100000000000001" customHeight="1">
      <c r="F3607" s="157"/>
      <c r="G3607" s="144"/>
    </row>
    <row r="3608" spans="6:7" ht="20.100000000000001" customHeight="1">
      <c r="F3608" s="157"/>
      <c r="G3608" s="144"/>
    </row>
    <row r="3609" spans="6:7" ht="20.100000000000001" customHeight="1">
      <c r="F3609" s="157"/>
      <c r="G3609" s="144"/>
    </row>
    <row r="3610" spans="6:7" ht="20.100000000000001" customHeight="1">
      <c r="F3610" s="157"/>
      <c r="G3610" s="144"/>
    </row>
    <row r="3611" spans="6:7" ht="20.100000000000001" customHeight="1">
      <c r="F3611" s="157"/>
      <c r="G3611" s="144"/>
    </row>
    <row r="3612" spans="6:7" ht="20.100000000000001" customHeight="1">
      <c r="F3612" s="157"/>
      <c r="G3612" s="144"/>
    </row>
    <row r="3613" spans="6:7" ht="20.100000000000001" customHeight="1">
      <c r="F3613" s="157"/>
      <c r="G3613" s="144"/>
    </row>
    <row r="3614" spans="6:7" ht="20.100000000000001" customHeight="1">
      <c r="F3614" s="157"/>
      <c r="G3614" s="144"/>
    </row>
    <row r="3615" spans="6:7" ht="20.100000000000001" customHeight="1">
      <c r="F3615" s="157"/>
      <c r="G3615" s="144"/>
    </row>
    <row r="3616" spans="6:7" ht="20.100000000000001" customHeight="1">
      <c r="F3616" s="157"/>
      <c r="G3616" s="144"/>
    </row>
    <row r="3617" spans="6:7" ht="20.100000000000001" customHeight="1">
      <c r="F3617" s="157"/>
      <c r="G3617" s="144"/>
    </row>
    <row r="3618" spans="6:7" ht="20.100000000000001" customHeight="1">
      <c r="F3618" s="157"/>
      <c r="G3618" s="144"/>
    </row>
    <row r="3619" spans="6:7" ht="20.100000000000001" customHeight="1">
      <c r="F3619" s="157"/>
      <c r="G3619" s="144"/>
    </row>
    <row r="3620" spans="6:7" ht="20.100000000000001" customHeight="1">
      <c r="F3620" s="157"/>
      <c r="G3620" s="144"/>
    </row>
    <row r="3621" spans="6:7" ht="20.100000000000001" customHeight="1">
      <c r="F3621" s="157"/>
      <c r="G3621" s="144"/>
    </row>
    <row r="3622" spans="6:7" ht="20.100000000000001" customHeight="1">
      <c r="F3622" s="157"/>
      <c r="G3622" s="144"/>
    </row>
    <row r="3623" spans="6:7" ht="20.100000000000001" customHeight="1">
      <c r="F3623" s="157"/>
      <c r="G3623" s="144"/>
    </row>
    <row r="3624" spans="6:7" ht="20.100000000000001" customHeight="1">
      <c r="F3624" s="157"/>
      <c r="G3624" s="144"/>
    </row>
    <row r="3625" spans="6:7" ht="20.100000000000001" customHeight="1">
      <c r="F3625" s="157"/>
      <c r="G3625" s="144"/>
    </row>
    <row r="3626" spans="6:7" ht="20.100000000000001" customHeight="1">
      <c r="F3626" s="157"/>
      <c r="G3626" s="144"/>
    </row>
    <row r="3627" spans="6:7" ht="20.100000000000001" customHeight="1">
      <c r="F3627" s="157"/>
      <c r="G3627" s="144"/>
    </row>
    <row r="3628" spans="6:7" ht="20.100000000000001" customHeight="1">
      <c r="F3628" s="157"/>
      <c r="G3628" s="144"/>
    </row>
    <row r="3629" spans="6:7" ht="20.100000000000001" customHeight="1">
      <c r="F3629" s="157"/>
      <c r="G3629" s="144"/>
    </row>
    <row r="3630" spans="6:7" ht="20.100000000000001" customHeight="1">
      <c r="F3630" s="157"/>
      <c r="G3630" s="144"/>
    </row>
    <row r="3631" spans="6:7" ht="20.100000000000001" customHeight="1">
      <c r="F3631" s="157"/>
      <c r="G3631" s="144"/>
    </row>
    <row r="3632" spans="6:7" ht="20.100000000000001" customHeight="1">
      <c r="F3632" s="157"/>
      <c r="G3632" s="144"/>
    </row>
    <row r="3633" spans="6:7" ht="20.100000000000001" customHeight="1">
      <c r="F3633" s="157"/>
      <c r="G3633" s="144"/>
    </row>
    <row r="3634" spans="6:7" ht="20.100000000000001" customHeight="1">
      <c r="F3634" s="157"/>
      <c r="G3634" s="144"/>
    </row>
    <row r="3635" spans="6:7" ht="20.100000000000001" customHeight="1">
      <c r="F3635" s="157"/>
      <c r="G3635" s="144"/>
    </row>
    <row r="3636" spans="6:7" ht="20.100000000000001" customHeight="1">
      <c r="F3636" s="157"/>
      <c r="G3636" s="144"/>
    </row>
    <row r="3637" spans="6:7" ht="20.100000000000001" customHeight="1">
      <c r="F3637" s="157"/>
      <c r="G3637" s="144"/>
    </row>
    <row r="3638" spans="6:7" ht="20.100000000000001" customHeight="1">
      <c r="F3638" s="157"/>
      <c r="G3638" s="144"/>
    </row>
    <row r="3639" spans="6:7" ht="20.100000000000001" customHeight="1">
      <c r="F3639" s="157"/>
      <c r="G3639" s="144"/>
    </row>
    <row r="3640" spans="6:7" ht="20.100000000000001" customHeight="1">
      <c r="F3640" s="157"/>
      <c r="G3640" s="144"/>
    </row>
    <row r="3641" spans="6:7" ht="20.100000000000001" customHeight="1">
      <c r="F3641" s="157"/>
      <c r="G3641" s="144"/>
    </row>
    <row r="3642" spans="6:7" ht="20.100000000000001" customHeight="1">
      <c r="F3642" s="157"/>
      <c r="G3642" s="144"/>
    </row>
    <row r="3643" spans="6:7" ht="20.100000000000001" customHeight="1">
      <c r="F3643" s="157"/>
      <c r="G3643" s="144"/>
    </row>
    <row r="3644" spans="6:7" ht="20.100000000000001" customHeight="1">
      <c r="F3644" s="157"/>
      <c r="G3644" s="144"/>
    </row>
    <row r="3645" spans="6:7" ht="20.100000000000001" customHeight="1">
      <c r="F3645" s="157"/>
      <c r="G3645" s="144"/>
    </row>
    <row r="3646" spans="6:7" ht="20.100000000000001" customHeight="1">
      <c r="F3646" s="157"/>
      <c r="G3646" s="144"/>
    </row>
    <row r="3647" spans="6:7" ht="20.100000000000001" customHeight="1">
      <c r="F3647" s="157"/>
      <c r="G3647" s="144"/>
    </row>
    <row r="3648" spans="6:7" ht="20.100000000000001" customHeight="1">
      <c r="F3648" s="157"/>
      <c r="G3648" s="144"/>
    </row>
    <row r="3649" spans="6:7" ht="20.100000000000001" customHeight="1">
      <c r="F3649" s="157"/>
      <c r="G3649" s="144"/>
    </row>
    <row r="3650" spans="6:7" ht="20.100000000000001" customHeight="1">
      <c r="F3650" s="157"/>
      <c r="G3650" s="144"/>
    </row>
    <row r="3651" spans="6:7" ht="20.100000000000001" customHeight="1">
      <c r="F3651" s="157"/>
      <c r="G3651" s="144"/>
    </row>
    <row r="3652" spans="6:7" ht="20.100000000000001" customHeight="1">
      <c r="F3652" s="157"/>
      <c r="G3652" s="144"/>
    </row>
    <row r="3653" spans="6:7" ht="20.100000000000001" customHeight="1">
      <c r="F3653" s="157"/>
      <c r="G3653" s="144"/>
    </row>
    <row r="3654" spans="6:7" ht="20.100000000000001" customHeight="1">
      <c r="F3654" s="157"/>
      <c r="G3654" s="144"/>
    </row>
    <row r="3655" spans="6:7" ht="20.100000000000001" customHeight="1">
      <c r="F3655" s="157"/>
      <c r="G3655" s="144"/>
    </row>
    <row r="3656" spans="6:7" ht="20.100000000000001" customHeight="1">
      <c r="F3656" s="157"/>
      <c r="G3656" s="144"/>
    </row>
    <row r="3657" spans="6:7" ht="20.100000000000001" customHeight="1">
      <c r="F3657" s="157"/>
      <c r="G3657" s="144"/>
    </row>
    <row r="3658" spans="6:7" ht="20.100000000000001" customHeight="1">
      <c r="F3658" s="157"/>
      <c r="G3658" s="144"/>
    </row>
    <row r="3659" spans="6:7" ht="20.100000000000001" customHeight="1">
      <c r="F3659" s="157"/>
      <c r="G3659" s="144"/>
    </row>
    <row r="3660" spans="6:7" ht="20.100000000000001" customHeight="1">
      <c r="F3660" s="157"/>
      <c r="G3660" s="144"/>
    </row>
    <row r="3661" spans="6:7" ht="20.100000000000001" customHeight="1">
      <c r="F3661" s="157"/>
      <c r="G3661" s="144"/>
    </row>
    <row r="3662" spans="6:7" ht="20.100000000000001" customHeight="1">
      <c r="F3662" s="157"/>
      <c r="G3662" s="144"/>
    </row>
    <row r="3663" spans="6:7" ht="20.100000000000001" customHeight="1">
      <c r="F3663" s="157"/>
      <c r="G3663" s="144"/>
    </row>
    <row r="3664" spans="6:7" ht="20.100000000000001" customHeight="1">
      <c r="F3664" s="157"/>
      <c r="G3664" s="144"/>
    </row>
    <row r="3665" spans="6:7" ht="20.100000000000001" customHeight="1">
      <c r="F3665" s="157"/>
      <c r="G3665" s="144"/>
    </row>
    <row r="3666" spans="6:7" ht="20.100000000000001" customHeight="1">
      <c r="F3666" s="157"/>
      <c r="G3666" s="144"/>
    </row>
    <row r="3667" spans="6:7" ht="20.100000000000001" customHeight="1">
      <c r="F3667" s="157"/>
      <c r="G3667" s="144"/>
    </row>
    <row r="3668" spans="6:7" ht="20.100000000000001" customHeight="1">
      <c r="F3668" s="157"/>
      <c r="G3668" s="144"/>
    </row>
    <row r="3669" spans="6:7" ht="20.100000000000001" customHeight="1">
      <c r="F3669" s="157"/>
      <c r="G3669" s="144"/>
    </row>
    <row r="3670" spans="6:7" ht="20.100000000000001" customHeight="1">
      <c r="F3670" s="157"/>
      <c r="G3670" s="144"/>
    </row>
    <row r="3671" spans="6:7" ht="20.100000000000001" customHeight="1">
      <c r="F3671" s="157"/>
      <c r="G3671" s="144"/>
    </row>
    <row r="3672" spans="6:7" ht="20.100000000000001" customHeight="1">
      <c r="F3672" s="157"/>
      <c r="G3672" s="144"/>
    </row>
    <row r="3673" spans="6:7" ht="20.100000000000001" customHeight="1">
      <c r="F3673" s="157"/>
      <c r="G3673" s="144"/>
    </row>
    <row r="3674" spans="6:7" ht="20.100000000000001" customHeight="1">
      <c r="F3674" s="157"/>
      <c r="G3674" s="144"/>
    </row>
    <row r="3675" spans="6:7" ht="20.100000000000001" customHeight="1">
      <c r="F3675" s="157"/>
      <c r="G3675" s="144"/>
    </row>
    <row r="3676" spans="6:7" ht="20.100000000000001" customHeight="1">
      <c r="F3676" s="157"/>
      <c r="G3676" s="144"/>
    </row>
    <row r="3677" spans="6:7" ht="20.100000000000001" customHeight="1">
      <c r="F3677" s="157"/>
      <c r="G3677" s="144"/>
    </row>
    <row r="3678" spans="6:7" ht="20.100000000000001" customHeight="1">
      <c r="F3678" s="157"/>
      <c r="G3678" s="144"/>
    </row>
    <row r="3679" spans="6:7" ht="20.100000000000001" customHeight="1">
      <c r="F3679" s="157"/>
      <c r="G3679" s="144"/>
    </row>
    <row r="3680" spans="6:7" ht="20.100000000000001" customHeight="1">
      <c r="F3680" s="157"/>
    </row>
  </sheetData>
  <sortState xmlns:xlrd2="http://schemas.microsoft.com/office/spreadsheetml/2017/richdata2" ref="A2:O3680">
    <sortCondition descending="1" ref="D2:D3680"/>
  </sortState>
  <phoneticPr fontId="23" type="noConversion"/>
  <conditionalFormatting sqref="H1:H1048576">
    <cfRule type="containsBlanks" dxfId="7" priority="7">
      <formula>LEN(TRIM(H1))=0</formula>
    </cfRule>
  </conditionalFormatting>
  <conditionalFormatting sqref="V1:V1048576">
    <cfRule type="expression" dxfId="6" priority="1">
      <formula>F=P</formula>
    </cfRule>
  </conditionalFormatting>
  <hyperlinks>
    <hyperlink ref="G1" r:id="rId1" xr:uid="{8CB03BCD-3162-441D-A4B1-8C2665C74C56}"/>
    <hyperlink ref="F1" r:id="rId2" xr:uid="{0F89D78A-E2CD-4648-AC3C-134210154000}"/>
    <hyperlink ref="E1" r:id="rId3" xr:uid="{B6699587-5155-45D8-B69C-EE89FAEE2651}"/>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CFA01-E070-450A-8709-3130997C4AB0}">
  <sheetPr>
    <tabColor theme="7" tint="0.79998168889431442"/>
  </sheetPr>
  <dimension ref="A1:P3081"/>
  <sheetViews>
    <sheetView topLeftCell="A2375" workbookViewId="0">
      <selection activeCell="J2411" sqref="J2411"/>
    </sheetView>
  </sheetViews>
  <sheetFormatPr defaultColWidth="8.625" defaultRowHeight="12" customHeight="1"/>
  <cols>
    <col min="1" max="1" width="13.625" style="57" customWidth="1"/>
    <col min="2" max="2" width="10.75" style="57" customWidth="1"/>
    <col min="3" max="3" width="21.125" style="63" customWidth="1"/>
    <col min="4" max="4" width="8.625" style="57"/>
    <col min="5" max="5" width="13.5" style="57" customWidth="1"/>
    <col min="6" max="6" width="17.125" style="57" customWidth="1"/>
    <col min="7" max="7" width="8.625" style="59"/>
    <col min="8" max="8" width="13" style="63" customWidth="1"/>
    <col min="9" max="9" width="8.625" style="60"/>
    <col min="10" max="10" width="15.625" style="113" customWidth="1"/>
    <col min="11" max="11" width="15.875" style="62" customWidth="1"/>
    <col min="12" max="16384" width="8.625" style="57"/>
  </cols>
  <sheetData>
    <row r="1" spans="1:16" ht="24.75" customHeight="1">
      <c r="A1" s="67" t="s">
        <v>0</v>
      </c>
      <c r="B1" s="67" t="s">
        <v>2100</v>
      </c>
      <c r="C1" s="68" t="s">
        <v>2101</v>
      </c>
      <c r="D1" s="110" t="s">
        <v>2102</v>
      </c>
      <c r="E1" s="67" t="s">
        <v>2103</v>
      </c>
      <c r="F1" s="67" t="s">
        <v>2104</v>
      </c>
      <c r="G1" s="109" t="s">
        <v>2105</v>
      </c>
      <c r="H1" s="69" t="s">
        <v>2106</v>
      </c>
      <c r="I1" s="70" t="s">
        <v>2107</v>
      </c>
      <c r="J1" s="111" t="s">
        <v>2108</v>
      </c>
      <c r="K1" s="71" t="s">
        <v>2109</v>
      </c>
      <c r="P1" s="58"/>
    </row>
    <row r="2" spans="1:16" ht="12" customHeight="1">
      <c r="A2" s="57" t="s">
        <v>543</v>
      </c>
      <c r="B2" s="57" t="s">
        <v>1284</v>
      </c>
      <c r="C2" s="63">
        <v>1346.356925</v>
      </c>
      <c r="D2" s="57" t="s">
        <v>2110</v>
      </c>
      <c r="E2" s="57">
        <v>32.535522460000003</v>
      </c>
      <c r="F2" s="57">
        <v>-86.642909990000007</v>
      </c>
      <c r="G2" s="59" t="s">
        <v>2111</v>
      </c>
      <c r="H2" s="63">
        <v>1141.613165</v>
      </c>
      <c r="I2" s="60" t="s">
        <v>2111</v>
      </c>
      <c r="J2" s="112">
        <v>1206</v>
      </c>
      <c r="K2" s="61">
        <v>1168</v>
      </c>
    </row>
    <row r="3" spans="1:16" ht="12" customHeight="1">
      <c r="A3" s="57" t="s">
        <v>543</v>
      </c>
      <c r="B3" s="57" t="s">
        <v>1180</v>
      </c>
      <c r="C3" s="63">
        <v>1346.356925</v>
      </c>
      <c r="D3" s="57" t="s">
        <v>2110</v>
      </c>
      <c r="E3" s="57">
        <v>30.734619760000001</v>
      </c>
      <c r="F3" s="57">
        <v>-87.728136599999999</v>
      </c>
      <c r="G3" s="59" t="s">
        <v>2112</v>
      </c>
      <c r="H3" s="63">
        <v>1031.7255740000001</v>
      </c>
      <c r="I3" s="60" t="s">
        <v>2111</v>
      </c>
      <c r="J3" s="112">
        <v>1206</v>
      </c>
      <c r="K3" s="61">
        <v>1168</v>
      </c>
    </row>
    <row r="4" spans="1:16" ht="12" customHeight="1">
      <c r="A4" s="57" t="s">
        <v>543</v>
      </c>
      <c r="B4" s="57" t="s">
        <v>416</v>
      </c>
      <c r="C4" s="63">
        <v>1346.356925</v>
      </c>
      <c r="D4" s="57" t="s">
        <v>2110</v>
      </c>
      <c r="E4" s="57">
        <v>31.869864700000001</v>
      </c>
      <c r="F4" s="57">
        <v>-85.395403079999994</v>
      </c>
      <c r="G4" s="59" t="s">
        <v>2112</v>
      </c>
      <c r="H4" s="63">
        <v>1031.7255740000001</v>
      </c>
      <c r="I4" s="60" t="s">
        <v>2111</v>
      </c>
      <c r="J4" s="112">
        <v>1206</v>
      </c>
      <c r="K4" s="61">
        <v>1168</v>
      </c>
    </row>
    <row r="5" spans="1:16" ht="12" customHeight="1">
      <c r="A5" s="57" t="s">
        <v>543</v>
      </c>
      <c r="B5" s="57" t="s">
        <v>1097</v>
      </c>
      <c r="C5" s="63">
        <v>1346.356925</v>
      </c>
      <c r="D5" s="57" t="s">
        <v>2110</v>
      </c>
      <c r="E5" s="57">
        <v>32.998646180000001</v>
      </c>
      <c r="F5" s="57">
        <v>-87.126386339999996</v>
      </c>
      <c r="G5" s="59" t="s">
        <v>2111</v>
      </c>
      <c r="H5" s="63">
        <v>1141.613165</v>
      </c>
      <c r="I5" s="60" t="s">
        <v>2111</v>
      </c>
      <c r="J5" s="112">
        <v>1206</v>
      </c>
      <c r="K5" s="61">
        <v>1168</v>
      </c>
    </row>
    <row r="6" spans="1:16" ht="12" customHeight="1">
      <c r="A6" s="57" t="s">
        <v>543</v>
      </c>
      <c r="B6" s="57" t="s">
        <v>417</v>
      </c>
      <c r="C6" s="63">
        <v>1346.356925</v>
      </c>
      <c r="D6" s="57" t="s">
        <v>2110</v>
      </c>
      <c r="E6" s="57">
        <v>33.981806489999997</v>
      </c>
      <c r="F6" s="57">
        <v>-86.568685110000004</v>
      </c>
      <c r="G6" s="59" t="s">
        <v>2111</v>
      </c>
      <c r="H6" s="63">
        <v>1141.613165</v>
      </c>
      <c r="I6" s="60" t="s">
        <v>2111</v>
      </c>
      <c r="J6" s="112">
        <v>1206</v>
      </c>
      <c r="K6" s="61">
        <v>1168</v>
      </c>
    </row>
    <row r="7" spans="1:16" ht="12" customHeight="1">
      <c r="A7" s="57" t="s">
        <v>543</v>
      </c>
      <c r="B7" s="57" t="s">
        <v>1222</v>
      </c>
      <c r="C7" s="63">
        <v>1346.356925</v>
      </c>
      <c r="D7" s="57" t="s">
        <v>2110</v>
      </c>
      <c r="E7" s="57">
        <v>32.101079740000003</v>
      </c>
      <c r="F7" s="57">
        <v>-85.716186910000005</v>
      </c>
      <c r="G7" s="59" t="s">
        <v>2112</v>
      </c>
      <c r="H7" s="63">
        <v>1031.7255740000001</v>
      </c>
      <c r="I7" s="60" t="s">
        <v>2111</v>
      </c>
      <c r="J7" s="112">
        <v>1206</v>
      </c>
      <c r="K7" s="61">
        <v>1168</v>
      </c>
    </row>
    <row r="8" spans="1:16" ht="12" customHeight="1">
      <c r="A8" s="57" t="s">
        <v>543</v>
      </c>
      <c r="B8" s="57" t="s">
        <v>373</v>
      </c>
      <c r="C8" s="63">
        <v>1346.356925</v>
      </c>
      <c r="D8" s="57" t="s">
        <v>2110</v>
      </c>
      <c r="E8" s="57">
        <v>31.75279913</v>
      </c>
      <c r="F8" s="57">
        <v>-86.6803022</v>
      </c>
      <c r="G8" s="59" t="s">
        <v>2112</v>
      </c>
      <c r="H8" s="63">
        <v>1031.7255740000001</v>
      </c>
      <c r="I8" s="60" t="s">
        <v>2111</v>
      </c>
      <c r="J8" s="112">
        <v>1206</v>
      </c>
      <c r="K8" s="61">
        <v>1168</v>
      </c>
    </row>
    <row r="9" spans="1:16" ht="12" customHeight="1">
      <c r="A9" s="57" t="s">
        <v>543</v>
      </c>
      <c r="B9" s="57" t="s">
        <v>395</v>
      </c>
      <c r="C9" s="63">
        <v>1346.356925</v>
      </c>
      <c r="D9" s="57" t="s">
        <v>2110</v>
      </c>
      <c r="E9" s="57">
        <v>33.771617110000001</v>
      </c>
      <c r="F9" s="57">
        <v>-85.826511249999996</v>
      </c>
      <c r="G9" s="59" t="s">
        <v>2111</v>
      </c>
      <c r="H9" s="63">
        <v>1141.613165</v>
      </c>
      <c r="I9" s="60" t="s">
        <v>2111</v>
      </c>
      <c r="J9" s="112">
        <v>1206</v>
      </c>
      <c r="K9" s="61">
        <v>1168</v>
      </c>
    </row>
    <row r="10" spans="1:16" ht="12" customHeight="1">
      <c r="A10" s="57" t="s">
        <v>543</v>
      </c>
      <c r="B10" s="57" t="s">
        <v>932</v>
      </c>
      <c r="C10" s="63">
        <v>1346.356925</v>
      </c>
      <c r="D10" s="57" t="s">
        <v>2110</v>
      </c>
      <c r="E10" s="57">
        <v>32.914746100000002</v>
      </c>
      <c r="F10" s="57">
        <v>-85.39279277</v>
      </c>
      <c r="G10" s="59" t="s">
        <v>2111</v>
      </c>
      <c r="H10" s="63">
        <v>1141.613165</v>
      </c>
      <c r="I10" s="60" t="s">
        <v>2111</v>
      </c>
      <c r="J10" s="112">
        <v>1206</v>
      </c>
      <c r="K10" s="61">
        <v>1168</v>
      </c>
    </row>
    <row r="11" spans="1:16" ht="12" customHeight="1">
      <c r="A11" s="57" t="s">
        <v>543</v>
      </c>
      <c r="B11" s="57" t="s">
        <v>393</v>
      </c>
      <c r="C11" s="63">
        <v>1346.356925</v>
      </c>
      <c r="D11" s="57" t="s">
        <v>2110</v>
      </c>
      <c r="E11" s="57">
        <v>34.175920689999998</v>
      </c>
      <c r="F11" s="57">
        <v>-85.60383573</v>
      </c>
      <c r="G11" s="59" t="s">
        <v>2113</v>
      </c>
      <c r="H11" s="63">
        <v>1038.5959700000001</v>
      </c>
      <c r="I11" s="60" t="s">
        <v>2113</v>
      </c>
      <c r="J11" s="112">
        <v>1164</v>
      </c>
      <c r="K11" s="61">
        <v>1177</v>
      </c>
    </row>
    <row r="12" spans="1:16" ht="12" customHeight="1">
      <c r="A12" s="57" t="s">
        <v>543</v>
      </c>
      <c r="B12" s="57" t="s">
        <v>1005</v>
      </c>
      <c r="C12" s="63">
        <v>1346.356925</v>
      </c>
      <c r="D12" s="57" t="s">
        <v>2110</v>
      </c>
      <c r="E12" s="57">
        <v>32.847780640000003</v>
      </c>
      <c r="F12" s="57">
        <v>-86.719174670000001</v>
      </c>
      <c r="G12" s="59" t="s">
        <v>2111</v>
      </c>
      <c r="H12" s="63">
        <v>1141.613165</v>
      </c>
      <c r="I12" s="60" t="s">
        <v>2111</v>
      </c>
      <c r="J12" s="112">
        <v>1206</v>
      </c>
      <c r="K12" s="61">
        <v>1168</v>
      </c>
    </row>
    <row r="13" spans="1:16" ht="12" customHeight="1">
      <c r="A13" s="57" t="s">
        <v>543</v>
      </c>
      <c r="B13" s="57" t="s">
        <v>1022</v>
      </c>
      <c r="C13" s="63">
        <v>1346.356925</v>
      </c>
      <c r="D13" s="57" t="s">
        <v>2110</v>
      </c>
      <c r="E13" s="57">
        <v>32.019866690000001</v>
      </c>
      <c r="F13" s="57">
        <v>-88.262908300000007</v>
      </c>
      <c r="G13" s="59" t="s">
        <v>2111</v>
      </c>
      <c r="H13" s="63">
        <v>1141.613165</v>
      </c>
      <c r="I13" s="60" t="s">
        <v>2111</v>
      </c>
      <c r="J13" s="112">
        <v>1206</v>
      </c>
      <c r="K13" s="61">
        <v>1168</v>
      </c>
    </row>
    <row r="14" spans="1:16" ht="12" customHeight="1">
      <c r="A14" s="57" t="s">
        <v>543</v>
      </c>
      <c r="B14" s="57" t="s">
        <v>748</v>
      </c>
      <c r="C14" s="63">
        <v>1346.356925</v>
      </c>
      <c r="D14" s="57" t="s">
        <v>2110</v>
      </c>
      <c r="E14" s="57">
        <v>31.677048039999999</v>
      </c>
      <c r="F14" s="57">
        <v>-87.830808149999996</v>
      </c>
      <c r="G14" s="59" t="s">
        <v>2112</v>
      </c>
      <c r="H14" s="63">
        <v>1031.7255740000001</v>
      </c>
      <c r="I14" s="60" t="s">
        <v>2111</v>
      </c>
      <c r="J14" s="112">
        <v>1206</v>
      </c>
      <c r="K14" s="61">
        <v>1168</v>
      </c>
    </row>
    <row r="15" spans="1:16" ht="12" customHeight="1">
      <c r="A15" s="57" t="s">
        <v>543</v>
      </c>
      <c r="B15" s="57" t="s">
        <v>380</v>
      </c>
      <c r="C15" s="63">
        <v>1346.356925</v>
      </c>
      <c r="D15" s="57" t="s">
        <v>2110</v>
      </c>
      <c r="E15" s="57">
        <v>33.269189560000001</v>
      </c>
      <c r="F15" s="57">
        <v>-85.860575830000002</v>
      </c>
      <c r="G15" s="59" t="s">
        <v>2111</v>
      </c>
      <c r="H15" s="63">
        <v>1141.613165</v>
      </c>
      <c r="I15" s="60" t="s">
        <v>2111</v>
      </c>
      <c r="J15" s="112">
        <v>1206</v>
      </c>
      <c r="K15" s="61">
        <v>1168</v>
      </c>
    </row>
    <row r="16" spans="1:16" ht="12" customHeight="1">
      <c r="A16" s="57" t="s">
        <v>543</v>
      </c>
      <c r="B16" s="57" t="s">
        <v>789</v>
      </c>
      <c r="C16" s="63">
        <v>1346.356925</v>
      </c>
      <c r="D16" s="57" t="s">
        <v>2110</v>
      </c>
      <c r="E16" s="57">
        <v>33.674934149999999</v>
      </c>
      <c r="F16" s="57">
        <v>-85.518838979999998</v>
      </c>
      <c r="G16" s="59" t="s">
        <v>2111</v>
      </c>
      <c r="H16" s="63">
        <v>1141.613165</v>
      </c>
      <c r="I16" s="60" t="s">
        <v>2111</v>
      </c>
      <c r="J16" s="112">
        <v>1206</v>
      </c>
      <c r="K16" s="61">
        <v>1168</v>
      </c>
    </row>
    <row r="17" spans="1:11" ht="12" customHeight="1">
      <c r="A17" s="57" t="s">
        <v>543</v>
      </c>
      <c r="B17" s="57" t="s">
        <v>751</v>
      </c>
      <c r="C17" s="63">
        <v>1346.356925</v>
      </c>
      <c r="D17" s="57" t="s">
        <v>2110</v>
      </c>
      <c r="E17" s="57">
        <v>31.402781359999999</v>
      </c>
      <c r="F17" s="57">
        <v>-85.98769016</v>
      </c>
      <c r="G17" s="59" t="s">
        <v>2112</v>
      </c>
      <c r="H17" s="63">
        <v>1031.7255740000001</v>
      </c>
      <c r="I17" s="60" t="s">
        <v>2111</v>
      </c>
      <c r="J17" s="112">
        <v>1206</v>
      </c>
      <c r="K17" s="61">
        <v>1168</v>
      </c>
    </row>
    <row r="18" spans="1:11" ht="12" customHeight="1">
      <c r="A18" s="57" t="s">
        <v>543</v>
      </c>
      <c r="B18" s="57" t="s">
        <v>688</v>
      </c>
      <c r="C18" s="63">
        <v>1382.793964</v>
      </c>
      <c r="D18" s="57" t="s">
        <v>2114</v>
      </c>
      <c r="E18" s="57">
        <v>34.70078281</v>
      </c>
      <c r="F18" s="57">
        <v>-87.805521880000001</v>
      </c>
      <c r="G18" s="59" t="s">
        <v>2113</v>
      </c>
      <c r="H18" s="63">
        <v>1038.5959700000001</v>
      </c>
      <c r="I18" s="60" t="s">
        <v>2113</v>
      </c>
      <c r="J18" s="112">
        <v>1164</v>
      </c>
      <c r="K18" s="61">
        <v>1177</v>
      </c>
    </row>
    <row r="19" spans="1:11" ht="12" customHeight="1">
      <c r="A19" s="57" t="s">
        <v>543</v>
      </c>
      <c r="B19" s="57" t="s">
        <v>1051</v>
      </c>
      <c r="C19" s="63">
        <v>1346.356925</v>
      </c>
      <c r="D19" s="57" t="s">
        <v>2110</v>
      </c>
      <c r="E19" s="57">
        <v>31.429326589999999</v>
      </c>
      <c r="F19" s="57">
        <v>-86.993664379999998</v>
      </c>
      <c r="G19" s="59" t="s">
        <v>2112</v>
      </c>
      <c r="H19" s="63">
        <v>1031.7255740000001</v>
      </c>
      <c r="I19" s="60" t="s">
        <v>2111</v>
      </c>
      <c r="J19" s="112">
        <v>1206</v>
      </c>
      <c r="K19" s="61">
        <v>1168</v>
      </c>
    </row>
    <row r="20" spans="1:11" ht="12" customHeight="1">
      <c r="A20" s="57" t="s">
        <v>543</v>
      </c>
      <c r="B20" s="57" t="s">
        <v>904</v>
      </c>
      <c r="C20" s="63">
        <v>1346.356925</v>
      </c>
      <c r="D20" s="57" t="s">
        <v>2110</v>
      </c>
      <c r="E20" s="57">
        <v>32.936453839999999</v>
      </c>
      <c r="F20" s="57">
        <v>-86.248362610000001</v>
      </c>
      <c r="G20" s="59" t="s">
        <v>2111</v>
      </c>
      <c r="H20" s="63">
        <v>1141.613165</v>
      </c>
      <c r="I20" s="60" t="s">
        <v>2111</v>
      </c>
      <c r="J20" s="112">
        <v>1206</v>
      </c>
      <c r="K20" s="61">
        <v>1168</v>
      </c>
    </row>
    <row r="21" spans="1:11" ht="12" customHeight="1">
      <c r="A21" s="57" t="s">
        <v>543</v>
      </c>
      <c r="B21" s="57" t="s">
        <v>1305</v>
      </c>
      <c r="C21" s="63">
        <v>1346.356925</v>
      </c>
      <c r="D21" s="57" t="s">
        <v>2110</v>
      </c>
      <c r="E21" s="57">
        <v>31.249156639999999</v>
      </c>
      <c r="F21" s="57">
        <v>-86.450892449999998</v>
      </c>
      <c r="G21" s="59" t="s">
        <v>2112</v>
      </c>
      <c r="H21" s="63">
        <v>1031.7255740000001</v>
      </c>
      <c r="I21" s="60" t="s">
        <v>2111</v>
      </c>
      <c r="J21" s="112">
        <v>1206</v>
      </c>
      <c r="K21" s="61">
        <v>1168</v>
      </c>
    </row>
    <row r="22" spans="1:11" ht="12" customHeight="1">
      <c r="A22" s="57" t="s">
        <v>543</v>
      </c>
      <c r="B22" s="57" t="s">
        <v>1154</v>
      </c>
      <c r="C22" s="63">
        <v>1346.356925</v>
      </c>
      <c r="D22" s="57" t="s">
        <v>2110</v>
      </c>
      <c r="E22" s="57">
        <v>31.731414969999999</v>
      </c>
      <c r="F22" s="57">
        <v>-86.3135774</v>
      </c>
      <c r="G22" s="59" t="s">
        <v>2112</v>
      </c>
      <c r="H22" s="63">
        <v>1031.7255740000001</v>
      </c>
      <c r="I22" s="60" t="s">
        <v>2111</v>
      </c>
      <c r="J22" s="112">
        <v>1206</v>
      </c>
      <c r="K22" s="61">
        <v>1168</v>
      </c>
    </row>
    <row r="23" spans="1:11" ht="12" customHeight="1">
      <c r="A23" s="57" t="s">
        <v>543</v>
      </c>
      <c r="B23" s="57" t="s">
        <v>714</v>
      </c>
      <c r="C23" s="63">
        <v>1382.793964</v>
      </c>
      <c r="D23" s="57" t="s">
        <v>2114</v>
      </c>
      <c r="E23" s="57">
        <v>34.132159209999998</v>
      </c>
      <c r="F23" s="57">
        <v>-86.868368329999996</v>
      </c>
      <c r="G23" s="59" t="s">
        <v>2113</v>
      </c>
      <c r="H23" s="63">
        <v>1038.5959700000001</v>
      </c>
      <c r="I23" s="60" t="s">
        <v>2113</v>
      </c>
      <c r="J23" s="112">
        <v>1164</v>
      </c>
      <c r="K23" s="61">
        <v>1177</v>
      </c>
    </row>
    <row r="24" spans="1:11" ht="12" customHeight="1">
      <c r="A24" s="57" t="s">
        <v>543</v>
      </c>
      <c r="B24" s="57" t="s">
        <v>1303</v>
      </c>
      <c r="C24" s="63">
        <v>1346.356925</v>
      </c>
      <c r="D24" s="57" t="s">
        <v>2110</v>
      </c>
      <c r="E24" s="57">
        <v>31.432923679999998</v>
      </c>
      <c r="F24" s="57">
        <v>-85.610661449999995</v>
      </c>
      <c r="G24" s="59" t="s">
        <v>2112</v>
      </c>
      <c r="H24" s="63">
        <v>1031.7255740000001</v>
      </c>
      <c r="I24" s="60" t="s">
        <v>2111</v>
      </c>
      <c r="J24" s="112">
        <v>1206</v>
      </c>
      <c r="K24" s="61">
        <v>1168</v>
      </c>
    </row>
    <row r="25" spans="1:11" ht="12" customHeight="1">
      <c r="A25" s="57" t="s">
        <v>543</v>
      </c>
      <c r="B25" s="57" t="s">
        <v>568</v>
      </c>
      <c r="C25" s="63">
        <v>1346.356925</v>
      </c>
      <c r="D25" s="57" t="s">
        <v>2110</v>
      </c>
      <c r="E25" s="57">
        <v>32.327103950000001</v>
      </c>
      <c r="F25" s="57">
        <v>-87.106469680000004</v>
      </c>
      <c r="G25" s="59" t="s">
        <v>2111</v>
      </c>
      <c r="H25" s="63">
        <v>1141.613165</v>
      </c>
      <c r="I25" s="60" t="s">
        <v>2111</v>
      </c>
      <c r="J25" s="112">
        <v>1206</v>
      </c>
      <c r="K25" s="61">
        <v>1168</v>
      </c>
    </row>
    <row r="26" spans="1:11" ht="12" customHeight="1">
      <c r="A26" s="57" t="s">
        <v>543</v>
      </c>
      <c r="B26" s="57" t="s">
        <v>493</v>
      </c>
      <c r="C26" s="63">
        <v>1382.793964</v>
      </c>
      <c r="D26" s="57" t="s">
        <v>2114</v>
      </c>
      <c r="E26" s="57">
        <v>34.459940369999998</v>
      </c>
      <c r="F26" s="57">
        <v>-85.803843689999994</v>
      </c>
      <c r="G26" s="59" t="s">
        <v>2113</v>
      </c>
      <c r="H26" s="63">
        <v>1038.5959700000001</v>
      </c>
      <c r="I26" s="60" t="s">
        <v>2113</v>
      </c>
      <c r="J26" s="112">
        <v>1164</v>
      </c>
      <c r="K26" s="61">
        <v>1177</v>
      </c>
    </row>
    <row r="27" spans="1:11" ht="12" customHeight="1">
      <c r="A27" s="57" t="s">
        <v>543</v>
      </c>
      <c r="B27" s="57" t="s">
        <v>1228</v>
      </c>
      <c r="C27" s="63">
        <v>1346.356925</v>
      </c>
      <c r="D27" s="57" t="s">
        <v>2110</v>
      </c>
      <c r="E27" s="57">
        <v>32.597461770000002</v>
      </c>
      <c r="F27" s="57">
        <v>-86.148833389999993</v>
      </c>
      <c r="G27" s="59" t="s">
        <v>2111</v>
      </c>
      <c r="H27" s="63">
        <v>1141.613165</v>
      </c>
      <c r="I27" s="60" t="s">
        <v>2111</v>
      </c>
      <c r="J27" s="112">
        <v>1206</v>
      </c>
      <c r="K27" s="61">
        <v>1168</v>
      </c>
    </row>
    <row r="28" spans="1:11" ht="12" customHeight="1">
      <c r="A28" s="57" t="s">
        <v>543</v>
      </c>
      <c r="B28" s="57" t="s">
        <v>1322</v>
      </c>
      <c r="C28" s="63">
        <v>1346.356925</v>
      </c>
      <c r="D28" s="57" t="s">
        <v>2110</v>
      </c>
      <c r="E28" s="57">
        <v>31.127315939999999</v>
      </c>
      <c r="F28" s="57">
        <v>-87.161333029999994</v>
      </c>
      <c r="G28" s="59" t="s">
        <v>2112</v>
      </c>
      <c r="H28" s="63">
        <v>1031.7255740000001</v>
      </c>
      <c r="I28" s="60" t="s">
        <v>2111</v>
      </c>
      <c r="J28" s="112">
        <v>1206</v>
      </c>
      <c r="K28" s="61">
        <v>1168</v>
      </c>
    </row>
    <row r="29" spans="1:11" ht="12" customHeight="1">
      <c r="A29" s="57" t="s">
        <v>543</v>
      </c>
      <c r="B29" s="57" t="s">
        <v>825</v>
      </c>
      <c r="C29" s="63">
        <v>1346.356925</v>
      </c>
      <c r="D29" s="57" t="s">
        <v>2110</v>
      </c>
      <c r="E29" s="57">
        <v>34.044467269999998</v>
      </c>
      <c r="F29" s="57">
        <v>-86.036186479999998</v>
      </c>
      <c r="G29" s="59" t="s">
        <v>2111</v>
      </c>
      <c r="H29" s="63">
        <v>1141.613165</v>
      </c>
      <c r="I29" s="60" t="s">
        <v>2111</v>
      </c>
      <c r="J29" s="112">
        <v>1206</v>
      </c>
      <c r="K29" s="61">
        <v>1168</v>
      </c>
    </row>
    <row r="30" spans="1:11" ht="12" customHeight="1">
      <c r="A30" s="57" t="s">
        <v>543</v>
      </c>
      <c r="B30" s="57" t="s">
        <v>321</v>
      </c>
      <c r="C30" s="63">
        <v>1346.356925</v>
      </c>
      <c r="D30" s="57" t="s">
        <v>2110</v>
      </c>
      <c r="E30" s="57">
        <v>33.721487930000002</v>
      </c>
      <c r="F30" s="57">
        <v>-87.738707539999993</v>
      </c>
      <c r="G30" s="59" t="s">
        <v>2111</v>
      </c>
      <c r="H30" s="63">
        <v>1141.613165</v>
      </c>
      <c r="I30" s="60" t="s">
        <v>2111</v>
      </c>
      <c r="J30" s="112">
        <v>1206</v>
      </c>
      <c r="K30" s="61">
        <v>1168</v>
      </c>
    </row>
    <row r="31" spans="1:11" ht="12" customHeight="1">
      <c r="A31" s="57" t="s">
        <v>543</v>
      </c>
      <c r="B31" s="57" t="s">
        <v>36</v>
      </c>
      <c r="C31" s="63">
        <v>1346.356925</v>
      </c>
      <c r="D31" s="57" t="s">
        <v>2110</v>
      </c>
      <c r="E31" s="57">
        <v>34.441952360000002</v>
      </c>
      <c r="F31" s="57">
        <v>-87.843600989999999</v>
      </c>
      <c r="G31" s="59" t="s">
        <v>2113</v>
      </c>
      <c r="H31" s="63">
        <v>1038.5959700000001</v>
      </c>
      <c r="I31" s="60" t="s">
        <v>2113</v>
      </c>
      <c r="J31" s="112">
        <v>1164</v>
      </c>
      <c r="K31" s="61">
        <v>1177</v>
      </c>
    </row>
    <row r="32" spans="1:11" ht="12" customHeight="1">
      <c r="A32" s="57" t="s">
        <v>543</v>
      </c>
      <c r="B32" s="57" t="s">
        <v>1565</v>
      </c>
      <c r="C32" s="63">
        <v>1346.356925</v>
      </c>
      <c r="D32" s="57" t="s">
        <v>2110</v>
      </c>
      <c r="E32" s="57">
        <v>31.095412369999998</v>
      </c>
      <c r="F32" s="57">
        <v>-85.837965159999996</v>
      </c>
      <c r="G32" s="59" t="s">
        <v>2112</v>
      </c>
      <c r="H32" s="63">
        <v>1031.7255740000001</v>
      </c>
      <c r="I32" s="60" t="s">
        <v>2111</v>
      </c>
      <c r="J32" s="112">
        <v>1206</v>
      </c>
      <c r="K32" s="61">
        <v>1168</v>
      </c>
    </row>
    <row r="33" spans="1:11" ht="12" customHeight="1">
      <c r="A33" s="57" t="s">
        <v>543</v>
      </c>
      <c r="B33" s="57" t="s">
        <v>153</v>
      </c>
      <c r="C33" s="63">
        <v>1346.356925</v>
      </c>
      <c r="D33" s="57" t="s">
        <v>2110</v>
      </c>
      <c r="E33" s="57">
        <v>32.853540410000001</v>
      </c>
      <c r="F33" s="57">
        <v>-87.951579140000007</v>
      </c>
      <c r="G33" s="59" t="s">
        <v>2111</v>
      </c>
      <c r="H33" s="63">
        <v>1141.613165</v>
      </c>
      <c r="I33" s="60" t="s">
        <v>2111</v>
      </c>
      <c r="J33" s="112">
        <v>1206</v>
      </c>
      <c r="K33" s="61">
        <v>1168</v>
      </c>
    </row>
    <row r="34" spans="1:11" ht="12" customHeight="1">
      <c r="A34" s="57" t="s">
        <v>543</v>
      </c>
      <c r="B34" s="57" t="s">
        <v>1023</v>
      </c>
      <c r="C34" s="63">
        <v>1346.356925</v>
      </c>
      <c r="D34" s="57" t="s">
        <v>2110</v>
      </c>
      <c r="E34" s="57">
        <v>32.763553020000003</v>
      </c>
      <c r="F34" s="57">
        <v>-87.628594800000002</v>
      </c>
      <c r="G34" s="59" t="s">
        <v>2111</v>
      </c>
      <c r="H34" s="63">
        <v>1141.613165</v>
      </c>
      <c r="I34" s="60" t="s">
        <v>2111</v>
      </c>
      <c r="J34" s="112">
        <v>1206</v>
      </c>
      <c r="K34" s="61">
        <v>1168</v>
      </c>
    </row>
    <row r="35" spans="1:11" ht="12" customHeight="1">
      <c r="A35" s="57" t="s">
        <v>543</v>
      </c>
      <c r="B35" s="57" t="s">
        <v>601</v>
      </c>
      <c r="C35" s="63">
        <v>1346.356925</v>
      </c>
      <c r="D35" s="57" t="s">
        <v>2110</v>
      </c>
      <c r="E35" s="57">
        <v>31.51525346</v>
      </c>
      <c r="F35" s="57">
        <v>-85.243162670000004</v>
      </c>
      <c r="G35" s="59" t="s">
        <v>2112</v>
      </c>
      <c r="H35" s="63">
        <v>1031.7255740000001</v>
      </c>
      <c r="I35" s="60" t="s">
        <v>2111</v>
      </c>
      <c r="J35" s="112">
        <v>1206</v>
      </c>
      <c r="K35" s="61">
        <v>1168</v>
      </c>
    </row>
    <row r="36" spans="1:11" ht="12" customHeight="1">
      <c r="A36" s="57" t="s">
        <v>543</v>
      </c>
      <c r="B36" s="57" t="s">
        <v>385</v>
      </c>
      <c r="C36" s="63">
        <v>1346.356925</v>
      </c>
      <c r="D36" s="57" t="s">
        <v>2110</v>
      </c>
      <c r="E36" s="57">
        <v>31.1538583</v>
      </c>
      <c r="F36" s="57">
        <v>-85.304565920000002</v>
      </c>
      <c r="G36" s="59" t="s">
        <v>2112</v>
      </c>
      <c r="H36" s="63">
        <v>1031.7255740000001</v>
      </c>
      <c r="I36" s="60" t="s">
        <v>2111</v>
      </c>
      <c r="J36" s="112">
        <v>1206</v>
      </c>
      <c r="K36" s="61">
        <v>1168</v>
      </c>
    </row>
    <row r="37" spans="1:11" ht="12" customHeight="1">
      <c r="A37" s="57" t="s">
        <v>543</v>
      </c>
      <c r="B37" s="57" t="s">
        <v>441</v>
      </c>
      <c r="C37" s="63">
        <v>1382.793964</v>
      </c>
      <c r="D37" s="57" t="s">
        <v>2114</v>
      </c>
      <c r="E37" s="57">
        <v>34.780056530000003</v>
      </c>
      <c r="F37" s="57">
        <v>-85.999524449999996</v>
      </c>
      <c r="G37" s="59" t="s">
        <v>2113</v>
      </c>
      <c r="H37" s="63">
        <v>1038.5959700000001</v>
      </c>
      <c r="I37" s="60" t="s">
        <v>2113</v>
      </c>
      <c r="J37" s="112">
        <v>1164</v>
      </c>
      <c r="K37" s="61">
        <v>1177</v>
      </c>
    </row>
    <row r="38" spans="1:11" ht="12" customHeight="1">
      <c r="A38" s="57" t="s">
        <v>543</v>
      </c>
      <c r="B38" s="57" t="s">
        <v>93</v>
      </c>
      <c r="C38" s="63">
        <v>1346.356925</v>
      </c>
      <c r="D38" s="57" t="s">
        <v>2110</v>
      </c>
      <c r="E38" s="57">
        <v>33.554595810000002</v>
      </c>
      <c r="F38" s="57">
        <v>-86.896393320000001</v>
      </c>
      <c r="G38" s="59" t="s">
        <v>2111</v>
      </c>
      <c r="H38" s="63">
        <v>1141.613165</v>
      </c>
      <c r="I38" s="60" t="s">
        <v>2111</v>
      </c>
      <c r="J38" s="112">
        <v>1206</v>
      </c>
      <c r="K38" s="61">
        <v>1168</v>
      </c>
    </row>
    <row r="39" spans="1:11" ht="12" customHeight="1">
      <c r="A39" s="57" t="s">
        <v>543</v>
      </c>
      <c r="B39" s="57" t="s">
        <v>496</v>
      </c>
      <c r="C39" s="63">
        <v>1346.356925</v>
      </c>
      <c r="D39" s="57" t="s">
        <v>2110</v>
      </c>
      <c r="E39" s="57">
        <v>33.77939224</v>
      </c>
      <c r="F39" s="57">
        <v>-88.096384950000001</v>
      </c>
      <c r="G39" s="59" t="s">
        <v>2111</v>
      </c>
      <c r="H39" s="63">
        <v>1141.613165</v>
      </c>
      <c r="I39" s="60" t="s">
        <v>2111</v>
      </c>
      <c r="J39" s="112">
        <v>1206</v>
      </c>
      <c r="K39" s="61">
        <v>1168</v>
      </c>
    </row>
    <row r="40" spans="1:11" ht="12" customHeight="1">
      <c r="A40" s="57" t="s">
        <v>543</v>
      </c>
      <c r="B40" s="57" t="s">
        <v>885</v>
      </c>
      <c r="C40" s="63">
        <v>1382.793964</v>
      </c>
      <c r="D40" s="57" t="s">
        <v>2114</v>
      </c>
      <c r="E40" s="57">
        <v>34.902250879999997</v>
      </c>
      <c r="F40" s="57">
        <v>-87.653402159999999</v>
      </c>
      <c r="G40" s="59" t="s">
        <v>2113</v>
      </c>
      <c r="H40" s="63">
        <v>1038.5959700000001</v>
      </c>
      <c r="I40" s="60" t="s">
        <v>2113</v>
      </c>
      <c r="J40" s="112">
        <v>1164</v>
      </c>
      <c r="K40" s="61">
        <v>1177</v>
      </c>
    </row>
    <row r="41" spans="1:11" ht="12" customHeight="1">
      <c r="A41" s="57" t="s">
        <v>543</v>
      </c>
      <c r="B41" s="57" t="s">
        <v>362</v>
      </c>
      <c r="C41" s="63">
        <v>1346.356925</v>
      </c>
      <c r="D41" s="57" t="s">
        <v>2110</v>
      </c>
      <c r="E41" s="57">
        <v>34.522336019999997</v>
      </c>
      <c r="F41" s="57">
        <v>-87.310913069999998</v>
      </c>
      <c r="G41" s="59" t="s">
        <v>2113</v>
      </c>
      <c r="H41" s="63">
        <v>1038.5959700000001</v>
      </c>
      <c r="I41" s="60" t="s">
        <v>2113</v>
      </c>
      <c r="J41" s="112">
        <v>1164</v>
      </c>
      <c r="K41" s="61">
        <v>1177</v>
      </c>
    </row>
    <row r="42" spans="1:11" ht="12" customHeight="1">
      <c r="A42" s="57" t="s">
        <v>543</v>
      </c>
      <c r="B42" s="57" t="s">
        <v>271</v>
      </c>
      <c r="C42" s="63">
        <v>1346.356925</v>
      </c>
      <c r="D42" s="57" t="s">
        <v>2110</v>
      </c>
      <c r="E42" s="57">
        <v>32.601468400000002</v>
      </c>
      <c r="F42" s="57">
        <v>-85.355574820000001</v>
      </c>
      <c r="G42" s="59" t="s">
        <v>2111</v>
      </c>
      <c r="H42" s="63">
        <v>1141.613165</v>
      </c>
      <c r="I42" s="60" t="s">
        <v>2111</v>
      </c>
      <c r="J42" s="112">
        <v>1206</v>
      </c>
      <c r="K42" s="61">
        <v>1168</v>
      </c>
    </row>
    <row r="43" spans="1:11" ht="12" customHeight="1">
      <c r="A43" s="57" t="s">
        <v>543</v>
      </c>
      <c r="B43" s="57" t="s">
        <v>534</v>
      </c>
      <c r="C43" s="63">
        <v>1382.793964</v>
      </c>
      <c r="D43" s="57" t="s">
        <v>2114</v>
      </c>
      <c r="E43" s="57">
        <v>34.810350810000003</v>
      </c>
      <c r="F43" s="57">
        <v>-86.981340399999993</v>
      </c>
      <c r="G43" s="59" t="s">
        <v>2113</v>
      </c>
      <c r="H43" s="63">
        <v>1038.5959700000001</v>
      </c>
      <c r="I43" s="60" t="s">
        <v>2113</v>
      </c>
      <c r="J43" s="112">
        <v>1164</v>
      </c>
      <c r="K43" s="61">
        <v>1177</v>
      </c>
    </row>
    <row r="44" spans="1:11" ht="12" customHeight="1">
      <c r="A44" s="57" t="s">
        <v>543</v>
      </c>
      <c r="B44" s="57" t="s">
        <v>911</v>
      </c>
      <c r="C44" s="63">
        <v>1346.356925</v>
      </c>
      <c r="D44" s="57" t="s">
        <v>2110</v>
      </c>
      <c r="E44" s="57">
        <v>32.154989039999997</v>
      </c>
      <c r="F44" s="57">
        <v>-86.650036259999993</v>
      </c>
      <c r="G44" s="59" t="s">
        <v>2112</v>
      </c>
      <c r="H44" s="63">
        <v>1031.7255740000001</v>
      </c>
      <c r="I44" s="60" t="s">
        <v>2111</v>
      </c>
      <c r="J44" s="112">
        <v>1206</v>
      </c>
      <c r="K44" s="61">
        <v>1168</v>
      </c>
    </row>
    <row r="45" spans="1:11" ht="12" customHeight="1">
      <c r="A45" s="57" t="s">
        <v>543</v>
      </c>
      <c r="B45" s="57" t="s">
        <v>645</v>
      </c>
      <c r="C45" s="63">
        <v>1346.356925</v>
      </c>
      <c r="D45" s="57" t="s">
        <v>2110</v>
      </c>
      <c r="E45" s="57">
        <v>32.38650054</v>
      </c>
      <c r="F45" s="57">
        <v>-85.692471339999997</v>
      </c>
      <c r="G45" s="59" t="s">
        <v>2111</v>
      </c>
      <c r="H45" s="63">
        <v>1141.613165</v>
      </c>
      <c r="I45" s="60" t="s">
        <v>2111</v>
      </c>
      <c r="J45" s="112">
        <v>1206</v>
      </c>
      <c r="K45" s="61">
        <v>1168</v>
      </c>
    </row>
    <row r="46" spans="1:11" ht="12" customHeight="1">
      <c r="A46" s="57" t="s">
        <v>543</v>
      </c>
      <c r="B46" s="57" t="s">
        <v>77</v>
      </c>
      <c r="C46" s="63">
        <v>1382.793964</v>
      </c>
      <c r="D46" s="57" t="s">
        <v>2114</v>
      </c>
      <c r="E46" s="57">
        <v>34.763520210000003</v>
      </c>
      <c r="F46" s="57">
        <v>-86.550534170000006</v>
      </c>
      <c r="G46" s="59" t="s">
        <v>2113</v>
      </c>
      <c r="H46" s="63">
        <v>1038.5959700000001</v>
      </c>
      <c r="I46" s="60" t="s">
        <v>2113</v>
      </c>
      <c r="J46" s="112">
        <v>1164</v>
      </c>
      <c r="K46" s="61">
        <v>1177</v>
      </c>
    </row>
    <row r="47" spans="1:11" ht="12" customHeight="1">
      <c r="A47" s="57" t="s">
        <v>543</v>
      </c>
      <c r="B47" s="57" t="s">
        <v>1025</v>
      </c>
      <c r="C47" s="63">
        <v>1346.356925</v>
      </c>
      <c r="D47" s="57" t="s">
        <v>2110</v>
      </c>
      <c r="E47" s="57">
        <v>32.248016999999997</v>
      </c>
      <c r="F47" s="57">
        <v>-87.789358449999995</v>
      </c>
      <c r="G47" s="59" t="s">
        <v>2111</v>
      </c>
      <c r="H47" s="63">
        <v>1141.613165</v>
      </c>
      <c r="I47" s="60" t="s">
        <v>2111</v>
      </c>
      <c r="J47" s="112">
        <v>1206</v>
      </c>
      <c r="K47" s="61">
        <v>1168</v>
      </c>
    </row>
    <row r="48" spans="1:11" ht="12" customHeight="1">
      <c r="A48" s="57" t="s">
        <v>543</v>
      </c>
      <c r="B48" s="57" t="s">
        <v>150</v>
      </c>
      <c r="C48" s="63">
        <v>1346.356925</v>
      </c>
      <c r="D48" s="57" t="s">
        <v>2110</v>
      </c>
      <c r="E48" s="57">
        <v>34.13684851</v>
      </c>
      <c r="F48" s="57">
        <v>-87.886369599999995</v>
      </c>
      <c r="G48" s="59" t="s">
        <v>2111</v>
      </c>
      <c r="H48" s="63">
        <v>1141.613165</v>
      </c>
      <c r="I48" s="60" t="s">
        <v>2111</v>
      </c>
      <c r="J48" s="112">
        <v>1206</v>
      </c>
      <c r="K48" s="61">
        <v>1168</v>
      </c>
    </row>
    <row r="49" spans="1:11" ht="12" customHeight="1">
      <c r="A49" s="57" t="s">
        <v>543</v>
      </c>
      <c r="B49" s="57" t="s">
        <v>382</v>
      </c>
      <c r="C49" s="63">
        <v>1346.356925</v>
      </c>
      <c r="D49" s="57" t="s">
        <v>2110</v>
      </c>
      <c r="E49" s="57">
        <v>34.367159020000003</v>
      </c>
      <c r="F49" s="57">
        <v>-86.306376670000006</v>
      </c>
      <c r="G49" s="59" t="s">
        <v>2113</v>
      </c>
      <c r="H49" s="63">
        <v>1038.5959700000001</v>
      </c>
      <c r="I49" s="60" t="s">
        <v>2113</v>
      </c>
      <c r="J49" s="112">
        <v>1164</v>
      </c>
      <c r="K49" s="61">
        <v>1177</v>
      </c>
    </row>
    <row r="50" spans="1:11" ht="12" customHeight="1">
      <c r="A50" s="57" t="s">
        <v>543</v>
      </c>
      <c r="B50" s="57" t="s">
        <v>1081</v>
      </c>
      <c r="C50" s="63">
        <v>1346.356925</v>
      </c>
      <c r="D50" s="57" t="s">
        <v>2110</v>
      </c>
      <c r="E50" s="57">
        <v>30.787416279999999</v>
      </c>
      <c r="F50" s="57">
        <v>-88.207672360000004</v>
      </c>
      <c r="G50" s="59" t="s">
        <v>2111</v>
      </c>
      <c r="H50" s="63">
        <v>1141.613165</v>
      </c>
      <c r="I50" s="60" t="s">
        <v>2111</v>
      </c>
      <c r="J50" s="112">
        <v>1206</v>
      </c>
      <c r="K50" s="61">
        <v>1168</v>
      </c>
    </row>
    <row r="51" spans="1:11" ht="12" customHeight="1">
      <c r="A51" s="57" t="s">
        <v>543</v>
      </c>
      <c r="B51" s="57" t="s">
        <v>83</v>
      </c>
      <c r="C51" s="63">
        <v>1346.356925</v>
      </c>
      <c r="D51" s="57" t="s">
        <v>2110</v>
      </c>
      <c r="E51" s="57">
        <v>31.57118577</v>
      </c>
      <c r="F51" s="57">
        <v>-87.365465510000007</v>
      </c>
      <c r="G51" s="59" t="s">
        <v>2112</v>
      </c>
      <c r="H51" s="63">
        <v>1031.7255740000001</v>
      </c>
      <c r="I51" s="60" t="s">
        <v>2111</v>
      </c>
      <c r="J51" s="112">
        <v>1206</v>
      </c>
      <c r="K51" s="61">
        <v>1168</v>
      </c>
    </row>
    <row r="52" spans="1:11" ht="12" customHeight="1">
      <c r="A52" s="57" t="s">
        <v>543</v>
      </c>
      <c r="B52" s="57" t="s">
        <v>115</v>
      </c>
      <c r="C52" s="63">
        <v>1346.356925</v>
      </c>
      <c r="D52" s="57" t="s">
        <v>2110</v>
      </c>
      <c r="E52" s="57">
        <v>32.221363760000003</v>
      </c>
      <c r="F52" s="57">
        <v>-86.207939049999993</v>
      </c>
      <c r="G52" s="59" t="s">
        <v>2112</v>
      </c>
      <c r="H52" s="63">
        <v>1031.7255740000001</v>
      </c>
      <c r="I52" s="60" t="s">
        <v>2111</v>
      </c>
      <c r="J52" s="112">
        <v>1206</v>
      </c>
      <c r="K52" s="61">
        <v>1168</v>
      </c>
    </row>
    <row r="53" spans="1:11" ht="12" customHeight="1">
      <c r="A53" s="57" t="s">
        <v>543</v>
      </c>
      <c r="B53" s="57" t="s">
        <v>384</v>
      </c>
      <c r="C53" s="63">
        <v>1382.793964</v>
      </c>
      <c r="D53" s="57" t="s">
        <v>2114</v>
      </c>
      <c r="E53" s="57">
        <v>34.453722939999999</v>
      </c>
      <c r="F53" s="57">
        <v>-86.85266111</v>
      </c>
      <c r="G53" s="59" t="s">
        <v>2113</v>
      </c>
      <c r="H53" s="63">
        <v>1038.5959700000001</v>
      </c>
      <c r="I53" s="60" t="s">
        <v>2113</v>
      </c>
      <c r="J53" s="112">
        <v>1164</v>
      </c>
      <c r="K53" s="61">
        <v>1177</v>
      </c>
    </row>
    <row r="54" spans="1:11" ht="12" customHeight="1">
      <c r="A54" s="57" t="s">
        <v>543</v>
      </c>
      <c r="B54" s="57" t="s">
        <v>300</v>
      </c>
      <c r="C54" s="63">
        <v>1346.356925</v>
      </c>
      <c r="D54" s="57" t="s">
        <v>2110</v>
      </c>
      <c r="E54" s="57">
        <v>32.639540439999998</v>
      </c>
      <c r="F54" s="57">
        <v>-87.29444986</v>
      </c>
      <c r="G54" s="59" t="s">
        <v>2111</v>
      </c>
      <c r="H54" s="63">
        <v>1141.613165</v>
      </c>
      <c r="I54" s="60" t="s">
        <v>2111</v>
      </c>
      <c r="J54" s="112">
        <v>1206</v>
      </c>
      <c r="K54" s="61">
        <v>1168</v>
      </c>
    </row>
    <row r="55" spans="1:11" ht="12" customHeight="1">
      <c r="A55" s="57" t="s">
        <v>543</v>
      </c>
      <c r="B55" s="57" t="s">
        <v>843</v>
      </c>
      <c r="C55" s="63">
        <v>1346.356925</v>
      </c>
      <c r="D55" s="57" t="s">
        <v>2110</v>
      </c>
      <c r="E55" s="57">
        <v>33.281453409999997</v>
      </c>
      <c r="F55" s="57">
        <v>-88.087730390000004</v>
      </c>
      <c r="G55" s="59" t="s">
        <v>2111</v>
      </c>
      <c r="H55" s="63">
        <v>1141.613165</v>
      </c>
      <c r="I55" s="60" t="s">
        <v>2111</v>
      </c>
      <c r="J55" s="112">
        <v>1206</v>
      </c>
      <c r="K55" s="61">
        <v>1168</v>
      </c>
    </row>
    <row r="56" spans="1:11" ht="12" customHeight="1">
      <c r="A56" s="57" t="s">
        <v>543</v>
      </c>
      <c r="B56" s="57" t="s">
        <v>360</v>
      </c>
      <c r="C56" s="63">
        <v>1346.356925</v>
      </c>
      <c r="D56" s="57" t="s">
        <v>2110</v>
      </c>
      <c r="E56" s="57">
        <v>31.802669040000001</v>
      </c>
      <c r="F56" s="57">
        <v>-85.941637490000005</v>
      </c>
      <c r="G56" s="59" t="s">
        <v>2112</v>
      </c>
      <c r="H56" s="63">
        <v>1031.7255740000001</v>
      </c>
      <c r="I56" s="60" t="s">
        <v>2111</v>
      </c>
      <c r="J56" s="112">
        <v>1206</v>
      </c>
      <c r="K56" s="61">
        <v>1168</v>
      </c>
    </row>
    <row r="57" spans="1:11" ht="12" customHeight="1">
      <c r="A57" s="57" t="s">
        <v>543</v>
      </c>
      <c r="B57" s="57" t="s">
        <v>372</v>
      </c>
      <c r="C57" s="63">
        <v>1346.356925</v>
      </c>
      <c r="D57" s="57" t="s">
        <v>2110</v>
      </c>
      <c r="E57" s="57">
        <v>33.29433178</v>
      </c>
      <c r="F57" s="57">
        <v>-85.459812850000006</v>
      </c>
      <c r="G57" s="59" t="s">
        <v>2111</v>
      </c>
      <c r="H57" s="63">
        <v>1141.613165</v>
      </c>
      <c r="I57" s="60" t="s">
        <v>2111</v>
      </c>
      <c r="J57" s="112">
        <v>1206</v>
      </c>
      <c r="K57" s="61">
        <v>1168</v>
      </c>
    </row>
    <row r="58" spans="1:11" ht="12" customHeight="1">
      <c r="A58" s="57" t="s">
        <v>543</v>
      </c>
      <c r="B58" s="57" t="s">
        <v>658</v>
      </c>
      <c r="C58" s="63">
        <v>1346.356925</v>
      </c>
      <c r="D58" s="57" t="s">
        <v>2110</v>
      </c>
      <c r="E58" s="57">
        <v>32.289237890000003</v>
      </c>
      <c r="F58" s="57">
        <v>-85.186735830000003</v>
      </c>
      <c r="G58" s="59" t="s">
        <v>2111</v>
      </c>
      <c r="H58" s="63">
        <v>1141.613165</v>
      </c>
      <c r="I58" s="60" t="s">
        <v>2111</v>
      </c>
      <c r="J58" s="112">
        <v>1206</v>
      </c>
      <c r="K58" s="61">
        <v>1168</v>
      </c>
    </row>
    <row r="59" spans="1:11" ht="12" customHeight="1">
      <c r="A59" s="57" t="s">
        <v>543</v>
      </c>
      <c r="B59" s="57" t="s">
        <v>325</v>
      </c>
      <c r="C59" s="63">
        <v>1346.356925</v>
      </c>
      <c r="D59" s="57" t="s">
        <v>2110</v>
      </c>
      <c r="E59" s="57">
        <v>33.264608809999999</v>
      </c>
      <c r="F59" s="57">
        <v>-86.66194428</v>
      </c>
      <c r="G59" s="59" t="s">
        <v>2111</v>
      </c>
      <c r="H59" s="63">
        <v>1141.613165</v>
      </c>
      <c r="I59" s="60" t="s">
        <v>2111</v>
      </c>
      <c r="J59" s="112">
        <v>1206</v>
      </c>
      <c r="K59" s="61">
        <v>1168</v>
      </c>
    </row>
    <row r="60" spans="1:11" ht="12" customHeight="1">
      <c r="A60" s="57" t="s">
        <v>543</v>
      </c>
      <c r="B60" s="57" t="s">
        <v>822</v>
      </c>
      <c r="C60" s="63">
        <v>1346.356925</v>
      </c>
      <c r="D60" s="57" t="s">
        <v>2110</v>
      </c>
      <c r="E60" s="57">
        <v>33.716477519999998</v>
      </c>
      <c r="F60" s="57">
        <v>-86.315996729999995</v>
      </c>
      <c r="G60" s="59" t="s">
        <v>2111</v>
      </c>
      <c r="H60" s="63">
        <v>1141.613165</v>
      </c>
      <c r="I60" s="60" t="s">
        <v>2111</v>
      </c>
      <c r="J60" s="112">
        <v>1206</v>
      </c>
      <c r="K60" s="61">
        <v>1168</v>
      </c>
    </row>
    <row r="61" spans="1:11" ht="12" customHeight="1">
      <c r="A61" s="57" t="s">
        <v>543</v>
      </c>
      <c r="B61" s="57" t="s">
        <v>1065</v>
      </c>
      <c r="C61" s="63">
        <v>1346.356925</v>
      </c>
      <c r="D61" s="57" t="s">
        <v>2110</v>
      </c>
      <c r="E61" s="57">
        <v>32.590878269999997</v>
      </c>
      <c r="F61" s="57">
        <v>-88.197755009999995</v>
      </c>
      <c r="G61" s="59" t="s">
        <v>2111</v>
      </c>
      <c r="H61" s="63">
        <v>1141.613165</v>
      </c>
      <c r="I61" s="60" t="s">
        <v>2111</v>
      </c>
      <c r="J61" s="112">
        <v>1206</v>
      </c>
      <c r="K61" s="61">
        <v>1168</v>
      </c>
    </row>
    <row r="62" spans="1:11" ht="12" customHeight="1">
      <c r="A62" s="57" t="s">
        <v>543</v>
      </c>
      <c r="B62" s="57" t="s">
        <v>962</v>
      </c>
      <c r="C62" s="63">
        <v>1346.356925</v>
      </c>
      <c r="D62" s="57" t="s">
        <v>2110</v>
      </c>
      <c r="E62" s="57">
        <v>33.380195610000001</v>
      </c>
      <c r="F62" s="57">
        <v>-86.167569169999993</v>
      </c>
      <c r="G62" s="59" t="s">
        <v>2111</v>
      </c>
      <c r="H62" s="63">
        <v>1141.613165</v>
      </c>
      <c r="I62" s="60" t="s">
        <v>2111</v>
      </c>
      <c r="J62" s="112">
        <v>1206</v>
      </c>
      <c r="K62" s="61">
        <v>1168</v>
      </c>
    </row>
    <row r="63" spans="1:11" ht="12" customHeight="1">
      <c r="A63" s="57" t="s">
        <v>543</v>
      </c>
      <c r="B63" s="57" t="s">
        <v>997</v>
      </c>
      <c r="C63" s="63">
        <v>1346.356925</v>
      </c>
      <c r="D63" s="57" t="s">
        <v>2110</v>
      </c>
      <c r="E63" s="57">
        <v>32.86259913</v>
      </c>
      <c r="F63" s="57">
        <v>-85.797464790000006</v>
      </c>
      <c r="G63" s="59" t="s">
        <v>2111</v>
      </c>
      <c r="H63" s="63">
        <v>1141.613165</v>
      </c>
      <c r="I63" s="60" t="s">
        <v>2111</v>
      </c>
      <c r="J63" s="112">
        <v>1206</v>
      </c>
      <c r="K63" s="61">
        <v>1168</v>
      </c>
    </row>
    <row r="64" spans="1:11" ht="12" customHeight="1">
      <c r="A64" s="57" t="s">
        <v>543</v>
      </c>
      <c r="B64" s="57" t="s">
        <v>1095</v>
      </c>
      <c r="C64" s="63">
        <v>1346.356925</v>
      </c>
      <c r="D64" s="57" t="s">
        <v>2110</v>
      </c>
      <c r="E64" s="57">
        <v>33.28987936</v>
      </c>
      <c r="F64" s="57">
        <v>-87.524809200000007</v>
      </c>
      <c r="G64" s="59" t="s">
        <v>2111</v>
      </c>
      <c r="H64" s="63">
        <v>1141.613165</v>
      </c>
      <c r="I64" s="60" t="s">
        <v>2111</v>
      </c>
      <c r="J64" s="112">
        <v>1206</v>
      </c>
      <c r="K64" s="61">
        <v>1168</v>
      </c>
    </row>
    <row r="65" spans="1:11" ht="12" customHeight="1">
      <c r="A65" s="57" t="s">
        <v>543</v>
      </c>
      <c r="B65" s="57" t="s">
        <v>466</v>
      </c>
      <c r="C65" s="63">
        <v>1346.356925</v>
      </c>
      <c r="D65" s="57" t="s">
        <v>2110</v>
      </c>
      <c r="E65" s="57">
        <v>33.803568570000003</v>
      </c>
      <c r="F65" s="57">
        <v>-87.29733315</v>
      </c>
      <c r="G65" s="59" t="s">
        <v>2111</v>
      </c>
      <c r="H65" s="63">
        <v>1141.613165</v>
      </c>
      <c r="I65" s="60" t="s">
        <v>2111</v>
      </c>
      <c r="J65" s="112">
        <v>1206</v>
      </c>
      <c r="K65" s="61">
        <v>1168</v>
      </c>
    </row>
    <row r="66" spans="1:11" ht="12" customHeight="1">
      <c r="A66" s="57" t="s">
        <v>543</v>
      </c>
      <c r="B66" s="57" t="s">
        <v>63</v>
      </c>
      <c r="C66" s="63">
        <v>1346.356925</v>
      </c>
      <c r="D66" s="57" t="s">
        <v>2110</v>
      </c>
      <c r="E66" s="57">
        <v>31.40797319</v>
      </c>
      <c r="F66" s="57">
        <v>-88.207766199999995</v>
      </c>
      <c r="G66" s="59" t="s">
        <v>2112</v>
      </c>
      <c r="H66" s="63">
        <v>1031.7255740000001</v>
      </c>
      <c r="I66" s="60" t="s">
        <v>2111</v>
      </c>
      <c r="J66" s="112">
        <v>1206</v>
      </c>
      <c r="K66" s="61">
        <v>1168</v>
      </c>
    </row>
    <row r="67" spans="1:11" ht="12" customHeight="1">
      <c r="A67" s="57" t="s">
        <v>543</v>
      </c>
      <c r="B67" s="57" t="s">
        <v>1032</v>
      </c>
      <c r="C67" s="63">
        <v>1346.356925</v>
      </c>
      <c r="D67" s="57" t="s">
        <v>2110</v>
      </c>
      <c r="E67" s="57">
        <v>31.989914550000002</v>
      </c>
      <c r="F67" s="57">
        <v>-87.308272380000005</v>
      </c>
      <c r="G67" s="59" t="s">
        <v>2111</v>
      </c>
      <c r="H67" s="63">
        <v>1141.613165</v>
      </c>
      <c r="I67" s="60" t="s">
        <v>2111</v>
      </c>
      <c r="J67" s="112">
        <v>1206</v>
      </c>
      <c r="K67" s="61">
        <v>1168</v>
      </c>
    </row>
    <row r="68" spans="1:11" ht="12" customHeight="1">
      <c r="A68" s="57" t="s">
        <v>543</v>
      </c>
      <c r="B68" s="57" t="s">
        <v>795</v>
      </c>
      <c r="C68" s="63">
        <v>1346.356925</v>
      </c>
      <c r="D68" s="57" t="s">
        <v>2110</v>
      </c>
      <c r="E68" s="57">
        <v>34.14947523</v>
      </c>
      <c r="F68" s="57">
        <v>-87.373539429999994</v>
      </c>
      <c r="G68" s="59" t="s">
        <v>2111</v>
      </c>
      <c r="H68" s="63">
        <v>1141.613165</v>
      </c>
      <c r="I68" s="60" t="s">
        <v>2111</v>
      </c>
      <c r="J68" s="112">
        <v>1206</v>
      </c>
      <c r="K68" s="61">
        <v>1168</v>
      </c>
    </row>
    <row r="69" spans="1:11" ht="12" customHeight="1">
      <c r="A69" s="57" t="s">
        <v>1942</v>
      </c>
      <c r="B69" s="57" t="s">
        <v>2003</v>
      </c>
      <c r="C69" s="63">
        <v>1196.0577040000001</v>
      </c>
      <c r="D69" s="57" t="s">
        <v>2115</v>
      </c>
      <c r="E69" s="57">
        <v>35.400274879999998</v>
      </c>
      <c r="F69" s="57">
        <v>-109.48741699999999</v>
      </c>
      <c r="G69" s="59" t="s">
        <v>2116</v>
      </c>
      <c r="H69" s="63">
        <v>1223.1256699999999</v>
      </c>
      <c r="I69" s="60" t="s">
        <v>2116</v>
      </c>
      <c r="J69" s="112">
        <v>1261</v>
      </c>
      <c r="K69" s="61">
        <v>1272</v>
      </c>
    </row>
    <row r="70" spans="1:11" ht="12" customHeight="1">
      <c r="A70" s="57" t="s">
        <v>1942</v>
      </c>
      <c r="B70" s="57" t="s">
        <v>2047</v>
      </c>
      <c r="C70" s="63">
        <v>1196.0577040000001</v>
      </c>
      <c r="D70" s="57" t="s">
        <v>2115</v>
      </c>
      <c r="E70" s="57">
        <v>31.878248930000002</v>
      </c>
      <c r="F70" s="57">
        <v>-109.74931050000001</v>
      </c>
      <c r="G70" s="59" t="s">
        <v>2117</v>
      </c>
      <c r="H70" s="63">
        <v>1073.283784</v>
      </c>
      <c r="I70" s="60" t="s">
        <v>2116</v>
      </c>
      <c r="J70" s="112">
        <v>1261</v>
      </c>
      <c r="K70" s="61">
        <v>1272</v>
      </c>
    </row>
    <row r="71" spans="1:11" ht="12" customHeight="1">
      <c r="A71" s="57" t="s">
        <v>1942</v>
      </c>
      <c r="B71" s="57" t="s">
        <v>1979</v>
      </c>
      <c r="C71" s="63">
        <v>1196.0577040000001</v>
      </c>
      <c r="D71" s="57" t="s">
        <v>2115</v>
      </c>
      <c r="E71" s="57">
        <v>35.84218929</v>
      </c>
      <c r="F71" s="57">
        <v>-111.7634194</v>
      </c>
      <c r="G71" s="59" t="s">
        <v>2118</v>
      </c>
      <c r="H71" s="63">
        <v>1043.327642</v>
      </c>
      <c r="I71" s="60" t="s">
        <v>2118</v>
      </c>
      <c r="J71" s="112">
        <v>1203</v>
      </c>
      <c r="K71" s="61">
        <v>1208</v>
      </c>
    </row>
    <row r="72" spans="1:11" ht="12" customHeight="1">
      <c r="A72" s="57" t="s">
        <v>1942</v>
      </c>
      <c r="B72" s="57" t="s">
        <v>1943</v>
      </c>
      <c r="C72" s="63">
        <v>1196.0577040000001</v>
      </c>
      <c r="D72" s="57" t="s">
        <v>2115</v>
      </c>
      <c r="E72" s="57">
        <v>33.80221366</v>
      </c>
      <c r="F72" s="57">
        <v>-110.8127224</v>
      </c>
      <c r="G72" s="59" t="s">
        <v>2119</v>
      </c>
      <c r="H72" s="63">
        <v>963.35740320000002</v>
      </c>
      <c r="I72" s="60" t="s">
        <v>2118</v>
      </c>
      <c r="J72" s="112">
        <v>1203</v>
      </c>
      <c r="K72" s="61">
        <v>1208</v>
      </c>
    </row>
    <row r="73" spans="1:11" ht="12" customHeight="1">
      <c r="A73" s="57" t="s">
        <v>1942</v>
      </c>
      <c r="B73" s="57" t="s">
        <v>505</v>
      </c>
      <c r="C73" s="63">
        <v>1196.0577040000001</v>
      </c>
      <c r="D73" s="57" t="s">
        <v>2115</v>
      </c>
      <c r="E73" s="57">
        <v>32.935971960000003</v>
      </c>
      <c r="F73" s="57">
        <v>-109.8850296</v>
      </c>
      <c r="G73" s="59" t="s">
        <v>2116</v>
      </c>
      <c r="H73" s="63">
        <v>1223.1256699999999</v>
      </c>
      <c r="I73" s="60" t="s">
        <v>2116</v>
      </c>
      <c r="J73" s="112">
        <v>1261</v>
      </c>
      <c r="K73" s="61">
        <v>1272</v>
      </c>
    </row>
    <row r="74" spans="1:11" ht="12" customHeight="1">
      <c r="A74" s="57" t="s">
        <v>1942</v>
      </c>
      <c r="B74" s="57" t="s">
        <v>2059</v>
      </c>
      <c r="C74" s="63">
        <v>1196.0577040000001</v>
      </c>
      <c r="D74" s="57" t="s">
        <v>2115</v>
      </c>
      <c r="E74" s="57">
        <v>33.215065930000002</v>
      </c>
      <c r="F74" s="57">
        <v>-109.2390023</v>
      </c>
      <c r="G74" s="59" t="s">
        <v>2120</v>
      </c>
      <c r="H74" s="63">
        <v>1216.215729</v>
      </c>
      <c r="I74" s="60" t="s">
        <v>2120</v>
      </c>
      <c r="J74" s="112">
        <v>1367</v>
      </c>
      <c r="K74" s="61">
        <v>1366</v>
      </c>
    </row>
    <row r="75" spans="1:11" ht="12" customHeight="1">
      <c r="A75" s="57" t="s">
        <v>1942</v>
      </c>
      <c r="B75" s="57" t="s">
        <v>1987</v>
      </c>
      <c r="C75" s="63">
        <v>1196.0577040000001</v>
      </c>
      <c r="D75" s="57" t="s">
        <v>2115</v>
      </c>
      <c r="E75" s="57">
        <v>33.730329859999998</v>
      </c>
      <c r="F75" s="57">
        <v>-113.9807794</v>
      </c>
      <c r="G75" s="59" t="s">
        <v>2116</v>
      </c>
      <c r="H75" s="63">
        <v>1223.1256699999999</v>
      </c>
      <c r="I75" s="60" t="s">
        <v>2118</v>
      </c>
      <c r="J75" s="112">
        <v>1203</v>
      </c>
      <c r="K75" s="61">
        <v>1208</v>
      </c>
    </row>
    <row r="76" spans="1:11" ht="12" customHeight="1">
      <c r="A76" s="57" t="s">
        <v>1942</v>
      </c>
      <c r="B76" s="57" t="s">
        <v>1983</v>
      </c>
      <c r="C76" s="63">
        <v>1196.0577040000001</v>
      </c>
      <c r="D76" s="57" t="s">
        <v>2115</v>
      </c>
      <c r="E76" s="57">
        <v>33.349054719999998</v>
      </c>
      <c r="F76" s="57">
        <v>-112.4901</v>
      </c>
      <c r="G76" s="59" t="s">
        <v>2118</v>
      </c>
      <c r="H76" s="63">
        <v>1043.327642</v>
      </c>
      <c r="I76" s="60" t="s">
        <v>2118</v>
      </c>
      <c r="J76" s="112">
        <v>1203</v>
      </c>
      <c r="K76" s="61">
        <v>1208</v>
      </c>
    </row>
    <row r="77" spans="1:11" ht="12" customHeight="1">
      <c r="A77" s="57" t="s">
        <v>1942</v>
      </c>
      <c r="B77" s="57" t="s">
        <v>2031</v>
      </c>
      <c r="C77" s="63">
        <v>1196.0577040000001</v>
      </c>
      <c r="D77" s="57" t="s">
        <v>2115</v>
      </c>
      <c r="E77" s="57">
        <v>35.706533010000001</v>
      </c>
      <c r="F77" s="57">
        <v>-113.7576001</v>
      </c>
      <c r="G77" s="59" t="s">
        <v>2116</v>
      </c>
      <c r="H77" s="63">
        <v>1223.1256699999999</v>
      </c>
      <c r="I77" s="60" t="s">
        <v>2116</v>
      </c>
      <c r="J77" s="112">
        <v>1261</v>
      </c>
      <c r="K77" s="61">
        <v>1272</v>
      </c>
    </row>
    <row r="78" spans="1:11" ht="12" customHeight="1">
      <c r="A78" s="57" t="s">
        <v>1942</v>
      </c>
      <c r="B78" s="57" t="s">
        <v>1974</v>
      </c>
      <c r="C78" s="63">
        <v>1196.0577040000001</v>
      </c>
      <c r="D78" s="57" t="s">
        <v>2115</v>
      </c>
      <c r="E78" s="57">
        <v>35.388544000000003</v>
      </c>
      <c r="F78" s="57">
        <v>-110.31494120000001</v>
      </c>
      <c r="G78" s="59" t="s">
        <v>2118</v>
      </c>
      <c r="H78" s="63">
        <v>1043.327642</v>
      </c>
      <c r="I78" s="60" t="s">
        <v>2118</v>
      </c>
      <c r="J78" s="112">
        <v>1203</v>
      </c>
      <c r="K78" s="61">
        <v>1208</v>
      </c>
    </row>
    <row r="79" spans="1:11" ht="12" customHeight="1">
      <c r="A79" s="57" t="s">
        <v>1942</v>
      </c>
      <c r="B79" s="57" t="s">
        <v>2048</v>
      </c>
      <c r="C79" s="63">
        <v>1196.0577040000001</v>
      </c>
      <c r="D79" s="57" t="s">
        <v>2115</v>
      </c>
      <c r="E79" s="57">
        <v>32.097025340000002</v>
      </c>
      <c r="F79" s="57">
        <v>-111.7869834</v>
      </c>
      <c r="G79" s="59" t="s">
        <v>2117</v>
      </c>
      <c r="H79" s="63">
        <v>1073.283784</v>
      </c>
      <c r="I79" s="60" t="s">
        <v>2116</v>
      </c>
      <c r="J79" s="112">
        <v>1261</v>
      </c>
      <c r="K79" s="61">
        <v>1272</v>
      </c>
    </row>
    <row r="80" spans="1:11" ht="12" customHeight="1">
      <c r="A80" s="57" t="s">
        <v>1942</v>
      </c>
      <c r="B80" s="57" t="s">
        <v>1973</v>
      </c>
      <c r="C80" s="63">
        <v>1196.0577040000001</v>
      </c>
      <c r="D80" s="57" t="s">
        <v>2115</v>
      </c>
      <c r="E80" s="57">
        <v>32.904943529999997</v>
      </c>
      <c r="F80" s="57">
        <v>-111.34100410000001</v>
      </c>
      <c r="G80" s="59" t="s">
        <v>2119</v>
      </c>
      <c r="H80" s="63">
        <v>963.35740320000002</v>
      </c>
      <c r="I80" s="60" t="s">
        <v>2118</v>
      </c>
      <c r="J80" s="112">
        <v>1203</v>
      </c>
      <c r="K80" s="61">
        <v>1208</v>
      </c>
    </row>
    <row r="81" spans="1:11" ht="12" customHeight="1">
      <c r="A81" s="57" t="s">
        <v>1942</v>
      </c>
      <c r="B81" s="57" t="s">
        <v>177</v>
      </c>
      <c r="C81" s="63">
        <v>1196.0577040000001</v>
      </c>
      <c r="D81" s="57" t="s">
        <v>2115</v>
      </c>
      <c r="E81" s="57">
        <v>31.524374980000001</v>
      </c>
      <c r="F81" s="57">
        <v>-110.8443012</v>
      </c>
      <c r="G81" s="59" t="s">
        <v>2117</v>
      </c>
      <c r="H81" s="63">
        <v>1073.283784</v>
      </c>
      <c r="I81" s="60" t="s">
        <v>2116</v>
      </c>
      <c r="J81" s="112">
        <v>1261</v>
      </c>
      <c r="K81" s="61">
        <v>1272</v>
      </c>
    </row>
    <row r="82" spans="1:11" ht="12" customHeight="1">
      <c r="A82" s="57" t="s">
        <v>1942</v>
      </c>
      <c r="B82" s="57" t="s">
        <v>1971</v>
      </c>
      <c r="C82" s="63">
        <v>1196.0577040000001</v>
      </c>
      <c r="D82" s="57" t="s">
        <v>2115</v>
      </c>
      <c r="E82" s="57">
        <v>34.600343870000003</v>
      </c>
      <c r="F82" s="57">
        <v>-112.5529913</v>
      </c>
      <c r="G82" s="59" t="s">
        <v>2118</v>
      </c>
      <c r="H82" s="63">
        <v>1043.327642</v>
      </c>
      <c r="I82" s="60" t="s">
        <v>2118</v>
      </c>
      <c r="J82" s="112">
        <v>1203</v>
      </c>
      <c r="K82" s="61">
        <v>1208</v>
      </c>
    </row>
    <row r="83" spans="1:11" ht="12" customHeight="1">
      <c r="A83" s="57" t="s">
        <v>1942</v>
      </c>
      <c r="B83" s="57" t="s">
        <v>1995</v>
      </c>
      <c r="C83" s="63">
        <v>1196.0577040000001</v>
      </c>
      <c r="D83" s="57" t="s">
        <v>2115</v>
      </c>
      <c r="E83" s="57">
        <v>32.770879030000003</v>
      </c>
      <c r="F83" s="57">
        <v>-113.90407399999999</v>
      </c>
      <c r="G83" s="59" t="s">
        <v>2118</v>
      </c>
      <c r="H83" s="63">
        <v>1043.327642</v>
      </c>
      <c r="I83" s="60" t="s">
        <v>2118</v>
      </c>
      <c r="J83" s="112">
        <v>1203</v>
      </c>
      <c r="K83" s="61">
        <v>1208</v>
      </c>
    </row>
    <row r="84" spans="1:11" ht="12" customHeight="1">
      <c r="A84" s="57" t="s">
        <v>1528</v>
      </c>
      <c r="B84" s="57" t="s">
        <v>1865</v>
      </c>
      <c r="C84" s="63">
        <v>1241.520356</v>
      </c>
      <c r="D84" s="57" t="s">
        <v>2121</v>
      </c>
      <c r="E84" s="57">
        <v>34.290421039999998</v>
      </c>
      <c r="F84" s="57">
        <v>-91.373625619999999</v>
      </c>
      <c r="G84" s="59" t="s">
        <v>2122</v>
      </c>
      <c r="H84" s="63">
        <v>1591.068002</v>
      </c>
      <c r="I84" s="60" t="s">
        <v>2122</v>
      </c>
      <c r="J84" s="112">
        <v>1366</v>
      </c>
      <c r="K84" s="61">
        <v>1389</v>
      </c>
    </row>
    <row r="85" spans="1:11" ht="12" customHeight="1">
      <c r="A85" s="57" t="s">
        <v>1528</v>
      </c>
      <c r="B85" s="57" t="s">
        <v>1701</v>
      </c>
      <c r="C85" s="63">
        <v>1241.520356</v>
      </c>
      <c r="D85" s="57" t="s">
        <v>2121</v>
      </c>
      <c r="E85" s="57">
        <v>33.1911214</v>
      </c>
      <c r="F85" s="57">
        <v>-91.767861969999998</v>
      </c>
      <c r="G85" s="59" t="s">
        <v>2122</v>
      </c>
      <c r="H85" s="63">
        <v>1591.068002</v>
      </c>
      <c r="I85" s="60" t="s">
        <v>2122</v>
      </c>
      <c r="J85" s="112">
        <v>1366</v>
      </c>
      <c r="K85" s="61">
        <v>1389</v>
      </c>
    </row>
    <row r="86" spans="1:11" ht="12" customHeight="1">
      <c r="A86" s="57" t="s">
        <v>1528</v>
      </c>
      <c r="B86" s="57" t="s">
        <v>1672</v>
      </c>
      <c r="C86" s="63">
        <v>1241.520356</v>
      </c>
      <c r="D86" s="57" t="s">
        <v>2121</v>
      </c>
      <c r="E86" s="57">
        <v>36.28539413</v>
      </c>
      <c r="F86" s="57">
        <v>-92.338283509999997</v>
      </c>
      <c r="G86" s="59" t="s">
        <v>2123</v>
      </c>
      <c r="H86" s="63">
        <v>1650.4782909999999</v>
      </c>
      <c r="I86" s="60" t="s">
        <v>2123</v>
      </c>
      <c r="J86" s="112">
        <v>1411</v>
      </c>
      <c r="K86" s="61">
        <v>1411</v>
      </c>
    </row>
    <row r="87" spans="1:11" ht="12" customHeight="1">
      <c r="A87" s="57" t="s">
        <v>1528</v>
      </c>
      <c r="B87" s="57" t="s">
        <v>238</v>
      </c>
      <c r="C87" s="63">
        <v>1403.603644</v>
      </c>
      <c r="D87" s="57" t="s">
        <v>2124</v>
      </c>
      <c r="E87" s="57">
        <v>36.339559710000003</v>
      </c>
      <c r="F87" s="57">
        <v>-94.258277140000004</v>
      </c>
      <c r="G87" s="59" t="s">
        <v>2125</v>
      </c>
      <c r="H87" s="63">
        <v>1366.971871</v>
      </c>
      <c r="I87" s="60" t="s">
        <v>2125</v>
      </c>
      <c r="J87" s="112">
        <v>1375</v>
      </c>
      <c r="K87" s="61">
        <v>1352</v>
      </c>
    </row>
    <row r="88" spans="1:11" ht="12" customHeight="1">
      <c r="A88" s="57" t="s">
        <v>1528</v>
      </c>
      <c r="B88" s="57" t="s">
        <v>453</v>
      </c>
      <c r="C88" s="63">
        <v>1241.520356</v>
      </c>
      <c r="D88" s="57" t="s">
        <v>2121</v>
      </c>
      <c r="E88" s="57">
        <v>36.308219860000001</v>
      </c>
      <c r="F88" s="57">
        <v>-93.09268462</v>
      </c>
      <c r="G88" s="59" t="s">
        <v>2126</v>
      </c>
      <c r="H88" s="63">
        <v>1601.165878</v>
      </c>
      <c r="I88" s="60" t="s">
        <v>2123</v>
      </c>
      <c r="J88" s="112">
        <v>1411</v>
      </c>
      <c r="K88" s="61">
        <v>1411</v>
      </c>
    </row>
    <row r="89" spans="1:11" ht="12" customHeight="1">
      <c r="A89" s="57" t="s">
        <v>1528</v>
      </c>
      <c r="B89" s="57" t="s">
        <v>558</v>
      </c>
      <c r="C89" s="63">
        <v>1241.520356</v>
      </c>
      <c r="D89" s="57" t="s">
        <v>2121</v>
      </c>
      <c r="E89" s="57">
        <v>33.466551240000001</v>
      </c>
      <c r="F89" s="57">
        <v>-92.162225219999996</v>
      </c>
      <c r="G89" s="59" t="s">
        <v>2122</v>
      </c>
      <c r="H89" s="63">
        <v>1591.068002</v>
      </c>
      <c r="I89" s="60" t="s">
        <v>2122</v>
      </c>
      <c r="J89" s="112">
        <v>1366</v>
      </c>
      <c r="K89" s="61">
        <v>1389</v>
      </c>
    </row>
    <row r="90" spans="1:11" ht="12" customHeight="1">
      <c r="A90" s="57" t="s">
        <v>1528</v>
      </c>
      <c r="B90" s="57" t="s">
        <v>395</v>
      </c>
      <c r="C90" s="63">
        <v>1241.520356</v>
      </c>
      <c r="D90" s="57" t="s">
        <v>2121</v>
      </c>
      <c r="E90" s="57">
        <v>33.557466980000001</v>
      </c>
      <c r="F90" s="57">
        <v>-92.503481899999997</v>
      </c>
      <c r="G90" s="59" t="s">
        <v>2122</v>
      </c>
      <c r="H90" s="63">
        <v>1591.068002</v>
      </c>
      <c r="I90" s="60" t="s">
        <v>2122</v>
      </c>
      <c r="J90" s="112">
        <v>1366</v>
      </c>
      <c r="K90" s="61">
        <v>1389</v>
      </c>
    </row>
    <row r="91" spans="1:11" ht="12" customHeight="1">
      <c r="A91" s="57" t="s">
        <v>1528</v>
      </c>
      <c r="B91" s="57" t="s">
        <v>101</v>
      </c>
      <c r="C91" s="63">
        <v>1403.603644</v>
      </c>
      <c r="D91" s="57" t="s">
        <v>2124</v>
      </c>
      <c r="E91" s="57">
        <v>36.340165480000003</v>
      </c>
      <c r="F91" s="57">
        <v>-93.540837120000006</v>
      </c>
      <c r="G91" s="59" t="s">
        <v>2125</v>
      </c>
      <c r="H91" s="63">
        <v>1366.971871</v>
      </c>
      <c r="I91" s="60" t="s">
        <v>2125</v>
      </c>
      <c r="J91" s="112">
        <v>1375</v>
      </c>
      <c r="K91" s="61">
        <v>1352</v>
      </c>
    </row>
    <row r="92" spans="1:11" ht="12" customHeight="1">
      <c r="A92" s="57" t="s">
        <v>1528</v>
      </c>
      <c r="B92" s="57" t="s">
        <v>1859</v>
      </c>
      <c r="C92" s="63">
        <v>1241.520356</v>
      </c>
      <c r="D92" s="57" t="s">
        <v>2121</v>
      </c>
      <c r="E92" s="57">
        <v>33.268129039999998</v>
      </c>
      <c r="F92" s="57">
        <v>-91.293307870000007</v>
      </c>
      <c r="G92" s="59" t="s">
        <v>2122</v>
      </c>
      <c r="H92" s="63">
        <v>1591.068002</v>
      </c>
      <c r="I92" s="60" t="s">
        <v>2122</v>
      </c>
      <c r="J92" s="112">
        <v>1366</v>
      </c>
      <c r="K92" s="61">
        <v>1389</v>
      </c>
    </row>
    <row r="93" spans="1:11" ht="12" customHeight="1">
      <c r="A93" s="57" t="s">
        <v>1528</v>
      </c>
      <c r="B93" s="57" t="s">
        <v>114</v>
      </c>
      <c r="C93" s="63">
        <v>1241.520356</v>
      </c>
      <c r="D93" s="57" t="s">
        <v>2121</v>
      </c>
      <c r="E93" s="57">
        <v>34.051091999999997</v>
      </c>
      <c r="F93" s="57">
        <v>-93.176430870000004</v>
      </c>
      <c r="G93" s="59" t="s">
        <v>2122</v>
      </c>
      <c r="H93" s="63">
        <v>1591.068002</v>
      </c>
      <c r="I93" s="60" t="s">
        <v>2122</v>
      </c>
      <c r="J93" s="112">
        <v>1366</v>
      </c>
      <c r="K93" s="61">
        <v>1389</v>
      </c>
    </row>
    <row r="94" spans="1:11" ht="12" customHeight="1">
      <c r="A94" s="57" t="s">
        <v>1528</v>
      </c>
      <c r="B94" s="57" t="s">
        <v>380</v>
      </c>
      <c r="C94" s="63">
        <v>1241.520356</v>
      </c>
      <c r="D94" s="57" t="s">
        <v>2121</v>
      </c>
      <c r="E94" s="57">
        <v>36.367410200000002</v>
      </c>
      <c r="F94" s="57">
        <v>-90.417436109999997</v>
      </c>
      <c r="G94" s="59" t="s">
        <v>2123</v>
      </c>
      <c r="H94" s="63">
        <v>1650.4782909999999</v>
      </c>
      <c r="I94" s="60" t="s">
        <v>2123</v>
      </c>
      <c r="J94" s="112">
        <v>1411</v>
      </c>
      <c r="K94" s="61">
        <v>1411</v>
      </c>
    </row>
    <row r="95" spans="1:11" ht="12" customHeight="1">
      <c r="A95" s="57" t="s">
        <v>1528</v>
      </c>
      <c r="B95" s="57" t="s">
        <v>789</v>
      </c>
      <c r="C95" s="63">
        <v>1241.520356</v>
      </c>
      <c r="D95" s="57" t="s">
        <v>2121</v>
      </c>
      <c r="E95" s="57">
        <v>35.538113899999999</v>
      </c>
      <c r="F95" s="57">
        <v>-92.026161349999995</v>
      </c>
      <c r="G95" s="59" t="s">
        <v>2123</v>
      </c>
      <c r="H95" s="63">
        <v>1650.4782909999999</v>
      </c>
      <c r="I95" s="60" t="s">
        <v>2123</v>
      </c>
      <c r="J95" s="112">
        <v>1411</v>
      </c>
      <c r="K95" s="61">
        <v>1411</v>
      </c>
    </row>
    <row r="96" spans="1:11" ht="12" customHeight="1">
      <c r="A96" s="57" t="s">
        <v>1528</v>
      </c>
      <c r="B96" s="57" t="s">
        <v>1759</v>
      </c>
      <c r="C96" s="63">
        <v>1241.520356</v>
      </c>
      <c r="D96" s="57" t="s">
        <v>2121</v>
      </c>
      <c r="E96" s="57">
        <v>33.897636140000003</v>
      </c>
      <c r="F96" s="57">
        <v>-92.185888989999995</v>
      </c>
      <c r="G96" s="59" t="s">
        <v>2122</v>
      </c>
      <c r="H96" s="63">
        <v>1591.068002</v>
      </c>
      <c r="I96" s="60" t="s">
        <v>2122</v>
      </c>
      <c r="J96" s="112">
        <v>1366</v>
      </c>
      <c r="K96" s="61">
        <v>1389</v>
      </c>
    </row>
    <row r="97" spans="1:11" ht="12" customHeight="1">
      <c r="A97" s="57" t="s">
        <v>1528</v>
      </c>
      <c r="B97" s="57" t="s">
        <v>133</v>
      </c>
      <c r="C97" s="63">
        <v>1241.520356</v>
      </c>
      <c r="D97" s="57" t="s">
        <v>2121</v>
      </c>
      <c r="E97" s="57">
        <v>33.213965850000001</v>
      </c>
      <c r="F97" s="57">
        <v>-93.227382030000001</v>
      </c>
      <c r="G97" s="59" t="s">
        <v>2122</v>
      </c>
      <c r="H97" s="63">
        <v>1591.068002</v>
      </c>
      <c r="I97" s="60" t="s">
        <v>2122</v>
      </c>
      <c r="J97" s="112">
        <v>1366</v>
      </c>
      <c r="K97" s="61">
        <v>1389</v>
      </c>
    </row>
    <row r="98" spans="1:11" ht="12" customHeight="1">
      <c r="A98" s="57" t="s">
        <v>1528</v>
      </c>
      <c r="B98" s="57" t="s">
        <v>1657</v>
      </c>
      <c r="C98" s="63">
        <v>1241.520356</v>
      </c>
      <c r="D98" s="57" t="s">
        <v>2121</v>
      </c>
      <c r="E98" s="57">
        <v>35.261415460000002</v>
      </c>
      <c r="F98" s="57">
        <v>-92.701504330000006</v>
      </c>
      <c r="G98" s="59" t="s">
        <v>2122</v>
      </c>
      <c r="H98" s="63">
        <v>1591.068002</v>
      </c>
      <c r="I98" s="60" t="s">
        <v>2122</v>
      </c>
      <c r="J98" s="112">
        <v>1366</v>
      </c>
      <c r="K98" s="61">
        <v>1389</v>
      </c>
    </row>
    <row r="99" spans="1:11" ht="12" customHeight="1">
      <c r="A99" s="57" t="s">
        <v>1528</v>
      </c>
      <c r="B99" s="57" t="s">
        <v>1764</v>
      </c>
      <c r="C99" s="63">
        <v>1241.520356</v>
      </c>
      <c r="D99" s="57" t="s">
        <v>2121</v>
      </c>
      <c r="E99" s="57">
        <v>35.830911120000003</v>
      </c>
      <c r="F99" s="57">
        <v>-90.631606899999994</v>
      </c>
      <c r="G99" s="59" t="s">
        <v>2122</v>
      </c>
      <c r="H99" s="63">
        <v>1591.068002</v>
      </c>
      <c r="I99" s="60" t="s">
        <v>2122</v>
      </c>
      <c r="J99" s="112">
        <v>1366</v>
      </c>
      <c r="K99" s="61">
        <v>1389</v>
      </c>
    </row>
    <row r="100" spans="1:11" ht="12" customHeight="1">
      <c r="A100" s="57" t="s">
        <v>1528</v>
      </c>
      <c r="B100" s="57" t="s">
        <v>309</v>
      </c>
      <c r="C100" s="63">
        <v>1241.520356</v>
      </c>
      <c r="D100" s="57" t="s">
        <v>2121</v>
      </c>
      <c r="E100" s="57">
        <v>35.588402189999996</v>
      </c>
      <c r="F100" s="57">
        <v>-94.243613710000005</v>
      </c>
      <c r="G100" s="59" t="s">
        <v>2123</v>
      </c>
      <c r="H100" s="63">
        <v>1650.4782909999999</v>
      </c>
      <c r="I100" s="60" t="s">
        <v>2123</v>
      </c>
      <c r="J100" s="112">
        <v>1411</v>
      </c>
      <c r="K100" s="61">
        <v>1411</v>
      </c>
    </row>
    <row r="101" spans="1:11" ht="12" customHeight="1">
      <c r="A101" s="57" t="s">
        <v>1528</v>
      </c>
      <c r="B101" s="57" t="s">
        <v>1685</v>
      </c>
      <c r="C101" s="63">
        <v>1241.520356</v>
      </c>
      <c r="D101" s="57" t="s">
        <v>2121</v>
      </c>
      <c r="E101" s="57">
        <v>35.207076090000001</v>
      </c>
      <c r="F101" s="57">
        <v>-90.307229969999995</v>
      </c>
      <c r="G101" s="59" t="s">
        <v>2122</v>
      </c>
      <c r="H101" s="63">
        <v>1591.068002</v>
      </c>
      <c r="I101" s="60" t="s">
        <v>2122</v>
      </c>
      <c r="J101" s="112">
        <v>1366</v>
      </c>
      <c r="K101" s="61">
        <v>1389</v>
      </c>
    </row>
    <row r="102" spans="1:11" ht="12" customHeight="1">
      <c r="A102" s="57" t="s">
        <v>1528</v>
      </c>
      <c r="B102" s="57" t="s">
        <v>1801</v>
      </c>
      <c r="C102" s="63">
        <v>1241.520356</v>
      </c>
      <c r="D102" s="57" t="s">
        <v>2121</v>
      </c>
      <c r="E102" s="57">
        <v>35.295995230000003</v>
      </c>
      <c r="F102" s="57">
        <v>-90.770749300000006</v>
      </c>
      <c r="G102" s="59" t="s">
        <v>2122</v>
      </c>
      <c r="H102" s="63">
        <v>1591.068002</v>
      </c>
      <c r="I102" s="60" t="s">
        <v>2122</v>
      </c>
      <c r="J102" s="112">
        <v>1366</v>
      </c>
      <c r="K102" s="61">
        <v>1389</v>
      </c>
    </row>
    <row r="103" spans="1:11" ht="12" customHeight="1">
      <c r="A103" s="57" t="s">
        <v>1528</v>
      </c>
      <c r="B103" s="57" t="s">
        <v>568</v>
      </c>
      <c r="C103" s="63">
        <v>1241.520356</v>
      </c>
      <c r="D103" s="57" t="s">
        <v>2121</v>
      </c>
      <c r="E103" s="57">
        <v>33.969553349999998</v>
      </c>
      <c r="F103" s="57">
        <v>-92.654012069999993</v>
      </c>
      <c r="G103" s="59" t="s">
        <v>2122</v>
      </c>
      <c r="H103" s="63">
        <v>1591.068002</v>
      </c>
      <c r="I103" s="60" t="s">
        <v>2122</v>
      </c>
      <c r="J103" s="112">
        <v>1366</v>
      </c>
      <c r="K103" s="61">
        <v>1389</v>
      </c>
    </row>
    <row r="104" spans="1:11" ht="12" customHeight="1">
      <c r="A104" s="57" t="s">
        <v>1528</v>
      </c>
      <c r="B104" s="57" t="s">
        <v>1827</v>
      </c>
      <c r="C104" s="63">
        <v>1241.520356</v>
      </c>
      <c r="D104" s="57" t="s">
        <v>2121</v>
      </c>
      <c r="E104" s="57">
        <v>33.833651680000003</v>
      </c>
      <c r="F104" s="57">
        <v>-91.25402244</v>
      </c>
      <c r="G104" s="59" t="s">
        <v>2122</v>
      </c>
      <c r="H104" s="63">
        <v>1591.068002</v>
      </c>
      <c r="I104" s="60" t="s">
        <v>2122</v>
      </c>
      <c r="J104" s="112">
        <v>1366</v>
      </c>
      <c r="K104" s="61">
        <v>1389</v>
      </c>
    </row>
    <row r="105" spans="1:11" ht="12" customHeight="1">
      <c r="A105" s="57" t="s">
        <v>1528</v>
      </c>
      <c r="B105" s="57" t="s">
        <v>1766</v>
      </c>
      <c r="C105" s="63">
        <v>1241.520356</v>
      </c>
      <c r="D105" s="57" t="s">
        <v>2121</v>
      </c>
      <c r="E105" s="57">
        <v>33.588485630000001</v>
      </c>
      <c r="F105" s="57">
        <v>-91.719537090000003</v>
      </c>
      <c r="G105" s="59" t="s">
        <v>2122</v>
      </c>
      <c r="H105" s="63">
        <v>1591.068002</v>
      </c>
      <c r="I105" s="60" t="s">
        <v>2122</v>
      </c>
      <c r="J105" s="112">
        <v>1366</v>
      </c>
      <c r="K105" s="61">
        <v>1389</v>
      </c>
    </row>
    <row r="106" spans="1:11" ht="12" customHeight="1">
      <c r="A106" s="57" t="s">
        <v>1528</v>
      </c>
      <c r="B106" s="57" t="s">
        <v>1763</v>
      </c>
      <c r="C106" s="63">
        <v>1241.520356</v>
      </c>
      <c r="D106" s="57" t="s">
        <v>2121</v>
      </c>
      <c r="E106" s="57">
        <v>35.146890380000002</v>
      </c>
      <c r="F106" s="57">
        <v>-92.331693029999997</v>
      </c>
      <c r="G106" s="59" t="s">
        <v>2122</v>
      </c>
      <c r="H106" s="63">
        <v>1591.068002</v>
      </c>
      <c r="I106" s="60" t="s">
        <v>2122</v>
      </c>
      <c r="J106" s="112">
        <v>1366</v>
      </c>
      <c r="K106" s="61">
        <v>1389</v>
      </c>
    </row>
    <row r="107" spans="1:11" ht="12" customHeight="1">
      <c r="A107" s="57" t="s">
        <v>1528</v>
      </c>
      <c r="B107" s="57" t="s">
        <v>36</v>
      </c>
      <c r="C107" s="63">
        <v>1241.520356</v>
      </c>
      <c r="D107" s="57" t="s">
        <v>2121</v>
      </c>
      <c r="E107" s="57">
        <v>35.513492290000002</v>
      </c>
      <c r="F107" s="57">
        <v>-93.889134920000004</v>
      </c>
      <c r="G107" s="59" t="s">
        <v>2123</v>
      </c>
      <c r="H107" s="63">
        <v>1650.4782909999999</v>
      </c>
      <c r="I107" s="60" t="s">
        <v>2123</v>
      </c>
      <c r="J107" s="112">
        <v>1411</v>
      </c>
      <c r="K107" s="61">
        <v>1411</v>
      </c>
    </row>
    <row r="108" spans="1:11" ht="12" customHeight="1">
      <c r="A108" s="57" t="s">
        <v>1528</v>
      </c>
      <c r="B108" s="57" t="s">
        <v>154</v>
      </c>
      <c r="C108" s="63">
        <v>1241.520356</v>
      </c>
      <c r="D108" s="57" t="s">
        <v>2121</v>
      </c>
      <c r="E108" s="57">
        <v>36.380935270000002</v>
      </c>
      <c r="F108" s="57">
        <v>-91.817972080000004</v>
      </c>
      <c r="G108" s="59" t="s">
        <v>2126</v>
      </c>
      <c r="H108" s="63">
        <v>1601.165878</v>
      </c>
      <c r="I108" s="60" t="s">
        <v>2123</v>
      </c>
      <c r="J108" s="112">
        <v>1411</v>
      </c>
      <c r="K108" s="61">
        <v>1411</v>
      </c>
    </row>
    <row r="109" spans="1:11" ht="12" customHeight="1">
      <c r="A109" s="57" t="s">
        <v>1528</v>
      </c>
      <c r="B109" s="57" t="s">
        <v>1588</v>
      </c>
      <c r="C109" s="63">
        <v>1241.520356</v>
      </c>
      <c r="D109" s="57" t="s">
        <v>2121</v>
      </c>
      <c r="E109" s="57">
        <v>34.576525070000002</v>
      </c>
      <c r="F109" s="57">
        <v>-93.150623150000001</v>
      </c>
      <c r="G109" s="59" t="s">
        <v>2122</v>
      </c>
      <c r="H109" s="63">
        <v>1591.068002</v>
      </c>
      <c r="I109" s="60" t="s">
        <v>2122</v>
      </c>
      <c r="J109" s="112">
        <v>1366</v>
      </c>
      <c r="K109" s="61">
        <v>1389</v>
      </c>
    </row>
    <row r="110" spans="1:11" ht="12" customHeight="1">
      <c r="A110" s="57" t="s">
        <v>1528</v>
      </c>
      <c r="B110" s="57" t="s">
        <v>301</v>
      </c>
      <c r="C110" s="63">
        <v>1241.520356</v>
      </c>
      <c r="D110" s="57" t="s">
        <v>2121</v>
      </c>
      <c r="E110" s="57">
        <v>34.289700080000003</v>
      </c>
      <c r="F110" s="57">
        <v>-92.423631319999998</v>
      </c>
      <c r="G110" s="59" t="s">
        <v>2122</v>
      </c>
      <c r="H110" s="63">
        <v>1591.068002</v>
      </c>
      <c r="I110" s="60" t="s">
        <v>2122</v>
      </c>
      <c r="J110" s="112">
        <v>1366</v>
      </c>
      <c r="K110" s="61">
        <v>1389</v>
      </c>
    </row>
    <row r="111" spans="1:11" ht="12" customHeight="1">
      <c r="A111" s="57" t="s">
        <v>1528</v>
      </c>
      <c r="B111" s="57" t="s">
        <v>153</v>
      </c>
      <c r="C111" s="63">
        <v>1241.520356</v>
      </c>
      <c r="D111" s="57" t="s">
        <v>2121</v>
      </c>
      <c r="E111" s="57">
        <v>36.116838190000003</v>
      </c>
      <c r="F111" s="57">
        <v>-90.558346920000005</v>
      </c>
      <c r="G111" s="59" t="s">
        <v>2122</v>
      </c>
      <c r="H111" s="63">
        <v>1591.068002</v>
      </c>
      <c r="I111" s="60" t="s">
        <v>2122</v>
      </c>
      <c r="J111" s="112">
        <v>1366</v>
      </c>
      <c r="K111" s="61">
        <v>1389</v>
      </c>
    </row>
    <row r="112" spans="1:11" ht="12" customHeight="1">
      <c r="A112" s="57" t="s">
        <v>1528</v>
      </c>
      <c r="B112" s="57" t="s">
        <v>1778</v>
      </c>
      <c r="C112" s="63">
        <v>1241.520356</v>
      </c>
      <c r="D112" s="57" t="s">
        <v>2121</v>
      </c>
      <c r="E112" s="57">
        <v>33.735100189999997</v>
      </c>
      <c r="F112" s="57">
        <v>-93.668548869999995</v>
      </c>
      <c r="G112" s="59" t="s">
        <v>2125</v>
      </c>
      <c r="H112" s="63">
        <v>1366.971871</v>
      </c>
      <c r="I112" s="60" t="s">
        <v>2125</v>
      </c>
      <c r="J112" s="112">
        <v>1375</v>
      </c>
      <c r="K112" s="61">
        <v>1352</v>
      </c>
    </row>
    <row r="113" spans="1:11" ht="12" customHeight="1">
      <c r="A113" s="57" t="s">
        <v>1528</v>
      </c>
      <c r="B113" s="57" t="s">
        <v>1572</v>
      </c>
      <c r="C113" s="63">
        <v>1241.520356</v>
      </c>
      <c r="D113" s="57" t="s">
        <v>2121</v>
      </c>
      <c r="E113" s="57">
        <v>34.31742697</v>
      </c>
      <c r="F113" s="57">
        <v>-92.946022229999997</v>
      </c>
      <c r="G113" s="59" t="s">
        <v>2122</v>
      </c>
      <c r="H113" s="63">
        <v>1591.068002</v>
      </c>
      <c r="I113" s="60" t="s">
        <v>2122</v>
      </c>
      <c r="J113" s="112">
        <v>1366</v>
      </c>
      <c r="K113" s="61">
        <v>1389</v>
      </c>
    </row>
    <row r="114" spans="1:11" ht="12" customHeight="1">
      <c r="A114" s="57" t="s">
        <v>1528</v>
      </c>
      <c r="B114" s="57" t="s">
        <v>986</v>
      </c>
      <c r="C114" s="63">
        <v>1241.520356</v>
      </c>
      <c r="D114" s="57" t="s">
        <v>2121</v>
      </c>
      <c r="E114" s="57">
        <v>34.089213379999997</v>
      </c>
      <c r="F114" s="57">
        <v>-93.994376860000003</v>
      </c>
      <c r="G114" s="59" t="s">
        <v>2125</v>
      </c>
      <c r="H114" s="63">
        <v>1366.971871</v>
      </c>
      <c r="I114" s="60" t="s">
        <v>2125</v>
      </c>
      <c r="J114" s="112">
        <v>1375</v>
      </c>
      <c r="K114" s="61">
        <v>1352</v>
      </c>
    </row>
    <row r="115" spans="1:11" ht="12" customHeight="1">
      <c r="A115" s="57" t="s">
        <v>1528</v>
      </c>
      <c r="B115" s="57" t="s">
        <v>1796</v>
      </c>
      <c r="C115" s="63">
        <v>1241.520356</v>
      </c>
      <c r="D115" s="57" t="s">
        <v>2121</v>
      </c>
      <c r="E115" s="57">
        <v>35.741933830000001</v>
      </c>
      <c r="F115" s="57">
        <v>-91.569548049999995</v>
      </c>
      <c r="G115" s="59" t="s">
        <v>2123</v>
      </c>
      <c r="H115" s="63">
        <v>1650.4782909999999</v>
      </c>
      <c r="I115" s="60" t="s">
        <v>2123</v>
      </c>
      <c r="J115" s="112">
        <v>1411</v>
      </c>
      <c r="K115" s="61">
        <v>1411</v>
      </c>
    </row>
    <row r="116" spans="1:11" ht="12" customHeight="1">
      <c r="A116" s="57" t="s">
        <v>1528</v>
      </c>
      <c r="B116" s="57" t="s">
        <v>1578</v>
      </c>
      <c r="C116" s="63">
        <v>1241.520356</v>
      </c>
      <c r="D116" s="57" t="s">
        <v>2121</v>
      </c>
      <c r="E116" s="57">
        <v>36.094198329999998</v>
      </c>
      <c r="F116" s="57">
        <v>-91.914027399999995</v>
      </c>
      <c r="G116" s="59" t="s">
        <v>2122</v>
      </c>
      <c r="H116" s="63">
        <v>1591.068002</v>
      </c>
      <c r="I116" s="60" t="s">
        <v>2122</v>
      </c>
      <c r="J116" s="112">
        <v>1366</v>
      </c>
      <c r="K116" s="61">
        <v>1389</v>
      </c>
    </row>
    <row r="117" spans="1:11" ht="12" customHeight="1">
      <c r="A117" s="57" t="s">
        <v>1528</v>
      </c>
      <c r="B117" s="57" t="s">
        <v>441</v>
      </c>
      <c r="C117" s="63">
        <v>1241.520356</v>
      </c>
      <c r="D117" s="57" t="s">
        <v>2121</v>
      </c>
      <c r="E117" s="57">
        <v>35.598982960000001</v>
      </c>
      <c r="F117" s="57">
        <v>-91.214322580000001</v>
      </c>
      <c r="G117" s="59" t="s">
        <v>2123</v>
      </c>
      <c r="H117" s="63">
        <v>1650.4782909999999</v>
      </c>
      <c r="I117" s="60" t="s">
        <v>2123</v>
      </c>
      <c r="J117" s="112">
        <v>1411</v>
      </c>
      <c r="K117" s="61">
        <v>1411</v>
      </c>
    </row>
    <row r="118" spans="1:11" ht="12" customHeight="1">
      <c r="A118" s="57" t="s">
        <v>1528</v>
      </c>
      <c r="B118" s="57" t="s">
        <v>93</v>
      </c>
      <c r="C118" s="63">
        <v>1241.520356</v>
      </c>
      <c r="D118" s="57" t="s">
        <v>2121</v>
      </c>
      <c r="E118" s="57">
        <v>34.268969769999998</v>
      </c>
      <c r="F118" s="57">
        <v>-91.931021430000001</v>
      </c>
      <c r="G118" s="59" t="s">
        <v>2122</v>
      </c>
      <c r="H118" s="63">
        <v>1591.068002</v>
      </c>
      <c r="I118" s="60" t="s">
        <v>2122</v>
      </c>
      <c r="J118" s="112">
        <v>1366</v>
      </c>
      <c r="K118" s="61">
        <v>1389</v>
      </c>
    </row>
    <row r="119" spans="1:11" ht="12" customHeight="1">
      <c r="A119" s="57" t="s">
        <v>1528</v>
      </c>
      <c r="B119" s="57" t="s">
        <v>421</v>
      </c>
      <c r="C119" s="63">
        <v>1241.520356</v>
      </c>
      <c r="D119" s="57" t="s">
        <v>2121</v>
      </c>
      <c r="E119" s="57">
        <v>35.570181789999999</v>
      </c>
      <c r="F119" s="57">
        <v>-93.459825010000003</v>
      </c>
      <c r="G119" s="59" t="s">
        <v>2123</v>
      </c>
      <c r="H119" s="63">
        <v>1650.4782909999999</v>
      </c>
      <c r="I119" s="60" t="s">
        <v>2123</v>
      </c>
      <c r="J119" s="112">
        <v>1411</v>
      </c>
      <c r="K119" s="61">
        <v>1411</v>
      </c>
    </row>
    <row r="120" spans="1:11" ht="12" customHeight="1">
      <c r="A120" s="57" t="s">
        <v>1528</v>
      </c>
      <c r="B120" s="57" t="s">
        <v>819</v>
      </c>
      <c r="C120" s="63">
        <v>1241.520356</v>
      </c>
      <c r="D120" s="57" t="s">
        <v>2121</v>
      </c>
      <c r="E120" s="57">
        <v>33.241872389999997</v>
      </c>
      <c r="F120" s="57">
        <v>-93.606325600000005</v>
      </c>
      <c r="G120" s="59" t="s">
        <v>2125</v>
      </c>
      <c r="H120" s="63">
        <v>1366.971871</v>
      </c>
      <c r="I120" s="60" t="s">
        <v>2125</v>
      </c>
      <c r="J120" s="112">
        <v>1375</v>
      </c>
      <c r="K120" s="61">
        <v>1352</v>
      </c>
    </row>
    <row r="121" spans="1:11" ht="12" customHeight="1">
      <c r="A121" s="57" t="s">
        <v>1528</v>
      </c>
      <c r="B121" s="57" t="s">
        <v>362</v>
      </c>
      <c r="C121" s="63">
        <v>1241.520356</v>
      </c>
      <c r="D121" s="57" t="s">
        <v>2121</v>
      </c>
      <c r="E121" s="57">
        <v>36.042213699999998</v>
      </c>
      <c r="F121" s="57">
        <v>-91.109901140000005</v>
      </c>
      <c r="G121" s="59" t="s">
        <v>2122</v>
      </c>
      <c r="H121" s="63">
        <v>1591.068002</v>
      </c>
      <c r="I121" s="60" t="s">
        <v>2122</v>
      </c>
      <c r="J121" s="112">
        <v>1366</v>
      </c>
      <c r="K121" s="61">
        <v>1389</v>
      </c>
    </row>
    <row r="122" spans="1:11" ht="12" customHeight="1">
      <c r="A122" s="57" t="s">
        <v>1528</v>
      </c>
      <c r="B122" s="57" t="s">
        <v>271</v>
      </c>
      <c r="C122" s="63">
        <v>1241.520356</v>
      </c>
      <c r="D122" s="57" t="s">
        <v>2121</v>
      </c>
      <c r="E122" s="57">
        <v>34.77973231</v>
      </c>
      <c r="F122" s="57">
        <v>-90.782737929999996</v>
      </c>
      <c r="G122" s="59" t="s">
        <v>2122</v>
      </c>
      <c r="H122" s="63">
        <v>1591.068002</v>
      </c>
      <c r="I122" s="60" t="s">
        <v>2122</v>
      </c>
      <c r="J122" s="112">
        <v>1366</v>
      </c>
      <c r="K122" s="61">
        <v>1389</v>
      </c>
    </row>
    <row r="123" spans="1:11" ht="12" customHeight="1">
      <c r="A123" s="57" t="s">
        <v>1528</v>
      </c>
      <c r="B123" s="57" t="s">
        <v>134</v>
      </c>
      <c r="C123" s="63">
        <v>1241.520356</v>
      </c>
      <c r="D123" s="57" t="s">
        <v>2121</v>
      </c>
      <c r="E123" s="57">
        <v>33.957042440000002</v>
      </c>
      <c r="F123" s="57">
        <v>-91.734738809999996</v>
      </c>
      <c r="G123" s="59" t="s">
        <v>2122</v>
      </c>
      <c r="H123" s="63">
        <v>1591.068002</v>
      </c>
      <c r="I123" s="60" t="s">
        <v>2122</v>
      </c>
      <c r="J123" s="112">
        <v>1366</v>
      </c>
      <c r="K123" s="61">
        <v>1389</v>
      </c>
    </row>
    <row r="124" spans="1:11" ht="12" customHeight="1">
      <c r="A124" s="57" t="s">
        <v>1528</v>
      </c>
      <c r="B124" s="57" t="s">
        <v>1837</v>
      </c>
      <c r="C124" s="63">
        <v>1241.520356</v>
      </c>
      <c r="D124" s="57" t="s">
        <v>2121</v>
      </c>
      <c r="E124" s="57">
        <v>33.700906959999998</v>
      </c>
      <c r="F124" s="57">
        <v>-94.235456709999994</v>
      </c>
      <c r="G124" s="59" t="s">
        <v>2125</v>
      </c>
      <c r="H124" s="63">
        <v>1366.971871</v>
      </c>
      <c r="I124" s="60" t="s">
        <v>2125</v>
      </c>
      <c r="J124" s="112">
        <v>1375</v>
      </c>
      <c r="K124" s="61">
        <v>1352</v>
      </c>
    </row>
    <row r="125" spans="1:11" ht="12" customHeight="1">
      <c r="A125" s="57" t="s">
        <v>1528</v>
      </c>
      <c r="B125" s="57" t="s">
        <v>433</v>
      </c>
      <c r="C125" s="63">
        <v>1241.520356</v>
      </c>
      <c r="D125" s="57" t="s">
        <v>2121</v>
      </c>
      <c r="E125" s="57">
        <v>35.215466470000003</v>
      </c>
      <c r="F125" s="57">
        <v>-93.717373980000005</v>
      </c>
      <c r="G125" s="59" t="s">
        <v>2125</v>
      </c>
      <c r="H125" s="63">
        <v>1366.971871</v>
      </c>
      <c r="I125" s="60" t="s">
        <v>2125</v>
      </c>
      <c r="J125" s="112">
        <v>1375</v>
      </c>
      <c r="K125" s="61">
        <v>1352</v>
      </c>
    </row>
    <row r="126" spans="1:11" ht="12" customHeight="1">
      <c r="A126" s="57" t="s">
        <v>1528</v>
      </c>
      <c r="B126" s="57" t="s">
        <v>1770</v>
      </c>
      <c r="C126" s="63">
        <v>1241.520356</v>
      </c>
      <c r="D126" s="57" t="s">
        <v>2121</v>
      </c>
      <c r="E126" s="57">
        <v>34.755024489999997</v>
      </c>
      <c r="F126" s="57">
        <v>-91.88842957</v>
      </c>
      <c r="G126" s="59" t="s">
        <v>2122</v>
      </c>
      <c r="H126" s="63">
        <v>1591.068002</v>
      </c>
      <c r="I126" s="60" t="s">
        <v>2122</v>
      </c>
      <c r="J126" s="112">
        <v>1366</v>
      </c>
      <c r="K126" s="61">
        <v>1389</v>
      </c>
    </row>
    <row r="127" spans="1:11" ht="12" customHeight="1">
      <c r="A127" s="57" t="s">
        <v>1528</v>
      </c>
      <c r="B127" s="57" t="s">
        <v>77</v>
      </c>
      <c r="C127" s="63">
        <v>1241.520356</v>
      </c>
      <c r="D127" s="57" t="s">
        <v>2121</v>
      </c>
      <c r="E127" s="57">
        <v>36.010999419999997</v>
      </c>
      <c r="F127" s="57">
        <v>-93.724743709999998</v>
      </c>
      <c r="G127" s="59" t="s">
        <v>2125</v>
      </c>
      <c r="H127" s="63">
        <v>1366.971871</v>
      </c>
      <c r="I127" s="60" t="s">
        <v>2125</v>
      </c>
      <c r="J127" s="112">
        <v>1375</v>
      </c>
      <c r="K127" s="61">
        <v>1352</v>
      </c>
    </row>
    <row r="128" spans="1:11" ht="12" customHeight="1">
      <c r="A128" s="57" t="s">
        <v>1528</v>
      </c>
      <c r="B128" s="57" t="s">
        <v>150</v>
      </c>
      <c r="C128" s="63">
        <v>1241.520356</v>
      </c>
      <c r="D128" s="57" t="s">
        <v>2121</v>
      </c>
      <c r="E128" s="57">
        <v>36.2678583</v>
      </c>
      <c r="F128" s="57">
        <v>-92.68491847</v>
      </c>
      <c r="G128" s="59" t="s">
        <v>2123</v>
      </c>
      <c r="H128" s="63">
        <v>1650.4782909999999</v>
      </c>
      <c r="I128" s="60" t="s">
        <v>2123</v>
      </c>
      <c r="J128" s="112">
        <v>1411</v>
      </c>
      <c r="K128" s="61">
        <v>1411</v>
      </c>
    </row>
    <row r="129" spans="1:11" ht="12" customHeight="1">
      <c r="A129" s="57" t="s">
        <v>1528</v>
      </c>
      <c r="B129" s="57" t="s">
        <v>1544</v>
      </c>
      <c r="C129" s="63">
        <v>1241.520356</v>
      </c>
      <c r="D129" s="57" t="s">
        <v>2121</v>
      </c>
      <c r="E129" s="57">
        <v>33.311993659999999</v>
      </c>
      <c r="F129" s="57">
        <v>-93.892480930000005</v>
      </c>
      <c r="G129" s="59" t="s">
        <v>2125</v>
      </c>
      <c r="H129" s="63">
        <v>1366.971871</v>
      </c>
      <c r="I129" s="60" t="s">
        <v>2125</v>
      </c>
      <c r="J129" s="112">
        <v>1375</v>
      </c>
      <c r="K129" s="61">
        <v>1352</v>
      </c>
    </row>
    <row r="130" spans="1:11" ht="12" customHeight="1">
      <c r="A130" s="57" t="s">
        <v>1528</v>
      </c>
      <c r="B130" s="57" t="s">
        <v>1713</v>
      </c>
      <c r="C130" s="63">
        <v>1241.520356</v>
      </c>
      <c r="D130" s="57" t="s">
        <v>2121</v>
      </c>
      <c r="E130" s="57">
        <v>35.76306538</v>
      </c>
      <c r="F130" s="57">
        <v>-90.052215110000006</v>
      </c>
      <c r="G130" s="59" t="s">
        <v>2122</v>
      </c>
      <c r="H130" s="63">
        <v>1591.068002</v>
      </c>
      <c r="I130" s="60" t="s">
        <v>2122</v>
      </c>
      <c r="J130" s="112">
        <v>1366</v>
      </c>
      <c r="K130" s="61">
        <v>1389</v>
      </c>
    </row>
    <row r="131" spans="1:11" ht="12" customHeight="1">
      <c r="A131" s="57" t="s">
        <v>1528</v>
      </c>
      <c r="B131" s="57" t="s">
        <v>83</v>
      </c>
      <c r="C131" s="63">
        <v>1241.520356</v>
      </c>
      <c r="D131" s="57" t="s">
        <v>2121</v>
      </c>
      <c r="E131" s="57">
        <v>34.678355709999998</v>
      </c>
      <c r="F131" s="57">
        <v>-91.2037342</v>
      </c>
      <c r="G131" s="59" t="s">
        <v>2122</v>
      </c>
      <c r="H131" s="63">
        <v>1591.068002</v>
      </c>
      <c r="I131" s="60" t="s">
        <v>2122</v>
      </c>
      <c r="J131" s="112">
        <v>1366</v>
      </c>
      <c r="K131" s="61">
        <v>1389</v>
      </c>
    </row>
    <row r="132" spans="1:11" ht="12" customHeight="1">
      <c r="A132" s="57" t="s">
        <v>1528</v>
      </c>
      <c r="B132" s="57" t="s">
        <v>115</v>
      </c>
      <c r="C132" s="63">
        <v>1241.520356</v>
      </c>
      <c r="D132" s="57" t="s">
        <v>2121</v>
      </c>
      <c r="E132" s="57">
        <v>34.538795360000002</v>
      </c>
      <c r="F132" s="57">
        <v>-93.659609529999997</v>
      </c>
      <c r="G132" s="59" t="s">
        <v>2125</v>
      </c>
      <c r="H132" s="63">
        <v>1366.971871</v>
      </c>
      <c r="I132" s="60" t="s">
        <v>2125</v>
      </c>
      <c r="J132" s="112">
        <v>1375</v>
      </c>
      <c r="K132" s="61">
        <v>1352</v>
      </c>
    </row>
    <row r="133" spans="1:11" ht="12" customHeight="1">
      <c r="A133" s="57" t="s">
        <v>1528</v>
      </c>
      <c r="B133" s="57" t="s">
        <v>167</v>
      </c>
      <c r="C133" s="63">
        <v>1241.520356</v>
      </c>
      <c r="D133" s="57" t="s">
        <v>2121</v>
      </c>
      <c r="E133" s="57">
        <v>33.664520750000001</v>
      </c>
      <c r="F133" s="57">
        <v>-93.307873299999997</v>
      </c>
      <c r="G133" s="59" t="s">
        <v>2122</v>
      </c>
      <c r="H133" s="63">
        <v>1591.068002</v>
      </c>
      <c r="I133" s="60" t="s">
        <v>2122</v>
      </c>
      <c r="J133" s="112">
        <v>1366</v>
      </c>
      <c r="K133" s="61">
        <v>1389</v>
      </c>
    </row>
    <row r="134" spans="1:11" ht="12" customHeight="1">
      <c r="A134" s="57" t="s">
        <v>1528</v>
      </c>
      <c r="B134" s="57" t="s">
        <v>998</v>
      </c>
      <c r="C134" s="63">
        <v>1241.520356</v>
      </c>
      <c r="D134" s="57" t="s">
        <v>2121</v>
      </c>
      <c r="E134" s="57">
        <v>35.919980770000002</v>
      </c>
      <c r="F134" s="57">
        <v>-93.217983349999997</v>
      </c>
      <c r="G134" s="59" t="s">
        <v>2125</v>
      </c>
      <c r="H134" s="63">
        <v>1366.971871</v>
      </c>
      <c r="I134" s="60" t="s">
        <v>2125</v>
      </c>
      <c r="J134" s="112">
        <v>1375</v>
      </c>
      <c r="K134" s="61">
        <v>1352</v>
      </c>
    </row>
    <row r="135" spans="1:11" ht="12" customHeight="1">
      <c r="A135" s="57" t="s">
        <v>1528</v>
      </c>
      <c r="B135" s="57" t="s">
        <v>1593</v>
      </c>
      <c r="C135" s="63">
        <v>1241.520356</v>
      </c>
      <c r="D135" s="57" t="s">
        <v>2121</v>
      </c>
      <c r="E135" s="57">
        <v>33.59242235</v>
      </c>
      <c r="F135" s="57">
        <v>-92.883147300000005</v>
      </c>
      <c r="G135" s="59" t="s">
        <v>2122</v>
      </c>
      <c r="H135" s="63">
        <v>1591.068002</v>
      </c>
      <c r="I135" s="60" t="s">
        <v>2122</v>
      </c>
      <c r="J135" s="112">
        <v>1366</v>
      </c>
      <c r="K135" s="61">
        <v>1389</v>
      </c>
    </row>
    <row r="136" spans="1:11" ht="12" customHeight="1">
      <c r="A136" s="57" t="s">
        <v>1528</v>
      </c>
      <c r="B136" s="57" t="s">
        <v>300</v>
      </c>
      <c r="C136" s="63">
        <v>1241.520356</v>
      </c>
      <c r="D136" s="57" t="s">
        <v>2121</v>
      </c>
      <c r="E136" s="57">
        <v>34.946512300000002</v>
      </c>
      <c r="F136" s="57">
        <v>-92.931729529999998</v>
      </c>
      <c r="G136" s="59" t="s">
        <v>2122</v>
      </c>
      <c r="H136" s="63">
        <v>1591.068002</v>
      </c>
      <c r="I136" s="60" t="s">
        <v>2122</v>
      </c>
      <c r="J136" s="112">
        <v>1366</v>
      </c>
      <c r="K136" s="61">
        <v>1389</v>
      </c>
    </row>
    <row r="137" spans="1:11" ht="12" customHeight="1">
      <c r="A137" s="57" t="s">
        <v>1528</v>
      </c>
      <c r="B137" s="57" t="s">
        <v>1505</v>
      </c>
      <c r="C137" s="63">
        <v>1241.520356</v>
      </c>
      <c r="D137" s="57" t="s">
        <v>2121</v>
      </c>
      <c r="E137" s="57">
        <v>34.429494910000003</v>
      </c>
      <c r="F137" s="57">
        <v>-90.84865997</v>
      </c>
      <c r="G137" s="59" t="s">
        <v>2122</v>
      </c>
      <c r="H137" s="63">
        <v>1591.068002</v>
      </c>
      <c r="I137" s="60" t="s">
        <v>2122</v>
      </c>
      <c r="J137" s="112">
        <v>1366</v>
      </c>
      <c r="K137" s="61">
        <v>1389</v>
      </c>
    </row>
    <row r="138" spans="1:11" ht="12" customHeight="1">
      <c r="A138" s="57" t="s">
        <v>1528</v>
      </c>
      <c r="B138" s="57" t="s">
        <v>360</v>
      </c>
      <c r="C138" s="63">
        <v>1241.520356</v>
      </c>
      <c r="D138" s="57" t="s">
        <v>2121</v>
      </c>
      <c r="E138" s="57">
        <v>34.163184479999998</v>
      </c>
      <c r="F138" s="57">
        <v>-93.656829540000004</v>
      </c>
      <c r="G138" s="59" t="s">
        <v>2125</v>
      </c>
      <c r="H138" s="63">
        <v>1366.971871</v>
      </c>
      <c r="I138" s="60" t="s">
        <v>2125</v>
      </c>
      <c r="J138" s="112">
        <v>1375</v>
      </c>
      <c r="K138" s="61">
        <v>1352</v>
      </c>
    </row>
    <row r="139" spans="1:11" ht="12" customHeight="1">
      <c r="A139" s="57" t="s">
        <v>1528</v>
      </c>
      <c r="B139" s="57" t="s">
        <v>1840</v>
      </c>
      <c r="C139" s="63">
        <v>1241.520356</v>
      </c>
      <c r="D139" s="57" t="s">
        <v>2121</v>
      </c>
      <c r="E139" s="57">
        <v>35.57401325</v>
      </c>
      <c r="F139" s="57">
        <v>-90.661565609999997</v>
      </c>
      <c r="G139" s="59" t="s">
        <v>2122</v>
      </c>
      <c r="H139" s="63">
        <v>1591.068002</v>
      </c>
      <c r="I139" s="60" t="s">
        <v>2122</v>
      </c>
      <c r="J139" s="112">
        <v>1366</v>
      </c>
      <c r="K139" s="61">
        <v>1389</v>
      </c>
    </row>
    <row r="140" spans="1:11" ht="12" customHeight="1">
      <c r="A140" s="57" t="s">
        <v>1528</v>
      </c>
      <c r="B140" s="57" t="s">
        <v>455</v>
      </c>
      <c r="C140" s="63">
        <v>1241.520356</v>
      </c>
      <c r="D140" s="57" t="s">
        <v>2121</v>
      </c>
      <c r="E140" s="57">
        <v>34.485854779999997</v>
      </c>
      <c r="F140" s="57">
        <v>-94.229608769999999</v>
      </c>
      <c r="G140" s="59" t="s">
        <v>2125</v>
      </c>
      <c r="H140" s="63">
        <v>1366.971871</v>
      </c>
      <c r="I140" s="60" t="s">
        <v>2125</v>
      </c>
      <c r="J140" s="112">
        <v>1375</v>
      </c>
      <c r="K140" s="61">
        <v>1352</v>
      </c>
    </row>
    <row r="141" spans="1:11" ht="12" customHeight="1">
      <c r="A141" s="57" t="s">
        <v>1528</v>
      </c>
      <c r="B141" s="57" t="s">
        <v>1257</v>
      </c>
      <c r="C141" s="63">
        <v>1241.520356</v>
      </c>
      <c r="D141" s="57" t="s">
        <v>2121</v>
      </c>
      <c r="E141" s="57">
        <v>35.447838099999998</v>
      </c>
      <c r="F141" s="57">
        <v>-93.034150510000003</v>
      </c>
      <c r="G141" s="59" t="s">
        <v>2125</v>
      </c>
      <c r="H141" s="63">
        <v>1366.971871</v>
      </c>
      <c r="I141" s="60" t="s">
        <v>2122</v>
      </c>
      <c r="J141" s="112">
        <v>1366</v>
      </c>
      <c r="K141" s="61">
        <v>1389</v>
      </c>
    </row>
    <row r="142" spans="1:11" ht="12" customHeight="1">
      <c r="A142" s="57" t="s">
        <v>1528</v>
      </c>
      <c r="B142" s="57" t="s">
        <v>1700</v>
      </c>
      <c r="C142" s="63">
        <v>1241.520356</v>
      </c>
      <c r="D142" s="57" t="s">
        <v>2121</v>
      </c>
      <c r="E142" s="57">
        <v>34.829398099999999</v>
      </c>
      <c r="F142" s="57">
        <v>-91.55186501</v>
      </c>
      <c r="G142" s="59" t="s">
        <v>2122</v>
      </c>
      <c r="H142" s="63">
        <v>1591.068002</v>
      </c>
      <c r="I142" s="60" t="s">
        <v>2122</v>
      </c>
      <c r="J142" s="112">
        <v>1366</v>
      </c>
      <c r="K142" s="61">
        <v>1389</v>
      </c>
    </row>
    <row r="143" spans="1:11" ht="12" customHeight="1">
      <c r="A143" s="57" t="s">
        <v>1528</v>
      </c>
      <c r="B143" s="57" t="s">
        <v>541</v>
      </c>
      <c r="C143" s="63">
        <v>1241.520356</v>
      </c>
      <c r="D143" s="57" t="s">
        <v>2121</v>
      </c>
      <c r="E143" s="57">
        <v>34.76975496</v>
      </c>
      <c r="F143" s="57">
        <v>-92.311931229999999</v>
      </c>
      <c r="G143" s="59" t="s">
        <v>2122</v>
      </c>
      <c r="H143" s="63">
        <v>1591.068002</v>
      </c>
      <c r="I143" s="60" t="s">
        <v>2122</v>
      </c>
      <c r="J143" s="112">
        <v>1366</v>
      </c>
      <c r="K143" s="61">
        <v>1389</v>
      </c>
    </row>
    <row r="144" spans="1:11" ht="12" customHeight="1">
      <c r="A144" s="57" t="s">
        <v>1528</v>
      </c>
      <c r="B144" s="57" t="s">
        <v>372</v>
      </c>
      <c r="C144" s="63">
        <v>1241.520356</v>
      </c>
      <c r="D144" s="57" t="s">
        <v>2121</v>
      </c>
      <c r="E144" s="57">
        <v>36.341345660000002</v>
      </c>
      <c r="F144" s="57">
        <v>-91.027334429999996</v>
      </c>
      <c r="G144" s="59" t="s">
        <v>2123</v>
      </c>
      <c r="H144" s="63">
        <v>1650.4782909999999</v>
      </c>
      <c r="I144" s="60" t="s">
        <v>2123</v>
      </c>
      <c r="J144" s="112">
        <v>1411</v>
      </c>
      <c r="K144" s="61">
        <v>1411</v>
      </c>
    </row>
    <row r="145" spans="1:11" ht="12" customHeight="1">
      <c r="A145" s="57" t="s">
        <v>1528</v>
      </c>
      <c r="B145" s="57" t="s">
        <v>1417</v>
      </c>
      <c r="C145" s="63">
        <v>1241.520356</v>
      </c>
      <c r="D145" s="57" t="s">
        <v>2121</v>
      </c>
      <c r="E145" s="57">
        <v>34.646187519999998</v>
      </c>
      <c r="F145" s="57">
        <v>-92.676599699999997</v>
      </c>
      <c r="G145" s="59" t="s">
        <v>2122</v>
      </c>
      <c r="H145" s="63">
        <v>1591.068002</v>
      </c>
      <c r="I145" s="60" t="s">
        <v>2122</v>
      </c>
      <c r="J145" s="112">
        <v>1366</v>
      </c>
      <c r="K145" s="61">
        <v>1389</v>
      </c>
    </row>
    <row r="146" spans="1:11" ht="12" customHeight="1">
      <c r="A146" s="57" t="s">
        <v>1528</v>
      </c>
      <c r="B146" s="57" t="s">
        <v>377</v>
      </c>
      <c r="C146" s="63">
        <v>1241.520356</v>
      </c>
      <c r="D146" s="57" t="s">
        <v>2121</v>
      </c>
      <c r="E146" s="57">
        <v>34.860928989999998</v>
      </c>
      <c r="F146" s="57">
        <v>-94.064590580000001</v>
      </c>
      <c r="G146" s="59" t="s">
        <v>2125</v>
      </c>
      <c r="H146" s="63">
        <v>1366.971871</v>
      </c>
      <c r="I146" s="60" t="s">
        <v>2125</v>
      </c>
      <c r="J146" s="112">
        <v>1375</v>
      </c>
      <c r="K146" s="61">
        <v>1352</v>
      </c>
    </row>
    <row r="147" spans="1:11" ht="12" customHeight="1">
      <c r="A147" s="57" t="s">
        <v>1528</v>
      </c>
      <c r="B147" s="57" t="s">
        <v>1728</v>
      </c>
      <c r="C147" s="63">
        <v>1241.520356</v>
      </c>
      <c r="D147" s="57" t="s">
        <v>2121</v>
      </c>
      <c r="E147" s="57">
        <v>35.910934869999998</v>
      </c>
      <c r="F147" s="57">
        <v>-92.699844209999995</v>
      </c>
      <c r="G147" s="59" t="s">
        <v>2123</v>
      </c>
      <c r="H147" s="63">
        <v>1650.4782909999999</v>
      </c>
      <c r="I147" s="60" t="s">
        <v>2123</v>
      </c>
      <c r="J147" s="112">
        <v>1411</v>
      </c>
      <c r="K147" s="61">
        <v>1411</v>
      </c>
    </row>
    <row r="148" spans="1:11" ht="12" customHeight="1">
      <c r="A148" s="57" t="s">
        <v>1528</v>
      </c>
      <c r="B148" s="57" t="s">
        <v>1748</v>
      </c>
      <c r="C148" s="63">
        <v>1241.520356</v>
      </c>
      <c r="D148" s="57" t="s">
        <v>2121</v>
      </c>
      <c r="E148" s="57">
        <v>35.20139855</v>
      </c>
      <c r="F148" s="57">
        <v>-94.272968829999996</v>
      </c>
      <c r="G148" s="59" t="s">
        <v>2125</v>
      </c>
      <c r="H148" s="63">
        <v>1366.971871</v>
      </c>
      <c r="I148" s="60" t="s">
        <v>2125</v>
      </c>
      <c r="J148" s="112">
        <v>1375</v>
      </c>
      <c r="K148" s="61">
        <v>1352</v>
      </c>
    </row>
    <row r="149" spans="1:11" ht="12" customHeight="1">
      <c r="A149" s="57" t="s">
        <v>1528</v>
      </c>
      <c r="B149" s="57" t="s">
        <v>464</v>
      </c>
      <c r="C149" s="63">
        <v>1241.520356</v>
      </c>
      <c r="D149" s="57" t="s">
        <v>2121</v>
      </c>
      <c r="E149" s="57">
        <v>33.996931009999997</v>
      </c>
      <c r="F149" s="57">
        <v>-94.241502780000005</v>
      </c>
      <c r="G149" s="59" t="s">
        <v>2125</v>
      </c>
      <c r="H149" s="63">
        <v>1366.971871</v>
      </c>
      <c r="I149" s="60" t="s">
        <v>2125</v>
      </c>
      <c r="J149" s="112">
        <v>1375</v>
      </c>
      <c r="K149" s="61">
        <v>1352</v>
      </c>
    </row>
    <row r="150" spans="1:11" ht="12" customHeight="1">
      <c r="A150" s="57" t="s">
        <v>1528</v>
      </c>
      <c r="B150" s="57" t="s">
        <v>1733</v>
      </c>
      <c r="C150" s="63">
        <v>1241.520356</v>
      </c>
      <c r="D150" s="57" t="s">
        <v>2121</v>
      </c>
      <c r="E150" s="57">
        <v>36.160880970000001</v>
      </c>
      <c r="F150" s="57">
        <v>-91.481079280000003</v>
      </c>
      <c r="G150" s="59" t="s">
        <v>2122</v>
      </c>
      <c r="H150" s="63">
        <v>1591.068002</v>
      </c>
      <c r="I150" s="60" t="s">
        <v>2122</v>
      </c>
      <c r="J150" s="112">
        <v>1366</v>
      </c>
      <c r="K150" s="61">
        <v>1389</v>
      </c>
    </row>
    <row r="151" spans="1:11" ht="12" customHeight="1">
      <c r="A151" s="57" t="s">
        <v>1528</v>
      </c>
      <c r="B151" s="57" t="s">
        <v>1799</v>
      </c>
      <c r="C151" s="63">
        <v>1241.520356</v>
      </c>
      <c r="D151" s="57" t="s">
        <v>2121</v>
      </c>
      <c r="E151" s="57">
        <v>35.021878340000001</v>
      </c>
      <c r="F151" s="57">
        <v>-90.747609260000004</v>
      </c>
      <c r="G151" s="59" t="s">
        <v>2122</v>
      </c>
      <c r="H151" s="63">
        <v>1591.068002</v>
      </c>
      <c r="I151" s="60" t="s">
        <v>2122</v>
      </c>
      <c r="J151" s="112">
        <v>1366</v>
      </c>
      <c r="K151" s="61">
        <v>1389</v>
      </c>
    </row>
    <row r="152" spans="1:11" ht="12" customHeight="1">
      <c r="A152" s="57" t="s">
        <v>1528</v>
      </c>
      <c r="B152" s="57" t="s">
        <v>1625</v>
      </c>
      <c r="C152" s="63">
        <v>1241.520356</v>
      </c>
      <c r="D152" s="57" t="s">
        <v>2121</v>
      </c>
      <c r="E152" s="57">
        <v>35.859141389999998</v>
      </c>
      <c r="F152" s="57">
        <v>-92.157189180000003</v>
      </c>
      <c r="G152" s="59" t="s">
        <v>2122</v>
      </c>
      <c r="H152" s="63">
        <v>1591.068002</v>
      </c>
      <c r="I152" s="60" t="s">
        <v>2122</v>
      </c>
      <c r="J152" s="112">
        <v>1366</v>
      </c>
      <c r="K152" s="61">
        <v>1389</v>
      </c>
    </row>
    <row r="153" spans="1:11" ht="12" customHeight="1">
      <c r="A153" s="57" t="s">
        <v>1528</v>
      </c>
      <c r="B153" s="57" t="s">
        <v>278</v>
      </c>
      <c r="C153" s="63">
        <v>1241.520356</v>
      </c>
      <c r="D153" s="57" t="s">
        <v>2121</v>
      </c>
      <c r="E153" s="57">
        <v>33.17142655</v>
      </c>
      <c r="F153" s="57">
        <v>-92.597149419999994</v>
      </c>
      <c r="G153" s="59" t="s">
        <v>2122</v>
      </c>
      <c r="H153" s="63">
        <v>1591.068002</v>
      </c>
      <c r="I153" s="60" t="s">
        <v>2122</v>
      </c>
      <c r="J153" s="112">
        <v>1366</v>
      </c>
      <c r="K153" s="61">
        <v>1389</v>
      </c>
    </row>
    <row r="154" spans="1:11" ht="12" customHeight="1">
      <c r="A154" s="57" t="s">
        <v>1528</v>
      </c>
      <c r="B154" s="57" t="s">
        <v>525</v>
      </c>
      <c r="C154" s="63">
        <v>1241.520356</v>
      </c>
      <c r="D154" s="57" t="s">
        <v>2121</v>
      </c>
      <c r="E154" s="57">
        <v>35.580945399999997</v>
      </c>
      <c r="F154" s="57">
        <v>-92.515461279999997</v>
      </c>
      <c r="G154" s="59" t="s">
        <v>2122</v>
      </c>
      <c r="H154" s="63">
        <v>1591.068002</v>
      </c>
      <c r="I154" s="60" t="s">
        <v>2122</v>
      </c>
      <c r="J154" s="112">
        <v>1366</v>
      </c>
      <c r="K154" s="61">
        <v>1389</v>
      </c>
    </row>
    <row r="155" spans="1:11" ht="12" customHeight="1">
      <c r="A155" s="57" t="s">
        <v>1528</v>
      </c>
      <c r="B155" s="57" t="s">
        <v>63</v>
      </c>
      <c r="C155" s="63">
        <v>1403.603644</v>
      </c>
      <c r="D155" s="57" t="s">
        <v>2124</v>
      </c>
      <c r="E155" s="57">
        <v>35.97979952</v>
      </c>
      <c r="F155" s="57">
        <v>-94.214612049999999</v>
      </c>
      <c r="G155" s="59" t="s">
        <v>2125</v>
      </c>
      <c r="H155" s="63">
        <v>1366.971871</v>
      </c>
      <c r="I155" s="60" t="s">
        <v>2125</v>
      </c>
      <c r="J155" s="112">
        <v>1375</v>
      </c>
      <c r="K155" s="61">
        <v>1352</v>
      </c>
    </row>
    <row r="156" spans="1:11" ht="12" customHeight="1">
      <c r="A156" s="57" t="s">
        <v>1528</v>
      </c>
      <c r="B156" s="57" t="s">
        <v>424</v>
      </c>
      <c r="C156" s="63">
        <v>1241.520356</v>
      </c>
      <c r="D156" s="57" t="s">
        <v>2121</v>
      </c>
      <c r="E156" s="57">
        <v>35.256426329999996</v>
      </c>
      <c r="F156" s="57">
        <v>-91.745013279999995</v>
      </c>
      <c r="G156" s="59" t="s">
        <v>2122</v>
      </c>
      <c r="H156" s="63">
        <v>1591.068002</v>
      </c>
      <c r="I156" s="60" t="s">
        <v>2122</v>
      </c>
      <c r="J156" s="112">
        <v>1366</v>
      </c>
      <c r="K156" s="61">
        <v>1389</v>
      </c>
    </row>
    <row r="157" spans="1:11" ht="12" customHeight="1">
      <c r="A157" s="57" t="s">
        <v>1528</v>
      </c>
      <c r="B157" s="57" t="s">
        <v>1745</v>
      </c>
      <c r="C157" s="63">
        <v>1241.520356</v>
      </c>
      <c r="D157" s="57" t="s">
        <v>2121</v>
      </c>
      <c r="E157" s="57">
        <v>35.186050569999999</v>
      </c>
      <c r="F157" s="57">
        <v>-91.242437339999995</v>
      </c>
      <c r="G157" s="59" t="s">
        <v>2122</v>
      </c>
      <c r="H157" s="63">
        <v>1591.068002</v>
      </c>
      <c r="I157" s="60" t="s">
        <v>2122</v>
      </c>
      <c r="J157" s="112">
        <v>1366</v>
      </c>
      <c r="K157" s="61">
        <v>1389</v>
      </c>
    </row>
    <row r="158" spans="1:11" ht="12" customHeight="1">
      <c r="A158" s="57" t="s">
        <v>1528</v>
      </c>
      <c r="B158" s="57" t="s">
        <v>1589</v>
      </c>
      <c r="C158" s="63">
        <v>1241.520356</v>
      </c>
      <c r="D158" s="57" t="s">
        <v>2121</v>
      </c>
      <c r="E158" s="57">
        <v>35.003581500000003</v>
      </c>
      <c r="F158" s="57">
        <v>-93.41161314</v>
      </c>
      <c r="G158" s="59" t="s">
        <v>2122</v>
      </c>
      <c r="H158" s="63">
        <v>1591.068002</v>
      </c>
      <c r="I158" s="60" t="s">
        <v>2122</v>
      </c>
      <c r="J158" s="112">
        <v>1366</v>
      </c>
      <c r="K158" s="61">
        <v>1389</v>
      </c>
    </row>
    <row r="159" spans="1:11" ht="12" customHeight="1">
      <c r="A159" s="57" t="s">
        <v>146</v>
      </c>
      <c r="B159" s="57" t="s">
        <v>206</v>
      </c>
      <c r="C159" s="63">
        <v>983.9331598</v>
      </c>
      <c r="D159" s="57" t="s">
        <v>2127</v>
      </c>
      <c r="E159" s="57">
        <v>37.646567050000002</v>
      </c>
      <c r="F159" s="57">
        <v>-121.8876712</v>
      </c>
      <c r="G159" s="59" t="s">
        <v>2128</v>
      </c>
      <c r="H159" s="63">
        <v>786.88367219999998</v>
      </c>
      <c r="I159" s="60" t="s">
        <v>2128</v>
      </c>
      <c r="J159" s="112">
        <v>718</v>
      </c>
      <c r="K159" s="61">
        <v>862</v>
      </c>
    </row>
    <row r="160" spans="1:11" ht="12" customHeight="1">
      <c r="A160" s="57" t="s">
        <v>146</v>
      </c>
      <c r="B160" s="57" t="s">
        <v>1444</v>
      </c>
      <c r="C160" s="63">
        <v>983.9331598</v>
      </c>
      <c r="D160" s="57" t="s">
        <v>2127</v>
      </c>
      <c r="E160" s="57">
        <v>38.600421769999997</v>
      </c>
      <c r="F160" s="57">
        <v>-119.8207586</v>
      </c>
      <c r="G160" s="59" t="s">
        <v>2129</v>
      </c>
      <c r="H160" s="63">
        <v>938.30665060000001</v>
      </c>
      <c r="I160" s="60" t="s">
        <v>2129</v>
      </c>
      <c r="J160" s="112">
        <v>1036</v>
      </c>
      <c r="K160" s="61">
        <v>1027</v>
      </c>
    </row>
    <row r="161" spans="1:11" ht="12" customHeight="1">
      <c r="A161" s="57" t="s">
        <v>146</v>
      </c>
      <c r="B161" s="57" t="s">
        <v>187</v>
      </c>
      <c r="C161" s="63">
        <v>983.9331598</v>
      </c>
      <c r="D161" s="57" t="s">
        <v>2127</v>
      </c>
      <c r="E161" s="57">
        <v>38.446863389999997</v>
      </c>
      <c r="F161" s="57">
        <v>-120.6463332</v>
      </c>
      <c r="G161" s="59" t="s">
        <v>2128</v>
      </c>
      <c r="H161" s="63">
        <v>786.88367219999998</v>
      </c>
      <c r="I161" s="60" t="s">
        <v>2128</v>
      </c>
      <c r="J161" s="112">
        <v>718</v>
      </c>
      <c r="K161" s="61">
        <v>862</v>
      </c>
    </row>
    <row r="162" spans="1:11" ht="12" customHeight="1">
      <c r="A162" s="57" t="s">
        <v>146</v>
      </c>
      <c r="B162" s="57" t="s">
        <v>161</v>
      </c>
      <c r="C162" s="63">
        <v>983.9331598</v>
      </c>
      <c r="D162" s="57" t="s">
        <v>2127</v>
      </c>
      <c r="E162" s="57">
        <v>39.667180989999999</v>
      </c>
      <c r="F162" s="57">
        <v>-121.5997941</v>
      </c>
      <c r="G162" s="59" t="s">
        <v>2128</v>
      </c>
      <c r="H162" s="63">
        <v>786.88367219999998</v>
      </c>
      <c r="I162" s="60" t="s">
        <v>2128</v>
      </c>
      <c r="J162" s="112">
        <v>718</v>
      </c>
      <c r="K162" s="61">
        <v>862</v>
      </c>
    </row>
    <row r="163" spans="1:11" ht="12" customHeight="1">
      <c r="A163" s="57" t="s">
        <v>146</v>
      </c>
      <c r="B163" s="57" t="s">
        <v>194</v>
      </c>
      <c r="C163" s="63">
        <v>983.9331598</v>
      </c>
      <c r="D163" s="57" t="s">
        <v>2127</v>
      </c>
      <c r="E163" s="57">
        <v>38.204732129999996</v>
      </c>
      <c r="F163" s="57">
        <v>-120.5519618</v>
      </c>
      <c r="G163" s="59" t="s">
        <v>2128</v>
      </c>
      <c r="H163" s="63">
        <v>786.88367219999998</v>
      </c>
      <c r="I163" s="60" t="s">
        <v>2128</v>
      </c>
      <c r="J163" s="112">
        <v>718</v>
      </c>
      <c r="K163" s="61">
        <v>862</v>
      </c>
    </row>
    <row r="164" spans="1:11" ht="12" customHeight="1">
      <c r="A164" s="57" t="s">
        <v>146</v>
      </c>
      <c r="B164" s="57" t="s">
        <v>179</v>
      </c>
      <c r="C164" s="63">
        <v>983.9331598</v>
      </c>
      <c r="D164" s="57" t="s">
        <v>2127</v>
      </c>
      <c r="E164" s="57">
        <v>39.177993989999997</v>
      </c>
      <c r="F164" s="57">
        <v>-122.23648660000001</v>
      </c>
      <c r="G164" s="59" t="s">
        <v>2128</v>
      </c>
      <c r="H164" s="63">
        <v>786.88367219999998</v>
      </c>
      <c r="I164" s="60" t="s">
        <v>2128</v>
      </c>
      <c r="J164" s="112">
        <v>718</v>
      </c>
      <c r="K164" s="61">
        <v>862</v>
      </c>
    </row>
    <row r="165" spans="1:11" ht="12" customHeight="1">
      <c r="A165" s="57" t="s">
        <v>146</v>
      </c>
      <c r="B165" s="57" t="s">
        <v>224</v>
      </c>
      <c r="C165" s="63">
        <v>983.9331598</v>
      </c>
      <c r="D165" s="57" t="s">
        <v>2127</v>
      </c>
      <c r="E165" s="57">
        <v>37.9147374</v>
      </c>
      <c r="F165" s="57">
        <v>-121.93108239999999</v>
      </c>
      <c r="G165" s="59" t="s">
        <v>2128</v>
      </c>
      <c r="H165" s="63">
        <v>786.88367219999998</v>
      </c>
      <c r="I165" s="60" t="s">
        <v>2128</v>
      </c>
      <c r="J165" s="112">
        <v>718</v>
      </c>
      <c r="K165" s="61">
        <v>862</v>
      </c>
    </row>
    <row r="166" spans="1:11" ht="12" customHeight="1">
      <c r="A166" s="57" t="s">
        <v>146</v>
      </c>
      <c r="B166" s="57" t="s">
        <v>1581</v>
      </c>
      <c r="C166" s="63">
        <v>1524.6326320000001</v>
      </c>
      <c r="D166" s="57" t="s">
        <v>2130</v>
      </c>
      <c r="E166" s="57">
        <v>41.74321716</v>
      </c>
      <c r="F166" s="57">
        <v>-123.8978554</v>
      </c>
      <c r="G166" s="59" t="s">
        <v>2131</v>
      </c>
      <c r="H166" s="63">
        <v>1253.3867849999999</v>
      </c>
      <c r="I166" s="60" t="s">
        <v>2131</v>
      </c>
      <c r="J166" s="112">
        <v>1306</v>
      </c>
      <c r="K166" s="61">
        <v>1298</v>
      </c>
    </row>
    <row r="167" spans="1:11" ht="12" customHeight="1">
      <c r="A167" s="57" t="s">
        <v>146</v>
      </c>
      <c r="B167" s="57" t="s">
        <v>183</v>
      </c>
      <c r="C167" s="63">
        <v>983.9331598</v>
      </c>
      <c r="D167" s="57" t="s">
        <v>2127</v>
      </c>
      <c r="E167" s="57">
        <v>38.778990370000002</v>
      </c>
      <c r="F167" s="57">
        <v>-120.5252751</v>
      </c>
      <c r="G167" s="59" t="s">
        <v>2128</v>
      </c>
      <c r="H167" s="63">
        <v>786.88367219999998</v>
      </c>
      <c r="I167" s="60" t="s">
        <v>2128</v>
      </c>
      <c r="J167" s="112">
        <v>718</v>
      </c>
      <c r="K167" s="61">
        <v>862</v>
      </c>
    </row>
    <row r="168" spans="1:11" ht="12" customHeight="1">
      <c r="A168" s="57" t="s">
        <v>146</v>
      </c>
      <c r="B168" s="57" t="s">
        <v>195</v>
      </c>
      <c r="C168" s="63">
        <v>983.9331598</v>
      </c>
      <c r="D168" s="57" t="s">
        <v>2127</v>
      </c>
      <c r="E168" s="57">
        <v>36.758257100000002</v>
      </c>
      <c r="F168" s="57">
        <v>-119.65146439999999</v>
      </c>
      <c r="G168" s="59" t="s">
        <v>2128</v>
      </c>
      <c r="H168" s="63">
        <v>786.88367219999998</v>
      </c>
      <c r="I168" s="60" t="s">
        <v>2128</v>
      </c>
      <c r="J168" s="112">
        <v>718</v>
      </c>
      <c r="K168" s="61">
        <v>862</v>
      </c>
    </row>
    <row r="169" spans="1:11" ht="12" customHeight="1">
      <c r="A169" s="57" t="s">
        <v>146</v>
      </c>
      <c r="B169" s="57" t="s">
        <v>180</v>
      </c>
      <c r="C169" s="63">
        <v>983.9331598</v>
      </c>
      <c r="D169" s="57" t="s">
        <v>2127</v>
      </c>
      <c r="E169" s="57">
        <v>39.599321400000001</v>
      </c>
      <c r="F169" s="57">
        <v>-122.3905845</v>
      </c>
      <c r="G169" s="59" t="s">
        <v>2128</v>
      </c>
      <c r="H169" s="63">
        <v>786.88367219999998</v>
      </c>
      <c r="I169" s="60" t="s">
        <v>2128</v>
      </c>
      <c r="J169" s="112">
        <v>718</v>
      </c>
      <c r="K169" s="61">
        <v>862</v>
      </c>
    </row>
    <row r="170" spans="1:11" ht="12" customHeight="1">
      <c r="A170" s="57" t="s">
        <v>146</v>
      </c>
      <c r="B170" s="57" t="s">
        <v>181</v>
      </c>
      <c r="C170" s="63">
        <v>983.9331598</v>
      </c>
      <c r="D170" s="57" t="s">
        <v>2127</v>
      </c>
      <c r="E170" s="57">
        <v>40.6998532</v>
      </c>
      <c r="F170" s="57">
        <v>-123.8740981</v>
      </c>
      <c r="G170" s="59" t="s">
        <v>2132</v>
      </c>
      <c r="H170" s="63">
        <v>828.13092810000001</v>
      </c>
      <c r="I170" s="60" t="s">
        <v>2132</v>
      </c>
      <c r="J170" s="112">
        <v>865</v>
      </c>
      <c r="K170" s="61">
        <v>920</v>
      </c>
    </row>
    <row r="171" spans="1:11" ht="12" customHeight="1">
      <c r="A171" s="57" t="s">
        <v>146</v>
      </c>
      <c r="B171" s="57" t="s">
        <v>1772</v>
      </c>
      <c r="C171" s="63">
        <v>1196.0577040000001</v>
      </c>
      <c r="D171" s="57" t="s">
        <v>2115</v>
      </c>
      <c r="E171" s="57">
        <v>33.040310050000002</v>
      </c>
      <c r="F171" s="57">
        <v>-115.363692</v>
      </c>
      <c r="G171" s="59" t="s">
        <v>2133</v>
      </c>
      <c r="H171" s="63">
        <v>938.69325949999995</v>
      </c>
      <c r="I171" s="60" t="s">
        <v>2133</v>
      </c>
      <c r="J171" s="112">
        <v>1049</v>
      </c>
      <c r="K171" s="61">
        <v>1055</v>
      </c>
    </row>
    <row r="172" spans="1:11" ht="12" customHeight="1">
      <c r="A172" s="57" t="s">
        <v>146</v>
      </c>
      <c r="B172" s="57" t="s">
        <v>341</v>
      </c>
      <c r="C172" s="63">
        <v>983.9331598</v>
      </c>
      <c r="D172" s="57" t="s">
        <v>2127</v>
      </c>
      <c r="E172" s="57">
        <v>36.511404380000002</v>
      </c>
      <c r="F172" s="57">
        <v>-117.4119858</v>
      </c>
      <c r="G172" s="59" t="s">
        <v>2134</v>
      </c>
      <c r="H172" s="63">
        <v>822.21044689999997</v>
      </c>
      <c r="I172" s="60" t="s">
        <v>2134</v>
      </c>
      <c r="J172" s="112">
        <v>765</v>
      </c>
      <c r="K172" s="61">
        <v>878</v>
      </c>
    </row>
    <row r="173" spans="1:11" ht="12" customHeight="1">
      <c r="A173" s="57" t="s">
        <v>146</v>
      </c>
      <c r="B173" s="57" t="s">
        <v>227</v>
      </c>
      <c r="C173" s="63">
        <v>983.9331598</v>
      </c>
      <c r="D173" s="57" t="s">
        <v>2127</v>
      </c>
      <c r="E173" s="57">
        <v>35.342933289999998</v>
      </c>
      <c r="F173" s="57">
        <v>-118.73206829999999</v>
      </c>
      <c r="G173" s="59" t="s">
        <v>2128</v>
      </c>
      <c r="H173" s="63">
        <v>786.88367219999998</v>
      </c>
      <c r="I173" s="60" t="s">
        <v>2128</v>
      </c>
      <c r="J173" s="112">
        <v>718</v>
      </c>
      <c r="K173" s="61">
        <v>862</v>
      </c>
    </row>
    <row r="174" spans="1:11" ht="12" customHeight="1">
      <c r="A174" s="57" t="s">
        <v>146</v>
      </c>
      <c r="B174" s="57" t="s">
        <v>188</v>
      </c>
      <c r="C174" s="63">
        <v>983.9331598</v>
      </c>
      <c r="D174" s="57" t="s">
        <v>2127</v>
      </c>
      <c r="E174" s="57">
        <v>36.074672229999997</v>
      </c>
      <c r="F174" s="57">
        <v>-119.8162382</v>
      </c>
      <c r="G174" s="59" t="s">
        <v>2128</v>
      </c>
      <c r="H174" s="63">
        <v>786.88367219999998</v>
      </c>
      <c r="I174" s="60" t="s">
        <v>2128</v>
      </c>
      <c r="J174" s="112">
        <v>718</v>
      </c>
      <c r="K174" s="61">
        <v>862</v>
      </c>
    </row>
    <row r="175" spans="1:11" ht="12" customHeight="1">
      <c r="A175" s="57" t="s">
        <v>146</v>
      </c>
      <c r="B175" s="57" t="s">
        <v>201</v>
      </c>
      <c r="C175" s="63">
        <v>983.9331598</v>
      </c>
      <c r="D175" s="57" t="s">
        <v>2127</v>
      </c>
      <c r="E175" s="57">
        <v>39.100861459999997</v>
      </c>
      <c r="F175" s="57">
        <v>-122.7533911</v>
      </c>
      <c r="G175" s="59" t="s">
        <v>2128</v>
      </c>
      <c r="H175" s="63">
        <v>786.88367219999998</v>
      </c>
      <c r="I175" s="60" t="s">
        <v>2128</v>
      </c>
      <c r="J175" s="112">
        <v>718</v>
      </c>
      <c r="K175" s="61">
        <v>862</v>
      </c>
    </row>
    <row r="176" spans="1:11" ht="12" customHeight="1">
      <c r="A176" s="57" t="s">
        <v>146</v>
      </c>
      <c r="B176" s="57" t="s">
        <v>383</v>
      </c>
      <c r="C176" s="63">
        <v>983.9331598</v>
      </c>
      <c r="D176" s="57" t="s">
        <v>2127</v>
      </c>
      <c r="E176" s="57">
        <v>40.67377157</v>
      </c>
      <c r="F176" s="57">
        <v>-120.5949155</v>
      </c>
      <c r="G176" s="59" t="s">
        <v>2132</v>
      </c>
      <c r="H176" s="63">
        <v>828.13092810000001</v>
      </c>
      <c r="I176" s="60" t="s">
        <v>2132</v>
      </c>
      <c r="J176" s="112">
        <v>865</v>
      </c>
      <c r="K176" s="61">
        <v>920</v>
      </c>
    </row>
    <row r="177" spans="1:11" ht="12" customHeight="1">
      <c r="A177" s="57" t="s">
        <v>146</v>
      </c>
      <c r="B177" s="57" t="s">
        <v>333</v>
      </c>
      <c r="C177" s="63">
        <v>983.9331598</v>
      </c>
      <c r="D177" s="57" t="s">
        <v>2127</v>
      </c>
      <c r="E177" s="57">
        <v>34.323183020000002</v>
      </c>
      <c r="F177" s="57">
        <v>-118.2267566</v>
      </c>
      <c r="G177" s="59" t="s">
        <v>2134</v>
      </c>
      <c r="H177" s="63">
        <v>822.21044689999997</v>
      </c>
      <c r="I177" s="60" t="s">
        <v>2134</v>
      </c>
      <c r="J177" s="112">
        <v>765</v>
      </c>
      <c r="K177" s="61">
        <v>878</v>
      </c>
    </row>
    <row r="178" spans="1:11" ht="12" customHeight="1">
      <c r="A178" s="57" t="s">
        <v>146</v>
      </c>
      <c r="B178" s="57" t="s">
        <v>203</v>
      </c>
      <c r="C178" s="63">
        <v>983.9331598</v>
      </c>
      <c r="D178" s="57" t="s">
        <v>2127</v>
      </c>
      <c r="E178" s="57">
        <v>37.217750799999997</v>
      </c>
      <c r="F178" s="57">
        <v>-119.7635056</v>
      </c>
      <c r="G178" s="59" t="s">
        <v>2128</v>
      </c>
      <c r="H178" s="63">
        <v>786.88367219999998</v>
      </c>
      <c r="I178" s="60" t="s">
        <v>2128</v>
      </c>
      <c r="J178" s="112">
        <v>718</v>
      </c>
      <c r="K178" s="61">
        <v>862</v>
      </c>
    </row>
    <row r="179" spans="1:11" ht="12" customHeight="1">
      <c r="A179" s="57" t="s">
        <v>146</v>
      </c>
      <c r="B179" s="57" t="s">
        <v>159</v>
      </c>
      <c r="C179" s="63">
        <v>983.9331598</v>
      </c>
      <c r="D179" s="57" t="s">
        <v>2127</v>
      </c>
      <c r="E179" s="57">
        <v>38.072244939999997</v>
      </c>
      <c r="F179" s="57">
        <v>-122.72077040000001</v>
      </c>
      <c r="G179" s="59" t="s">
        <v>2128</v>
      </c>
      <c r="H179" s="63">
        <v>786.88367219999998</v>
      </c>
      <c r="I179" s="60" t="s">
        <v>2128</v>
      </c>
      <c r="J179" s="112">
        <v>718</v>
      </c>
      <c r="K179" s="61">
        <v>862</v>
      </c>
    </row>
    <row r="180" spans="1:11" ht="12" customHeight="1">
      <c r="A180" s="57" t="s">
        <v>146</v>
      </c>
      <c r="B180" s="57" t="s">
        <v>207</v>
      </c>
      <c r="C180" s="63">
        <v>983.9331598</v>
      </c>
      <c r="D180" s="57" t="s">
        <v>2127</v>
      </c>
      <c r="E180" s="57">
        <v>37.582391790000003</v>
      </c>
      <c r="F180" s="57">
        <v>-119.90488310000001</v>
      </c>
      <c r="G180" s="59" t="s">
        <v>2128</v>
      </c>
      <c r="H180" s="63">
        <v>786.88367219999998</v>
      </c>
      <c r="I180" s="60" t="s">
        <v>2128</v>
      </c>
      <c r="J180" s="112">
        <v>718</v>
      </c>
      <c r="K180" s="61">
        <v>862</v>
      </c>
    </row>
    <row r="181" spans="1:11" ht="12" customHeight="1">
      <c r="A181" s="57" t="s">
        <v>146</v>
      </c>
      <c r="B181" s="57" t="s">
        <v>259</v>
      </c>
      <c r="C181" s="63">
        <v>983.9331598</v>
      </c>
      <c r="D181" s="57" t="s">
        <v>2127</v>
      </c>
      <c r="E181" s="57">
        <v>39.440802249999997</v>
      </c>
      <c r="F181" s="57">
        <v>-123.3921618</v>
      </c>
      <c r="G181" s="59" t="s">
        <v>2132</v>
      </c>
      <c r="H181" s="63">
        <v>828.13092810000001</v>
      </c>
      <c r="I181" s="60" t="s">
        <v>2132</v>
      </c>
      <c r="J181" s="112">
        <v>865</v>
      </c>
      <c r="K181" s="61">
        <v>920</v>
      </c>
    </row>
    <row r="182" spans="1:11" ht="12" customHeight="1">
      <c r="A182" s="57" t="s">
        <v>146</v>
      </c>
      <c r="B182" s="57" t="s">
        <v>204</v>
      </c>
      <c r="C182" s="63">
        <v>983.9331598</v>
      </c>
      <c r="D182" s="57" t="s">
        <v>2127</v>
      </c>
      <c r="E182" s="57">
        <v>37.192948399999999</v>
      </c>
      <c r="F182" s="57">
        <v>-120.718219</v>
      </c>
      <c r="G182" s="59" t="s">
        <v>2128</v>
      </c>
      <c r="H182" s="63">
        <v>786.88367219999998</v>
      </c>
      <c r="I182" s="60" t="s">
        <v>2128</v>
      </c>
      <c r="J182" s="112">
        <v>718</v>
      </c>
      <c r="K182" s="61">
        <v>862</v>
      </c>
    </row>
    <row r="183" spans="1:11" ht="12" customHeight="1">
      <c r="A183" s="57" t="s">
        <v>146</v>
      </c>
      <c r="B183" s="57" t="s">
        <v>1932</v>
      </c>
      <c r="C183" s="63">
        <v>1524.6326320000001</v>
      </c>
      <c r="D183" s="57" t="s">
        <v>2130</v>
      </c>
      <c r="E183" s="57">
        <v>41.590844570000002</v>
      </c>
      <c r="F183" s="57">
        <v>-120.724962</v>
      </c>
      <c r="G183" s="59" t="s">
        <v>2131</v>
      </c>
      <c r="H183" s="63">
        <v>1253.3867849999999</v>
      </c>
      <c r="I183" s="60" t="s">
        <v>2131</v>
      </c>
      <c r="J183" s="112">
        <v>1306</v>
      </c>
      <c r="K183" s="61">
        <v>1298</v>
      </c>
    </row>
    <row r="184" spans="1:11" ht="12" customHeight="1">
      <c r="A184" s="57" t="s">
        <v>146</v>
      </c>
      <c r="B184" s="57" t="s">
        <v>292</v>
      </c>
      <c r="C184" s="63">
        <v>983.9331598</v>
      </c>
      <c r="D184" s="57" t="s">
        <v>2127</v>
      </c>
      <c r="E184" s="57">
        <v>37.934882379999998</v>
      </c>
      <c r="F184" s="57">
        <v>-118.8745165</v>
      </c>
      <c r="G184" s="59" t="s">
        <v>2134</v>
      </c>
      <c r="H184" s="63">
        <v>822.21044689999997</v>
      </c>
      <c r="I184" s="60" t="s">
        <v>2134</v>
      </c>
      <c r="J184" s="112">
        <v>765</v>
      </c>
      <c r="K184" s="61">
        <v>878</v>
      </c>
    </row>
    <row r="185" spans="1:11" ht="12" customHeight="1">
      <c r="A185" s="57" t="s">
        <v>146</v>
      </c>
      <c r="B185" s="57" t="s">
        <v>234</v>
      </c>
      <c r="C185" s="63">
        <v>983.9331598</v>
      </c>
      <c r="D185" s="57" t="s">
        <v>2127</v>
      </c>
      <c r="E185" s="57">
        <v>36.217822589999997</v>
      </c>
      <c r="F185" s="57">
        <v>-121.24038160000001</v>
      </c>
      <c r="G185" s="59" t="s">
        <v>2128</v>
      </c>
      <c r="H185" s="63">
        <v>786.88367219999998</v>
      </c>
      <c r="I185" s="60" t="s">
        <v>2128</v>
      </c>
      <c r="J185" s="112">
        <v>718</v>
      </c>
      <c r="K185" s="61">
        <v>862</v>
      </c>
    </row>
    <row r="186" spans="1:11" ht="12" customHeight="1">
      <c r="A186" s="57" t="s">
        <v>146</v>
      </c>
      <c r="B186" s="57" t="s">
        <v>174</v>
      </c>
      <c r="C186" s="63">
        <v>983.9331598</v>
      </c>
      <c r="D186" s="57" t="s">
        <v>2127</v>
      </c>
      <c r="E186" s="57">
        <v>38.508511230000003</v>
      </c>
      <c r="F186" s="57">
        <v>-122.33001299999999</v>
      </c>
      <c r="G186" s="59" t="s">
        <v>2128</v>
      </c>
      <c r="H186" s="63">
        <v>786.88367219999998</v>
      </c>
      <c r="I186" s="60" t="s">
        <v>2128</v>
      </c>
      <c r="J186" s="112">
        <v>718</v>
      </c>
      <c r="K186" s="61">
        <v>862</v>
      </c>
    </row>
    <row r="187" spans="1:11" ht="12" customHeight="1">
      <c r="A187" s="57" t="s">
        <v>146</v>
      </c>
      <c r="B187" s="57" t="s">
        <v>167</v>
      </c>
      <c r="C187" s="63">
        <v>983.9331598</v>
      </c>
      <c r="D187" s="57" t="s">
        <v>2127</v>
      </c>
      <c r="E187" s="57">
        <v>39.30191181</v>
      </c>
      <c r="F187" s="57">
        <v>-120.7656865</v>
      </c>
      <c r="G187" s="59" t="s">
        <v>2128</v>
      </c>
      <c r="H187" s="63">
        <v>786.88367219999998</v>
      </c>
      <c r="I187" s="60" t="s">
        <v>2128</v>
      </c>
      <c r="J187" s="112">
        <v>718</v>
      </c>
      <c r="K187" s="61">
        <v>862</v>
      </c>
    </row>
    <row r="188" spans="1:11" ht="12" customHeight="1">
      <c r="A188" s="57" t="s">
        <v>146</v>
      </c>
      <c r="B188" s="57" t="s">
        <v>99</v>
      </c>
      <c r="C188" s="63">
        <v>983.9331598</v>
      </c>
      <c r="D188" s="57" t="s">
        <v>2127</v>
      </c>
      <c r="E188" s="57">
        <v>33.703042189999998</v>
      </c>
      <c r="F188" s="57">
        <v>-117.7610399</v>
      </c>
      <c r="G188" s="59" t="s">
        <v>2135</v>
      </c>
      <c r="H188" s="63">
        <v>829.52300090000006</v>
      </c>
      <c r="I188" s="60" t="s">
        <v>2135</v>
      </c>
      <c r="J188" s="112">
        <v>776</v>
      </c>
      <c r="K188" s="61">
        <v>882</v>
      </c>
    </row>
    <row r="189" spans="1:11" ht="12" customHeight="1">
      <c r="A189" s="57" t="s">
        <v>146</v>
      </c>
      <c r="B189" s="57" t="s">
        <v>165</v>
      </c>
      <c r="C189" s="63">
        <v>983.9331598</v>
      </c>
      <c r="D189" s="57" t="s">
        <v>2127</v>
      </c>
      <c r="E189" s="57">
        <v>39.064179490000001</v>
      </c>
      <c r="F189" s="57">
        <v>-120.7163467</v>
      </c>
      <c r="G189" s="59" t="s">
        <v>2128</v>
      </c>
      <c r="H189" s="63">
        <v>786.88367219999998</v>
      </c>
      <c r="I189" s="60" t="s">
        <v>2128</v>
      </c>
      <c r="J189" s="112">
        <v>718</v>
      </c>
      <c r="K189" s="61">
        <v>862</v>
      </c>
    </row>
    <row r="190" spans="1:11" ht="12" customHeight="1">
      <c r="A190" s="57" t="s">
        <v>146</v>
      </c>
      <c r="B190" s="57" t="s">
        <v>192</v>
      </c>
      <c r="C190" s="63">
        <v>983.9331598</v>
      </c>
      <c r="D190" s="57" t="s">
        <v>2127</v>
      </c>
      <c r="E190" s="57">
        <v>40.004655829999997</v>
      </c>
      <c r="F190" s="57">
        <v>-120.8393051</v>
      </c>
      <c r="G190" s="59" t="s">
        <v>2128</v>
      </c>
      <c r="H190" s="63">
        <v>786.88367219999998</v>
      </c>
      <c r="I190" s="60" t="s">
        <v>2128</v>
      </c>
      <c r="J190" s="112">
        <v>718</v>
      </c>
      <c r="K190" s="61">
        <v>862</v>
      </c>
    </row>
    <row r="191" spans="1:11" ht="12" customHeight="1">
      <c r="A191" s="57" t="s">
        <v>146</v>
      </c>
      <c r="B191" s="57" t="s">
        <v>1922</v>
      </c>
      <c r="C191" s="63">
        <v>1196.0577040000001</v>
      </c>
      <c r="D191" s="57" t="s">
        <v>2115</v>
      </c>
      <c r="E191" s="57">
        <v>33.745520630000001</v>
      </c>
      <c r="F191" s="57">
        <v>-115.9927993</v>
      </c>
      <c r="G191" s="59" t="s">
        <v>2133</v>
      </c>
      <c r="H191" s="63">
        <v>938.69325949999995</v>
      </c>
      <c r="I191" s="60" t="s">
        <v>2133</v>
      </c>
      <c r="J191" s="112">
        <v>1049</v>
      </c>
      <c r="K191" s="61">
        <v>1055</v>
      </c>
    </row>
    <row r="192" spans="1:11" ht="12" customHeight="1">
      <c r="A192" s="57" t="s">
        <v>146</v>
      </c>
      <c r="B192" s="57" t="s">
        <v>902</v>
      </c>
      <c r="C192" s="63">
        <v>983.9331598</v>
      </c>
      <c r="D192" s="57" t="s">
        <v>2127</v>
      </c>
      <c r="E192" s="57">
        <v>38.454537170000002</v>
      </c>
      <c r="F192" s="57">
        <v>-121.33731280000001</v>
      </c>
      <c r="G192" s="59" t="s">
        <v>2136</v>
      </c>
      <c r="H192" s="63">
        <v>930.44485399999996</v>
      </c>
      <c r="I192" s="60" t="s">
        <v>2136</v>
      </c>
      <c r="J192" s="112">
        <v>993</v>
      </c>
      <c r="K192" s="61">
        <v>991</v>
      </c>
    </row>
    <row r="193" spans="1:11" ht="12" customHeight="1">
      <c r="A193" s="57" t="s">
        <v>146</v>
      </c>
      <c r="B193" s="57" t="s">
        <v>247</v>
      </c>
      <c r="C193" s="63">
        <v>983.9331598</v>
      </c>
      <c r="D193" s="57" t="s">
        <v>2127</v>
      </c>
      <c r="E193" s="57">
        <v>36.605706120000001</v>
      </c>
      <c r="F193" s="57">
        <v>-121.07395200000001</v>
      </c>
      <c r="G193" s="59" t="s">
        <v>2128</v>
      </c>
      <c r="H193" s="63">
        <v>786.88367219999998</v>
      </c>
      <c r="I193" s="60" t="s">
        <v>2128</v>
      </c>
      <c r="J193" s="112">
        <v>718</v>
      </c>
      <c r="K193" s="61">
        <v>862</v>
      </c>
    </row>
    <row r="194" spans="1:11" ht="12" customHeight="1">
      <c r="A194" s="57" t="s">
        <v>146</v>
      </c>
      <c r="B194" s="57" t="s">
        <v>303</v>
      </c>
      <c r="C194" s="63">
        <v>983.9331598</v>
      </c>
      <c r="D194" s="57" t="s">
        <v>2127</v>
      </c>
      <c r="E194" s="57">
        <v>34.84273091</v>
      </c>
      <c r="F194" s="57">
        <v>-116.17967160000001</v>
      </c>
      <c r="G194" s="59" t="s">
        <v>2134</v>
      </c>
      <c r="H194" s="63">
        <v>822.21044689999997</v>
      </c>
      <c r="I194" s="60" t="s">
        <v>2134</v>
      </c>
      <c r="J194" s="112">
        <v>765</v>
      </c>
      <c r="K194" s="61">
        <v>878</v>
      </c>
    </row>
    <row r="195" spans="1:11" ht="12" customHeight="1">
      <c r="A195" s="57" t="s">
        <v>146</v>
      </c>
      <c r="B195" s="57" t="s">
        <v>298</v>
      </c>
      <c r="C195" s="63">
        <v>983.9331598</v>
      </c>
      <c r="D195" s="57" t="s">
        <v>2127</v>
      </c>
      <c r="E195" s="57">
        <v>33.034609320000001</v>
      </c>
      <c r="F195" s="57">
        <v>-116.7323706</v>
      </c>
      <c r="G195" s="59" t="s">
        <v>2137</v>
      </c>
      <c r="H195" s="63">
        <v>807.6948648</v>
      </c>
      <c r="I195" s="60" t="s">
        <v>2137</v>
      </c>
      <c r="J195" s="112">
        <v>778</v>
      </c>
      <c r="K195" s="61">
        <v>883</v>
      </c>
    </row>
    <row r="196" spans="1:11" ht="12" customHeight="1">
      <c r="A196" s="57" t="s">
        <v>146</v>
      </c>
      <c r="B196" s="57" t="s">
        <v>147</v>
      </c>
      <c r="C196" s="63">
        <v>983.9331598</v>
      </c>
      <c r="D196" s="57" t="s">
        <v>2127</v>
      </c>
      <c r="E196" s="57">
        <v>37.755925679999997</v>
      </c>
      <c r="F196" s="57">
        <v>-122.4514877</v>
      </c>
      <c r="G196" s="59" t="s">
        <v>2128</v>
      </c>
      <c r="H196" s="63">
        <v>786.88367219999998</v>
      </c>
      <c r="I196" s="60" t="s">
        <v>2128</v>
      </c>
      <c r="J196" s="112">
        <v>718</v>
      </c>
      <c r="K196" s="61">
        <v>862</v>
      </c>
    </row>
    <row r="197" spans="1:11" ht="12" customHeight="1">
      <c r="A197" s="57" t="s">
        <v>146</v>
      </c>
      <c r="B197" s="57" t="s">
        <v>193</v>
      </c>
      <c r="C197" s="63">
        <v>983.9331598</v>
      </c>
      <c r="D197" s="57" t="s">
        <v>2127</v>
      </c>
      <c r="E197" s="57">
        <v>37.933766390000002</v>
      </c>
      <c r="F197" s="57">
        <v>-121.2699248</v>
      </c>
      <c r="G197" s="59" t="s">
        <v>2128</v>
      </c>
      <c r="H197" s="63">
        <v>786.88367219999998</v>
      </c>
      <c r="I197" s="60" t="s">
        <v>2128</v>
      </c>
      <c r="J197" s="112">
        <v>718</v>
      </c>
      <c r="K197" s="61">
        <v>862</v>
      </c>
    </row>
    <row r="198" spans="1:11" ht="12" customHeight="1">
      <c r="A198" s="57" t="s">
        <v>146</v>
      </c>
      <c r="B198" s="57" t="s">
        <v>248</v>
      </c>
      <c r="C198" s="63">
        <v>983.9331598</v>
      </c>
      <c r="D198" s="57" t="s">
        <v>2127</v>
      </c>
      <c r="E198" s="57">
        <v>35.387689569999999</v>
      </c>
      <c r="F198" s="57">
        <v>-120.40496779999999</v>
      </c>
      <c r="G198" s="59" t="s">
        <v>2128</v>
      </c>
      <c r="H198" s="63">
        <v>786.88367219999998</v>
      </c>
      <c r="I198" s="60" t="s">
        <v>2128</v>
      </c>
      <c r="J198" s="112">
        <v>718</v>
      </c>
      <c r="K198" s="61">
        <v>862</v>
      </c>
    </row>
    <row r="199" spans="1:11" ht="12" customHeight="1">
      <c r="A199" s="57" t="s">
        <v>146</v>
      </c>
      <c r="B199" s="57" t="s">
        <v>158</v>
      </c>
      <c r="C199" s="63">
        <v>983.9331598</v>
      </c>
      <c r="D199" s="57" t="s">
        <v>2127</v>
      </c>
      <c r="E199" s="57">
        <v>37.420932440000001</v>
      </c>
      <c r="F199" s="57">
        <v>-122.3297922</v>
      </c>
      <c r="G199" s="59" t="s">
        <v>2128</v>
      </c>
      <c r="H199" s="63">
        <v>786.88367219999998</v>
      </c>
      <c r="I199" s="60" t="s">
        <v>2128</v>
      </c>
      <c r="J199" s="112">
        <v>718</v>
      </c>
      <c r="K199" s="61">
        <v>862</v>
      </c>
    </row>
    <row r="200" spans="1:11" ht="12" customHeight="1">
      <c r="A200" s="57" t="s">
        <v>146</v>
      </c>
      <c r="B200" s="57" t="s">
        <v>245</v>
      </c>
      <c r="C200" s="63">
        <v>983.9331598</v>
      </c>
      <c r="D200" s="57" t="s">
        <v>2127</v>
      </c>
      <c r="E200" s="57">
        <v>34.67362361</v>
      </c>
      <c r="F200" s="57">
        <v>-120.0181685</v>
      </c>
      <c r="G200" s="59" t="s">
        <v>2128</v>
      </c>
      <c r="H200" s="63">
        <v>786.88367219999998</v>
      </c>
      <c r="I200" s="60" t="s">
        <v>2128</v>
      </c>
      <c r="J200" s="112">
        <v>718</v>
      </c>
      <c r="K200" s="61">
        <v>862</v>
      </c>
    </row>
    <row r="201" spans="1:11" ht="12" customHeight="1">
      <c r="A201" s="57" t="s">
        <v>146</v>
      </c>
      <c r="B201" s="57" t="s">
        <v>216</v>
      </c>
      <c r="C201" s="63">
        <v>983.9331598</v>
      </c>
      <c r="D201" s="57" t="s">
        <v>2127</v>
      </c>
      <c r="E201" s="57">
        <v>37.230984309999997</v>
      </c>
      <c r="F201" s="57">
        <v>-121.6934108</v>
      </c>
      <c r="G201" s="59" t="s">
        <v>2128</v>
      </c>
      <c r="H201" s="63">
        <v>786.88367219999998</v>
      </c>
      <c r="I201" s="60" t="s">
        <v>2128</v>
      </c>
      <c r="J201" s="112">
        <v>718</v>
      </c>
      <c r="K201" s="61">
        <v>862</v>
      </c>
    </row>
    <row r="202" spans="1:11" ht="12" customHeight="1">
      <c r="A202" s="57" t="s">
        <v>146</v>
      </c>
      <c r="B202" s="57" t="s">
        <v>177</v>
      </c>
      <c r="C202" s="63">
        <v>983.9331598</v>
      </c>
      <c r="D202" s="57" t="s">
        <v>2127</v>
      </c>
      <c r="E202" s="57">
        <v>37.057683900000001</v>
      </c>
      <c r="F202" s="57">
        <v>-122.0040157</v>
      </c>
      <c r="G202" s="59" t="s">
        <v>2128</v>
      </c>
      <c r="H202" s="63">
        <v>786.88367219999998</v>
      </c>
      <c r="I202" s="60" t="s">
        <v>2128</v>
      </c>
      <c r="J202" s="112">
        <v>718</v>
      </c>
      <c r="K202" s="61">
        <v>862</v>
      </c>
    </row>
    <row r="203" spans="1:11" ht="12" customHeight="1">
      <c r="A203" s="57" t="s">
        <v>146</v>
      </c>
      <c r="B203" s="57" t="s">
        <v>239</v>
      </c>
      <c r="C203" s="63">
        <v>983.9331598</v>
      </c>
      <c r="D203" s="57" t="s">
        <v>2127</v>
      </c>
      <c r="E203" s="57">
        <v>40.76320904</v>
      </c>
      <c r="F203" s="57">
        <v>-122.04107089999999</v>
      </c>
      <c r="G203" s="59" t="s">
        <v>2132</v>
      </c>
      <c r="H203" s="63">
        <v>828.13092810000001</v>
      </c>
      <c r="I203" s="60" t="s">
        <v>2132</v>
      </c>
      <c r="J203" s="112">
        <v>865</v>
      </c>
      <c r="K203" s="61">
        <v>920</v>
      </c>
    </row>
    <row r="204" spans="1:11" ht="12" customHeight="1">
      <c r="A204" s="57" t="s">
        <v>146</v>
      </c>
      <c r="B204" s="57" t="s">
        <v>209</v>
      </c>
      <c r="C204" s="63">
        <v>983.9331598</v>
      </c>
      <c r="D204" s="57" t="s">
        <v>2127</v>
      </c>
      <c r="E204" s="57">
        <v>39.581102450000003</v>
      </c>
      <c r="F204" s="57">
        <v>-120.5172886</v>
      </c>
      <c r="G204" s="59" t="s">
        <v>2128</v>
      </c>
      <c r="H204" s="63">
        <v>786.88367219999998</v>
      </c>
      <c r="I204" s="60" t="s">
        <v>2128</v>
      </c>
      <c r="J204" s="112">
        <v>718</v>
      </c>
      <c r="K204" s="61">
        <v>862</v>
      </c>
    </row>
    <row r="205" spans="1:11" ht="12" customHeight="1">
      <c r="A205" s="57" t="s">
        <v>146</v>
      </c>
      <c r="B205" s="57" t="s">
        <v>1893</v>
      </c>
      <c r="C205" s="63">
        <v>1524.6326320000001</v>
      </c>
      <c r="D205" s="57" t="s">
        <v>2130</v>
      </c>
      <c r="E205" s="57">
        <v>41.592783590000003</v>
      </c>
      <c r="F205" s="57">
        <v>-122.5399116</v>
      </c>
      <c r="G205" s="59" t="s">
        <v>2131</v>
      </c>
      <c r="H205" s="63">
        <v>1253.3867849999999</v>
      </c>
      <c r="I205" s="60" t="s">
        <v>2131</v>
      </c>
      <c r="J205" s="112">
        <v>1306</v>
      </c>
      <c r="K205" s="61">
        <v>1298</v>
      </c>
    </row>
    <row r="206" spans="1:11" ht="12" customHeight="1">
      <c r="A206" s="57" t="s">
        <v>146</v>
      </c>
      <c r="B206" s="57" t="s">
        <v>200</v>
      </c>
      <c r="C206" s="63">
        <v>983.9331598</v>
      </c>
      <c r="D206" s="57" t="s">
        <v>2127</v>
      </c>
      <c r="E206" s="57">
        <v>38.279956579999997</v>
      </c>
      <c r="F206" s="57">
        <v>-121.9272014</v>
      </c>
      <c r="G206" s="59" t="s">
        <v>2128</v>
      </c>
      <c r="H206" s="63">
        <v>786.88367219999998</v>
      </c>
      <c r="I206" s="60" t="s">
        <v>2128</v>
      </c>
      <c r="J206" s="112">
        <v>718</v>
      </c>
      <c r="K206" s="61">
        <v>862</v>
      </c>
    </row>
    <row r="207" spans="1:11" ht="12" customHeight="1">
      <c r="A207" s="57" t="s">
        <v>146</v>
      </c>
      <c r="B207" s="57" t="s">
        <v>178</v>
      </c>
      <c r="C207" s="63">
        <v>983.9331598</v>
      </c>
      <c r="D207" s="57" t="s">
        <v>2127</v>
      </c>
      <c r="E207" s="57">
        <v>38.528689780000001</v>
      </c>
      <c r="F207" s="57">
        <v>-122.88883509999999</v>
      </c>
      <c r="G207" s="59" t="s">
        <v>2128</v>
      </c>
      <c r="H207" s="63">
        <v>786.88367219999998</v>
      </c>
      <c r="I207" s="60" t="s">
        <v>2128</v>
      </c>
      <c r="J207" s="112">
        <v>718</v>
      </c>
      <c r="K207" s="61">
        <v>862</v>
      </c>
    </row>
    <row r="208" spans="1:11" ht="12" customHeight="1">
      <c r="A208" s="57" t="s">
        <v>146</v>
      </c>
      <c r="B208" s="57" t="s">
        <v>896</v>
      </c>
      <c r="C208" s="63">
        <v>983.9331598</v>
      </c>
      <c r="D208" s="57" t="s">
        <v>2127</v>
      </c>
      <c r="E208" s="57">
        <v>37.559549509999997</v>
      </c>
      <c r="F208" s="57">
        <v>-120.9971649</v>
      </c>
      <c r="G208" s="59" t="s">
        <v>2138</v>
      </c>
      <c r="H208" s="63">
        <v>890.90698110000005</v>
      </c>
      <c r="I208" s="60" t="s">
        <v>2138</v>
      </c>
      <c r="J208" s="112">
        <v>978</v>
      </c>
      <c r="K208" s="61">
        <v>978</v>
      </c>
    </row>
    <row r="209" spans="1:11" ht="12" customHeight="1">
      <c r="A209" s="57" t="s">
        <v>146</v>
      </c>
      <c r="B209" s="57" t="s">
        <v>175</v>
      </c>
      <c r="C209" s="63">
        <v>983.9331598</v>
      </c>
      <c r="D209" s="57" t="s">
        <v>2127</v>
      </c>
      <c r="E209" s="57">
        <v>39.03419813</v>
      </c>
      <c r="F209" s="57">
        <v>-121.6936226</v>
      </c>
      <c r="G209" s="59" t="s">
        <v>2128</v>
      </c>
      <c r="H209" s="63">
        <v>786.88367219999998</v>
      </c>
      <c r="I209" s="60" t="s">
        <v>2128</v>
      </c>
      <c r="J209" s="112">
        <v>718</v>
      </c>
      <c r="K209" s="61">
        <v>862</v>
      </c>
    </row>
    <row r="210" spans="1:11" ht="12" customHeight="1">
      <c r="A210" s="57" t="s">
        <v>146</v>
      </c>
      <c r="B210" s="57" t="s">
        <v>266</v>
      </c>
      <c r="C210" s="63">
        <v>983.9331598</v>
      </c>
      <c r="D210" s="57" t="s">
        <v>2127</v>
      </c>
      <c r="E210" s="57">
        <v>40.12529722</v>
      </c>
      <c r="F210" s="57">
        <v>-122.23466929999999</v>
      </c>
      <c r="G210" s="59" t="s">
        <v>2132</v>
      </c>
      <c r="H210" s="63">
        <v>828.13092810000001</v>
      </c>
      <c r="I210" s="60" t="s">
        <v>2132</v>
      </c>
      <c r="J210" s="112">
        <v>865</v>
      </c>
      <c r="K210" s="61">
        <v>920</v>
      </c>
    </row>
    <row r="211" spans="1:11" ht="12" customHeight="1">
      <c r="A211" s="57" t="s">
        <v>146</v>
      </c>
      <c r="B211" s="57" t="s">
        <v>547</v>
      </c>
      <c r="C211" s="63">
        <v>983.9331598</v>
      </c>
      <c r="D211" s="57" t="s">
        <v>2127</v>
      </c>
      <c r="E211" s="57">
        <v>40.650141730000001</v>
      </c>
      <c r="F211" s="57">
        <v>-123.1129328</v>
      </c>
      <c r="G211" s="59" t="s">
        <v>2136</v>
      </c>
      <c r="H211" s="63">
        <v>930.44485399999996</v>
      </c>
      <c r="I211" s="60" t="s">
        <v>2136</v>
      </c>
      <c r="J211" s="112">
        <v>993</v>
      </c>
      <c r="K211" s="61">
        <v>991</v>
      </c>
    </row>
    <row r="212" spans="1:11" ht="12" customHeight="1">
      <c r="A212" s="57" t="s">
        <v>146</v>
      </c>
      <c r="B212" s="57" t="s">
        <v>231</v>
      </c>
      <c r="C212" s="63">
        <v>983.9331598</v>
      </c>
      <c r="D212" s="57" t="s">
        <v>2127</v>
      </c>
      <c r="E212" s="57">
        <v>36.220211450000001</v>
      </c>
      <c r="F212" s="57">
        <v>-118.8014419</v>
      </c>
      <c r="G212" s="59" t="s">
        <v>2134</v>
      </c>
      <c r="H212" s="63">
        <v>822.21044689999997</v>
      </c>
      <c r="I212" s="60" t="s">
        <v>2134</v>
      </c>
      <c r="J212" s="112">
        <v>765</v>
      </c>
      <c r="K212" s="61">
        <v>878</v>
      </c>
    </row>
    <row r="213" spans="1:11" ht="12" customHeight="1">
      <c r="A213" s="57" t="s">
        <v>146</v>
      </c>
      <c r="B213" s="57" t="s">
        <v>228</v>
      </c>
      <c r="C213" s="63">
        <v>983.9331598</v>
      </c>
      <c r="D213" s="57" t="s">
        <v>2127</v>
      </c>
      <c r="E213" s="57">
        <v>38.032147719999998</v>
      </c>
      <c r="F213" s="57">
        <v>-119.9346508</v>
      </c>
      <c r="G213" s="59" t="s">
        <v>2128</v>
      </c>
      <c r="H213" s="63">
        <v>786.88367219999998</v>
      </c>
      <c r="I213" s="60" t="s">
        <v>2128</v>
      </c>
      <c r="J213" s="112">
        <v>718</v>
      </c>
      <c r="K213" s="61">
        <v>862</v>
      </c>
    </row>
    <row r="214" spans="1:11" ht="12" customHeight="1">
      <c r="A214" s="57" t="s">
        <v>146</v>
      </c>
      <c r="B214" s="57" t="s">
        <v>255</v>
      </c>
      <c r="C214" s="63">
        <v>983.9331598</v>
      </c>
      <c r="D214" s="57" t="s">
        <v>2127</v>
      </c>
      <c r="E214" s="57">
        <v>34.45781719</v>
      </c>
      <c r="F214" s="57">
        <v>-119.0850537</v>
      </c>
      <c r="G214" s="59" t="s">
        <v>2134</v>
      </c>
      <c r="H214" s="63">
        <v>822.21044689999997</v>
      </c>
      <c r="I214" s="60" t="s">
        <v>2134</v>
      </c>
      <c r="J214" s="112">
        <v>765</v>
      </c>
      <c r="K214" s="61">
        <v>878</v>
      </c>
    </row>
    <row r="215" spans="1:11" ht="12" customHeight="1">
      <c r="A215" s="57" t="s">
        <v>146</v>
      </c>
      <c r="B215" s="57" t="s">
        <v>197</v>
      </c>
      <c r="C215" s="63">
        <v>983.9331598</v>
      </c>
      <c r="D215" s="57" t="s">
        <v>2127</v>
      </c>
      <c r="E215" s="57">
        <v>38.686734970000003</v>
      </c>
      <c r="F215" s="57">
        <v>-121.90211619999999</v>
      </c>
      <c r="G215" s="59" t="s">
        <v>2128</v>
      </c>
      <c r="H215" s="63">
        <v>786.88367219999998</v>
      </c>
      <c r="I215" s="60" t="s">
        <v>2128</v>
      </c>
      <c r="J215" s="112">
        <v>718</v>
      </c>
      <c r="K215" s="61">
        <v>862</v>
      </c>
    </row>
    <row r="216" spans="1:11" ht="12" customHeight="1">
      <c r="A216" s="57" t="s">
        <v>146</v>
      </c>
      <c r="B216" s="57" t="s">
        <v>160</v>
      </c>
      <c r="C216" s="63">
        <v>983.9331598</v>
      </c>
      <c r="D216" s="57" t="s">
        <v>2127</v>
      </c>
      <c r="E216" s="57">
        <v>39.269376520000002</v>
      </c>
      <c r="F216" s="57">
        <v>-121.3501145</v>
      </c>
      <c r="G216" s="59" t="s">
        <v>2128</v>
      </c>
      <c r="H216" s="63">
        <v>786.88367219999998</v>
      </c>
      <c r="I216" s="60" t="s">
        <v>2128</v>
      </c>
      <c r="J216" s="112">
        <v>718</v>
      </c>
      <c r="K216" s="61">
        <v>862</v>
      </c>
    </row>
    <row r="217" spans="1:11" ht="12" customHeight="1">
      <c r="A217" s="57" t="s">
        <v>236</v>
      </c>
      <c r="B217" s="57" t="s">
        <v>320</v>
      </c>
      <c r="C217" s="63">
        <v>1453.0509070000001</v>
      </c>
      <c r="D217" s="57" t="s">
        <v>2139</v>
      </c>
      <c r="E217" s="57">
        <v>39.873661130000002</v>
      </c>
      <c r="F217" s="57">
        <v>-104.359449</v>
      </c>
      <c r="G217" s="59" t="s">
        <v>2140</v>
      </c>
      <c r="H217" s="63">
        <v>1378.8768709999999</v>
      </c>
      <c r="I217" s="60" t="s">
        <v>2140</v>
      </c>
      <c r="J217" s="112">
        <v>907</v>
      </c>
      <c r="K217" s="61">
        <v>934</v>
      </c>
    </row>
    <row r="218" spans="1:11" ht="12" customHeight="1">
      <c r="A218" s="57" t="s">
        <v>236</v>
      </c>
      <c r="B218" s="57" t="s">
        <v>761</v>
      </c>
      <c r="C218" s="63">
        <v>1453.0509070000001</v>
      </c>
      <c r="D218" s="57" t="s">
        <v>2139</v>
      </c>
      <c r="E218" s="57">
        <v>37.57161498</v>
      </c>
      <c r="F218" s="57">
        <v>-105.787693</v>
      </c>
      <c r="G218" s="59" t="s">
        <v>2140</v>
      </c>
      <c r="H218" s="63">
        <v>1378.8768709999999</v>
      </c>
      <c r="I218" s="60" t="s">
        <v>2140</v>
      </c>
      <c r="J218" s="112">
        <v>907</v>
      </c>
      <c r="K218" s="61">
        <v>934</v>
      </c>
    </row>
    <row r="219" spans="1:11" ht="12" customHeight="1">
      <c r="A219" s="57" t="s">
        <v>236</v>
      </c>
      <c r="B219" s="57" t="s">
        <v>363</v>
      </c>
      <c r="C219" s="63">
        <v>1453.0509070000001</v>
      </c>
      <c r="D219" s="57" t="s">
        <v>2139</v>
      </c>
      <c r="E219" s="57">
        <v>39.649011559999998</v>
      </c>
      <c r="F219" s="57">
        <v>-104.3372644</v>
      </c>
      <c r="G219" s="59" t="s">
        <v>2140</v>
      </c>
      <c r="H219" s="63">
        <v>1378.8768709999999</v>
      </c>
      <c r="I219" s="60" t="s">
        <v>2140</v>
      </c>
      <c r="J219" s="112">
        <v>907</v>
      </c>
      <c r="K219" s="61">
        <v>934</v>
      </c>
    </row>
    <row r="220" spans="1:11" ht="12" customHeight="1">
      <c r="A220" s="57" t="s">
        <v>236</v>
      </c>
      <c r="B220" s="57" t="s">
        <v>2096</v>
      </c>
      <c r="C220" s="63">
        <v>1453.0509070000001</v>
      </c>
      <c r="D220" s="57" t="s">
        <v>2139</v>
      </c>
      <c r="E220" s="57">
        <v>37.193229350000003</v>
      </c>
      <c r="F220" s="57">
        <v>-107.0470098</v>
      </c>
      <c r="G220" s="59" t="s">
        <v>2141</v>
      </c>
      <c r="H220" s="63">
        <v>1787.767938</v>
      </c>
      <c r="I220" s="60" t="s">
        <v>2141</v>
      </c>
      <c r="J220" s="112">
        <v>2004</v>
      </c>
      <c r="K220" s="61">
        <v>2012</v>
      </c>
    </row>
    <row r="221" spans="1:11" ht="12" customHeight="1">
      <c r="A221" s="57" t="s">
        <v>236</v>
      </c>
      <c r="B221" s="57" t="s">
        <v>2098</v>
      </c>
      <c r="C221" s="63">
        <v>1453.0509070000001</v>
      </c>
      <c r="D221" s="57" t="s">
        <v>2139</v>
      </c>
      <c r="E221" s="57">
        <v>37.318784960000002</v>
      </c>
      <c r="F221" s="57">
        <v>-102.5602832</v>
      </c>
      <c r="G221" s="59" t="s">
        <v>2141</v>
      </c>
      <c r="H221" s="63">
        <v>1787.767938</v>
      </c>
      <c r="I221" s="60" t="s">
        <v>2141</v>
      </c>
      <c r="J221" s="112">
        <v>2004</v>
      </c>
      <c r="K221" s="61">
        <v>2012</v>
      </c>
    </row>
    <row r="222" spans="1:11" ht="12" customHeight="1">
      <c r="A222" s="57" t="s">
        <v>236</v>
      </c>
      <c r="B222" s="57" t="s">
        <v>2099</v>
      </c>
      <c r="C222" s="63">
        <v>1453.0509070000001</v>
      </c>
      <c r="D222" s="57" t="s">
        <v>2139</v>
      </c>
      <c r="E222" s="57">
        <v>37.953328419999998</v>
      </c>
      <c r="F222" s="57">
        <v>-103.0707025</v>
      </c>
      <c r="G222" s="59" t="s">
        <v>2141</v>
      </c>
      <c r="H222" s="63">
        <v>1787.767938</v>
      </c>
      <c r="I222" s="60" t="s">
        <v>2141</v>
      </c>
      <c r="J222" s="112">
        <v>2004</v>
      </c>
      <c r="K222" s="61">
        <v>2012</v>
      </c>
    </row>
    <row r="223" spans="1:11" ht="12" customHeight="1">
      <c r="A223" s="57" t="s">
        <v>236</v>
      </c>
      <c r="B223" s="57" t="s">
        <v>251</v>
      </c>
      <c r="C223" s="63">
        <v>1453.0509070000001</v>
      </c>
      <c r="D223" s="57" t="s">
        <v>2139</v>
      </c>
      <c r="E223" s="57">
        <v>40.0895893</v>
      </c>
      <c r="F223" s="57">
        <v>-105.3535869</v>
      </c>
      <c r="G223" s="59" t="s">
        <v>2140</v>
      </c>
      <c r="H223" s="63">
        <v>1378.8768709999999</v>
      </c>
      <c r="I223" s="60" t="s">
        <v>2140</v>
      </c>
      <c r="J223" s="112">
        <v>907</v>
      </c>
      <c r="K223" s="61">
        <v>934</v>
      </c>
    </row>
    <row r="224" spans="1:11" ht="12" customHeight="1">
      <c r="A224" s="57" t="s">
        <v>236</v>
      </c>
      <c r="B224" s="57" t="s">
        <v>2087</v>
      </c>
      <c r="C224" s="63">
        <v>1453.0509070000001</v>
      </c>
      <c r="D224" s="57" t="s">
        <v>2139</v>
      </c>
      <c r="E224" s="57">
        <v>38.756009089999999</v>
      </c>
      <c r="F224" s="57">
        <v>-106.1944216</v>
      </c>
      <c r="G224" s="59" t="s">
        <v>2141</v>
      </c>
      <c r="H224" s="63">
        <v>1787.767938</v>
      </c>
      <c r="I224" s="60" t="s">
        <v>2141</v>
      </c>
      <c r="J224" s="112">
        <v>2004</v>
      </c>
      <c r="K224" s="61">
        <v>2012</v>
      </c>
    </row>
    <row r="225" spans="1:11" ht="12" customHeight="1">
      <c r="A225" s="57" t="s">
        <v>236</v>
      </c>
      <c r="B225" s="57" t="s">
        <v>1678</v>
      </c>
      <c r="C225" s="63">
        <v>1453.0509070000001</v>
      </c>
      <c r="D225" s="57" t="s">
        <v>2139</v>
      </c>
      <c r="E225" s="57">
        <v>38.826873139999996</v>
      </c>
      <c r="F225" s="57">
        <v>-102.60323769999999</v>
      </c>
      <c r="G225" s="59" t="s">
        <v>2141</v>
      </c>
      <c r="H225" s="63">
        <v>1787.767938</v>
      </c>
      <c r="I225" s="60" t="s">
        <v>2141</v>
      </c>
      <c r="J225" s="112">
        <v>2004</v>
      </c>
      <c r="K225" s="61">
        <v>2012</v>
      </c>
    </row>
    <row r="226" spans="1:11" ht="12" customHeight="1">
      <c r="A226" s="57" t="s">
        <v>236</v>
      </c>
      <c r="B226" s="57" t="s">
        <v>296</v>
      </c>
      <c r="C226" s="63">
        <v>1453.0509070000001</v>
      </c>
      <c r="D226" s="57" t="s">
        <v>2139</v>
      </c>
      <c r="E226" s="57">
        <v>39.687717939999999</v>
      </c>
      <c r="F226" s="57">
        <v>-105.64209889999999</v>
      </c>
      <c r="G226" s="59" t="s">
        <v>2140</v>
      </c>
      <c r="H226" s="63">
        <v>1378.8768709999999</v>
      </c>
      <c r="I226" s="60" t="s">
        <v>2140</v>
      </c>
      <c r="J226" s="112">
        <v>907</v>
      </c>
      <c r="K226" s="61">
        <v>934</v>
      </c>
    </row>
    <row r="227" spans="1:11" ht="12" customHeight="1">
      <c r="A227" s="57" t="s">
        <v>236</v>
      </c>
      <c r="B227" s="57" t="s">
        <v>635</v>
      </c>
      <c r="C227" s="63">
        <v>1453.0509070000001</v>
      </c>
      <c r="D227" s="57" t="s">
        <v>2139</v>
      </c>
      <c r="E227" s="57">
        <v>37.199306190000001</v>
      </c>
      <c r="F227" s="57">
        <v>-106.1902436</v>
      </c>
      <c r="G227" s="59" t="s">
        <v>2140</v>
      </c>
      <c r="H227" s="63">
        <v>1378.8768709999999</v>
      </c>
      <c r="I227" s="60" t="s">
        <v>2140</v>
      </c>
      <c r="J227" s="112">
        <v>907</v>
      </c>
      <c r="K227" s="61">
        <v>934</v>
      </c>
    </row>
    <row r="228" spans="1:11" ht="12" customHeight="1">
      <c r="A228" s="57" t="s">
        <v>236</v>
      </c>
      <c r="B228" s="57" t="s">
        <v>653</v>
      </c>
      <c r="C228" s="63">
        <v>1453.0509070000001</v>
      </c>
      <c r="D228" s="57" t="s">
        <v>2139</v>
      </c>
      <c r="E228" s="57">
        <v>37.277138170000001</v>
      </c>
      <c r="F228" s="57">
        <v>-105.4267517</v>
      </c>
      <c r="G228" s="59" t="s">
        <v>2140</v>
      </c>
      <c r="H228" s="63">
        <v>1378.8768709999999</v>
      </c>
      <c r="I228" s="60" t="s">
        <v>2140</v>
      </c>
      <c r="J228" s="112">
        <v>907</v>
      </c>
      <c r="K228" s="61">
        <v>934</v>
      </c>
    </row>
    <row r="229" spans="1:11" ht="12" customHeight="1">
      <c r="A229" s="57" t="s">
        <v>236</v>
      </c>
      <c r="B229" s="57" t="s">
        <v>2092</v>
      </c>
      <c r="C229" s="63">
        <v>1453.0509070000001</v>
      </c>
      <c r="D229" s="57" t="s">
        <v>2139</v>
      </c>
      <c r="E229" s="57">
        <v>38.326194790000002</v>
      </c>
      <c r="F229" s="57">
        <v>-103.7850839</v>
      </c>
      <c r="G229" s="59" t="s">
        <v>2141</v>
      </c>
      <c r="H229" s="63">
        <v>1787.767938</v>
      </c>
      <c r="I229" s="60" t="s">
        <v>2141</v>
      </c>
      <c r="J229" s="112">
        <v>2004</v>
      </c>
      <c r="K229" s="61">
        <v>2012</v>
      </c>
    </row>
    <row r="230" spans="1:11" ht="12" customHeight="1">
      <c r="A230" s="57" t="s">
        <v>236</v>
      </c>
      <c r="B230" s="57" t="s">
        <v>1366</v>
      </c>
      <c r="C230" s="63">
        <v>1453.0509070000001</v>
      </c>
      <c r="D230" s="57" t="s">
        <v>2139</v>
      </c>
      <c r="E230" s="57">
        <v>38.108732209999999</v>
      </c>
      <c r="F230" s="57">
        <v>-105.36536820000001</v>
      </c>
      <c r="G230" s="59" t="s">
        <v>2141</v>
      </c>
      <c r="H230" s="63">
        <v>1787.767938</v>
      </c>
      <c r="I230" s="60" t="s">
        <v>2141</v>
      </c>
      <c r="J230" s="112">
        <v>2004</v>
      </c>
      <c r="K230" s="61">
        <v>2012</v>
      </c>
    </row>
    <row r="231" spans="1:11" ht="12" customHeight="1">
      <c r="A231" s="57" t="s">
        <v>236</v>
      </c>
      <c r="B231" s="57" t="s">
        <v>443</v>
      </c>
      <c r="C231" s="63">
        <v>1453.0509070000001</v>
      </c>
      <c r="D231" s="57" t="s">
        <v>2139</v>
      </c>
      <c r="E231" s="57">
        <v>38.859603040000003</v>
      </c>
      <c r="F231" s="57">
        <v>-107.861717</v>
      </c>
      <c r="G231" s="59" t="s">
        <v>2141</v>
      </c>
      <c r="H231" s="63">
        <v>1787.767938</v>
      </c>
      <c r="I231" s="60" t="s">
        <v>2141</v>
      </c>
      <c r="J231" s="112">
        <v>2004</v>
      </c>
      <c r="K231" s="61">
        <v>2012</v>
      </c>
    </row>
    <row r="232" spans="1:11" ht="12" customHeight="1">
      <c r="A232" s="57" t="s">
        <v>236</v>
      </c>
      <c r="B232" s="57" t="s">
        <v>305</v>
      </c>
      <c r="C232" s="63">
        <v>1453.0509070000001</v>
      </c>
      <c r="D232" s="57" t="s">
        <v>2139</v>
      </c>
      <c r="E232" s="57">
        <v>39.719784910000001</v>
      </c>
      <c r="F232" s="57">
        <v>-104.9479855</v>
      </c>
      <c r="G232" s="59" t="s">
        <v>2140</v>
      </c>
      <c r="H232" s="63">
        <v>1378.8768709999999</v>
      </c>
      <c r="I232" s="60" t="s">
        <v>2140</v>
      </c>
      <c r="J232" s="112">
        <v>907</v>
      </c>
      <c r="K232" s="61">
        <v>934</v>
      </c>
    </row>
    <row r="233" spans="1:11" ht="12" customHeight="1">
      <c r="A233" s="57" t="s">
        <v>236</v>
      </c>
      <c r="B233" s="57" t="s">
        <v>2090</v>
      </c>
      <c r="C233" s="63">
        <v>1453.0509070000001</v>
      </c>
      <c r="D233" s="57" t="s">
        <v>2139</v>
      </c>
      <c r="E233" s="57">
        <v>37.75093811</v>
      </c>
      <c r="F233" s="57">
        <v>-108.51914650000001</v>
      </c>
      <c r="G233" s="59" t="s">
        <v>2141</v>
      </c>
      <c r="H233" s="63">
        <v>1787.767938</v>
      </c>
      <c r="I233" s="60" t="s">
        <v>2141</v>
      </c>
      <c r="J233" s="112">
        <v>2004</v>
      </c>
      <c r="K233" s="61">
        <v>2012</v>
      </c>
    </row>
    <row r="234" spans="1:11" ht="12" customHeight="1">
      <c r="A234" s="57" t="s">
        <v>236</v>
      </c>
      <c r="B234" s="57" t="s">
        <v>310</v>
      </c>
      <c r="C234" s="63">
        <v>1453.0509070000001</v>
      </c>
      <c r="D234" s="57" t="s">
        <v>2139</v>
      </c>
      <c r="E234" s="57">
        <v>39.330393610000002</v>
      </c>
      <c r="F234" s="57">
        <v>-104.92793589999999</v>
      </c>
      <c r="G234" s="59" t="s">
        <v>2140</v>
      </c>
      <c r="H234" s="63">
        <v>1378.8768709999999</v>
      </c>
      <c r="I234" s="60" t="s">
        <v>2140</v>
      </c>
      <c r="J234" s="112">
        <v>907</v>
      </c>
      <c r="K234" s="61">
        <v>934</v>
      </c>
    </row>
    <row r="235" spans="1:11" ht="12" customHeight="1">
      <c r="A235" s="57" t="s">
        <v>236</v>
      </c>
      <c r="B235" s="57" t="s">
        <v>285</v>
      </c>
      <c r="C235" s="63">
        <v>1453.0509070000001</v>
      </c>
      <c r="D235" s="57" t="s">
        <v>2139</v>
      </c>
      <c r="E235" s="57">
        <v>39.627761059999997</v>
      </c>
      <c r="F235" s="57">
        <v>-106.69663370000001</v>
      </c>
      <c r="G235" s="59" t="s">
        <v>2140</v>
      </c>
      <c r="H235" s="63">
        <v>1378.8768709999999</v>
      </c>
      <c r="I235" s="60" t="s">
        <v>2140</v>
      </c>
      <c r="J235" s="112">
        <v>907</v>
      </c>
      <c r="K235" s="61">
        <v>934</v>
      </c>
    </row>
    <row r="236" spans="1:11" ht="12" customHeight="1">
      <c r="A236" s="57" t="s">
        <v>236</v>
      </c>
      <c r="B236" s="57" t="s">
        <v>1933</v>
      </c>
      <c r="C236" s="63">
        <v>1453.0509070000001</v>
      </c>
      <c r="D236" s="57" t="s">
        <v>2139</v>
      </c>
      <c r="E236" s="57">
        <v>38.831440290000003</v>
      </c>
      <c r="F236" s="57">
        <v>-104.5260861</v>
      </c>
      <c r="G236" s="59" t="s">
        <v>2141</v>
      </c>
      <c r="H236" s="63">
        <v>1787.767938</v>
      </c>
      <c r="I236" s="60" t="s">
        <v>2141</v>
      </c>
      <c r="J236" s="112">
        <v>2004</v>
      </c>
      <c r="K236" s="61">
        <v>2012</v>
      </c>
    </row>
    <row r="237" spans="1:11" ht="12" customHeight="1">
      <c r="A237" s="57" t="s">
        <v>236</v>
      </c>
      <c r="B237" s="57" t="s">
        <v>1061</v>
      </c>
      <c r="C237" s="63">
        <v>1453.0509070000001</v>
      </c>
      <c r="D237" s="57" t="s">
        <v>2139</v>
      </c>
      <c r="E237" s="57">
        <v>39.285724039999998</v>
      </c>
      <c r="F237" s="57">
        <v>-104.13564820000001</v>
      </c>
      <c r="G237" s="59" t="s">
        <v>2141</v>
      </c>
      <c r="H237" s="63">
        <v>1787.767938</v>
      </c>
      <c r="I237" s="60" t="s">
        <v>2141</v>
      </c>
      <c r="J237" s="112">
        <v>2004</v>
      </c>
      <c r="K237" s="61">
        <v>2012</v>
      </c>
    </row>
    <row r="238" spans="1:11" ht="12" customHeight="1">
      <c r="A238" s="57" t="s">
        <v>236</v>
      </c>
      <c r="B238" s="57" t="s">
        <v>1313</v>
      </c>
      <c r="C238" s="63">
        <v>1453.0509070000001</v>
      </c>
      <c r="D238" s="57" t="s">
        <v>2139</v>
      </c>
      <c r="E238" s="57">
        <v>38.472566710000002</v>
      </c>
      <c r="F238" s="57">
        <v>-105.4395858</v>
      </c>
      <c r="G238" s="59" t="s">
        <v>2141</v>
      </c>
      <c r="H238" s="63">
        <v>1787.767938</v>
      </c>
      <c r="I238" s="60" t="s">
        <v>2141</v>
      </c>
      <c r="J238" s="112">
        <v>2004</v>
      </c>
      <c r="K238" s="61">
        <v>2012</v>
      </c>
    </row>
    <row r="239" spans="1:11" ht="12" customHeight="1">
      <c r="A239" s="57" t="s">
        <v>236</v>
      </c>
      <c r="B239" s="57" t="s">
        <v>308</v>
      </c>
      <c r="C239" s="63">
        <v>1453.0509070000001</v>
      </c>
      <c r="D239" s="57" t="s">
        <v>2139</v>
      </c>
      <c r="E239" s="57">
        <v>39.59697121</v>
      </c>
      <c r="F239" s="57">
        <v>-107.9071251</v>
      </c>
      <c r="G239" s="59" t="s">
        <v>2140</v>
      </c>
      <c r="H239" s="63">
        <v>1378.8768709999999</v>
      </c>
      <c r="I239" s="60" t="s">
        <v>2140</v>
      </c>
      <c r="J239" s="112">
        <v>907</v>
      </c>
      <c r="K239" s="61">
        <v>934</v>
      </c>
    </row>
    <row r="240" spans="1:11" ht="12" customHeight="1">
      <c r="A240" s="57" t="s">
        <v>236</v>
      </c>
      <c r="B240" s="57" t="s">
        <v>297</v>
      </c>
      <c r="C240" s="63">
        <v>1453.0509070000001</v>
      </c>
      <c r="D240" s="57" t="s">
        <v>2139</v>
      </c>
      <c r="E240" s="57">
        <v>39.85532997</v>
      </c>
      <c r="F240" s="57">
        <v>-105.519631</v>
      </c>
      <c r="G240" s="59" t="s">
        <v>2140</v>
      </c>
      <c r="H240" s="63">
        <v>1378.8768709999999</v>
      </c>
      <c r="I240" s="60" t="s">
        <v>2140</v>
      </c>
      <c r="J240" s="112">
        <v>907</v>
      </c>
      <c r="K240" s="61">
        <v>934</v>
      </c>
    </row>
    <row r="241" spans="1:11" ht="12" customHeight="1">
      <c r="A241" s="57" t="s">
        <v>236</v>
      </c>
      <c r="B241" s="57" t="s">
        <v>2072</v>
      </c>
      <c r="C241" s="63">
        <v>1453.0509070000001</v>
      </c>
      <c r="D241" s="57" t="s">
        <v>2139</v>
      </c>
      <c r="E241" s="57">
        <v>40.101802419999999</v>
      </c>
      <c r="F241" s="57">
        <v>-106.11986229999999</v>
      </c>
      <c r="G241" s="59" t="s">
        <v>2141</v>
      </c>
      <c r="H241" s="63">
        <v>1787.767938</v>
      </c>
      <c r="I241" s="60" t="s">
        <v>2141</v>
      </c>
      <c r="J241" s="112">
        <v>2004</v>
      </c>
      <c r="K241" s="61">
        <v>2012</v>
      </c>
    </row>
    <row r="242" spans="1:11" ht="12" customHeight="1">
      <c r="A242" s="57" t="s">
        <v>236</v>
      </c>
      <c r="B242" s="57" t="s">
        <v>2093</v>
      </c>
      <c r="C242" s="63">
        <v>1453.0509070000001</v>
      </c>
      <c r="D242" s="57" t="s">
        <v>2139</v>
      </c>
      <c r="E242" s="57">
        <v>38.664640519999999</v>
      </c>
      <c r="F242" s="57">
        <v>-107.030008</v>
      </c>
      <c r="G242" s="59" t="s">
        <v>2141</v>
      </c>
      <c r="H242" s="63">
        <v>1787.767938</v>
      </c>
      <c r="I242" s="60" t="s">
        <v>2141</v>
      </c>
      <c r="J242" s="112">
        <v>2004</v>
      </c>
      <c r="K242" s="61">
        <v>2012</v>
      </c>
    </row>
    <row r="243" spans="1:11" ht="12" customHeight="1">
      <c r="A243" s="57" t="s">
        <v>236</v>
      </c>
      <c r="B243" s="57" t="s">
        <v>2091</v>
      </c>
      <c r="C243" s="63">
        <v>1453.0509070000001</v>
      </c>
      <c r="D243" s="57" t="s">
        <v>2139</v>
      </c>
      <c r="E243" s="57">
        <v>37.819711689999998</v>
      </c>
      <c r="F243" s="57">
        <v>-107.2980307</v>
      </c>
      <c r="G243" s="59" t="s">
        <v>2141</v>
      </c>
      <c r="H243" s="63">
        <v>1787.767938</v>
      </c>
      <c r="I243" s="60" t="s">
        <v>2141</v>
      </c>
      <c r="J243" s="112">
        <v>2004</v>
      </c>
      <c r="K243" s="61">
        <v>2012</v>
      </c>
    </row>
    <row r="244" spans="1:11" ht="12" customHeight="1">
      <c r="A244" s="57" t="s">
        <v>236</v>
      </c>
      <c r="B244" s="57" t="s">
        <v>497</v>
      </c>
      <c r="C244" s="63">
        <v>1453.0509070000001</v>
      </c>
      <c r="D244" s="57" t="s">
        <v>2139</v>
      </c>
      <c r="E244" s="57">
        <v>37.682838230000002</v>
      </c>
      <c r="F244" s="57">
        <v>-104.9606124</v>
      </c>
      <c r="G244" s="59" t="s">
        <v>2140</v>
      </c>
      <c r="H244" s="63">
        <v>1378.8768709999999</v>
      </c>
      <c r="I244" s="60" t="s">
        <v>2140</v>
      </c>
      <c r="J244" s="112">
        <v>907</v>
      </c>
      <c r="K244" s="61">
        <v>934</v>
      </c>
    </row>
    <row r="245" spans="1:11" ht="12" customHeight="1">
      <c r="A245" s="57" t="s">
        <v>236</v>
      </c>
      <c r="B245" s="57" t="s">
        <v>441</v>
      </c>
      <c r="C245" s="63">
        <v>1453.0509070000001</v>
      </c>
      <c r="D245" s="57" t="s">
        <v>2139</v>
      </c>
      <c r="E245" s="57">
        <v>40.66662135</v>
      </c>
      <c r="F245" s="57">
        <v>-106.3422193</v>
      </c>
      <c r="G245" s="59" t="s">
        <v>2141</v>
      </c>
      <c r="H245" s="63">
        <v>1787.767938</v>
      </c>
      <c r="I245" s="60" t="s">
        <v>2141</v>
      </c>
      <c r="J245" s="112">
        <v>2004</v>
      </c>
      <c r="K245" s="61">
        <v>2012</v>
      </c>
    </row>
    <row r="246" spans="1:11" ht="12" customHeight="1">
      <c r="A246" s="57" t="s">
        <v>236</v>
      </c>
      <c r="B246" s="57" t="s">
        <v>93</v>
      </c>
      <c r="C246" s="63">
        <v>1453.0509070000001</v>
      </c>
      <c r="D246" s="57" t="s">
        <v>2139</v>
      </c>
      <c r="E246" s="57">
        <v>39.586441700000002</v>
      </c>
      <c r="F246" s="57">
        <v>-105.24783789999999</v>
      </c>
      <c r="G246" s="59" t="s">
        <v>2140</v>
      </c>
      <c r="H246" s="63">
        <v>1378.8768709999999</v>
      </c>
      <c r="I246" s="60" t="s">
        <v>2140</v>
      </c>
      <c r="J246" s="112">
        <v>907</v>
      </c>
      <c r="K246" s="61">
        <v>934</v>
      </c>
    </row>
    <row r="247" spans="1:11" ht="12" customHeight="1">
      <c r="A247" s="57" t="s">
        <v>236</v>
      </c>
      <c r="B247" s="57" t="s">
        <v>1702</v>
      </c>
      <c r="C247" s="63">
        <v>1453.0509070000001</v>
      </c>
      <c r="D247" s="57" t="s">
        <v>2139</v>
      </c>
      <c r="E247" s="57">
        <v>38.431388239999997</v>
      </c>
      <c r="F247" s="57">
        <v>-102.7410242</v>
      </c>
      <c r="G247" s="59" t="s">
        <v>2141</v>
      </c>
      <c r="H247" s="63">
        <v>1787.767938</v>
      </c>
      <c r="I247" s="60" t="s">
        <v>2141</v>
      </c>
      <c r="J247" s="112">
        <v>2004</v>
      </c>
      <c r="K247" s="61">
        <v>2012</v>
      </c>
    </row>
    <row r="248" spans="1:11" ht="12" customHeight="1">
      <c r="A248" s="57" t="s">
        <v>236</v>
      </c>
      <c r="B248" s="57" t="s">
        <v>2088</v>
      </c>
      <c r="C248" s="63">
        <v>1453.0509070000001</v>
      </c>
      <c r="D248" s="57" t="s">
        <v>2139</v>
      </c>
      <c r="E248" s="57">
        <v>39.304960049999998</v>
      </c>
      <c r="F248" s="57">
        <v>-102.60121700000001</v>
      </c>
      <c r="G248" s="59" t="s">
        <v>2141</v>
      </c>
      <c r="H248" s="63">
        <v>1787.767938</v>
      </c>
      <c r="I248" s="60" t="s">
        <v>2141</v>
      </c>
      <c r="J248" s="112">
        <v>2004</v>
      </c>
      <c r="K248" s="61">
        <v>2012</v>
      </c>
    </row>
    <row r="249" spans="1:11" ht="12" customHeight="1">
      <c r="A249" s="57" t="s">
        <v>236</v>
      </c>
      <c r="B249" s="57" t="s">
        <v>2097</v>
      </c>
      <c r="C249" s="63">
        <v>1453.0509070000001</v>
      </c>
      <c r="D249" s="57" t="s">
        <v>2139</v>
      </c>
      <c r="E249" s="57">
        <v>37.284467739999997</v>
      </c>
      <c r="F249" s="57">
        <v>-107.8418641</v>
      </c>
      <c r="G249" s="59" t="s">
        <v>2141</v>
      </c>
      <c r="H249" s="63">
        <v>1787.767938</v>
      </c>
      <c r="I249" s="60" t="s">
        <v>2141</v>
      </c>
      <c r="J249" s="112">
        <v>2004</v>
      </c>
      <c r="K249" s="61">
        <v>2012</v>
      </c>
    </row>
    <row r="250" spans="1:11" ht="12" customHeight="1">
      <c r="A250" s="57" t="s">
        <v>236</v>
      </c>
      <c r="B250" s="57" t="s">
        <v>201</v>
      </c>
      <c r="C250" s="63">
        <v>1453.0509070000001</v>
      </c>
      <c r="D250" s="57" t="s">
        <v>2139</v>
      </c>
      <c r="E250" s="57">
        <v>39.209387960000001</v>
      </c>
      <c r="F250" s="57">
        <v>-106.35135459999999</v>
      </c>
      <c r="G250" s="59" t="s">
        <v>2140</v>
      </c>
      <c r="H250" s="63">
        <v>1378.8768709999999</v>
      </c>
      <c r="I250" s="60" t="s">
        <v>2140</v>
      </c>
      <c r="J250" s="112">
        <v>907</v>
      </c>
      <c r="K250" s="61">
        <v>934</v>
      </c>
    </row>
    <row r="251" spans="1:11" ht="12" customHeight="1">
      <c r="A251" s="57" t="s">
        <v>236</v>
      </c>
      <c r="B251" s="57" t="s">
        <v>2076</v>
      </c>
      <c r="C251" s="63">
        <v>1453.0509070000001</v>
      </c>
      <c r="D251" s="57" t="s">
        <v>2139</v>
      </c>
      <c r="E251" s="57">
        <v>40.667469220000001</v>
      </c>
      <c r="F251" s="57">
        <v>-105.4610464</v>
      </c>
      <c r="G251" s="59" t="s">
        <v>2141</v>
      </c>
      <c r="H251" s="63">
        <v>1787.767938</v>
      </c>
      <c r="I251" s="60" t="s">
        <v>2141</v>
      </c>
      <c r="J251" s="112">
        <v>2004</v>
      </c>
      <c r="K251" s="61">
        <v>2012</v>
      </c>
    </row>
    <row r="252" spans="1:11" ht="12" customHeight="1">
      <c r="A252" s="57" t="s">
        <v>236</v>
      </c>
      <c r="B252" s="57" t="s">
        <v>506</v>
      </c>
      <c r="C252" s="63">
        <v>1453.0509070000001</v>
      </c>
      <c r="D252" s="57" t="s">
        <v>2139</v>
      </c>
      <c r="E252" s="57">
        <v>37.315068140000001</v>
      </c>
      <c r="F252" s="57">
        <v>-104.03551090000001</v>
      </c>
      <c r="G252" s="59" t="s">
        <v>2140</v>
      </c>
      <c r="H252" s="63">
        <v>1378.8768709999999</v>
      </c>
      <c r="I252" s="60" t="s">
        <v>2140</v>
      </c>
      <c r="J252" s="112">
        <v>907</v>
      </c>
      <c r="K252" s="61">
        <v>934</v>
      </c>
    </row>
    <row r="253" spans="1:11" ht="12" customHeight="1">
      <c r="A253" s="57" t="s">
        <v>236</v>
      </c>
      <c r="B253" s="57" t="s">
        <v>134</v>
      </c>
      <c r="C253" s="63">
        <v>1453.0509070000001</v>
      </c>
      <c r="D253" s="57" t="s">
        <v>2139</v>
      </c>
      <c r="E253" s="57">
        <v>38.987571920000001</v>
      </c>
      <c r="F253" s="57">
        <v>-103.5126193</v>
      </c>
      <c r="G253" s="59" t="s">
        <v>2141</v>
      </c>
      <c r="H253" s="63">
        <v>1787.767938</v>
      </c>
      <c r="I253" s="60" t="s">
        <v>2141</v>
      </c>
      <c r="J253" s="112">
        <v>2004</v>
      </c>
      <c r="K253" s="61">
        <v>2012</v>
      </c>
    </row>
    <row r="254" spans="1:11" ht="12" customHeight="1">
      <c r="A254" s="57" t="s">
        <v>236</v>
      </c>
      <c r="B254" s="57" t="s">
        <v>433</v>
      </c>
      <c r="C254" s="63">
        <v>1453.0509070000001</v>
      </c>
      <c r="D254" s="57" t="s">
        <v>2139</v>
      </c>
      <c r="E254" s="57">
        <v>40.724633900000001</v>
      </c>
      <c r="F254" s="57">
        <v>-103.1097144</v>
      </c>
      <c r="G254" s="59" t="s">
        <v>2141</v>
      </c>
      <c r="H254" s="63">
        <v>1787.767938</v>
      </c>
      <c r="I254" s="60" t="s">
        <v>2141</v>
      </c>
      <c r="J254" s="112">
        <v>2004</v>
      </c>
      <c r="K254" s="61">
        <v>2012</v>
      </c>
    </row>
    <row r="255" spans="1:11" ht="12" customHeight="1">
      <c r="A255" s="57" t="s">
        <v>236</v>
      </c>
      <c r="B255" s="57" t="s">
        <v>369</v>
      </c>
      <c r="C255" s="63">
        <v>1453.0509070000001</v>
      </c>
      <c r="D255" s="57" t="s">
        <v>2139</v>
      </c>
      <c r="E255" s="57">
        <v>39.014959070000003</v>
      </c>
      <c r="F255" s="57">
        <v>-108.4681496</v>
      </c>
      <c r="G255" s="59" t="s">
        <v>2140</v>
      </c>
      <c r="H255" s="63">
        <v>1378.8768709999999</v>
      </c>
      <c r="I255" s="60" t="s">
        <v>2140</v>
      </c>
      <c r="J255" s="112">
        <v>907</v>
      </c>
      <c r="K255" s="61">
        <v>934</v>
      </c>
    </row>
    <row r="256" spans="1:11" ht="12" customHeight="1">
      <c r="A256" s="57" t="s">
        <v>236</v>
      </c>
      <c r="B256" s="57" t="s">
        <v>233</v>
      </c>
      <c r="C256" s="63">
        <v>1453.0509070000001</v>
      </c>
      <c r="D256" s="57" t="s">
        <v>2139</v>
      </c>
      <c r="E256" s="57">
        <v>37.667986480000003</v>
      </c>
      <c r="F256" s="57">
        <v>-106.9222295</v>
      </c>
      <c r="G256" s="59" t="s">
        <v>2141</v>
      </c>
      <c r="H256" s="63">
        <v>1787.767938</v>
      </c>
      <c r="I256" s="60" t="s">
        <v>2141</v>
      </c>
      <c r="J256" s="112">
        <v>2004</v>
      </c>
      <c r="K256" s="61">
        <v>2012</v>
      </c>
    </row>
    <row r="257" spans="1:11" ht="12" customHeight="1">
      <c r="A257" s="57" t="s">
        <v>236</v>
      </c>
      <c r="B257" s="57" t="s">
        <v>311</v>
      </c>
      <c r="C257" s="63">
        <v>1453.0509070000001</v>
      </c>
      <c r="D257" s="57" t="s">
        <v>2139</v>
      </c>
      <c r="E257" s="57">
        <v>40.617777580000002</v>
      </c>
      <c r="F257" s="57">
        <v>-108.2069529</v>
      </c>
      <c r="G257" s="59" t="s">
        <v>2140</v>
      </c>
      <c r="H257" s="63">
        <v>1378.8768709999999</v>
      </c>
      <c r="I257" s="60" t="s">
        <v>2140</v>
      </c>
      <c r="J257" s="112">
        <v>907</v>
      </c>
      <c r="K257" s="61">
        <v>934</v>
      </c>
    </row>
    <row r="258" spans="1:11" ht="12" customHeight="1">
      <c r="A258" s="57" t="s">
        <v>236</v>
      </c>
      <c r="B258" s="57" t="s">
        <v>2094</v>
      </c>
      <c r="C258" s="63">
        <v>1453.0509070000001</v>
      </c>
      <c r="D258" s="57" t="s">
        <v>2139</v>
      </c>
      <c r="E258" s="57">
        <v>37.337915430000002</v>
      </c>
      <c r="F258" s="57">
        <v>-108.5950222</v>
      </c>
      <c r="G258" s="59" t="s">
        <v>2141</v>
      </c>
      <c r="H258" s="63">
        <v>1787.767938</v>
      </c>
      <c r="I258" s="60" t="s">
        <v>2141</v>
      </c>
      <c r="J258" s="112">
        <v>2004</v>
      </c>
      <c r="K258" s="61">
        <v>2012</v>
      </c>
    </row>
    <row r="259" spans="1:11" ht="12" customHeight="1">
      <c r="A259" s="57" t="s">
        <v>236</v>
      </c>
      <c r="B259" s="57" t="s">
        <v>2089</v>
      </c>
      <c r="C259" s="63">
        <v>1453.0509070000001</v>
      </c>
      <c r="D259" s="57" t="s">
        <v>2139</v>
      </c>
      <c r="E259" s="57">
        <v>38.40092405</v>
      </c>
      <c r="F259" s="57">
        <v>-108.2683141</v>
      </c>
      <c r="G259" s="59" t="s">
        <v>2141</v>
      </c>
      <c r="H259" s="63">
        <v>1787.767938</v>
      </c>
      <c r="I259" s="60" t="s">
        <v>2141</v>
      </c>
      <c r="J259" s="112">
        <v>2004</v>
      </c>
      <c r="K259" s="61">
        <v>2012</v>
      </c>
    </row>
    <row r="260" spans="1:11" ht="12" customHeight="1">
      <c r="A260" s="57" t="s">
        <v>236</v>
      </c>
      <c r="B260" s="57" t="s">
        <v>384</v>
      </c>
      <c r="C260" s="63">
        <v>1453.0509070000001</v>
      </c>
      <c r="D260" s="57" t="s">
        <v>2139</v>
      </c>
      <c r="E260" s="57">
        <v>40.26242637</v>
      </c>
      <c r="F260" s="57">
        <v>-103.8086759</v>
      </c>
      <c r="G260" s="59" t="s">
        <v>2141</v>
      </c>
      <c r="H260" s="63">
        <v>1787.767938</v>
      </c>
      <c r="I260" s="60" t="s">
        <v>2141</v>
      </c>
      <c r="J260" s="112">
        <v>2004</v>
      </c>
      <c r="K260" s="61">
        <v>2012</v>
      </c>
    </row>
    <row r="261" spans="1:11" ht="12" customHeight="1">
      <c r="A261" s="57" t="s">
        <v>236</v>
      </c>
      <c r="B261" s="57" t="s">
        <v>2071</v>
      </c>
      <c r="C261" s="63">
        <v>1453.0509070000001</v>
      </c>
      <c r="D261" s="57" t="s">
        <v>2139</v>
      </c>
      <c r="E261" s="57">
        <v>37.902661029999997</v>
      </c>
      <c r="F261" s="57">
        <v>-103.71605340000001</v>
      </c>
      <c r="G261" s="59" t="s">
        <v>2141</v>
      </c>
      <c r="H261" s="63">
        <v>1787.767938</v>
      </c>
      <c r="I261" s="60" t="s">
        <v>2141</v>
      </c>
      <c r="J261" s="112">
        <v>2004</v>
      </c>
      <c r="K261" s="61">
        <v>2012</v>
      </c>
    </row>
    <row r="262" spans="1:11" ht="12" customHeight="1">
      <c r="A262" s="57" t="s">
        <v>236</v>
      </c>
      <c r="B262" s="57" t="s">
        <v>2085</v>
      </c>
      <c r="C262" s="63">
        <v>1453.0509070000001</v>
      </c>
      <c r="D262" s="57" t="s">
        <v>2139</v>
      </c>
      <c r="E262" s="57">
        <v>38.152645569999997</v>
      </c>
      <c r="F262" s="57">
        <v>-107.7667788</v>
      </c>
      <c r="G262" s="59" t="s">
        <v>2141</v>
      </c>
      <c r="H262" s="63">
        <v>1787.767938</v>
      </c>
      <c r="I262" s="60" t="s">
        <v>2141</v>
      </c>
      <c r="J262" s="112">
        <v>2004</v>
      </c>
      <c r="K262" s="61">
        <v>2012</v>
      </c>
    </row>
    <row r="263" spans="1:11" ht="12" customHeight="1">
      <c r="A263" s="57" t="s">
        <v>236</v>
      </c>
      <c r="B263" s="57" t="s">
        <v>540</v>
      </c>
      <c r="C263" s="63">
        <v>1453.0509070000001</v>
      </c>
      <c r="D263" s="57" t="s">
        <v>2139</v>
      </c>
      <c r="E263" s="57">
        <v>39.118387869999999</v>
      </c>
      <c r="F263" s="57">
        <v>-105.716145</v>
      </c>
      <c r="G263" s="59" t="s">
        <v>2140</v>
      </c>
      <c r="H263" s="63">
        <v>1378.8768709999999</v>
      </c>
      <c r="I263" s="60" t="s">
        <v>2140</v>
      </c>
      <c r="J263" s="112">
        <v>907</v>
      </c>
      <c r="K263" s="61">
        <v>934</v>
      </c>
    </row>
    <row r="264" spans="1:11" ht="12" customHeight="1">
      <c r="A264" s="57" t="s">
        <v>236</v>
      </c>
      <c r="B264" s="57" t="s">
        <v>1505</v>
      </c>
      <c r="C264" s="63">
        <v>1453.0509070000001</v>
      </c>
      <c r="D264" s="57" t="s">
        <v>2139</v>
      </c>
      <c r="E264" s="57">
        <v>40.593547479999998</v>
      </c>
      <c r="F264" s="57">
        <v>-102.3563595</v>
      </c>
      <c r="G264" s="59" t="s">
        <v>2141</v>
      </c>
      <c r="H264" s="63">
        <v>1787.767938</v>
      </c>
      <c r="I264" s="60" t="s">
        <v>2141</v>
      </c>
      <c r="J264" s="112">
        <v>2004</v>
      </c>
      <c r="K264" s="61">
        <v>2012</v>
      </c>
    </row>
    <row r="265" spans="1:11" ht="12" customHeight="1">
      <c r="A265" s="57" t="s">
        <v>236</v>
      </c>
      <c r="B265" s="57" t="s">
        <v>274</v>
      </c>
      <c r="C265" s="63">
        <v>1453.0509070000001</v>
      </c>
      <c r="D265" s="57" t="s">
        <v>2139</v>
      </c>
      <c r="E265" s="57">
        <v>39.214118740000004</v>
      </c>
      <c r="F265" s="57">
        <v>-106.91015710000001</v>
      </c>
      <c r="G265" s="59" t="s">
        <v>2140</v>
      </c>
      <c r="H265" s="63">
        <v>1378.8768709999999</v>
      </c>
      <c r="I265" s="60" t="s">
        <v>2140</v>
      </c>
      <c r="J265" s="112">
        <v>907</v>
      </c>
      <c r="K265" s="61">
        <v>934</v>
      </c>
    </row>
    <row r="266" spans="1:11" ht="12" customHeight="1">
      <c r="A266" s="57" t="s">
        <v>236</v>
      </c>
      <c r="B266" s="57" t="s">
        <v>2095</v>
      </c>
      <c r="C266" s="63">
        <v>1453.0509070000001</v>
      </c>
      <c r="D266" s="57" t="s">
        <v>2139</v>
      </c>
      <c r="E266" s="57">
        <v>37.954197919999999</v>
      </c>
      <c r="F266" s="57">
        <v>-102.3923724</v>
      </c>
      <c r="G266" s="59" t="s">
        <v>2141</v>
      </c>
      <c r="H266" s="63">
        <v>1787.767938</v>
      </c>
      <c r="I266" s="60" t="s">
        <v>2141</v>
      </c>
      <c r="J266" s="112">
        <v>2004</v>
      </c>
      <c r="K266" s="61">
        <v>2012</v>
      </c>
    </row>
    <row r="267" spans="1:11" ht="12" customHeight="1">
      <c r="A267" s="57" t="s">
        <v>236</v>
      </c>
      <c r="B267" s="57" t="s">
        <v>436</v>
      </c>
      <c r="C267" s="63">
        <v>1453.0509070000001</v>
      </c>
      <c r="D267" s="57" t="s">
        <v>2139</v>
      </c>
      <c r="E267" s="57">
        <v>38.171486469999998</v>
      </c>
      <c r="F267" s="57">
        <v>-104.5117959</v>
      </c>
      <c r="G267" s="59" t="s">
        <v>2140</v>
      </c>
      <c r="H267" s="63">
        <v>1378.8768709999999</v>
      </c>
      <c r="I267" s="60" t="s">
        <v>2140</v>
      </c>
      <c r="J267" s="112">
        <v>907</v>
      </c>
      <c r="K267" s="61">
        <v>934</v>
      </c>
    </row>
    <row r="268" spans="1:11" ht="12" customHeight="1">
      <c r="A268" s="57" t="s">
        <v>236</v>
      </c>
      <c r="B268" s="57" t="s">
        <v>2084</v>
      </c>
      <c r="C268" s="63">
        <v>1453.0509070000001</v>
      </c>
      <c r="D268" s="57" t="s">
        <v>2139</v>
      </c>
      <c r="E268" s="57">
        <v>39.97952154</v>
      </c>
      <c r="F268" s="57">
        <v>-108.21697500000001</v>
      </c>
      <c r="G268" s="59" t="s">
        <v>2141</v>
      </c>
      <c r="H268" s="63">
        <v>1787.767938</v>
      </c>
      <c r="I268" s="60" t="s">
        <v>2141</v>
      </c>
      <c r="J268" s="112">
        <v>2004</v>
      </c>
      <c r="K268" s="61">
        <v>2012</v>
      </c>
    </row>
    <row r="269" spans="1:11" ht="12" customHeight="1">
      <c r="A269" s="57" t="s">
        <v>236</v>
      </c>
      <c r="B269" s="57" t="s">
        <v>705</v>
      </c>
      <c r="C269" s="63">
        <v>1453.0509070000001</v>
      </c>
      <c r="D269" s="57" t="s">
        <v>2139</v>
      </c>
      <c r="E269" s="57">
        <v>37.580535529999999</v>
      </c>
      <c r="F269" s="57">
        <v>-106.3829787</v>
      </c>
      <c r="G269" s="59" t="s">
        <v>2140</v>
      </c>
      <c r="H269" s="63">
        <v>1378.8768709999999</v>
      </c>
      <c r="I269" s="60" t="s">
        <v>2140</v>
      </c>
      <c r="J269" s="112">
        <v>907</v>
      </c>
      <c r="K269" s="61">
        <v>934</v>
      </c>
    </row>
    <row r="270" spans="1:11" ht="12" customHeight="1">
      <c r="A270" s="57" t="s">
        <v>236</v>
      </c>
      <c r="B270" s="57" t="s">
        <v>237</v>
      </c>
      <c r="C270" s="63">
        <v>1453.0509070000001</v>
      </c>
      <c r="D270" s="57" t="s">
        <v>2139</v>
      </c>
      <c r="E270" s="57">
        <v>40.48771601</v>
      </c>
      <c r="F270" s="57">
        <v>-106.9928714</v>
      </c>
      <c r="G270" s="59" t="s">
        <v>2140</v>
      </c>
      <c r="H270" s="63">
        <v>1378.8768709999999</v>
      </c>
      <c r="I270" s="60" t="s">
        <v>2140</v>
      </c>
      <c r="J270" s="112">
        <v>907</v>
      </c>
      <c r="K270" s="61">
        <v>934</v>
      </c>
    </row>
    <row r="271" spans="1:11" ht="12" customHeight="1">
      <c r="A271" s="57" t="s">
        <v>236</v>
      </c>
      <c r="B271" s="57" t="s">
        <v>498</v>
      </c>
      <c r="C271" s="63">
        <v>1453.0509070000001</v>
      </c>
      <c r="D271" s="57" t="s">
        <v>2139</v>
      </c>
      <c r="E271" s="57">
        <v>38.078102790000003</v>
      </c>
      <c r="F271" s="57">
        <v>-106.2772348</v>
      </c>
      <c r="G271" s="59" t="s">
        <v>2140</v>
      </c>
      <c r="H271" s="63">
        <v>1378.8768709999999</v>
      </c>
      <c r="I271" s="60" t="s">
        <v>2140</v>
      </c>
      <c r="J271" s="112">
        <v>907</v>
      </c>
      <c r="K271" s="61">
        <v>934</v>
      </c>
    </row>
    <row r="272" spans="1:11" ht="12" customHeight="1">
      <c r="A272" s="57" t="s">
        <v>236</v>
      </c>
      <c r="B272" s="57" t="s">
        <v>171</v>
      </c>
      <c r="C272" s="63">
        <v>1453.0509070000001</v>
      </c>
      <c r="D272" s="57" t="s">
        <v>2139</v>
      </c>
      <c r="E272" s="57">
        <v>37.762224930000002</v>
      </c>
      <c r="F272" s="57">
        <v>-107.6747192</v>
      </c>
      <c r="G272" s="59" t="s">
        <v>2141</v>
      </c>
      <c r="H272" s="63">
        <v>1787.767938</v>
      </c>
      <c r="I272" s="60" t="s">
        <v>2141</v>
      </c>
      <c r="J272" s="112">
        <v>2004</v>
      </c>
      <c r="K272" s="61">
        <v>2012</v>
      </c>
    </row>
    <row r="273" spans="1:11" ht="12" customHeight="1">
      <c r="A273" s="57" t="s">
        <v>236</v>
      </c>
      <c r="B273" s="57" t="s">
        <v>2066</v>
      </c>
      <c r="C273" s="63">
        <v>1453.0509070000001</v>
      </c>
      <c r="D273" s="57" t="s">
        <v>2139</v>
      </c>
      <c r="E273" s="57">
        <v>38.003035949999997</v>
      </c>
      <c r="F273" s="57">
        <v>-108.4048027</v>
      </c>
      <c r="G273" s="59" t="s">
        <v>2141</v>
      </c>
      <c r="H273" s="63">
        <v>1787.767938</v>
      </c>
      <c r="I273" s="60" t="s">
        <v>2141</v>
      </c>
      <c r="J273" s="112">
        <v>2004</v>
      </c>
      <c r="K273" s="61">
        <v>2012</v>
      </c>
    </row>
    <row r="274" spans="1:11" ht="12" customHeight="1">
      <c r="A274" s="57" t="s">
        <v>236</v>
      </c>
      <c r="B274" s="57" t="s">
        <v>1525</v>
      </c>
      <c r="C274" s="63">
        <v>1453.0509070000001</v>
      </c>
      <c r="D274" s="57" t="s">
        <v>2139</v>
      </c>
      <c r="E274" s="57">
        <v>40.875555669999997</v>
      </c>
      <c r="F274" s="57">
        <v>-102.35144440000001</v>
      </c>
      <c r="G274" s="59" t="s">
        <v>2141</v>
      </c>
      <c r="H274" s="63">
        <v>1787.767938</v>
      </c>
      <c r="I274" s="60" t="s">
        <v>2141</v>
      </c>
      <c r="J274" s="112">
        <v>2004</v>
      </c>
      <c r="K274" s="61">
        <v>2012</v>
      </c>
    </row>
    <row r="275" spans="1:11" ht="12" customHeight="1">
      <c r="A275" s="57" t="s">
        <v>236</v>
      </c>
      <c r="B275" s="57" t="s">
        <v>261</v>
      </c>
      <c r="C275" s="63">
        <v>1453.0509070000001</v>
      </c>
      <c r="D275" s="57" t="s">
        <v>2139</v>
      </c>
      <c r="E275" s="57">
        <v>39.633183580000001</v>
      </c>
      <c r="F275" s="57">
        <v>-106.1157979</v>
      </c>
      <c r="G275" s="59" t="s">
        <v>2140</v>
      </c>
      <c r="H275" s="63">
        <v>1378.8768709999999</v>
      </c>
      <c r="I275" s="60" t="s">
        <v>2140</v>
      </c>
      <c r="J275" s="112">
        <v>907</v>
      </c>
      <c r="K275" s="61">
        <v>934</v>
      </c>
    </row>
    <row r="276" spans="1:11" ht="12" customHeight="1">
      <c r="A276" s="57" t="s">
        <v>236</v>
      </c>
      <c r="B276" s="57" t="s">
        <v>405</v>
      </c>
      <c r="C276" s="63">
        <v>1453.0509070000001</v>
      </c>
      <c r="D276" s="57" t="s">
        <v>2139</v>
      </c>
      <c r="E276" s="57">
        <v>38.882147920000001</v>
      </c>
      <c r="F276" s="57">
        <v>-105.16174359999999</v>
      </c>
      <c r="G276" s="59" t="s">
        <v>2140</v>
      </c>
      <c r="H276" s="63">
        <v>1378.8768709999999</v>
      </c>
      <c r="I276" s="60" t="s">
        <v>2140</v>
      </c>
      <c r="J276" s="112">
        <v>907</v>
      </c>
      <c r="K276" s="61">
        <v>934</v>
      </c>
    </row>
    <row r="277" spans="1:11" ht="12" customHeight="1">
      <c r="A277" s="57" t="s">
        <v>236</v>
      </c>
      <c r="B277" s="57" t="s">
        <v>63</v>
      </c>
      <c r="C277" s="63">
        <v>1453.0509070000001</v>
      </c>
      <c r="D277" s="57" t="s">
        <v>2139</v>
      </c>
      <c r="E277" s="57">
        <v>39.969637229999996</v>
      </c>
      <c r="F277" s="57">
        <v>-103.200456</v>
      </c>
      <c r="G277" s="59" t="s">
        <v>2141</v>
      </c>
      <c r="H277" s="63">
        <v>1787.767938</v>
      </c>
      <c r="I277" s="60" t="s">
        <v>2141</v>
      </c>
      <c r="J277" s="112">
        <v>2004</v>
      </c>
      <c r="K277" s="61">
        <v>2012</v>
      </c>
    </row>
    <row r="278" spans="1:11" ht="12" customHeight="1">
      <c r="A278" s="57" t="s">
        <v>236</v>
      </c>
      <c r="B278" s="57" t="s">
        <v>2086</v>
      </c>
      <c r="C278" s="63">
        <v>1453.0509070000001</v>
      </c>
      <c r="D278" s="57" t="s">
        <v>2139</v>
      </c>
      <c r="E278" s="57">
        <v>40.555198769999997</v>
      </c>
      <c r="F278" s="57">
        <v>-104.39264110000001</v>
      </c>
      <c r="G278" s="59" t="s">
        <v>2141</v>
      </c>
      <c r="H278" s="63">
        <v>1787.767938</v>
      </c>
      <c r="I278" s="60" t="s">
        <v>2141</v>
      </c>
      <c r="J278" s="112">
        <v>2004</v>
      </c>
      <c r="K278" s="61">
        <v>2012</v>
      </c>
    </row>
    <row r="279" spans="1:11" ht="12" customHeight="1">
      <c r="A279" s="57" t="s">
        <v>236</v>
      </c>
      <c r="B279" s="57" t="s">
        <v>1995</v>
      </c>
      <c r="C279" s="63">
        <v>1453.0509070000001</v>
      </c>
      <c r="D279" s="57" t="s">
        <v>2139</v>
      </c>
      <c r="E279" s="57">
        <v>40.002992069999998</v>
      </c>
      <c r="F279" s="57">
        <v>-102.42210439999999</v>
      </c>
      <c r="G279" s="59" t="s">
        <v>2141</v>
      </c>
      <c r="H279" s="63">
        <v>1787.767938</v>
      </c>
      <c r="I279" s="60" t="s">
        <v>2141</v>
      </c>
      <c r="J279" s="112">
        <v>2004</v>
      </c>
      <c r="K279" s="61">
        <v>2012</v>
      </c>
    </row>
    <row r="280" spans="1:11" ht="12" customHeight="1">
      <c r="A280" s="57" t="s">
        <v>107</v>
      </c>
      <c r="B280" s="57" t="s">
        <v>118</v>
      </c>
      <c r="C280" s="63">
        <v>957.57234900000003</v>
      </c>
      <c r="D280" s="57" t="s">
        <v>2142</v>
      </c>
      <c r="E280" s="57">
        <v>41.273345659999997</v>
      </c>
      <c r="F280" s="57">
        <v>-73.389635319999996</v>
      </c>
      <c r="G280" s="59" t="s">
        <v>2143</v>
      </c>
      <c r="H280" s="63">
        <v>739.31167589999995</v>
      </c>
      <c r="I280" s="60" t="s">
        <v>2143</v>
      </c>
      <c r="J280" s="112">
        <v>863</v>
      </c>
      <c r="K280" s="61">
        <v>878</v>
      </c>
    </row>
    <row r="281" spans="1:11" ht="12" customHeight="1">
      <c r="A281" s="57" t="s">
        <v>107</v>
      </c>
      <c r="B281" s="57" t="s">
        <v>109</v>
      </c>
      <c r="C281" s="63">
        <v>957.57234900000003</v>
      </c>
      <c r="D281" s="57" t="s">
        <v>2142</v>
      </c>
      <c r="E281" s="57">
        <v>41.806629719999997</v>
      </c>
      <c r="F281" s="57">
        <v>-72.7328112</v>
      </c>
      <c r="G281" s="59" t="s">
        <v>2143</v>
      </c>
      <c r="H281" s="63">
        <v>739.31167589999995</v>
      </c>
      <c r="I281" s="60" t="s">
        <v>2143</v>
      </c>
      <c r="J281" s="112">
        <v>863</v>
      </c>
      <c r="K281" s="61">
        <v>878</v>
      </c>
    </row>
    <row r="282" spans="1:11" ht="12" customHeight="1">
      <c r="A282" s="57" t="s">
        <v>107</v>
      </c>
      <c r="B282" s="57" t="s">
        <v>120</v>
      </c>
      <c r="C282" s="63">
        <v>957.57234900000003</v>
      </c>
      <c r="D282" s="57" t="s">
        <v>2142</v>
      </c>
      <c r="E282" s="57">
        <v>41.793132829999998</v>
      </c>
      <c r="F282" s="57">
        <v>-73.245931319999997</v>
      </c>
      <c r="G282" s="59" t="s">
        <v>2143</v>
      </c>
      <c r="H282" s="63">
        <v>739.31167589999995</v>
      </c>
      <c r="I282" s="60" t="s">
        <v>2143</v>
      </c>
      <c r="J282" s="112">
        <v>863</v>
      </c>
      <c r="K282" s="61">
        <v>878</v>
      </c>
    </row>
    <row r="283" spans="1:11" ht="12" customHeight="1">
      <c r="A283" s="57" t="s">
        <v>107</v>
      </c>
      <c r="B283" s="57" t="s">
        <v>131</v>
      </c>
      <c r="C283" s="63">
        <v>957.57234900000003</v>
      </c>
      <c r="D283" s="57" t="s">
        <v>2142</v>
      </c>
      <c r="E283" s="57">
        <v>41.464346290000002</v>
      </c>
      <c r="F283" s="57">
        <v>-72.535981840000005</v>
      </c>
      <c r="G283" s="59" t="s">
        <v>2143</v>
      </c>
      <c r="H283" s="63">
        <v>739.31167589999995</v>
      </c>
      <c r="I283" s="60" t="s">
        <v>2143</v>
      </c>
      <c r="J283" s="112">
        <v>863</v>
      </c>
      <c r="K283" s="61">
        <v>878</v>
      </c>
    </row>
    <row r="284" spans="1:11" ht="12" customHeight="1">
      <c r="A284" s="57" t="s">
        <v>107</v>
      </c>
      <c r="B284" s="57" t="s">
        <v>128</v>
      </c>
      <c r="C284" s="63">
        <v>957.57234900000003</v>
      </c>
      <c r="D284" s="57" t="s">
        <v>2142</v>
      </c>
      <c r="E284" s="57">
        <v>41.410921440000003</v>
      </c>
      <c r="F284" s="57">
        <v>-72.932339170000006</v>
      </c>
      <c r="G284" s="59" t="s">
        <v>2143</v>
      </c>
      <c r="H284" s="63">
        <v>739.31167589999995</v>
      </c>
      <c r="I284" s="60" t="s">
        <v>2143</v>
      </c>
      <c r="J284" s="112">
        <v>863</v>
      </c>
      <c r="K284" s="61">
        <v>878</v>
      </c>
    </row>
    <row r="285" spans="1:11" ht="12" customHeight="1">
      <c r="A285" s="57" t="s">
        <v>107</v>
      </c>
      <c r="B285" s="57" t="s">
        <v>130</v>
      </c>
      <c r="C285" s="63">
        <v>957.57234900000003</v>
      </c>
      <c r="D285" s="57" t="s">
        <v>2142</v>
      </c>
      <c r="E285" s="57">
        <v>41.489227900000003</v>
      </c>
      <c r="F285" s="57">
        <v>-72.101132629999995</v>
      </c>
      <c r="G285" s="59" t="s">
        <v>2143</v>
      </c>
      <c r="H285" s="63">
        <v>739.31167589999995</v>
      </c>
      <c r="I285" s="60" t="s">
        <v>2143</v>
      </c>
      <c r="J285" s="112">
        <v>863</v>
      </c>
      <c r="K285" s="61">
        <v>878</v>
      </c>
    </row>
    <row r="286" spans="1:11" ht="12" customHeight="1">
      <c r="A286" s="57" t="s">
        <v>107</v>
      </c>
      <c r="B286" s="57" t="s">
        <v>124</v>
      </c>
      <c r="C286" s="63">
        <v>957.57234900000003</v>
      </c>
      <c r="D286" s="57" t="s">
        <v>2142</v>
      </c>
      <c r="E286" s="57">
        <v>41.855240049999999</v>
      </c>
      <c r="F286" s="57">
        <v>-72.336581140000007</v>
      </c>
      <c r="G286" s="59" t="s">
        <v>2143</v>
      </c>
      <c r="H286" s="63">
        <v>739.31167589999995</v>
      </c>
      <c r="I286" s="60" t="s">
        <v>2143</v>
      </c>
      <c r="J286" s="112">
        <v>863</v>
      </c>
      <c r="K286" s="61">
        <v>878</v>
      </c>
    </row>
    <row r="287" spans="1:11" ht="12" customHeight="1">
      <c r="A287" s="57" t="s">
        <v>107</v>
      </c>
      <c r="B287" s="57" t="s">
        <v>103</v>
      </c>
      <c r="C287" s="63">
        <v>957.57234900000003</v>
      </c>
      <c r="D287" s="57" t="s">
        <v>2142</v>
      </c>
      <c r="E287" s="57">
        <v>41.830862330000002</v>
      </c>
      <c r="F287" s="57">
        <v>-71.987634819999997</v>
      </c>
      <c r="G287" s="59" t="s">
        <v>2143</v>
      </c>
      <c r="H287" s="63">
        <v>739.31167589999995</v>
      </c>
      <c r="I287" s="60" t="s">
        <v>2143</v>
      </c>
      <c r="J287" s="112">
        <v>863</v>
      </c>
      <c r="K287" s="61">
        <v>878</v>
      </c>
    </row>
    <row r="288" spans="1:11" ht="12" customHeight="1">
      <c r="A288" s="57" t="s">
        <v>759</v>
      </c>
      <c r="B288" s="57" t="s">
        <v>143</v>
      </c>
      <c r="C288" s="63">
        <v>1158.8431969999999</v>
      </c>
      <c r="D288" s="57" t="s">
        <v>2144</v>
      </c>
      <c r="E288" s="57">
        <v>39.086022499999999</v>
      </c>
      <c r="F288" s="57">
        <v>-75.565760010000005</v>
      </c>
      <c r="G288" s="59" t="s">
        <v>2145</v>
      </c>
      <c r="H288" s="63">
        <v>1312.6770959999999</v>
      </c>
      <c r="I288" s="60" t="s">
        <v>2145</v>
      </c>
      <c r="J288" s="112">
        <v>1180</v>
      </c>
      <c r="K288" s="61">
        <v>1175</v>
      </c>
    </row>
    <row r="289" spans="1:11" ht="12" customHeight="1">
      <c r="A289" s="57" t="s">
        <v>759</v>
      </c>
      <c r="B289" s="57" t="s">
        <v>760</v>
      </c>
      <c r="C289" s="63">
        <v>1158.8431969999999</v>
      </c>
      <c r="D289" s="57" t="s">
        <v>2144</v>
      </c>
      <c r="E289" s="57">
        <v>39.581100749999997</v>
      </c>
      <c r="F289" s="57">
        <v>-75.640388389999998</v>
      </c>
      <c r="G289" s="59" t="s">
        <v>2145</v>
      </c>
      <c r="H289" s="63">
        <v>1312.6770959999999</v>
      </c>
      <c r="I289" s="60" t="s">
        <v>2145</v>
      </c>
      <c r="J289" s="112">
        <v>1180</v>
      </c>
      <c r="K289" s="61">
        <v>1175</v>
      </c>
    </row>
    <row r="290" spans="1:11" ht="12" customHeight="1">
      <c r="A290" s="57" t="s">
        <v>759</v>
      </c>
      <c r="B290" s="57" t="s">
        <v>307</v>
      </c>
      <c r="C290" s="63">
        <v>1158.8431969999999</v>
      </c>
      <c r="D290" s="57" t="s">
        <v>2144</v>
      </c>
      <c r="E290" s="57">
        <v>38.662324580000003</v>
      </c>
      <c r="F290" s="57">
        <v>-75.396428200000003</v>
      </c>
      <c r="G290" s="59" t="s">
        <v>2145</v>
      </c>
      <c r="H290" s="63">
        <v>1312.6770959999999</v>
      </c>
      <c r="I290" s="60" t="s">
        <v>2145</v>
      </c>
      <c r="J290" s="112">
        <v>1180</v>
      </c>
      <c r="K290" s="61">
        <v>1175</v>
      </c>
    </row>
    <row r="291" spans="1:11" ht="12" customHeight="1">
      <c r="A291" s="57" t="s">
        <v>925</v>
      </c>
      <c r="C291" s="63">
        <v>1158.8431969999999</v>
      </c>
      <c r="D291" s="57" t="s">
        <v>2144</v>
      </c>
      <c r="E291" s="57">
        <v>38.910566590000002</v>
      </c>
      <c r="F291" s="57">
        <v>-77.014361500000007</v>
      </c>
      <c r="G291" s="59" t="s">
        <v>2146</v>
      </c>
      <c r="H291" s="63">
        <v>1317.7348710000001</v>
      </c>
      <c r="I291" s="60" t="s">
        <v>2146</v>
      </c>
      <c r="J291" s="112">
        <v>1245</v>
      </c>
      <c r="K291" s="61">
        <v>1216</v>
      </c>
    </row>
    <row r="292" spans="1:11" ht="12" customHeight="1">
      <c r="A292" s="57" t="s">
        <v>15</v>
      </c>
      <c r="B292" s="57" t="s">
        <v>1246</v>
      </c>
      <c r="C292" s="63">
        <v>1035.3579580000001</v>
      </c>
      <c r="D292" s="57" t="s">
        <v>2147</v>
      </c>
      <c r="E292" s="57">
        <v>29.675230670000001</v>
      </c>
      <c r="F292" s="57">
        <v>-82.357241180000003</v>
      </c>
      <c r="G292" s="59" t="s">
        <v>2148</v>
      </c>
      <c r="H292" s="63">
        <v>1248.4150179999999</v>
      </c>
      <c r="I292" s="60" t="s">
        <v>2148</v>
      </c>
      <c r="J292" s="112">
        <v>1168</v>
      </c>
      <c r="K292" s="61">
        <v>1168</v>
      </c>
    </row>
    <row r="293" spans="1:11" ht="12" customHeight="1">
      <c r="A293" s="57" t="s">
        <v>15</v>
      </c>
      <c r="B293" s="57" t="s">
        <v>217</v>
      </c>
      <c r="C293" s="63">
        <v>1035.3579580000001</v>
      </c>
      <c r="D293" s="57" t="s">
        <v>2147</v>
      </c>
      <c r="E293" s="57">
        <v>30.331045929999998</v>
      </c>
      <c r="F293" s="57">
        <v>-82.284906969999994</v>
      </c>
      <c r="G293" s="59" t="s">
        <v>2149</v>
      </c>
      <c r="H293" s="63">
        <v>797.24500079999996</v>
      </c>
      <c r="I293" s="60" t="s">
        <v>2149</v>
      </c>
      <c r="J293" s="112">
        <v>874</v>
      </c>
      <c r="K293" s="61">
        <v>855</v>
      </c>
    </row>
    <row r="294" spans="1:11" ht="12" customHeight="1">
      <c r="A294" s="57" t="s">
        <v>15</v>
      </c>
      <c r="B294" s="57" t="s">
        <v>1181</v>
      </c>
      <c r="C294" s="63">
        <v>1346.356925</v>
      </c>
      <c r="D294" s="57" t="s">
        <v>2110</v>
      </c>
      <c r="E294" s="57">
        <v>30.279955789999999</v>
      </c>
      <c r="F294" s="57">
        <v>-85.615485030000002</v>
      </c>
      <c r="G294" s="59" t="s">
        <v>2111</v>
      </c>
      <c r="H294" s="63">
        <v>1141.613165</v>
      </c>
      <c r="I294" s="60" t="s">
        <v>2111</v>
      </c>
      <c r="J294" s="112">
        <v>1206</v>
      </c>
      <c r="K294" s="61">
        <v>1168</v>
      </c>
    </row>
    <row r="295" spans="1:11" ht="12" customHeight="1">
      <c r="A295" s="57" t="s">
        <v>15</v>
      </c>
      <c r="B295" s="57" t="s">
        <v>286</v>
      </c>
      <c r="C295" s="63">
        <v>1035.3579580000001</v>
      </c>
      <c r="D295" s="57" t="s">
        <v>2147</v>
      </c>
      <c r="E295" s="57">
        <v>29.951076499999999</v>
      </c>
      <c r="F295" s="57">
        <v>-82.168160040000004</v>
      </c>
      <c r="G295" s="59" t="s">
        <v>2150</v>
      </c>
      <c r="H295" s="63">
        <v>1040.7825210000001</v>
      </c>
      <c r="I295" s="60" t="s">
        <v>2150</v>
      </c>
      <c r="J295" s="112">
        <v>1437</v>
      </c>
      <c r="K295" s="61">
        <v>1439</v>
      </c>
    </row>
    <row r="296" spans="1:11" ht="12" customHeight="1">
      <c r="A296" s="57" t="s">
        <v>15</v>
      </c>
      <c r="B296" s="57" t="s">
        <v>299</v>
      </c>
      <c r="C296" s="63">
        <v>1035.3579580000001</v>
      </c>
      <c r="D296" s="57" t="s">
        <v>2147</v>
      </c>
      <c r="E296" s="57">
        <v>28.267658860000001</v>
      </c>
      <c r="F296" s="57">
        <v>-80.741972009999998</v>
      </c>
      <c r="G296" s="59" t="s">
        <v>2149</v>
      </c>
      <c r="H296" s="63">
        <v>797.24500079999996</v>
      </c>
      <c r="I296" s="60" t="s">
        <v>2149</v>
      </c>
      <c r="J296" s="112">
        <v>874</v>
      </c>
      <c r="K296" s="61">
        <v>855</v>
      </c>
    </row>
    <row r="297" spans="1:11" ht="12" customHeight="1">
      <c r="A297" s="57" t="s">
        <v>15</v>
      </c>
      <c r="B297" s="57" t="s">
        <v>269</v>
      </c>
      <c r="C297" s="63">
        <v>1035.3579580000001</v>
      </c>
      <c r="D297" s="57" t="s">
        <v>2147</v>
      </c>
      <c r="E297" s="57">
        <v>26.151956120000001</v>
      </c>
      <c r="F297" s="57">
        <v>-80.486846999999997</v>
      </c>
      <c r="G297" s="59" t="s">
        <v>2149</v>
      </c>
      <c r="H297" s="63">
        <v>797.24500079999996</v>
      </c>
      <c r="I297" s="60" t="s">
        <v>2149</v>
      </c>
      <c r="J297" s="112">
        <v>874</v>
      </c>
      <c r="K297" s="61">
        <v>855</v>
      </c>
    </row>
    <row r="298" spans="1:11" ht="12" customHeight="1">
      <c r="A298" s="57" t="s">
        <v>15</v>
      </c>
      <c r="B298" s="57" t="s">
        <v>395</v>
      </c>
      <c r="C298" s="63">
        <v>1035.3579580000001</v>
      </c>
      <c r="D298" s="57" t="s">
        <v>2147</v>
      </c>
      <c r="E298" s="57">
        <v>30.405885600000001</v>
      </c>
      <c r="F298" s="57">
        <v>-85.197358589999993</v>
      </c>
      <c r="G298" s="59" t="s">
        <v>2111</v>
      </c>
      <c r="H298" s="63">
        <v>1141.613165</v>
      </c>
      <c r="I298" s="60" t="s">
        <v>2111</v>
      </c>
      <c r="J298" s="112">
        <v>1206</v>
      </c>
      <c r="K298" s="61">
        <v>1168</v>
      </c>
    </row>
    <row r="299" spans="1:11" ht="12" customHeight="1">
      <c r="A299" s="57" t="s">
        <v>15</v>
      </c>
      <c r="B299" s="57" t="s">
        <v>976</v>
      </c>
      <c r="C299" s="63">
        <v>1035.3579580000001</v>
      </c>
      <c r="D299" s="57" t="s">
        <v>2147</v>
      </c>
      <c r="E299" s="57">
        <v>26.90611517</v>
      </c>
      <c r="F299" s="57">
        <v>-81.896888910000001</v>
      </c>
      <c r="G299" s="59" t="s">
        <v>2150</v>
      </c>
      <c r="H299" s="63">
        <v>1040.7825210000001</v>
      </c>
      <c r="I299" s="60" t="s">
        <v>2150</v>
      </c>
      <c r="J299" s="112">
        <v>1437</v>
      </c>
      <c r="K299" s="61">
        <v>1439</v>
      </c>
    </row>
    <row r="300" spans="1:11" ht="12" customHeight="1">
      <c r="A300" s="57" t="s">
        <v>15</v>
      </c>
      <c r="B300" s="57" t="s">
        <v>2009</v>
      </c>
      <c r="C300" s="63">
        <v>1035.3579580000001</v>
      </c>
      <c r="D300" s="57" t="s">
        <v>2147</v>
      </c>
      <c r="E300" s="57">
        <v>28.851462089999998</v>
      </c>
      <c r="F300" s="57">
        <v>-82.466217319999998</v>
      </c>
      <c r="G300" s="59" t="s">
        <v>2150</v>
      </c>
      <c r="H300" s="63">
        <v>1040.7825210000001</v>
      </c>
      <c r="I300" s="60" t="s">
        <v>2150</v>
      </c>
      <c r="J300" s="112">
        <v>1437</v>
      </c>
      <c r="K300" s="61">
        <v>1439</v>
      </c>
    </row>
    <row r="301" spans="1:11" ht="12" customHeight="1">
      <c r="A301" s="57" t="s">
        <v>15</v>
      </c>
      <c r="B301" s="57" t="s">
        <v>380</v>
      </c>
      <c r="C301" s="63">
        <v>1035.3579580000001</v>
      </c>
      <c r="D301" s="57" t="s">
        <v>2147</v>
      </c>
      <c r="E301" s="57">
        <v>29.981773929999999</v>
      </c>
      <c r="F301" s="57">
        <v>-81.862320479999994</v>
      </c>
      <c r="G301" s="59" t="s">
        <v>2150</v>
      </c>
      <c r="H301" s="63">
        <v>1040.7825210000001</v>
      </c>
      <c r="I301" s="60" t="s">
        <v>2150</v>
      </c>
      <c r="J301" s="112">
        <v>1437</v>
      </c>
      <c r="K301" s="61">
        <v>1439</v>
      </c>
    </row>
    <row r="302" spans="1:11" ht="12" customHeight="1">
      <c r="A302" s="57" t="s">
        <v>15</v>
      </c>
      <c r="B302" s="57" t="s">
        <v>1994</v>
      </c>
      <c r="C302" s="63">
        <v>1035.3579580000001</v>
      </c>
      <c r="D302" s="57" t="s">
        <v>2147</v>
      </c>
      <c r="E302" s="57">
        <v>26.115806209999999</v>
      </c>
      <c r="F302" s="57">
        <v>-81.342780629999993</v>
      </c>
      <c r="G302" s="59" t="s">
        <v>2150</v>
      </c>
      <c r="H302" s="63">
        <v>1040.7825210000001</v>
      </c>
      <c r="I302" s="60" t="s">
        <v>2150</v>
      </c>
      <c r="J302" s="112">
        <v>1437</v>
      </c>
      <c r="K302" s="61">
        <v>1439</v>
      </c>
    </row>
    <row r="303" spans="1:11" ht="12" customHeight="1">
      <c r="A303" s="57" t="s">
        <v>15</v>
      </c>
      <c r="B303" s="57" t="s">
        <v>133</v>
      </c>
      <c r="C303" s="63">
        <v>1035.3579580000001</v>
      </c>
      <c r="D303" s="57" t="s">
        <v>2147</v>
      </c>
      <c r="E303" s="57">
        <v>30.22361648</v>
      </c>
      <c r="F303" s="57">
        <v>-82.621713880000001</v>
      </c>
      <c r="G303" s="59" t="s">
        <v>2149</v>
      </c>
      <c r="H303" s="63">
        <v>797.24500079999996</v>
      </c>
      <c r="I303" s="60" t="s">
        <v>2149</v>
      </c>
      <c r="J303" s="112">
        <v>874</v>
      </c>
      <c r="K303" s="61">
        <v>855</v>
      </c>
    </row>
    <row r="304" spans="1:11" ht="12" customHeight="1">
      <c r="A304" s="57" t="s">
        <v>15</v>
      </c>
      <c r="B304" s="57" t="s">
        <v>287</v>
      </c>
      <c r="C304" s="63">
        <v>1035.3579580000001</v>
      </c>
      <c r="D304" s="57" t="s">
        <v>2147</v>
      </c>
      <c r="E304" s="57">
        <v>27.18647434</v>
      </c>
      <c r="F304" s="57">
        <v>-81.80918733</v>
      </c>
      <c r="G304" s="59" t="s">
        <v>2149</v>
      </c>
      <c r="H304" s="63">
        <v>797.24500079999996</v>
      </c>
      <c r="I304" s="60" t="s">
        <v>2149</v>
      </c>
      <c r="J304" s="112">
        <v>874</v>
      </c>
      <c r="K304" s="61">
        <v>855</v>
      </c>
    </row>
    <row r="305" spans="1:11" ht="12" customHeight="1">
      <c r="A305" s="57" t="s">
        <v>15</v>
      </c>
      <c r="B305" s="57" t="s">
        <v>1966</v>
      </c>
      <c r="C305" s="63">
        <v>1035.3579580000001</v>
      </c>
      <c r="D305" s="57" t="s">
        <v>2147</v>
      </c>
      <c r="E305" s="57">
        <v>29.610584880000001</v>
      </c>
      <c r="F305" s="57">
        <v>-83.158026489999997</v>
      </c>
      <c r="G305" s="59" t="s">
        <v>2150</v>
      </c>
      <c r="H305" s="63">
        <v>1040.7825210000001</v>
      </c>
      <c r="I305" s="60" t="s">
        <v>2150</v>
      </c>
      <c r="J305" s="112">
        <v>1437</v>
      </c>
      <c r="K305" s="61">
        <v>1439</v>
      </c>
    </row>
    <row r="306" spans="1:11" ht="12" customHeight="1">
      <c r="A306" s="57" t="s">
        <v>15</v>
      </c>
      <c r="B306" s="57" t="s">
        <v>520</v>
      </c>
      <c r="C306" s="63">
        <v>1035.3579580000001</v>
      </c>
      <c r="D306" s="57" t="s">
        <v>2147</v>
      </c>
      <c r="E306" s="57">
        <v>30.330406480000001</v>
      </c>
      <c r="F306" s="57">
        <v>-81.681723739999995</v>
      </c>
      <c r="G306" s="59" t="s">
        <v>2151</v>
      </c>
      <c r="H306" s="63">
        <v>1076.404665</v>
      </c>
      <c r="I306" s="60" t="s">
        <v>2151</v>
      </c>
      <c r="J306" s="112">
        <v>1585</v>
      </c>
      <c r="K306" s="61">
        <v>1567</v>
      </c>
    </row>
    <row r="307" spans="1:11" ht="12" customHeight="1">
      <c r="A307" s="57" t="s">
        <v>15</v>
      </c>
      <c r="B307" s="57" t="s">
        <v>1322</v>
      </c>
      <c r="C307" s="63">
        <v>1346.356925</v>
      </c>
      <c r="D307" s="57" t="s">
        <v>2110</v>
      </c>
      <c r="E307" s="57">
        <v>30.697973380000001</v>
      </c>
      <c r="F307" s="57">
        <v>-87.373076420000004</v>
      </c>
      <c r="G307" s="59" t="s">
        <v>2112</v>
      </c>
      <c r="H307" s="63">
        <v>1031.7255740000001</v>
      </c>
      <c r="I307" s="60" t="s">
        <v>2111</v>
      </c>
      <c r="J307" s="112">
        <v>1206</v>
      </c>
      <c r="K307" s="61">
        <v>1168</v>
      </c>
    </row>
    <row r="308" spans="1:11" ht="12" customHeight="1">
      <c r="A308" s="57" t="s">
        <v>15</v>
      </c>
      <c r="B308" s="57" t="s">
        <v>254</v>
      </c>
      <c r="C308" s="63">
        <v>1035.3579580000001</v>
      </c>
      <c r="D308" s="57" t="s">
        <v>2147</v>
      </c>
      <c r="E308" s="57">
        <v>29.462250539999999</v>
      </c>
      <c r="F308" s="57">
        <v>-81.312029109999997</v>
      </c>
      <c r="G308" s="59" t="s">
        <v>2149</v>
      </c>
      <c r="H308" s="63">
        <v>797.24500079999996</v>
      </c>
      <c r="I308" s="60" t="s">
        <v>2149</v>
      </c>
      <c r="J308" s="112">
        <v>874</v>
      </c>
      <c r="K308" s="61">
        <v>855</v>
      </c>
    </row>
    <row r="309" spans="1:11" ht="12" customHeight="1">
      <c r="A309" s="57" t="s">
        <v>15</v>
      </c>
      <c r="B309" s="57" t="s">
        <v>36</v>
      </c>
      <c r="C309" s="63">
        <v>1035.3579580000001</v>
      </c>
      <c r="D309" s="57" t="s">
        <v>2147</v>
      </c>
      <c r="E309" s="57">
        <v>29.873633009999999</v>
      </c>
      <c r="F309" s="57">
        <v>-84.817468030000001</v>
      </c>
      <c r="G309" s="59" t="s">
        <v>2152</v>
      </c>
      <c r="H309" s="63">
        <v>960.09794729999999</v>
      </c>
      <c r="I309" s="60" t="s">
        <v>2152</v>
      </c>
      <c r="J309" s="112">
        <v>1136</v>
      </c>
      <c r="K309" s="61">
        <v>1107</v>
      </c>
    </row>
    <row r="310" spans="1:11" ht="12" customHeight="1">
      <c r="A310" s="57" t="s">
        <v>15</v>
      </c>
      <c r="B310" s="57" t="s">
        <v>1940</v>
      </c>
      <c r="C310" s="63">
        <v>1035.3579580000001</v>
      </c>
      <c r="D310" s="57" t="s">
        <v>2147</v>
      </c>
      <c r="E310" s="57">
        <v>30.579745290000002</v>
      </c>
      <c r="F310" s="57">
        <v>-84.61353416</v>
      </c>
      <c r="G310" s="59" t="s">
        <v>2150</v>
      </c>
      <c r="H310" s="63">
        <v>1040.7825210000001</v>
      </c>
      <c r="I310" s="60" t="s">
        <v>2150</v>
      </c>
      <c r="J310" s="112">
        <v>1437</v>
      </c>
      <c r="K310" s="61">
        <v>1439</v>
      </c>
    </row>
    <row r="311" spans="1:11" ht="12" customHeight="1">
      <c r="A311" s="57" t="s">
        <v>15</v>
      </c>
      <c r="B311" s="57" t="s">
        <v>1961</v>
      </c>
      <c r="C311" s="63">
        <v>1035.3579580000001</v>
      </c>
      <c r="D311" s="57" t="s">
        <v>2147</v>
      </c>
      <c r="E311" s="57">
        <v>29.725823739999999</v>
      </c>
      <c r="F311" s="57">
        <v>-82.800399080000005</v>
      </c>
      <c r="G311" s="59" t="s">
        <v>2150</v>
      </c>
      <c r="H311" s="63">
        <v>1040.7825210000001</v>
      </c>
      <c r="I311" s="60" t="s">
        <v>2150</v>
      </c>
      <c r="J311" s="112">
        <v>1437</v>
      </c>
      <c r="K311" s="61">
        <v>1439</v>
      </c>
    </row>
    <row r="312" spans="1:11" ht="12" customHeight="1">
      <c r="A312" s="57" t="s">
        <v>15</v>
      </c>
      <c r="B312" s="57" t="s">
        <v>2013</v>
      </c>
      <c r="C312" s="63">
        <v>1035.3579580000001</v>
      </c>
      <c r="D312" s="57" t="s">
        <v>2147</v>
      </c>
      <c r="E312" s="57">
        <v>26.95586273</v>
      </c>
      <c r="F312" s="57">
        <v>-81.18487786</v>
      </c>
      <c r="G312" s="59" t="s">
        <v>2150</v>
      </c>
      <c r="H312" s="63">
        <v>1040.7825210000001</v>
      </c>
      <c r="I312" s="60" t="s">
        <v>2150</v>
      </c>
      <c r="J312" s="112">
        <v>1437</v>
      </c>
      <c r="K312" s="61">
        <v>1439</v>
      </c>
    </row>
    <row r="313" spans="1:11" ht="12" customHeight="1">
      <c r="A313" s="57" t="s">
        <v>15</v>
      </c>
      <c r="B313" s="57" t="s">
        <v>1423</v>
      </c>
      <c r="C313" s="63">
        <v>1035.3579580000001</v>
      </c>
      <c r="D313" s="57" t="s">
        <v>2147</v>
      </c>
      <c r="E313" s="57">
        <v>29.95436565</v>
      </c>
      <c r="F313" s="57">
        <v>-85.227340470000001</v>
      </c>
      <c r="G313" s="59" t="s">
        <v>2111</v>
      </c>
      <c r="H313" s="63">
        <v>1141.613165</v>
      </c>
      <c r="I313" s="60" t="s">
        <v>2111</v>
      </c>
      <c r="J313" s="112">
        <v>1206</v>
      </c>
      <c r="K313" s="61">
        <v>1168</v>
      </c>
    </row>
    <row r="314" spans="1:11" ht="12" customHeight="1">
      <c r="A314" s="57" t="s">
        <v>15</v>
      </c>
      <c r="B314" s="57" t="s">
        <v>139</v>
      </c>
      <c r="C314" s="63">
        <v>1035.3579580000001</v>
      </c>
      <c r="D314" s="57" t="s">
        <v>2147</v>
      </c>
      <c r="E314" s="57">
        <v>30.496102430000001</v>
      </c>
      <c r="F314" s="57">
        <v>-82.946571390000003</v>
      </c>
      <c r="G314" s="59" t="s">
        <v>2152</v>
      </c>
      <c r="H314" s="63">
        <v>960.09794729999999</v>
      </c>
      <c r="I314" s="60" t="s">
        <v>2152</v>
      </c>
      <c r="J314" s="112">
        <v>1136</v>
      </c>
      <c r="K314" s="61">
        <v>1107</v>
      </c>
    </row>
    <row r="315" spans="1:11" ht="12" customHeight="1">
      <c r="A315" s="57" t="s">
        <v>15</v>
      </c>
      <c r="B315" s="57" t="s">
        <v>2014</v>
      </c>
      <c r="C315" s="63">
        <v>1035.3579580000001</v>
      </c>
      <c r="D315" s="57" t="s">
        <v>2147</v>
      </c>
      <c r="E315" s="57">
        <v>27.49260262</v>
      </c>
      <c r="F315" s="57">
        <v>-81.810198459999995</v>
      </c>
      <c r="G315" s="59" t="s">
        <v>2150</v>
      </c>
      <c r="H315" s="63">
        <v>1040.7825210000001</v>
      </c>
      <c r="I315" s="60" t="s">
        <v>2150</v>
      </c>
      <c r="J315" s="112">
        <v>1437</v>
      </c>
      <c r="K315" s="61">
        <v>1439</v>
      </c>
    </row>
    <row r="316" spans="1:11" ht="12" customHeight="1">
      <c r="A316" s="57" t="s">
        <v>15</v>
      </c>
      <c r="B316" s="57" t="s">
        <v>2000</v>
      </c>
      <c r="C316" s="63">
        <v>1035.3579580000001</v>
      </c>
      <c r="D316" s="57" t="s">
        <v>2147</v>
      </c>
      <c r="E316" s="57">
        <v>26.552341500000001</v>
      </c>
      <c r="F316" s="57">
        <v>-81.167043100000001</v>
      </c>
      <c r="G316" s="59" t="s">
        <v>2150</v>
      </c>
      <c r="H316" s="63">
        <v>1040.7825210000001</v>
      </c>
      <c r="I316" s="60" t="s">
        <v>2150</v>
      </c>
      <c r="J316" s="112">
        <v>1437</v>
      </c>
      <c r="K316" s="61">
        <v>1439</v>
      </c>
    </row>
    <row r="317" spans="1:11" ht="12" customHeight="1">
      <c r="A317" s="57" t="s">
        <v>15</v>
      </c>
      <c r="B317" s="57" t="s">
        <v>1992</v>
      </c>
      <c r="C317" s="63">
        <v>1035.3579580000001</v>
      </c>
      <c r="D317" s="57" t="s">
        <v>2147</v>
      </c>
      <c r="E317" s="57">
        <v>28.552482909999998</v>
      </c>
      <c r="F317" s="57">
        <v>-82.420638569999994</v>
      </c>
      <c r="G317" s="59" t="s">
        <v>2150</v>
      </c>
      <c r="H317" s="63">
        <v>1040.7825210000001</v>
      </c>
      <c r="I317" s="60" t="s">
        <v>2150</v>
      </c>
      <c r="J317" s="112">
        <v>1437</v>
      </c>
      <c r="K317" s="61">
        <v>1439</v>
      </c>
    </row>
    <row r="318" spans="1:11" ht="12" customHeight="1">
      <c r="A318" s="57" t="s">
        <v>15</v>
      </c>
      <c r="B318" s="57" t="s">
        <v>1439</v>
      </c>
      <c r="C318" s="63">
        <v>1035.3579580000001</v>
      </c>
      <c r="D318" s="57" t="s">
        <v>2147</v>
      </c>
      <c r="E318" s="57">
        <v>27.343520730000002</v>
      </c>
      <c r="F318" s="57">
        <v>-81.340801940000006</v>
      </c>
      <c r="G318" s="59" t="s">
        <v>2152</v>
      </c>
      <c r="H318" s="63">
        <v>960.09794729999999</v>
      </c>
      <c r="I318" s="60" t="s">
        <v>2152</v>
      </c>
      <c r="J318" s="112">
        <v>1136</v>
      </c>
      <c r="K318" s="61">
        <v>1107</v>
      </c>
    </row>
    <row r="319" spans="1:11" ht="12" customHeight="1">
      <c r="A319" s="57" t="s">
        <v>15</v>
      </c>
      <c r="B319" s="57" t="s">
        <v>108</v>
      </c>
      <c r="C319" s="63">
        <v>1035.3579580000001</v>
      </c>
      <c r="D319" s="57" t="s">
        <v>2147</v>
      </c>
      <c r="E319" s="57">
        <v>27.930660700000001</v>
      </c>
      <c r="F319" s="57">
        <v>-82.307458679999996</v>
      </c>
      <c r="G319" s="59" t="s">
        <v>2153</v>
      </c>
      <c r="H319" s="63">
        <v>932.2169768</v>
      </c>
      <c r="I319" s="60" t="s">
        <v>2153</v>
      </c>
      <c r="J319" s="112">
        <v>1019</v>
      </c>
      <c r="K319" s="61">
        <v>993</v>
      </c>
    </row>
    <row r="320" spans="1:11" ht="12" customHeight="1">
      <c r="A320" s="57" t="s">
        <v>15</v>
      </c>
      <c r="B320" s="57" t="s">
        <v>439</v>
      </c>
      <c r="C320" s="63">
        <v>1346.356925</v>
      </c>
      <c r="D320" s="57" t="s">
        <v>2110</v>
      </c>
      <c r="E320" s="57">
        <v>30.86800452</v>
      </c>
      <c r="F320" s="57">
        <v>-85.814518219999997</v>
      </c>
      <c r="G320" s="59" t="s">
        <v>2111</v>
      </c>
      <c r="H320" s="63">
        <v>1141.613165</v>
      </c>
      <c r="I320" s="60" t="s">
        <v>2111</v>
      </c>
      <c r="J320" s="112">
        <v>1206</v>
      </c>
      <c r="K320" s="61">
        <v>1168</v>
      </c>
    </row>
    <row r="321" spans="1:11" ht="12" customHeight="1">
      <c r="A321" s="57" t="s">
        <v>15</v>
      </c>
      <c r="B321" s="57" t="s">
        <v>265</v>
      </c>
      <c r="C321" s="63">
        <v>1035.3579580000001</v>
      </c>
      <c r="D321" s="57" t="s">
        <v>2147</v>
      </c>
      <c r="E321" s="57">
        <v>27.69252088</v>
      </c>
      <c r="F321" s="57">
        <v>-80.616438500000001</v>
      </c>
      <c r="G321" s="59" t="s">
        <v>2149</v>
      </c>
      <c r="H321" s="63">
        <v>797.24500079999996</v>
      </c>
      <c r="I321" s="60" t="s">
        <v>2149</v>
      </c>
      <c r="J321" s="112">
        <v>874</v>
      </c>
      <c r="K321" s="61">
        <v>855</v>
      </c>
    </row>
    <row r="322" spans="1:11" ht="12" customHeight="1">
      <c r="A322" s="57" t="s">
        <v>15</v>
      </c>
      <c r="B322" s="57" t="s">
        <v>441</v>
      </c>
      <c r="C322" s="63">
        <v>1035.3579580000001</v>
      </c>
      <c r="D322" s="57" t="s">
        <v>2147</v>
      </c>
      <c r="E322" s="57">
        <v>30.795806370000001</v>
      </c>
      <c r="F322" s="57">
        <v>-85.215886819999994</v>
      </c>
      <c r="G322" s="59" t="s">
        <v>2111</v>
      </c>
      <c r="H322" s="63">
        <v>1141.613165</v>
      </c>
      <c r="I322" s="60" t="s">
        <v>2111</v>
      </c>
      <c r="J322" s="112">
        <v>1206</v>
      </c>
      <c r="K322" s="61">
        <v>1168</v>
      </c>
    </row>
    <row r="323" spans="1:11" ht="12" customHeight="1">
      <c r="A323" s="57" t="s">
        <v>15</v>
      </c>
      <c r="B323" s="57" t="s">
        <v>93</v>
      </c>
      <c r="C323" s="63">
        <v>1035.3579580000001</v>
      </c>
      <c r="D323" s="57" t="s">
        <v>2147</v>
      </c>
      <c r="E323" s="57">
        <v>30.43808791</v>
      </c>
      <c r="F323" s="57">
        <v>-83.89531977</v>
      </c>
      <c r="G323" s="59" t="s">
        <v>2152</v>
      </c>
      <c r="H323" s="63">
        <v>960.09794729999999</v>
      </c>
      <c r="I323" s="60" t="s">
        <v>2152</v>
      </c>
      <c r="J323" s="112">
        <v>1136</v>
      </c>
      <c r="K323" s="61">
        <v>1107</v>
      </c>
    </row>
    <row r="324" spans="1:11" ht="12" customHeight="1">
      <c r="A324" s="57" t="s">
        <v>15</v>
      </c>
      <c r="B324" s="57" t="s">
        <v>819</v>
      </c>
      <c r="C324" s="63">
        <v>1035.3579580000001</v>
      </c>
      <c r="D324" s="57" t="s">
        <v>2147</v>
      </c>
      <c r="E324" s="57">
        <v>29.985344420000001</v>
      </c>
      <c r="F324" s="57">
        <v>-83.180931959999995</v>
      </c>
      <c r="G324" s="59" t="s">
        <v>2150</v>
      </c>
      <c r="H324" s="63">
        <v>1040.7825210000001</v>
      </c>
      <c r="I324" s="60" t="s">
        <v>2150</v>
      </c>
      <c r="J324" s="112">
        <v>1437</v>
      </c>
      <c r="K324" s="61">
        <v>1439</v>
      </c>
    </row>
    <row r="325" spans="1:11" ht="12" customHeight="1">
      <c r="A325" s="57" t="s">
        <v>15</v>
      </c>
      <c r="B325" s="57" t="s">
        <v>201</v>
      </c>
      <c r="C325" s="63">
        <v>1035.3579580000001</v>
      </c>
      <c r="D325" s="57" t="s">
        <v>2147</v>
      </c>
      <c r="E325" s="57">
        <v>28.76303674</v>
      </c>
      <c r="F325" s="57">
        <v>-81.710688640000001</v>
      </c>
      <c r="G325" s="59" t="s">
        <v>2152</v>
      </c>
      <c r="H325" s="63">
        <v>960.09794729999999</v>
      </c>
      <c r="I325" s="60" t="s">
        <v>2152</v>
      </c>
      <c r="J325" s="112">
        <v>1136</v>
      </c>
      <c r="K325" s="61">
        <v>1107</v>
      </c>
    </row>
    <row r="326" spans="1:11" ht="12" customHeight="1">
      <c r="A326" s="57" t="s">
        <v>15</v>
      </c>
      <c r="B326" s="57" t="s">
        <v>271</v>
      </c>
      <c r="C326" s="63">
        <v>1035.3579580000001</v>
      </c>
      <c r="D326" s="57" t="s">
        <v>2147</v>
      </c>
      <c r="E326" s="57">
        <v>26.579337710000001</v>
      </c>
      <c r="F326" s="57">
        <v>-81.824257079999995</v>
      </c>
      <c r="G326" s="59" t="s">
        <v>2149</v>
      </c>
      <c r="H326" s="63">
        <v>797.24500079999996</v>
      </c>
      <c r="I326" s="60" t="s">
        <v>2149</v>
      </c>
      <c r="J326" s="112">
        <v>874</v>
      </c>
      <c r="K326" s="61">
        <v>855</v>
      </c>
    </row>
    <row r="327" spans="1:11" ht="12" customHeight="1">
      <c r="A327" s="57" t="s">
        <v>15</v>
      </c>
      <c r="B327" s="57" t="s">
        <v>317</v>
      </c>
      <c r="C327" s="63">
        <v>1035.3579580000001</v>
      </c>
      <c r="D327" s="57" t="s">
        <v>2147</v>
      </c>
      <c r="E327" s="57">
        <v>30.458151839999999</v>
      </c>
      <c r="F327" s="57">
        <v>-84.279220370000004</v>
      </c>
      <c r="G327" s="59" t="s">
        <v>2154</v>
      </c>
      <c r="H327" s="63">
        <v>866.08553040000004</v>
      </c>
      <c r="I327" s="60" t="s">
        <v>2154</v>
      </c>
      <c r="J327" s="112">
        <v>1005</v>
      </c>
      <c r="K327" s="61">
        <v>993</v>
      </c>
    </row>
    <row r="328" spans="1:11" ht="12" customHeight="1">
      <c r="A328" s="57" t="s">
        <v>15</v>
      </c>
      <c r="B328" s="57" t="s">
        <v>1962</v>
      </c>
      <c r="C328" s="63">
        <v>1035.3579580000001</v>
      </c>
      <c r="D328" s="57" t="s">
        <v>2147</v>
      </c>
      <c r="E328" s="57">
        <v>29.322178820000001</v>
      </c>
      <c r="F328" s="57">
        <v>-82.738448759999997</v>
      </c>
      <c r="G328" s="59" t="s">
        <v>2150</v>
      </c>
      <c r="H328" s="63">
        <v>1040.7825210000001</v>
      </c>
      <c r="I328" s="60" t="s">
        <v>2150</v>
      </c>
      <c r="J328" s="112">
        <v>1437</v>
      </c>
      <c r="K328" s="61">
        <v>1439</v>
      </c>
    </row>
    <row r="329" spans="1:11" ht="12" customHeight="1">
      <c r="A329" s="57" t="s">
        <v>15</v>
      </c>
      <c r="B329" s="57" t="s">
        <v>1369</v>
      </c>
      <c r="C329" s="63">
        <v>1035.3579580000001</v>
      </c>
      <c r="D329" s="57" t="s">
        <v>2147</v>
      </c>
      <c r="E329" s="57">
        <v>30.240685840000001</v>
      </c>
      <c r="F329" s="57">
        <v>-84.883758560000004</v>
      </c>
      <c r="G329" s="59" t="s">
        <v>2150</v>
      </c>
      <c r="H329" s="63">
        <v>1040.7825210000001</v>
      </c>
      <c r="I329" s="60" t="s">
        <v>2150</v>
      </c>
      <c r="J329" s="112">
        <v>1437</v>
      </c>
      <c r="K329" s="61">
        <v>1439</v>
      </c>
    </row>
    <row r="330" spans="1:11" ht="12" customHeight="1">
      <c r="A330" s="57" t="s">
        <v>15</v>
      </c>
      <c r="B330" s="57" t="s">
        <v>77</v>
      </c>
      <c r="C330" s="63">
        <v>1035.3579580000001</v>
      </c>
      <c r="D330" s="57" t="s">
        <v>2147</v>
      </c>
      <c r="E330" s="57">
        <v>30.44367153</v>
      </c>
      <c r="F330" s="57">
        <v>-83.469800489999997</v>
      </c>
      <c r="G330" s="59" t="s">
        <v>2152</v>
      </c>
      <c r="H330" s="63">
        <v>960.09794729999999</v>
      </c>
      <c r="I330" s="60" t="s">
        <v>2152</v>
      </c>
      <c r="J330" s="112">
        <v>1136</v>
      </c>
      <c r="K330" s="61">
        <v>1107</v>
      </c>
    </row>
    <row r="331" spans="1:11" ht="12" customHeight="1">
      <c r="A331" s="57" t="s">
        <v>15</v>
      </c>
      <c r="B331" s="57" t="s">
        <v>2020</v>
      </c>
      <c r="C331" s="63">
        <v>1035.3579580000001</v>
      </c>
      <c r="D331" s="57" t="s">
        <v>2147</v>
      </c>
      <c r="E331" s="57">
        <v>27.47119468</v>
      </c>
      <c r="F331" s="57">
        <v>-82.299796509999993</v>
      </c>
      <c r="G331" s="59" t="s">
        <v>2150</v>
      </c>
      <c r="H331" s="63">
        <v>1040.7825210000001</v>
      </c>
      <c r="I331" s="60" t="s">
        <v>2150</v>
      </c>
      <c r="J331" s="112">
        <v>1437</v>
      </c>
      <c r="K331" s="61">
        <v>1439</v>
      </c>
    </row>
    <row r="332" spans="1:11" ht="12" customHeight="1">
      <c r="A332" s="57" t="s">
        <v>15</v>
      </c>
      <c r="B332" s="57" t="s">
        <v>150</v>
      </c>
      <c r="C332" s="63">
        <v>1035.3579580000001</v>
      </c>
      <c r="D332" s="57" t="s">
        <v>2147</v>
      </c>
      <c r="E332" s="57">
        <v>29.210503429999999</v>
      </c>
      <c r="F332" s="57">
        <v>-82.056665480000007</v>
      </c>
      <c r="G332" s="59" t="s">
        <v>2152</v>
      </c>
      <c r="H332" s="63">
        <v>960.09794729999999</v>
      </c>
      <c r="I332" s="60" t="s">
        <v>2152</v>
      </c>
      <c r="J332" s="112">
        <v>1136</v>
      </c>
      <c r="K332" s="61">
        <v>1107</v>
      </c>
    </row>
    <row r="333" spans="1:11" ht="12" customHeight="1">
      <c r="A333" s="57" t="s">
        <v>15</v>
      </c>
      <c r="B333" s="57" t="s">
        <v>264</v>
      </c>
      <c r="C333" s="63">
        <v>1035.3579580000001</v>
      </c>
      <c r="D333" s="57" t="s">
        <v>2147</v>
      </c>
      <c r="E333" s="57">
        <v>27.074476870000002</v>
      </c>
      <c r="F333" s="57">
        <v>-80.435604290000001</v>
      </c>
      <c r="G333" s="59" t="s">
        <v>2149</v>
      </c>
      <c r="H333" s="63">
        <v>797.24500079999996</v>
      </c>
      <c r="I333" s="60" t="s">
        <v>2149</v>
      </c>
      <c r="J333" s="112">
        <v>874</v>
      </c>
      <c r="K333" s="61">
        <v>855</v>
      </c>
    </row>
    <row r="334" spans="1:11" ht="12" customHeight="1">
      <c r="A334" s="57" t="s">
        <v>15</v>
      </c>
      <c r="B334" s="57" t="s">
        <v>83</v>
      </c>
      <c r="C334" s="63">
        <v>1035.3579580000001</v>
      </c>
      <c r="D334" s="57" t="s">
        <v>2147</v>
      </c>
      <c r="E334" s="57">
        <v>25.416316420000001</v>
      </c>
      <c r="F334" s="57">
        <v>-81.050495359999999</v>
      </c>
      <c r="G334" s="59" t="s">
        <v>2149</v>
      </c>
      <c r="H334" s="63">
        <v>797.24500079999996</v>
      </c>
      <c r="I334" s="60" t="s">
        <v>2149</v>
      </c>
      <c r="J334" s="112">
        <v>874</v>
      </c>
      <c r="K334" s="61">
        <v>855</v>
      </c>
    </row>
    <row r="335" spans="1:11" ht="12" customHeight="1">
      <c r="A335" s="57" t="s">
        <v>15</v>
      </c>
      <c r="B335" s="57" t="s">
        <v>199</v>
      </c>
      <c r="C335" s="63">
        <v>1035.3579580000001</v>
      </c>
      <c r="D335" s="57" t="s">
        <v>2147</v>
      </c>
      <c r="E335" s="57">
        <v>30.61000795</v>
      </c>
      <c r="F335" s="57">
        <v>-81.813734139999994</v>
      </c>
      <c r="G335" s="59" t="s">
        <v>2149</v>
      </c>
      <c r="H335" s="63">
        <v>797.24500079999996</v>
      </c>
      <c r="I335" s="60" t="s">
        <v>2149</v>
      </c>
      <c r="J335" s="112">
        <v>874</v>
      </c>
      <c r="K335" s="61">
        <v>855</v>
      </c>
    </row>
    <row r="336" spans="1:11" ht="12" customHeight="1">
      <c r="A336" s="57" t="s">
        <v>15</v>
      </c>
      <c r="B336" s="57" t="s">
        <v>1460</v>
      </c>
      <c r="C336" s="63">
        <v>1346.356925</v>
      </c>
      <c r="D336" s="57" t="s">
        <v>2110</v>
      </c>
      <c r="E336" s="57">
        <v>30.707024870000001</v>
      </c>
      <c r="F336" s="57">
        <v>-86.596724750000007</v>
      </c>
      <c r="G336" s="59" t="s">
        <v>2111</v>
      </c>
      <c r="H336" s="63">
        <v>1141.613165</v>
      </c>
      <c r="I336" s="60" t="s">
        <v>2111</v>
      </c>
      <c r="J336" s="112">
        <v>1206</v>
      </c>
      <c r="K336" s="61">
        <v>1168</v>
      </c>
    </row>
    <row r="337" spans="1:11" ht="12" customHeight="1">
      <c r="A337" s="57" t="s">
        <v>15</v>
      </c>
      <c r="B337" s="57" t="s">
        <v>272</v>
      </c>
      <c r="C337" s="63">
        <v>1035.3579580000001</v>
      </c>
      <c r="D337" s="57" t="s">
        <v>2147</v>
      </c>
      <c r="E337" s="57">
        <v>27.387777310000001</v>
      </c>
      <c r="F337" s="57">
        <v>-80.888417680000003</v>
      </c>
      <c r="G337" s="59" t="s">
        <v>2149</v>
      </c>
      <c r="H337" s="63">
        <v>797.24500079999996</v>
      </c>
      <c r="I337" s="60" t="s">
        <v>2149</v>
      </c>
      <c r="J337" s="112">
        <v>874</v>
      </c>
      <c r="K337" s="61">
        <v>855</v>
      </c>
    </row>
    <row r="338" spans="1:11" ht="12" customHeight="1">
      <c r="A338" s="57" t="s">
        <v>15</v>
      </c>
      <c r="B338" s="57" t="s">
        <v>99</v>
      </c>
      <c r="C338" s="63">
        <v>1035.3579580000001</v>
      </c>
      <c r="D338" s="57" t="s">
        <v>2147</v>
      </c>
      <c r="E338" s="57">
        <v>28.51432539</v>
      </c>
      <c r="F338" s="57">
        <v>-81.323636309999998</v>
      </c>
      <c r="G338" s="59" t="s">
        <v>2152</v>
      </c>
      <c r="H338" s="63">
        <v>960.09794729999999</v>
      </c>
      <c r="I338" s="60" t="s">
        <v>2155</v>
      </c>
      <c r="J338" s="112">
        <v>1222</v>
      </c>
      <c r="K338" s="61">
        <v>1259</v>
      </c>
    </row>
    <row r="339" spans="1:11" ht="12" customHeight="1">
      <c r="A339" s="57" t="s">
        <v>15</v>
      </c>
      <c r="B339" s="57" t="s">
        <v>1077</v>
      </c>
      <c r="C339" s="63">
        <v>1035.3579580000001</v>
      </c>
      <c r="D339" s="57" t="s">
        <v>2147</v>
      </c>
      <c r="E339" s="57">
        <v>28.062700549999999</v>
      </c>
      <c r="F339" s="57">
        <v>-81.149569589999999</v>
      </c>
      <c r="G339" s="59" t="s">
        <v>2152</v>
      </c>
      <c r="H339" s="63">
        <v>960.09794729999999</v>
      </c>
      <c r="I339" s="60" t="s">
        <v>2152</v>
      </c>
      <c r="J339" s="112">
        <v>1136</v>
      </c>
      <c r="K339" s="61">
        <v>1107</v>
      </c>
    </row>
    <row r="340" spans="1:11" ht="12" customHeight="1">
      <c r="A340" s="57" t="s">
        <v>15</v>
      </c>
      <c r="B340" s="57" t="s">
        <v>283</v>
      </c>
      <c r="C340" s="63">
        <v>1035.3579580000001</v>
      </c>
      <c r="D340" s="57" t="s">
        <v>2147</v>
      </c>
      <c r="E340" s="57">
        <v>26.646277569999999</v>
      </c>
      <c r="F340" s="57">
        <v>-80.466254759999998</v>
      </c>
      <c r="G340" s="59" t="s">
        <v>2149</v>
      </c>
      <c r="H340" s="63">
        <v>797.24500079999996</v>
      </c>
      <c r="I340" s="60" t="s">
        <v>2149</v>
      </c>
      <c r="J340" s="112">
        <v>874</v>
      </c>
      <c r="K340" s="61">
        <v>855</v>
      </c>
    </row>
    <row r="341" spans="1:11" ht="12" customHeight="1">
      <c r="A341" s="57" t="s">
        <v>15</v>
      </c>
      <c r="B341" s="57" t="s">
        <v>1986</v>
      </c>
      <c r="C341" s="63">
        <v>1035.3579580000001</v>
      </c>
      <c r="D341" s="57" t="s">
        <v>2147</v>
      </c>
      <c r="E341" s="57">
        <v>28.309180340000001</v>
      </c>
      <c r="F341" s="57">
        <v>-82.391305389999999</v>
      </c>
      <c r="G341" s="59" t="s">
        <v>2150</v>
      </c>
      <c r="H341" s="63">
        <v>1040.7825210000001</v>
      </c>
      <c r="I341" s="60" t="s">
        <v>2150</v>
      </c>
      <c r="J341" s="112">
        <v>1437</v>
      </c>
      <c r="K341" s="61">
        <v>1439</v>
      </c>
    </row>
    <row r="342" spans="1:11" ht="12" customHeight="1">
      <c r="A342" s="57" t="s">
        <v>15</v>
      </c>
      <c r="B342" s="57" t="s">
        <v>1655</v>
      </c>
      <c r="C342" s="63">
        <v>1035.3579580000001</v>
      </c>
      <c r="D342" s="57" t="s">
        <v>2147</v>
      </c>
      <c r="E342" s="57">
        <v>27.931157890000001</v>
      </c>
      <c r="F342" s="57">
        <v>-82.722461429999996</v>
      </c>
      <c r="G342" s="59" t="s">
        <v>2152</v>
      </c>
      <c r="H342" s="63">
        <v>960.09794729999999</v>
      </c>
      <c r="I342" s="60" t="s">
        <v>2152</v>
      </c>
      <c r="J342" s="112">
        <v>1136</v>
      </c>
      <c r="K342" s="61">
        <v>1107</v>
      </c>
    </row>
    <row r="343" spans="1:11" ht="12" customHeight="1">
      <c r="A343" s="57" t="s">
        <v>15</v>
      </c>
      <c r="B343" s="57" t="s">
        <v>455</v>
      </c>
      <c r="C343" s="63">
        <v>1035.3579580000001</v>
      </c>
      <c r="D343" s="57" t="s">
        <v>2147</v>
      </c>
      <c r="E343" s="57">
        <v>27.948760750000002</v>
      </c>
      <c r="F343" s="57">
        <v>-81.697667460000005</v>
      </c>
      <c r="G343" s="59" t="s">
        <v>2153</v>
      </c>
      <c r="H343" s="63">
        <v>932.2169768</v>
      </c>
      <c r="I343" s="60" t="s">
        <v>2153</v>
      </c>
      <c r="J343" s="112">
        <v>1019</v>
      </c>
      <c r="K343" s="61">
        <v>993</v>
      </c>
    </row>
    <row r="344" spans="1:11" ht="12" customHeight="1">
      <c r="A344" s="57" t="s">
        <v>15</v>
      </c>
      <c r="B344" s="57" t="s">
        <v>163</v>
      </c>
      <c r="C344" s="63">
        <v>1035.3579580000001</v>
      </c>
      <c r="D344" s="57" t="s">
        <v>2147</v>
      </c>
      <c r="E344" s="57">
        <v>29.612590560000001</v>
      </c>
      <c r="F344" s="57">
        <v>-81.752014829999993</v>
      </c>
      <c r="G344" s="59" t="s">
        <v>2150</v>
      </c>
      <c r="H344" s="63">
        <v>1040.7825210000001</v>
      </c>
      <c r="I344" s="60" t="s">
        <v>2150</v>
      </c>
      <c r="J344" s="112">
        <v>1437</v>
      </c>
      <c r="K344" s="61">
        <v>1439</v>
      </c>
    </row>
    <row r="345" spans="1:11" ht="12" customHeight="1">
      <c r="A345" s="57" t="s">
        <v>15</v>
      </c>
      <c r="B345" s="57" t="s">
        <v>1371</v>
      </c>
      <c r="C345" s="63">
        <v>1346.356925</v>
      </c>
      <c r="D345" s="57" t="s">
        <v>2110</v>
      </c>
      <c r="E345" s="57">
        <v>30.732468350000001</v>
      </c>
      <c r="F345" s="57">
        <v>-87.017646330000005</v>
      </c>
      <c r="G345" s="59" t="s">
        <v>2112</v>
      </c>
      <c r="H345" s="63">
        <v>1031.7255740000001</v>
      </c>
      <c r="I345" s="60" t="s">
        <v>2111</v>
      </c>
      <c r="J345" s="112">
        <v>1206</v>
      </c>
      <c r="K345" s="61">
        <v>1168</v>
      </c>
    </row>
    <row r="346" spans="1:11" ht="12" customHeight="1">
      <c r="A346" s="57" t="s">
        <v>15</v>
      </c>
      <c r="B346" s="57" t="s">
        <v>2024</v>
      </c>
      <c r="C346" s="63">
        <v>1035.3579580000001</v>
      </c>
      <c r="D346" s="57" t="s">
        <v>2147</v>
      </c>
      <c r="E346" s="57">
        <v>27.180426520000001</v>
      </c>
      <c r="F346" s="57">
        <v>-82.324265030000007</v>
      </c>
      <c r="G346" s="59" t="s">
        <v>2150</v>
      </c>
      <c r="H346" s="63">
        <v>1040.7825210000001</v>
      </c>
      <c r="I346" s="60" t="s">
        <v>2150</v>
      </c>
      <c r="J346" s="112">
        <v>1437</v>
      </c>
      <c r="K346" s="61">
        <v>1439</v>
      </c>
    </row>
    <row r="347" spans="1:11" ht="12" customHeight="1">
      <c r="A347" s="57" t="s">
        <v>15</v>
      </c>
      <c r="B347" s="57" t="s">
        <v>256</v>
      </c>
      <c r="C347" s="63">
        <v>1035.3579580000001</v>
      </c>
      <c r="D347" s="57" t="s">
        <v>2147</v>
      </c>
      <c r="E347" s="57">
        <v>28.717207909999999</v>
      </c>
      <c r="F347" s="57">
        <v>-81.236366660000002</v>
      </c>
      <c r="G347" s="59" t="s">
        <v>2149</v>
      </c>
      <c r="H347" s="63">
        <v>797.24500079999996</v>
      </c>
      <c r="I347" s="60" t="s">
        <v>2149</v>
      </c>
      <c r="J347" s="112">
        <v>874</v>
      </c>
      <c r="K347" s="61">
        <v>855</v>
      </c>
    </row>
    <row r="348" spans="1:11" ht="12" customHeight="1">
      <c r="A348" s="57" t="s">
        <v>15</v>
      </c>
      <c r="B348" s="57" t="s">
        <v>2156</v>
      </c>
      <c r="C348" s="63">
        <v>1035.3579580000001</v>
      </c>
      <c r="D348" s="57" t="s">
        <v>2147</v>
      </c>
      <c r="E348" s="57">
        <v>27.425650730000001</v>
      </c>
      <c r="F348" s="57">
        <v>-80.275826640000005</v>
      </c>
      <c r="G348" s="59" t="s">
        <v>2149</v>
      </c>
      <c r="H348" s="63">
        <v>797.24500079999996</v>
      </c>
      <c r="I348" s="60" t="s">
        <v>2149</v>
      </c>
      <c r="J348" s="112">
        <v>874</v>
      </c>
      <c r="K348" s="61">
        <v>855</v>
      </c>
    </row>
    <row r="349" spans="1:11" ht="12" customHeight="1">
      <c r="A349" s="57" t="s">
        <v>15</v>
      </c>
      <c r="B349" s="57" t="s">
        <v>250</v>
      </c>
      <c r="C349" s="63">
        <v>1035.3579580000001</v>
      </c>
      <c r="D349" s="57" t="s">
        <v>2147</v>
      </c>
      <c r="E349" s="57">
        <v>29.89544244</v>
      </c>
      <c r="F349" s="57">
        <v>-81.428077740000006</v>
      </c>
      <c r="G349" s="59" t="s">
        <v>2149</v>
      </c>
      <c r="H349" s="63">
        <v>797.24500079999996</v>
      </c>
      <c r="I349" s="60" t="s">
        <v>2149</v>
      </c>
      <c r="J349" s="112">
        <v>874</v>
      </c>
      <c r="K349" s="61">
        <v>855</v>
      </c>
    </row>
    <row r="350" spans="1:11" ht="12" customHeight="1">
      <c r="A350" s="57" t="s">
        <v>15</v>
      </c>
      <c r="B350" s="57" t="s">
        <v>1065</v>
      </c>
      <c r="C350" s="63">
        <v>1035.3579580000001</v>
      </c>
      <c r="D350" s="57" t="s">
        <v>2147</v>
      </c>
      <c r="E350" s="57">
        <v>28.704563189999998</v>
      </c>
      <c r="F350" s="57">
        <v>-82.08103285</v>
      </c>
      <c r="G350" s="59" t="s">
        <v>2150</v>
      </c>
      <c r="H350" s="63">
        <v>1040.7825210000001</v>
      </c>
      <c r="I350" s="60" t="s">
        <v>2150</v>
      </c>
      <c r="J350" s="112">
        <v>1437</v>
      </c>
      <c r="K350" s="61">
        <v>1439</v>
      </c>
    </row>
    <row r="351" spans="1:11" ht="12" customHeight="1">
      <c r="A351" s="57" t="s">
        <v>15</v>
      </c>
      <c r="B351" s="57" t="s">
        <v>1941</v>
      </c>
      <c r="C351" s="63">
        <v>1035.3579580000001</v>
      </c>
      <c r="D351" s="57" t="s">
        <v>2147</v>
      </c>
      <c r="E351" s="57">
        <v>30.196061799999999</v>
      </c>
      <c r="F351" s="57">
        <v>-82.991560129999996</v>
      </c>
      <c r="G351" s="59" t="s">
        <v>2150</v>
      </c>
      <c r="H351" s="63">
        <v>1040.7825210000001</v>
      </c>
      <c r="I351" s="60" t="s">
        <v>2150</v>
      </c>
      <c r="J351" s="112">
        <v>1437</v>
      </c>
      <c r="K351" s="61">
        <v>1439</v>
      </c>
    </row>
    <row r="352" spans="1:11" ht="12" customHeight="1">
      <c r="A352" s="57" t="s">
        <v>15</v>
      </c>
      <c r="B352" s="57" t="s">
        <v>375</v>
      </c>
      <c r="C352" s="63">
        <v>1035.3579580000001</v>
      </c>
      <c r="D352" s="57" t="s">
        <v>2147</v>
      </c>
      <c r="E352" s="57">
        <v>30.047504539999998</v>
      </c>
      <c r="F352" s="57">
        <v>-83.602567620000002</v>
      </c>
      <c r="G352" s="59" t="s">
        <v>2150</v>
      </c>
      <c r="H352" s="63">
        <v>1040.7825210000001</v>
      </c>
      <c r="I352" s="60" t="s">
        <v>2150</v>
      </c>
      <c r="J352" s="112">
        <v>1437</v>
      </c>
      <c r="K352" s="61">
        <v>1439</v>
      </c>
    </row>
    <row r="353" spans="1:11" ht="12" customHeight="1">
      <c r="A353" s="57" t="s">
        <v>15</v>
      </c>
      <c r="B353" s="57" t="s">
        <v>278</v>
      </c>
      <c r="C353" s="63">
        <v>1035.3579580000001</v>
      </c>
      <c r="D353" s="57" t="s">
        <v>2147</v>
      </c>
      <c r="E353" s="57">
        <v>30.043489999999998</v>
      </c>
      <c r="F353" s="57">
        <v>-82.370871910000005</v>
      </c>
      <c r="G353" s="59" t="s">
        <v>2150</v>
      </c>
      <c r="H353" s="63">
        <v>1040.7825210000001</v>
      </c>
      <c r="I353" s="60" t="s">
        <v>2150</v>
      </c>
      <c r="J353" s="112">
        <v>1437</v>
      </c>
      <c r="K353" s="61">
        <v>1439</v>
      </c>
    </row>
    <row r="354" spans="1:11" ht="12" customHeight="1">
      <c r="A354" s="57" t="s">
        <v>15</v>
      </c>
      <c r="B354" s="57" t="s">
        <v>258</v>
      </c>
      <c r="C354" s="63">
        <v>1035.3579580000001</v>
      </c>
      <c r="D354" s="57" t="s">
        <v>2147</v>
      </c>
      <c r="E354" s="57">
        <v>29.046033940000001</v>
      </c>
      <c r="F354" s="57">
        <v>-81.16179425</v>
      </c>
      <c r="G354" s="59" t="s">
        <v>2149</v>
      </c>
      <c r="H354" s="63">
        <v>797.24500079999996</v>
      </c>
      <c r="I354" s="60" t="s">
        <v>2149</v>
      </c>
      <c r="J354" s="112">
        <v>874</v>
      </c>
      <c r="K354" s="61">
        <v>855</v>
      </c>
    </row>
    <row r="355" spans="1:11" ht="12" customHeight="1">
      <c r="A355" s="57" t="s">
        <v>15</v>
      </c>
      <c r="B355" s="57" t="s">
        <v>371</v>
      </c>
      <c r="C355" s="63">
        <v>1035.3579580000001</v>
      </c>
      <c r="D355" s="57" t="s">
        <v>2147</v>
      </c>
      <c r="E355" s="57">
        <v>30.169917229999999</v>
      </c>
      <c r="F355" s="57">
        <v>-84.403409100000005</v>
      </c>
      <c r="G355" s="59" t="s">
        <v>2154</v>
      </c>
      <c r="H355" s="63">
        <v>866.08553040000004</v>
      </c>
      <c r="I355" s="60" t="s">
        <v>2154</v>
      </c>
      <c r="J355" s="112">
        <v>1005</v>
      </c>
      <c r="K355" s="61">
        <v>993</v>
      </c>
    </row>
    <row r="356" spans="1:11" ht="12" customHeight="1">
      <c r="A356" s="57" t="s">
        <v>15</v>
      </c>
      <c r="B356" s="57" t="s">
        <v>1108</v>
      </c>
      <c r="C356" s="63">
        <v>1346.356925</v>
      </c>
      <c r="D356" s="57" t="s">
        <v>2110</v>
      </c>
      <c r="E356" s="57">
        <v>30.659326230000001</v>
      </c>
      <c r="F356" s="57">
        <v>-86.163022799999993</v>
      </c>
      <c r="G356" s="59" t="s">
        <v>2111</v>
      </c>
      <c r="H356" s="63">
        <v>1141.613165</v>
      </c>
      <c r="I356" s="60" t="s">
        <v>2111</v>
      </c>
      <c r="J356" s="112">
        <v>1206</v>
      </c>
      <c r="K356" s="61">
        <v>1168</v>
      </c>
    </row>
    <row r="357" spans="1:11" ht="12" customHeight="1">
      <c r="A357" s="57" t="s">
        <v>15</v>
      </c>
      <c r="B357" s="57" t="s">
        <v>63</v>
      </c>
      <c r="C357" s="63">
        <v>1346.356925</v>
      </c>
      <c r="D357" s="57" t="s">
        <v>2110</v>
      </c>
      <c r="E357" s="57">
        <v>30.610524720000001</v>
      </c>
      <c r="F357" s="57">
        <v>-85.665235670000001</v>
      </c>
      <c r="G357" s="59" t="s">
        <v>2111</v>
      </c>
      <c r="H357" s="63">
        <v>1141.613165</v>
      </c>
      <c r="I357" s="60" t="s">
        <v>2111</v>
      </c>
      <c r="J357" s="112">
        <v>1206</v>
      </c>
      <c r="K357" s="61">
        <v>1168</v>
      </c>
    </row>
    <row r="358" spans="1:11" ht="12" customHeight="1">
      <c r="A358" s="57" t="s">
        <v>465</v>
      </c>
      <c r="B358" s="57" t="s">
        <v>1400</v>
      </c>
      <c r="C358" s="63">
        <v>1346.356925</v>
      </c>
      <c r="D358" s="57" t="s">
        <v>2110</v>
      </c>
      <c r="E358" s="57">
        <v>31.749225800000001</v>
      </c>
      <c r="F358" s="57">
        <v>-82.289048199999996</v>
      </c>
      <c r="G358" s="59" t="s">
        <v>2111</v>
      </c>
      <c r="H358" s="63">
        <v>1141.613165</v>
      </c>
      <c r="I358" s="60" t="s">
        <v>2111</v>
      </c>
      <c r="J358" s="112">
        <v>1206</v>
      </c>
      <c r="K358" s="61">
        <v>1168</v>
      </c>
    </row>
    <row r="359" spans="1:11" ht="12" customHeight="1">
      <c r="A359" s="57" t="s">
        <v>465</v>
      </c>
      <c r="B359" s="57" t="s">
        <v>1555</v>
      </c>
      <c r="C359" s="63">
        <v>1346.356925</v>
      </c>
      <c r="D359" s="57" t="s">
        <v>2110</v>
      </c>
      <c r="E359" s="57">
        <v>31.297152100000002</v>
      </c>
      <c r="F359" s="57">
        <v>-82.880335939999995</v>
      </c>
      <c r="G359" s="59" t="s">
        <v>2111</v>
      </c>
      <c r="H359" s="63">
        <v>1141.613165</v>
      </c>
      <c r="I359" s="60" t="s">
        <v>2111</v>
      </c>
      <c r="J359" s="112">
        <v>1206</v>
      </c>
      <c r="K359" s="61">
        <v>1168</v>
      </c>
    </row>
    <row r="360" spans="1:11" ht="12" customHeight="1">
      <c r="A360" s="57" t="s">
        <v>465</v>
      </c>
      <c r="B360" s="57" t="s">
        <v>1520</v>
      </c>
      <c r="C360" s="63">
        <v>1346.356925</v>
      </c>
      <c r="D360" s="57" t="s">
        <v>2110</v>
      </c>
      <c r="E360" s="57">
        <v>31.553690639999999</v>
      </c>
      <c r="F360" s="57">
        <v>-82.452802869999999</v>
      </c>
      <c r="G360" s="59" t="s">
        <v>2111</v>
      </c>
      <c r="H360" s="63">
        <v>1141.613165</v>
      </c>
      <c r="I360" s="60" t="s">
        <v>2111</v>
      </c>
      <c r="J360" s="112">
        <v>1206</v>
      </c>
      <c r="K360" s="61">
        <v>1168</v>
      </c>
    </row>
    <row r="361" spans="1:11" ht="12" customHeight="1">
      <c r="A361" s="57" t="s">
        <v>465</v>
      </c>
      <c r="B361" s="57" t="s">
        <v>217</v>
      </c>
      <c r="C361" s="63">
        <v>1346.356925</v>
      </c>
      <c r="D361" s="57" t="s">
        <v>2110</v>
      </c>
      <c r="E361" s="57">
        <v>31.326018340000001</v>
      </c>
      <c r="F361" s="57">
        <v>-84.444075299999994</v>
      </c>
      <c r="G361" s="59" t="s">
        <v>2111</v>
      </c>
      <c r="H361" s="63">
        <v>1141.613165</v>
      </c>
      <c r="I361" s="60" t="s">
        <v>2111</v>
      </c>
      <c r="J361" s="112">
        <v>1206</v>
      </c>
      <c r="K361" s="61">
        <v>1168</v>
      </c>
    </row>
    <row r="362" spans="1:11" ht="12" customHeight="1">
      <c r="A362" s="57" t="s">
        <v>465</v>
      </c>
      <c r="B362" s="57" t="s">
        <v>1180</v>
      </c>
      <c r="C362" s="63">
        <v>1346.356925</v>
      </c>
      <c r="D362" s="57" t="s">
        <v>2110</v>
      </c>
      <c r="E362" s="57">
        <v>33.069177330000002</v>
      </c>
      <c r="F362" s="57">
        <v>-83.250336899999994</v>
      </c>
      <c r="G362" s="59" t="s">
        <v>2111</v>
      </c>
      <c r="H362" s="63">
        <v>1141.613165</v>
      </c>
      <c r="I362" s="60" t="s">
        <v>2111</v>
      </c>
      <c r="J362" s="112">
        <v>1206</v>
      </c>
      <c r="K362" s="61">
        <v>1168</v>
      </c>
    </row>
    <row r="363" spans="1:11" ht="12" customHeight="1">
      <c r="A363" s="57" t="s">
        <v>465</v>
      </c>
      <c r="B363" s="57" t="s">
        <v>1044</v>
      </c>
      <c r="C363" s="63">
        <v>1346.356925</v>
      </c>
      <c r="D363" s="57" t="s">
        <v>2110</v>
      </c>
      <c r="E363" s="57">
        <v>34.354108650000001</v>
      </c>
      <c r="F363" s="57">
        <v>-83.497248839999997</v>
      </c>
      <c r="G363" s="59" t="s">
        <v>2111</v>
      </c>
      <c r="H363" s="63">
        <v>1141.613165</v>
      </c>
      <c r="I363" s="60" t="s">
        <v>2111</v>
      </c>
      <c r="J363" s="112">
        <v>1206</v>
      </c>
      <c r="K363" s="61">
        <v>1168</v>
      </c>
    </row>
    <row r="364" spans="1:11" ht="12" customHeight="1">
      <c r="A364" s="57" t="s">
        <v>465</v>
      </c>
      <c r="B364" s="57" t="s">
        <v>1093</v>
      </c>
      <c r="C364" s="63">
        <v>1346.356925</v>
      </c>
      <c r="D364" s="57" t="s">
        <v>2110</v>
      </c>
      <c r="E364" s="57">
        <v>33.993088929999999</v>
      </c>
      <c r="F364" s="57">
        <v>-83.712760720000006</v>
      </c>
      <c r="G364" s="59" t="s">
        <v>2111</v>
      </c>
      <c r="H364" s="63">
        <v>1141.613165</v>
      </c>
      <c r="I364" s="60" t="s">
        <v>2111</v>
      </c>
      <c r="J364" s="112">
        <v>1206</v>
      </c>
      <c r="K364" s="61">
        <v>1168</v>
      </c>
    </row>
    <row r="365" spans="1:11" ht="12" customHeight="1">
      <c r="A365" s="57" t="s">
        <v>465</v>
      </c>
      <c r="B365" s="57" t="s">
        <v>828</v>
      </c>
      <c r="C365" s="63">
        <v>1346.356925</v>
      </c>
      <c r="D365" s="57" t="s">
        <v>2110</v>
      </c>
      <c r="E365" s="57">
        <v>34.237926109999997</v>
      </c>
      <c r="F365" s="57">
        <v>-84.840784339999999</v>
      </c>
      <c r="G365" s="59" t="s">
        <v>2111</v>
      </c>
      <c r="H365" s="63">
        <v>1141.613165</v>
      </c>
      <c r="I365" s="60" t="s">
        <v>2111</v>
      </c>
      <c r="J365" s="112">
        <v>1206</v>
      </c>
      <c r="K365" s="61">
        <v>1168</v>
      </c>
    </row>
    <row r="366" spans="1:11" ht="12" customHeight="1">
      <c r="A366" s="57" t="s">
        <v>465</v>
      </c>
      <c r="B366" s="57" t="s">
        <v>1517</v>
      </c>
      <c r="C366" s="63">
        <v>1346.356925</v>
      </c>
      <c r="D366" s="57" t="s">
        <v>2110</v>
      </c>
      <c r="E366" s="57">
        <v>31.75990693</v>
      </c>
      <c r="F366" s="57">
        <v>-83.220659729999994</v>
      </c>
      <c r="G366" s="59" t="s">
        <v>2111</v>
      </c>
      <c r="H366" s="63">
        <v>1141.613165</v>
      </c>
      <c r="I366" s="60" t="s">
        <v>2111</v>
      </c>
      <c r="J366" s="112">
        <v>1206</v>
      </c>
      <c r="K366" s="61">
        <v>1168</v>
      </c>
    </row>
    <row r="367" spans="1:11" ht="12" customHeight="1">
      <c r="A367" s="57" t="s">
        <v>465</v>
      </c>
      <c r="B367" s="57" t="s">
        <v>666</v>
      </c>
      <c r="C367" s="63">
        <v>1346.356925</v>
      </c>
      <c r="D367" s="57" t="s">
        <v>2110</v>
      </c>
      <c r="E367" s="57">
        <v>31.27618966</v>
      </c>
      <c r="F367" s="57">
        <v>-83.229842309999995</v>
      </c>
      <c r="G367" s="59" t="s">
        <v>2111</v>
      </c>
      <c r="H367" s="63">
        <v>1141.613165</v>
      </c>
      <c r="I367" s="60" t="s">
        <v>2111</v>
      </c>
      <c r="J367" s="112">
        <v>1206</v>
      </c>
      <c r="K367" s="61">
        <v>1168</v>
      </c>
    </row>
    <row r="368" spans="1:11" ht="12" customHeight="1">
      <c r="A368" s="57" t="s">
        <v>465</v>
      </c>
      <c r="B368" s="57" t="s">
        <v>1097</v>
      </c>
      <c r="C368" s="63">
        <v>1346.356925</v>
      </c>
      <c r="D368" s="57" t="s">
        <v>2110</v>
      </c>
      <c r="E368" s="57">
        <v>32.806806219999999</v>
      </c>
      <c r="F368" s="57">
        <v>-83.697885170000006</v>
      </c>
      <c r="G368" s="59" t="s">
        <v>2111</v>
      </c>
      <c r="H368" s="63">
        <v>1141.613165</v>
      </c>
      <c r="I368" s="60" t="s">
        <v>2111</v>
      </c>
      <c r="J368" s="112">
        <v>1206</v>
      </c>
      <c r="K368" s="61">
        <v>1168</v>
      </c>
    </row>
    <row r="369" spans="1:11" ht="12" customHeight="1">
      <c r="A369" s="57" t="s">
        <v>465</v>
      </c>
      <c r="B369" s="57" t="s">
        <v>1428</v>
      </c>
      <c r="C369" s="63">
        <v>1346.356925</v>
      </c>
      <c r="D369" s="57" t="s">
        <v>2110</v>
      </c>
      <c r="E369" s="57">
        <v>32.43451855</v>
      </c>
      <c r="F369" s="57">
        <v>-83.327685919999993</v>
      </c>
      <c r="G369" s="59" t="s">
        <v>2111</v>
      </c>
      <c r="H369" s="63">
        <v>1141.613165</v>
      </c>
      <c r="I369" s="60" t="s">
        <v>2111</v>
      </c>
      <c r="J369" s="112">
        <v>1206</v>
      </c>
      <c r="K369" s="61">
        <v>1168</v>
      </c>
    </row>
    <row r="370" spans="1:11" ht="12" customHeight="1">
      <c r="A370" s="57" t="s">
        <v>465</v>
      </c>
      <c r="B370" s="57" t="s">
        <v>1201</v>
      </c>
      <c r="C370" s="63">
        <v>1346.356925</v>
      </c>
      <c r="D370" s="57" t="s">
        <v>2110</v>
      </c>
      <c r="E370" s="57">
        <v>31.19817231</v>
      </c>
      <c r="F370" s="57">
        <v>-81.981352849999993</v>
      </c>
      <c r="G370" s="59" t="s">
        <v>2111</v>
      </c>
      <c r="H370" s="63">
        <v>1141.613165</v>
      </c>
      <c r="I370" s="60" t="s">
        <v>2111</v>
      </c>
      <c r="J370" s="112">
        <v>1206</v>
      </c>
      <c r="K370" s="61">
        <v>1168</v>
      </c>
    </row>
    <row r="371" spans="1:11" ht="12" customHeight="1">
      <c r="A371" s="57" t="s">
        <v>465</v>
      </c>
      <c r="B371" s="57" t="s">
        <v>419</v>
      </c>
      <c r="C371" s="63">
        <v>1346.356925</v>
      </c>
      <c r="D371" s="57" t="s">
        <v>2110</v>
      </c>
      <c r="E371" s="57">
        <v>30.841429829999999</v>
      </c>
      <c r="F371" s="57">
        <v>-83.580207430000002</v>
      </c>
      <c r="G371" s="59" t="s">
        <v>2111</v>
      </c>
      <c r="H371" s="63">
        <v>1141.613165</v>
      </c>
      <c r="I371" s="60" t="s">
        <v>2111</v>
      </c>
      <c r="J371" s="112">
        <v>1206</v>
      </c>
      <c r="K371" s="61">
        <v>1168</v>
      </c>
    </row>
    <row r="372" spans="1:11" ht="12" customHeight="1">
      <c r="A372" s="57" t="s">
        <v>465</v>
      </c>
      <c r="B372" s="57" t="s">
        <v>1232</v>
      </c>
      <c r="C372" s="63">
        <v>1346.356925</v>
      </c>
      <c r="D372" s="57" t="s">
        <v>2110</v>
      </c>
      <c r="E372" s="57">
        <v>32.01909028</v>
      </c>
      <c r="F372" s="57">
        <v>-81.448724040000002</v>
      </c>
      <c r="G372" s="59" t="s">
        <v>2111</v>
      </c>
      <c r="H372" s="63">
        <v>1141.613165</v>
      </c>
      <c r="I372" s="60" t="s">
        <v>2111</v>
      </c>
      <c r="J372" s="112">
        <v>1206</v>
      </c>
      <c r="K372" s="61">
        <v>1168</v>
      </c>
    </row>
    <row r="373" spans="1:11" ht="12" customHeight="1">
      <c r="A373" s="57" t="s">
        <v>465</v>
      </c>
      <c r="B373" s="57" t="s">
        <v>1412</v>
      </c>
      <c r="C373" s="63">
        <v>1346.356925</v>
      </c>
      <c r="D373" s="57" t="s">
        <v>2110</v>
      </c>
      <c r="E373" s="57">
        <v>32.397109530000002</v>
      </c>
      <c r="F373" s="57">
        <v>-81.743438690000005</v>
      </c>
      <c r="G373" s="59" t="s">
        <v>2111</v>
      </c>
      <c r="H373" s="63">
        <v>1141.613165</v>
      </c>
      <c r="I373" s="60" t="s">
        <v>2111</v>
      </c>
      <c r="J373" s="112">
        <v>1206</v>
      </c>
      <c r="K373" s="61">
        <v>1168</v>
      </c>
    </row>
    <row r="374" spans="1:11" ht="12" customHeight="1">
      <c r="A374" s="57" t="s">
        <v>465</v>
      </c>
      <c r="B374" s="57" t="s">
        <v>649</v>
      </c>
      <c r="C374" s="63">
        <v>1346.356925</v>
      </c>
      <c r="D374" s="57" t="s">
        <v>2110</v>
      </c>
      <c r="E374" s="57">
        <v>33.061044170000002</v>
      </c>
      <c r="F374" s="57">
        <v>-82.000260429999997</v>
      </c>
      <c r="G374" s="59" t="s">
        <v>2111</v>
      </c>
      <c r="H374" s="63">
        <v>1141.613165</v>
      </c>
      <c r="I374" s="60" t="s">
        <v>2111</v>
      </c>
      <c r="J374" s="112">
        <v>1206</v>
      </c>
      <c r="K374" s="61">
        <v>1168</v>
      </c>
    </row>
    <row r="375" spans="1:11" ht="12" customHeight="1">
      <c r="A375" s="57" t="s">
        <v>465</v>
      </c>
      <c r="B375" s="57" t="s">
        <v>1187</v>
      </c>
      <c r="C375" s="63">
        <v>1346.356925</v>
      </c>
      <c r="D375" s="57" t="s">
        <v>2110</v>
      </c>
      <c r="E375" s="57">
        <v>33.288605259999997</v>
      </c>
      <c r="F375" s="57">
        <v>-83.957759749999994</v>
      </c>
      <c r="G375" s="59" t="s">
        <v>2111</v>
      </c>
      <c r="H375" s="63">
        <v>1141.613165</v>
      </c>
      <c r="I375" s="60" t="s">
        <v>2111</v>
      </c>
      <c r="J375" s="112">
        <v>1206</v>
      </c>
      <c r="K375" s="61">
        <v>1168</v>
      </c>
    </row>
    <row r="376" spans="1:11" ht="12" customHeight="1">
      <c r="A376" s="57" t="s">
        <v>465</v>
      </c>
      <c r="B376" s="57" t="s">
        <v>395</v>
      </c>
      <c r="C376" s="63">
        <v>1346.356925</v>
      </c>
      <c r="D376" s="57" t="s">
        <v>2110</v>
      </c>
      <c r="E376" s="57">
        <v>31.529309820000002</v>
      </c>
      <c r="F376" s="57">
        <v>-84.624751430000003</v>
      </c>
      <c r="G376" s="59" t="s">
        <v>2111</v>
      </c>
      <c r="H376" s="63">
        <v>1141.613165</v>
      </c>
      <c r="I376" s="60" t="s">
        <v>2111</v>
      </c>
      <c r="J376" s="112">
        <v>1206</v>
      </c>
      <c r="K376" s="61">
        <v>1168</v>
      </c>
    </row>
    <row r="377" spans="1:11" ht="12" customHeight="1">
      <c r="A377" s="57" t="s">
        <v>465</v>
      </c>
      <c r="B377" s="57" t="s">
        <v>669</v>
      </c>
      <c r="C377" s="63">
        <v>1346.356925</v>
      </c>
      <c r="D377" s="57" t="s">
        <v>2110</v>
      </c>
      <c r="E377" s="57">
        <v>30.934749830000001</v>
      </c>
      <c r="F377" s="57">
        <v>-81.681095580000004</v>
      </c>
      <c r="G377" s="59" t="s">
        <v>2111</v>
      </c>
      <c r="H377" s="63">
        <v>1141.613165</v>
      </c>
      <c r="I377" s="60" t="s">
        <v>2111</v>
      </c>
      <c r="J377" s="112">
        <v>1206</v>
      </c>
      <c r="K377" s="61">
        <v>1168</v>
      </c>
    </row>
    <row r="378" spans="1:11" ht="12" customHeight="1">
      <c r="A378" s="57" t="s">
        <v>465</v>
      </c>
      <c r="B378" s="57" t="s">
        <v>1493</v>
      </c>
      <c r="C378" s="63">
        <v>1346.356925</v>
      </c>
      <c r="D378" s="57" t="s">
        <v>2110</v>
      </c>
      <c r="E378" s="57">
        <v>32.403268799999999</v>
      </c>
      <c r="F378" s="57">
        <v>-82.073750180000005</v>
      </c>
      <c r="G378" s="59" t="s">
        <v>2111</v>
      </c>
      <c r="H378" s="63">
        <v>1141.613165</v>
      </c>
      <c r="I378" s="60" t="s">
        <v>2111</v>
      </c>
      <c r="J378" s="112">
        <v>1206</v>
      </c>
      <c r="K378" s="61">
        <v>1168</v>
      </c>
    </row>
    <row r="379" spans="1:11" ht="12" customHeight="1">
      <c r="A379" s="57" t="s">
        <v>465</v>
      </c>
      <c r="B379" s="57" t="s">
        <v>101</v>
      </c>
      <c r="C379" s="63">
        <v>1346.356925</v>
      </c>
      <c r="D379" s="57" t="s">
        <v>2110</v>
      </c>
      <c r="E379" s="57">
        <v>33.582604439999997</v>
      </c>
      <c r="F379" s="57">
        <v>-85.079916280000006</v>
      </c>
      <c r="G379" s="59" t="s">
        <v>2111</v>
      </c>
      <c r="H379" s="63">
        <v>1141.613165</v>
      </c>
      <c r="I379" s="60" t="s">
        <v>2111</v>
      </c>
      <c r="J379" s="112">
        <v>1206</v>
      </c>
      <c r="K379" s="61">
        <v>1168</v>
      </c>
    </row>
    <row r="380" spans="1:11" ht="12" customHeight="1">
      <c r="A380" s="57" t="s">
        <v>465</v>
      </c>
      <c r="B380" s="57" t="s">
        <v>637</v>
      </c>
      <c r="C380" s="63">
        <v>1346.356925</v>
      </c>
      <c r="D380" s="57" t="s">
        <v>2110</v>
      </c>
      <c r="E380" s="57">
        <v>34.904275869999999</v>
      </c>
      <c r="F380" s="57">
        <v>-85.138569160000003</v>
      </c>
      <c r="G380" s="59" t="s">
        <v>2113</v>
      </c>
      <c r="H380" s="63">
        <v>1038.5959700000001</v>
      </c>
      <c r="I380" s="60" t="s">
        <v>2113</v>
      </c>
      <c r="J380" s="112">
        <v>1164</v>
      </c>
      <c r="K380" s="61">
        <v>1177</v>
      </c>
    </row>
    <row r="381" spans="1:11" ht="12" customHeight="1">
      <c r="A381" s="57" t="s">
        <v>465</v>
      </c>
      <c r="B381" s="57" t="s">
        <v>1223</v>
      </c>
      <c r="C381" s="63">
        <v>1346.356925</v>
      </c>
      <c r="D381" s="57" t="s">
        <v>2110</v>
      </c>
      <c r="E381" s="57">
        <v>30.782533789999999</v>
      </c>
      <c r="F381" s="57">
        <v>-82.138264899999996</v>
      </c>
      <c r="G381" s="59" t="s">
        <v>2111</v>
      </c>
      <c r="H381" s="63">
        <v>1141.613165</v>
      </c>
      <c r="I381" s="60" t="s">
        <v>2111</v>
      </c>
      <c r="J381" s="112">
        <v>1206</v>
      </c>
      <c r="K381" s="61">
        <v>1168</v>
      </c>
    </row>
    <row r="382" spans="1:11" ht="12" customHeight="1">
      <c r="A382" s="57" t="s">
        <v>465</v>
      </c>
      <c r="B382" s="57" t="s">
        <v>1242</v>
      </c>
      <c r="C382" s="63">
        <v>1346.356925</v>
      </c>
      <c r="D382" s="57" t="s">
        <v>2110</v>
      </c>
      <c r="E382" s="57">
        <v>32.011207429999999</v>
      </c>
      <c r="F382" s="57">
        <v>-81.135104350000006</v>
      </c>
      <c r="G382" s="59" t="s">
        <v>2111</v>
      </c>
      <c r="H382" s="63">
        <v>1141.613165</v>
      </c>
      <c r="I382" s="60" t="s">
        <v>2111</v>
      </c>
      <c r="J382" s="112">
        <v>1206</v>
      </c>
      <c r="K382" s="61">
        <v>1168</v>
      </c>
    </row>
    <row r="383" spans="1:11" ht="12" customHeight="1">
      <c r="A383" s="57" t="s">
        <v>465</v>
      </c>
      <c r="B383" s="57" t="s">
        <v>1137</v>
      </c>
      <c r="C383" s="63">
        <v>1346.356925</v>
      </c>
      <c r="D383" s="57" t="s">
        <v>2110</v>
      </c>
      <c r="E383" s="57">
        <v>32.346578309999998</v>
      </c>
      <c r="F383" s="57">
        <v>-84.788624589999998</v>
      </c>
      <c r="G383" s="59" t="s">
        <v>2111</v>
      </c>
      <c r="H383" s="63">
        <v>1141.613165</v>
      </c>
      <c r="I383" s="60" t="s">
        <v>2111</v>
      </c>
      <c r="J383" s="112">
        <v>1206</v>
      </c>
      <c r="K383" s="61">
        <v>1168</v>
      </c>
    </row>
    <row r="384" spans="1:11" ht="12" customHeight="1">
      <c r="A384" s="57" t="s">
        <v>465</v>
      </c>
      <c r="B384" s="57" t="s">
        <v>667</v>
      </c>
      <c r="C384" s="63">
        <v>1346.356925</v>
      </c>
      <c r="D384" s="57" t="s">
        <v>2110</v>
      </c>
      <c r="E384" s="57">
        <v>34.474368810000001</v>
      </c>
      <c r="F384" s="57">
        <v>-85.346052099999994</v>
      </c>
      <c r="G384" s="59" t="s">
        <v>2113</v>
      </c>
      <c r="H384" s="63">
        <v>1038.5959700000001</v>
      </c>
      <c r="I384" s="60" t="s">
        <v>2113</v>
      </c>
      <c r="J384" s="112">
        <v>1164</v>
      </c>
      <c r="K384" s="61">
        <v>1177</v>
      </c>
    </row>
    <row r="385" spans="1:11" ht="12" customHeight="1">
      <c r="A385" s="57" t="s">
        <v>465</v>
      </c>
      <c r="B385" s="57" t="s">
        <v>393</v>
      </c>
      <c r="C385" s="63">
        <v>1346.356925</v>
      </c>
      <c r="D385" s="57" t="s">
        <v>2110</v>
      </c>
      <c r="E385" s="57">
        <v>34.243942429999997</v>
      </c>
      <c r="F385" s="57">
        <v>-84.476072630000004</v>
      </c>
      <c r="G385" s="59" t="s">
        <v>2111</v>
      </c>
      <c r="H385" s="63">
        <v>1141.613165</v>
      </c>
      <c r="I385" s="60" t="s">
        <v>2111</v>
      </c>
      <c r="J385" s="112">
        <v>1206</v>
      </c>
      <c r="K385" s="61">
        <v>1168</v>
      </c>
    </row>
    <row r="386" spans="1:11" ht="12" customHeight="1">
      <c r="A386" s="57" t="s">
        <v>465</v>
      </c>
      <c r="B386" s="57" t="s">
        <v>748</v>
      </c>
      <c r="C386" s="63">
        <v>1346.356925</v>
      </c>
      <c r="D386" s="57" t="s">
        <v>2110</v>
      </c>
      <c r="E386" s="57">
        <v>33.951394469999997</v>
      </c>
      <c r="F386" s="57">
        <v>-83.367147930000002</v>
      </c>
      <c r="G386" s="59" t="s">
        <v>2111</v>
      </c>
      <c r="H386" s="63">
        <v>1141.613165</v>
      </c>
      <c r="I386" s="60" t="s">
        <v>2111</v>
      </c>
      <c r="J386" s="112">
        <v>1206</v>
      </c>
      <c r="K386" s="61">
        <v>1168</v>
      </c>
    </row>
    <row r="387" spans="1:11" ht="12" customHeight="1">
      <c r="A387" s="57" t="s">
        <v>465</v>
      </c>
      <c r="B387" s="57" t="s">
        <v>380</v>
      </c>
      <c r="C387" s="63">
        <v>1346.356925</v>
      </c>
      <c r="D387" s="57" t="s">
        <v>2110</v>
      </c>
      <c r="E387" s="57">
        <v>31.62660657</v>
      </c>
      <c r="F387" s="57">
        <v>-84.981914860000003</v>
      </c>
      <c r="G387" s="59" t="s">
        <v>2111</v>
      </c>
      <c r="H387" s="63">
        <v>1141.613165</v>
      </c>
      <c r="I387" s="60" t="s">
        <v>2111</v>
      </c>
      <c r="J387" s="112">
        <v>1206</v>
      </c>
      <c r="K387" s="61">
        <v>1168</v>
      </c>
    </row>
    <row r="388" spans="1:11" ht="12" customHeight="1">
      <c r="A388" s="57" t="s">
        <v>465</v>
      </c>
      <c r="B388" s="57" t="s">
        <v>1157</v>
      </c>
      <c r="C388" s="63">
        <v>1346.356925</v>
      </c>
      <c r="D388" s="57" t="s">
        <v>2110</v>
      </c>
      <c r="E388" s="57">
        <v>33.54211308</v>
      </c>
      <c r="F388" s="57">
        <v>-84.357636709999994</v>
      </c>
      <c r="G388" s="59" t="s">
        <v>2111</v>
      </c>
      <c r="H388" s="63">
        <v>1141.613165</v>
      </c>
      <c r="I388" s="60" t="s">
        <v>2111</v>
      </c>
      <c r="J388" s="112">
        <v>1206</v>
      </c>
      <c r="K388" s="61">
        <v>1168</v>
      </c>
    </row>
    <row r="389" spans="1:11" ht="12" customHeight="1">
      <c r="A389" s="57" t="s">
        <v>465</v>
      </c>
      <c r="B389" s="57" t="s">
        <v>1424</v>
      </c>
      <c r="C389" s="63">
        <v>1346.356925</v>
      </c>
      <c r="D389" s="57" t="s">
        <v>2110</v>
      </c>
      <c r="E389" s="57">
        <v>30.914873230000001</v>
      </c>
      <c r="F389" s="57">
        <v>-82.706202419999997</v>
      </c>
      <c r="G389" s="59" t="s">
        <v>2111</v>
      </c>
      <c r="H389" s="63">
        <v>1141.613165</v>
      </c>
      <c r="I389" s="60" t="s">
        <v>2111</v>
      </c>
      <c r="J389" s="112">
        <v>1206</v>
      </c>
      <c r="K389" s="61">
        <v>1168</v>
      </c>
    </row>
    <row r="390" spans="1:11" ht="12" customHeight="1">
      <c r="A390" s="57" t="s">
        <v>465</v>
      </c>
      <c r="B390" s="57" t="s">
        <v>1152</v>
      </c>
      <c r="C390" s="63">
        <v>1346.356925</v>
      </c>
      <c r="D390" s="57" t="s">
        <v>2110</v>
      </c>
      <c r="E390" s="57">
        <v>33.941462319999999</v>
      </c>
      <c r="F390" s="57">
        <v>-84.576373059999995</v>
      </c>
      <c r="G390" s="59" t="s">
        <v>2111</v>
      </c>
      <c r="H390" s="63">
        <v>1141.613165</v>
      </c>
      <c r="I390" s="60" t="s">
        <v>2111</v>
      </c>
      <c r="J390" s="112">
        <v>1206</v>
      </c>
      <c r="K390" s="61">
        <v>1168</v>
      </c>
    </row>
    <row r="391" spans="1:11" ht="12" customHeight="1">
      <c r="A391" s="57" t="s">
        <v>465</v>
      </c>
      <c r="B391" s="57" t="s">
        <v>751</v>
      </c>
      <c r="C391" s="63">
        <v>1346.356925</v>
      </c>
      <c r="D391" s="57" t="s">
        <v>2110</v>
      </c>
      <c r="E391" s="57">
        <v>31.54933505</v>
      </c>
      <c r="F391" s="57">
        <v>-82.849134359999994</v>
      </c>
      <c r="G391" s="59" t="s">
        <v>2111</v>
      </c>
      <c r="H391" s="63">
        <v>1141.613165</v>
      </c>
      <c r="I391" s="60" t="s">
        <v>2111</v>
      </c>
      <c r="J391" s="112">
        <v>1206</v>
      </c>
      <c r="K391" s="61">
        <v>1168</v>
      </c>
    </row>
    <row r="392" spans="1:11" ht="12" customHeight="1">
      <c r="A392" s="57" t="s">
        <v>465</v>
      </c>
      <c r="B392" s="57" t="s">
        <v>1524</v>
      </c>
      <c r="C392" s="63">
        <v>1346.356925</v>
      </c>
      <c r="D392" s="57" t="s">
        <v>2110</v>
      </c>
      <c r="E392" s="57">
        <v>31.18833424</v>
      </c>
      <c r="F392" s="57">
        <v>-83.768692709999996</v>
      </c>
      <c r="G392" s="59" t="s">
        <v>2111</v>
      </c>
      <c r="H392" s="63">
        <v>1141.613165</v>
      </c>
      <c r="I392" s="60" t="s">
        <v>2111</v>
      </c>
      <c r="J392" s="112">
        <v>1206</v>
      </c>
      <c r="K392" s="61">
        <v>1168</v>
      </c>
    </row>
    <row r="393" spans="1:11" ht="12" customHeight="1">
      <c r="A393" s="57" t="s">
        <v>465</v>
      </c>
      <c r="B393" s="57" t="s">
        <v>133</v>
      </c>
      <c r="C393" s="63">
        <v>1346.356925</v>
      </c>
      <c r="D393" s="57" t="s">
        <v>2110</v>
      </c>
      <c r="E393" s="57">
        <v>33.544425539999999</v>
      </c>
      <c r="F393" s="57">
        <v>-82.263461570000004</v>
      </c>
      <c r="G393" s="59" t="s">
        <v>2111</v>
      </c>
      <c r="H393" s="63">
        <v>1141.613165</v>
      </c>
      <c r="I393" s="60" t="s">
        <v>2111</v>
      </c>
      <c r="J393" s="112">
        <v>1206</v>
      </c>
      <c r="K393" s="61">
        <v>1168</v>
      </c>
    </row>
    <row r="394" spans="1:11" ht="12" customHeight="1">
      <c r="A394" s="57" t="s">
        <v>465</v>
      </c>
      <c r="B394" s="57" t="s">
        <v>630</v>
      </c>
      <c r="C394" s="63">
        <v>1346.356925</v>
      </c>
      <c r="D394" s="57" t="s">
        <v>2110</v>
      </c>
      <c r="E394" s="57">
        <v>31.154098770000001</v>
      </c>
      <c r="F394" s="57">
        <v>-83.430496779999999</v>
      </c>
      <c r="G394" s="59" t="s">
        <v>2111</v>
      </c>
      <c r="H394" s="63">
        <v>1141.613165</v>
      </c>
      <c r="I394" s="60" t="s">
        <v>2111</v>
      </c>
      <c r="J394" s="112">
        <v>1206</v>
      </c>
      <c r="K394" s="61">
        <v>1168</v>
      </c>
    </row>
    <row r="395" spans="1:11" ht="12" customHeight="1">
      <c r="A395" s="57" t="s">
        <v>465</v>
      </c>
      <c r="B395" s="57" t="s">
        <v>912</v>
      </c>
      <c r="C395" s="63">
        <v>1346.356925</v>
      </c>
      <c r="D395" s="57" t="s">
        <v>2110</v>
      </c>
      <c r="E395" s="57">
        <v>33.353485259999999</v>
      </c>
      <c r="F395" s="57">
        <v>-84.763535309999995</v>
      </c>
      <c r="G395" s="59" t="s">
        <v>2111</v>
      </c>
      <c r="H395" s="63">
        <v>1141.613165</v>
      </c>
      <c r="I395" s="60" t="s">
        <v>2111</v>
      </c>
      <c r="J395" s="112">
        <v>1206</v>
      </c>
      <c r="K395" s="61">
        <v>1168</v>
      </c>
    </row>
    <row r="396" spans="1:11" ht="12" customHeight="1">
      <c r="A396" s="57" t="s">
        <v>465</v>
      </c>
      <c r="B396" s="57" t="s">
        <v>309</v>
      </c>
      <c r="C396" s="63">
        <v>1346.356925</v>
      </c>
      <c r="D396" s="57" t="s">
        <v>2110</v>
      </c>
      <c r="E396" s="57">
        <v>32.715026719999997</v>
      </c>
      <c r="F396" s="57">
        <v>-83.986818690000007</v>
      </c>
      <c r="G396" s="59" t="s">
        <v>2111</v>
      </c>
      <c r="H396" s="63">
        <v>1141.613165</v>
      </c>
      <c r="I396" s="60" t="s">
        <v>2111</v>
      </c>
      <c r="J396" s="112">
        <v>1206</v>
      </c>
      <c r="K396" s="61">
        <v>1168</v>
      </c>
    </row>
    <row r="397" spans="1:11" ht="12" customHeight="1">
      <c r="A397" s="57" t="s">
        <v>465</v>
      </c>
      <c r="B397" s="57" t="s">
        <v>1548</v>
      </c>
      <c r="C397" s="63">
        <v>1346.356925</v>
      </c>
      <c r="D397" s="57" t="s">
        <v>2110</v>
      </c>
      <c r="E397" s="57">
        <v>31.922939249999999</v>
      </c>
      <c r="F397" s="57">
        <v>-83.768365250000002</v>
      </c>
      <c r="G397" s="59" t="s">
        <v>2111</v>
      </c>
      <c r="H397" s="63">
        <v>1141.613165</v>
      </c>
      <c r="I397" s="60" t="s">
        <v>2111</v>
      </c>
      <c r="J397" s="112">
        <v>1206</v>
      </c>
      <c r="K397" s="61">
        <v>1168</v>
      </c>
    </row>
    <row r="398" spans="1:11" ht="12" customHeight="1">
      <c r="A398" s="57" t="s">
        <v>465</v>
      </c>
      <c r="B398" s="57" t="s">
        <v>629</v>
      </c>
      <c r="C398" s="63">
        <v>1346.356925</v>
      </c>
      <c r="D398" s="57" t="s">
        <v>2110</v>
      </c>
      <c r="E398" s="57">
        <v>34.855478179999999</v>
      </c>
      <c r="F398" s="57">
        <v>-85.504740850000005</v>
      </c>
      <c r="G398" s="59" t="s">
        <v>2113</v>
      </c>
      <c r="H398" s="63">
        <v>1038.5959700000001</v>
      </c>
      <c r="I398" s="60" t="s">
        <v>2113</v>
      </c>
      <c r="J398" s="112">
        <v>1164</v>
      </c>
      <c r="K398" s="61">
        <v>1177</v>
      </c>
    </row>
    <row r="399" spans="1:11" ht="12" customHeight="1">
      <c r="A399" s="57" t="s">
        <v>465</v>
      </c>
      <c r="B399" s="57" t="s">
        <v>878</v>
      </c>
      <c r="C399" s="63">
        <v>1346.356925</v>
      </c>
      <c r="D399" s="57" t="s">
        <v>2110</v>
      </c>
      <c r="E399" s="57">
        <v>34.44300732</v>
      </c>
      <c r="F399" s="57">
        <v>-84.170089169999997</v>
      </c>
      <c r="G399" s="59" t="s">
        <v>2111</v>
      </c>
      <c r="H399" s="63">
        <v>1141.613165</v>
      </c>
      <c r="I399" s="60" t="s">
        <v>2111</v>
      </c>
      <c r="J399" s="112">
        <v>1206</v>
      </c>
      <c r="K399" s="61">
        <v>1168</v>
      </c>
    </row>
    <row r="400" spans="1:11" ht="12" customHeight="1">
      <c r="A400" s="57" t="s">
        <v>465</v>
      </c>
      <c r="B400" s="57" t="s">
        <v>482</v>
      </c>
      <c r="C400" s="63">
        <v>1346.356925</v>
      </c>
      <c r="D400" s="57" t="s">
        <v>2110</v>
      </c>
      <c r="E400" s="57">
        <v>30.878620080000001</v>
      </c>
      <c r="F400" s="57">
        <v>-84.579045050000005</v>
      </c>
      <c r="G400" s="59" t="s">
        <v>2111</v>
      </c>
      <c r="H400" s="63">
        <v>1141.613165</v>
      </c>
      <c r="I400" s="60" t="s">
        <v>2111</v>
      </c>
      <c r="J400" s="112">
        <v>1206</v>
      </c>
      <c r="K400" s="61">
        <v>1168</v>
      </c>
    </row>
    <row r="401" spans="1:11" ht="12" customHeight="1">
      <c r="A401" s="57" t="s">
        <v>465</v>
      </c>
      <c r="B401" s="57" t="s">
        <v>493</v>
      </c>
      <c r="C401" s="63">
        <v>1346.356925</v>
      </c>
      <c r="D401" s="57" t="s">
        <v>2110</v>
      </c>
      <c r="E401" s="57">
        <v>33.77173792</v>
      </c>
      <c r="F401" s="57">
        <v>-84.226810459999996</v>
      </c>
      <c r="G401" s="59" t="s">
        <v>2111</v>
      </c>
      <c r="H401" s="63">
        <v>1141.613165</v>
      </c>
      <c r="I401" s="60" t="s">
        <v>2111</v>
      </c>
      <c r="J401" s="112">
        <v>1206</v>
      </c>
      <c r="K401" s="61">
        <v>1168</v>
      </c>
    </row>
    <row r="402" spans="1:11" ht="12" customHeight="1">
      <c r="A402" s="57" t="s">
        <v>465</v>
      </c>
      <c r="B402" s="57" t="s">
        <v>1304</v>
      </c>
      <c r="C402" s="63">
        <v>1346.356925</v>
      </c>
      <c r="D402" s="57" t="s">
        <v>2110</v>
      </c>
      <c r="E402" s="57">
        <v>32.172076250000003</v>
      </c>
      <c r="F402" s="57">
        <v>-83.168554720000003</v>
      </c>
      <c r="G402" s="59" t="s">
        <v>2111</v>
      </c>
      <c r="H402" s="63">
        <v>1141.613165</v>
      </c>
      <c r="I402" s="60" t="s">
        <v>2111</v>
      </c>
      <c r="J402" s="112">
        <v>1206</v>
      </c>
      <c r="K402" s="61">
        <v>1168</v>
      </c>
    </row>
    <row r="403" spans="1:11" ht="12" customHeight="1">
      <c r="A403" s="57" t="s">
        <v>465</v>
      </c>
      <c r="B403" s="57" t="s">
        <v>1626</v>
      </c>
      <c r="C403" s="63">
        <v>1346.356925</v>
      </c>
      <c r="D403" s="57" t="s">
        <v>2110</v>
      </c>
      <c r="E403" s="57">
        <v>32.157165059999997</v>
      </c>
      <c r="F403" s="57">
        <v>-83.798784650000002</v>
      </c>
      <c r="G403" s="59" t="s">
        <v>2111</v>
      </c>
      <c r="H403" s="63">
        <v>1141.613165</v>
      </c>
      <c r="I403" s="60" t="s">
        <v>2111</v>
      </c>
      <c r="J403" s="112">
        <v>1206</v>
      </c>
      <c r="K403" s="61">
        <v>1168</v>
      </c>
    </row>
    <row r="404" spans="1:11" ht="12" customHeight="1">
      <c r="A404" s="57" t="s">
        <v>465</v>
      </c>
      <c r="B404" s="57" t="s">
        <v>1568</v>
      </c>
      <c r="C404" s="63">
        <v>1346.356925</v>
      </c>
      <c r="D404" s="57" t="s">
        <v>2110</v>
      </c>
      <c r="E404" s="57">
        <v>31.53332305</v>
      </c>
      <c r="F404" s="57">
        <v>-84.216363360000003</v>
      </c>
      <c r="G404" s="59" t="s">
        <v>2111</v>
      </c>
      <c r="H404" s="63">
        <v>1141.613165</v>
      </c>
      <c r="I404" s="60" t="s">
        <v>2111</v>
      </c>
      <c r="J404" s="112">
        <v>1206</v>
      </c>
      <c r="K404" s="61">
        <v>1168</v>
      </c>
    </row>
    <row r="405" spans="1:11" ht="12" customHeight="1">
      <c r="A405" s="57" t="s">
        <v>465</v>
      </c>
      <c r="B405" s="57" t="s">
        <v>310</v>
      </c>
      <c r="C405" s="63">
        <v>1346.356925</v>
      </c>
      <c r="D405" s="57" t="s">
        <v>2110</v>
      </c>
      <c r="E405" s="57">
        <v>33.700771340000003</v>
      </c>
      <c r="F405" s="57">
        <v>-84.768212759999997</v>
      </c>
      <c r="G405" s="59" t="s">
        <v>2111</v>
      </c>
      <c r="H405" s="63">
        <v>1141.613165</v>
      </c>
      <c r="I405" s="60" t="s">
        <v>2111</v>
      </c>
      <c r="J405" s="112">
        <v>1206</v>
      </c>
      <c r="K405" s="61">
        <v>1168</v>
      </c>
    </row>
    <row r="406" spans="1:11" ht="12" customHeight="1">
      <c r="A406" s="57" t="s">
        <v>465</v>
      </c>
      <c r="B406" s="57" t="s">
        <v>1542</v>
      </c>
      <c r="C406" s="63">
        <v>1346.356925</v>
      </c>
      <c r="D406" s="57" t="s">
        <v>2110</v>
      </c>
      <c r="E406" s="57">
        <v>31.323119500000001</v>
      </c>
      <c r="F406" s="57">
        <v>-84.905164420000006</v>
      </c>
      <c r="G406" s="59" t="s">
        <v>2111</v>
      </c>
      <c r="H406" s="63">
        <v>1141.613165</v>
      </c>
      <c r="I406" s="60" t="s">
        <v>2111</v>
      </c>
      <c r="J406" s="112">
        <v>1206</v>
      </c>
      <c r="K406" s="61">
        <v>1168</v>
      </c>
    </row>
    <row r="407" spans="1:11" ht="12" customHeight="1">
      <c r="A407" s="57" t="s">
        <v>465</v>
      </c>
      <c r="B407" s="57" t="s">
        <v>1358</v>
      </c>
      <c r="C407" s="63">
        <v>1346.356925</v>
      </c>
      <c r="D407" s="57" t="s">
        <v>2110</v>
      </c>
      <c r="E407" s="57">
        <v>30.710062709999999</v>
      </c>
      <c r="F407" s="57">
        <v>-82.893862530000007</v>
      </c>
      <c r="G407" s="59" t="s">
        <v>2111</v>
      </c>
      <c r="H407" s="63">
        <v>1141.613165</v>
      </c>
      <c r="I407" s="60" t="s">
        <v>2111</v>
      </c>
      <c r="J407" s="112">
        <v>1206</v>
      </c>
      <c r="K407" s="61">
        <v>1168</v>
      </c>
    </row>
    <row r="408" spans="1:11" ht="12" customHeight="1">
      <c r="A408" s="57" t="s">
        <v>465</v>
      </c>
      <c r="B408" s="57" t="s">
        <v>1174</v>
      </c>
      <c r="C408" s="63">
        <v>1346.356925</v>
      </c>
      <c r="D408" s="57" t="s">
        <v>2110</v>
      </c>
      <c r="E408" s="57">
        <v>32.368862649999997</v>
      </c>
      <c r="F408" s="57">
        <v>-81.340681489999994</v>
      </c>
      <c r="G408" s="59" t="s">
        <v>2111</v>
      </c>
      <c r="H408" s="63">
        <v>1141.613165</v>
      </c>
      <c r="I408" s="60" t="s">
        <v>2111</v>
      </c>
      <c r="J408" s="112">
        <v>1206</v>
      </c>
      <c r="K408" s="61">
        <v>1168</v>
      </c>
    </row>
    <row r="409" spans="1:11" ht="12" customHeight="1">
      <c r="A409" s="57" t="s">
        <v>465</v>
      </c>
      <c r="B409" s="57" t="s">
        <v>1061</v>
      </c>
      <c r="C409" s="63">
        <v>1346.356925</v>
      </c>
      <c r="D409" s="57" t="s">
        <v>2110</v>
      </c>
      <c r="E409" s="57">
        <v>34.116878610000001</v>
      </c>
      <c r="F409" s="57">
        <v>-82.840130340000002</v>
      </c>
      <c r="G409" s="59" t="s">
        <v>2111</v>
      </c>
      <c r="H409" s="63">
        <v>1141.613165</v>
      </c>
      <c r="I409" s="60" t="s">
        <v>2111</v>
      </c>
      <c r="J409" s="112">
        <v>1206</v>
      </c>
      <c r="K409" s="61">
        <v>1168</v>
      </c>
    </row>
    <row r="410" spans="1:11" ht="12" customHeight="1">
      <c r="A410" s="57" t="s">
        <v>465</v>
      </c>
      <c r="B410" s="57" t="s">
        <v>1489</v>
      </c>
      <c r="C410" s="63">
        <v>1346.356925</v>
      </c>
      <c r="D410" s="57" t="s">
        <v>2110</v>
      </c>
      <c r="E410" s="57">
        <v>32.58974757</v>
      </c>
      <c r="F410" s="57">
        <v>-82.301911480000001</v>
      </c>
      <c r="G410" s="59" t="s">
        <v>2111</v>
      </c>
      <c r="H410" s="63">
        <v>1141.613165</v>
      </c>
      <c r="I410" s="60" t="s">
        <v>2111</v>
      </c>
      <c r="J410" s="112">
        <v>1206</v>
      </c>
      <c r="K410" s="61">
        <v>1168</v>
      </c>
    </row>
    <row r="411" spans="1:11" ht="12" customHeight="1">
      <c r="A411" s="57" t="s">
        <v>465</v>
      </c>
      <c r="B411" s="57" t="s">
        <v>1454</v>
      </c>
      <c r="C411" s="63">
        <v>1346.356925</v>
      </c>
      <c r="D411" s="57" t="s">
        <v>2110</v>
      </c>
      <c r="E411" s="57">
        <v>32.156619489999997</v>
      </c>
      <c r="F411" s="57">
        <v>-81.886848610000001</v>
      </c>
      <c r="G411" s="59" t="s">
        <v>2111</v>
      </c>
      <c r="H411" s="63">
        <v>1141.613165</v>
      </c>
      <c r="I411" s="60" t="s">
        <v>2111</v>
      </c>
      <c r="J411" s="112">
        <v>1206</v>
      </c>
      <c r="K411" s="61">
        <v>1168</v>
      </c>
    </row>
    <row r="412" spans="1:11" ht="12" customHeight="1">
      <c r="A412" s="57" t="s">
        <v>465</v>
      </c>
      <c r="B412" s="57" t="s">
        <v>603</v>
      </c>
      <c r="C412" s="63">
        <v>1346.356925</v>
      </c>
      <c r="D412" s="57" t="s">
        <v>2110</v>
      </c>
      <c r="E412" s="57">
        <v>34.864622750000002</v>
      </c>
      <c r="F412" s="57">
        <v>-84.324030500000006</v>
      </c>
      <c r="G412" s="59" t="s">
        <v>2113</v>
      </c>
      <c r="H412" s="63">
        <v>1038.5959700000001</v>
      </c>
      <c r="I412" s="60" t="s">
        <v>2113</v>
      </c>
      <c r="J412" s="112">
        <v>1164</v>
      </c>
      <c r="K412" s="61">
        <v>1177</v>
      </c>
    </row>
    <row r="413" spans="1:11" ht="12" customHeight="1">
      <c r="A413" s="57" t="s">
        <v>465</v>
      </c>
      <c r="B413" s="57" t="s">
        <v>321</v>
      </c>
      <c r="C413" s="63">
        <v>1346.356925</v>
      </c>
      <c r="D413" s="57" t="s">
        <v>2110</v>
      </c>
      <c r="E413" s="57">
        <v>33.41386473</v>
      </c>
      <c r="F413" s="57">
        <v>-84.494267480000005</v>
      </c>
      <c r="G413" s="59" t="s">
        <v>2111</v>
      </c>
      <c r="H413" s="63">
        <v>1141.613165</v>
      </c>
      <c r="I413" s="60" t="s">
        <v>2111</v>
      </c>
      <c r="J413" s="112">
        <v>1206</v>
      </c>
      <c r="K413" s="61">
        <v>1168</v>
      </c>
    </row>
    <row r="414" spans="1:11" ht="12" customHeight="1">
      <c r="A414" s="57" t="s">
        <v>465</v>
      </c>
      <c r="B414" s="57" t="s">
        <v>537</v>
      </c>
      <c r="C414" s="63">
        <v>1346.356925</v>
      </c>
      <c r="D414" s="57" t="s">
        <v>2110</v>
      </c>
      <c r="E414" s="57">
        <v>34.262347329999997</v>
      </c>
      <c r="F414" s="57">
        <v>-85.214618290000004</v>
      </c>
      <c r="G414" s="59" t="s">
        <v>2113</v>
      </c>
      <c r="H414" s="63">
        <v>1038.5959700000001</v>
      </c>
      <c r="I414" s="60" t="s">
        <v>2113</v>
      </c>
      <c r="J414" s="112">
        <v>1164</v>
      </c>
      <c r="K414" s="61">
        <v>1177</v>
      </c>
    </row>
    <row r="415" spans="1:11" ht="12" customHeight="1">
      <c r="A415" s="57" t="s">
        <v>465</v>
      </c>
      <c r="B415" s="57" t="s">
        <v>1100</v>
      </c>
      <c r="C415" s="63">
        <v>1346.356925</v>
      </c>
      <c r="D415" s="57" t="s">
        <v>2110</v>
      </c>
      <c r="E415" s="57">
        <v>34.225384239999997</v>
      </c>
      <c r="F415" s="57">
        <v>-84.125082590000005</v>
      </c>
      <c r="G415" s="59" t="s">
        <v>2111</v>
      </c>
      <c r="H415" s="63">
        <v>1141.613165</v>
      </c>
      <c r="I415" s="60" t="s">
        <v>2111</v>
      </c>
      <c r="J415" s="112">
        <v>1206</v>
      </c>
      <c r="K415" s="61">
        <v>1168</v>
      </c>
    </row>
    <row r="416" spans="1:11" ht="12" customHeight="1">
      <c r="A416" s="57" t="s">
        <v>465</v>
      </c>
      <c r="B416" s="57" t="s">
        <v>36</v>
      </c>
      <c r="C416" s="63">
        <v>1346.356925</v>
      </c>
      <c r="D416" s="57" t="s">
        <v>2110</v>
      </c>
      <c r="E416" s="57">
        <v>34.375893189999999</v>
      </c>
      <c r="F416" s="57">
        <v>-83.229031239999998</v>
      </c>
      <c r="G416" s="59" t="s">
        <v>2111</v>
      </c>
      <c r="H416" s="63">
        <v>1141.613165</v>
      </c>
      <c r="I416" s="60" t="s">
        <v>2111</v>
      </c>
      <c r="J416" s="112">
        <v>1206</v>
      </c>
      <c r="K416" s="61">
        <v>1168</v>
      </c>
    </row>
    <row r="417" spans="1:11" ht="12" customHeight="1">
      <c r="A417" s="57" t="s">
        <v>465</v>
      </c>
      <c r="B417" s="57" t="s">
        <v>154</v>
      </c>
      <c r="C417" s="63">
        <v>1346.356925</v>
      </c>
      <c r="D417" s="57" t="s">
        <v>2110</v>
      </c>
      <c r="E417" s="57">
        <v>33.790060439999998</v>
      </c>
      <c r="F417" s="57">
        <v>-84.467097089999996</v>
      </c>
      <c r="G417" s="59" t="s">
        <v>2111</v>
      </c>
      <c r="H417" s="63">
        <v>1141.613165</v>
      </c>
      <c r="I417" s="60" t="s">
        <v>2111</v>
      </c>
      <c r="J417" s="112">
        <v>1206</v>
      </c>
      <c r="K417" s="61">
        <v>1168</v>
      </c>
    </row>
    <row r="418" spans="1:11" ht="12" customHeight="1">
      <c r="A418" s="57" t="s">
        <v>465</v>
      </c>
      <c r="B418" s="57" t="s">
        <v>357</v>
      </c>
      <c r="C418" s="63">
        <v>1346.356925</v>
      </c>
      <c r="D418" s="57" t="s">
        <v>2110</v>
      </c>
      <c r="E418" s="57">
        <v>34.686760470000003</v>
      </c>
      <c r="F418" s="57">
        <v>-84.456557270000005</v>
      </c>
      <c r="G418" s="59" t="s">
        <v>2113</v>
      </c>
      <c r="H418" s="63">
        <v>1038.5959700000001</v>
      </c>
      <c r="I418" s="60" t="s">
        <v>2113</v>
      </c>
      <c r="J418" s="112">
        <v>1164</v>
      </c>
      <c r="K418" s="61">
        <v>1177</v>
      </c>
    </row>
    <row r="419" spans="1:11" ht="12" customHeight="1">
      <c r="A419" s="57" t="s">
        <v>465</v>
      </c>
      <c r="B419" s="57" t="s">
        <v>1359</v>
      </c>
      <c r="C419" s="63">
        <v>1346.356925</v>
      </c>
      <c r="D419" s="57" t="s">
        <v>2110</v>
      </c>
      <c r="E419" s="57">
        <v>33.229328590000001</v>
      </c>
      <c r="F419" s="57">
        <v>-82.610726220000004</v>
      </c>
      <c r="G419" s="59" t="s">
        <v>2111</v>
      </c>
      <c r="H419" s="63">
        <v>1141.613165</v>
      </c>
      <c r="I419" s="60" t="s">
        <v>2111</v>
      </c>
      <c r="J419" s="112">
        <v>1206</v>
      </c>
      <c r="K419" s="61">
        <v>1168</v>
      </c>
    </row>
    <row r="420" spans="1:11" ht="12" customHeight="1">
      <c r="A420" s="57" t="s">
        <v>465</v>
      </c>
      <c r="B420" s="57" t="s">
        <v>1479</v>
      </c>
      <c r="C420" s="63">
        <v>1346.356925</v>
      </c>
      <c r="D420" s="57" t="s">
        <v>2110</v>
      </c>
      <c r="E420" s="57">
        <v>31.240492079999999</v>
      </c>
      <c r="F420" s="57">
        <v>-81.549253780000001</v>
      </c>
      <c r="G420" s="59" t="s">
        <v>2111</v>
      </c>
      <c r="H420" s="63">
        <v>1141.613165</v>
      </c>
      <c r="I420" s="60" t="s">
        <v>2111</v>
      </c>
      <c r="J420" s="112">
        <v>1206</v>
      </c>
      <c r="K420" s="61">
        <v>1168</v>
      </c>
    </row>
    <row r="421" spans="1:11" ht="12" customHeight="1">
      <c r="A421" s="57" t="s">
        <v>465</v>
      </c>
      <c r="B421" s="57" t="s">
        <v>638</v>
      </c>
      <c r="C421" s="63">
        <v>1346.356925</v>
      </c>
      <c r="D421" s="57" t="s">
        <v>2110</v>
      </c>
      <c r="E421" s="57">
        <v>34.503540350000002</v>
      </c>
      <c r="F421" s="57">
        <v>-84.875607779999996</v>
      </c>
      <c r="G421" s="59" t="s">
        <v>2113</v>
      </c>
      <c r="H421" s="63">
        <v>1038.5959700000001</v>
      </c>
      <c r="I421" s="60" t="s">
        <v>2113</v>
      </c>
      <c r="J421" s="112">
        <v>1164</v>
      </c>
      <c r="K421" s="61">
        <v>1177</v>
      </c>
    </row>
    <row r="422" spans="1:11" ht="12" customHeight="1">
      <c r="A422" s="57" t="s">
        <v>465</v>
      </c>
      <c r="B422" s="57" t="s">
        <v>1472</v>
      </c>
      <c r="C422" s="63">
        <v>1346.356925</v>
      </c>
      <c r="D422" s="57" t="s">
        <v>2110</v>
      </c>
      <c r="E422" s="57">
        <v>30.875156409999999</v>
      </c>
      <c r="F422" s="57">
        <v>-84.234347540000002</v>
      </c>
      <c r="G422" s="59" t="s">
        <v>2111</v>
      </c>
      <c r="H422" s="63">
        <v>1141.613165</v>
      </c>
      <c r="I422" s="60" t="s">
        <v>2111</v>
      </c>
      <c r="J422" s="112">
        <v>1206</v>
      </c>
      <c r="K422" s="61">
        <v>1168</v>
      </c>
    </row>
    <row r="423" spans="1:11" ht="12" customHeight="1">
      <c r="A423" s="57" t="s">
        <v>465</v>
      </c>
      <c r="B423" s="57" t="s">
        <v>153</v>
      </c>
      <c r="C423" s="63">
        <v>1346.356925</v>
      </c>
      <c r="D423" s="57" t="s">
        <v>2110</v>
      </c>
      <c r="E423" s="57">
        <v>33.578869679999997</v>
      </c>
      <c r="F423" s="57">
        <v>-83.166592600000001</v>
      </c>
      <c r="G423" s="59" t="s">
        <v>2111</v>
      </c>
      <c r="H423" s="63">
        <v>1141.613165</v>
      </c>
      <c r="I423" s="60" t="s">
        <v>2111</v>
      </c>
      <c r="J423" s="112">
        <v>1206</v>
      </c>
      <c r="K423" s="61">
        <v>1168</v>
      </c>
    </row>
    <row r="424" spans="1:11" ht="12" customHeight="1">
      <c r="A424" s="57" t="s">
        <v>465</v>
      </c>
      <c r="B424" s="57" t="s">
        <v>1083</v>
      </c>
      <c r="C424" s="63">
        <v>1346.356925</v>
      </c>
      <c r="D424" s="57" t="s">
        <v>2110</v>
      </c>
      <c r="E424" s="57">
        <v>33.961331719999997</v>
      </c>
      <c r="F424" s="57">
        <v>-84.02349452</v>
      </c>
      <c r="G424" s="59" t="s">
        <v>2111</v>
      </c>
      <c r="H424" s="63">
        <v>1141.613165</v>
      </c>
      <c r="I424" s="60" t="s">
        <v>2111</v>
      </c>
      <c r="J424" s="112">
        <v>1206</v>
      </c>
      <c r="K424" s="61">
        <v>1168</v>
      </c>
    </row>
    <row r="425" spans="1:11" ht="12" customHeight="1">
      <c r="A425" s="57" t="s">
        <v>465</v>
      </c>
      <c r="B425" s="57" t="s">
        <v>945</v>
      </c>
      <c r="C425" s="63">
        <v>1346.356925</v>
      </c>
      <c r="D425" s="57" t="s">
        <v>2110</v>
      </c>
      <c r="E425" s="57">
        <v>34.63097458</v>
      </c>
      <c r="F425" s="57">
        <v>-83.531077199999999</v>
      </c>
      <c r="G425" s="59" t="s">
        <v>2111</v>
      </c>
      <c r="H425" s="63">
        <v>1141.613165</v>
      </c>
      <c r="I425" s="60" t="s">
        <v>2111</v>
      </c>
      <c r="J425" s="112">
        <v>1206</v>
      </c>
      <c r="K425" s="61">
        <v>1168</v>
      </c>
    </row>
    <row r="426" spans="1:11" ht="12" customHeight="1">
      <c r="A426" s="57" t="s">
        <v>465</v>
      </c>
      <c r="B426" s="57" t="s">
        <v>1014</v>
      </c>
      <c r="C426" s="63">
        <v>1346.356925</v>
      </c>
      <c r="D426" s="57" t="s">
        <v>2110</v>
      </c>
      <c r="E426" s="57">
        <v>34.316412290000002</v>
      </c>
      <c r="F426" s="57">
        <v>-83.819452310000003</v>
      </c>
      <c r="G426" s="59" t="s">
        <v>2111</v>
      </c>
      <c r="H426" s="63">
        <v>1141.613165</v>
      </c>
      <c r="I426" s="60" t="s">
        <v>2111</v>
      </c>
      <c r="J426" s="112">
        <v>1206</v>
      </c>
      <c r="K426" s="61">
        <v>1168</v>
      </c>
    </row>
    <row r="427" spans="1:11" ht="12" customHeight="1">
      <c r="A427" s="57" t="s">
        <v>465</v>
      </c>
      <c r="B427" s="57" t="s">
        <v>100</v>
      </c>
      <c r="C427" s="63">
        <v>1346.356925</v>
      </c>
      <c r="D427" s="57" t="s">
        <v>2110</v>
      </c>
      <c r="E427" s="57">
        <v>33.270233699999999</v>
      </c>
      <c r="F427" s="57">
        <v>-83.000870570000004</v>
      </c>
      <c r="G427" s="59" t="s">
        <v>2111</v>
      </c>
      <c r="H427" s="63">
        <v>1141.613165</v>
      </c>
      <c r="I427" s="60" t="s">
        <v>2111</v>
      </c>
      <c r="J427" s="112">
        <v>1206</v>
      </c>
      <c r="K427" s="61">
        <v>1168</v>
      </c>
    </row>
    <row r="428" spans="1:11" ht="12" customHeight="1">
      <c r="A428" s="57" t="s">
        <v>465</v>
      </c>
      <c r="B428" s="57" t="s">
        <v>924</v>
      </c>
      <c r="C428" s="63">
        <v>1346.356925</v>
      </c>
      <c r="D428" s="57" t="s">
        <v>2110</v>
      </c>
      <c r="E428" s="57">
        <v>33.794133770000002</v>
      </c>
      <c r="F428" s="57">
        <v>-85.209907040000004</v>
      </c>
      <c r="G428" s="59" t="s">
        <v>2111</v>
      </c>
      <c r="H428" s="63">
        <v>1141.613165</v>
      </c>
      <c r="I428" s="60" t="s">
        <v>2111</v>
      </c>
      <c r="J428" s="112">
        <v>1206</v>
      </c>
      <c r="K428" s="61">
        <v>1168</v>
      </c>
    </row>
    <row r="429" spans="1:11" ht="12" customHeight="1">
      <c r="A429" s="57" t="s">
        <v>465</v>
      </c>
      <c r="B429" s="57" t="s">
        <v>978</v>
      </c>
      <c r="C429" s="63">
        <v>1346.356925</v>
      </c>
      <c r="D429" s="57" t="s">
        <v>2110</v>
      </c>
      <c r="E429" s="57">
        <v>32.736234609999997</v>
      </c>
      <c r="F429" s="57">
        <v>-84.909521519999998</v>
      </c>
      <c r="G429" s="59" t="s">
        <v>2111</v>
      </c>
      <c r="H429" s="63">
        <v>1141.613165</v>
      </c>
      <c r="I429" s="60" t="s">
        <v>2111</v>
      </c>
      <c r="J429" s="112">
        <v>1206</v>
      </c>
      <c r="K429" s="61">
        <v>1168</v>
      </c>
    </row>
    <row r="430" spans="1:11" ht="12" customHeight="1">
      <c r="A430" s="57" t="s">
        <v>465</v>
      </c>
      <c r="B430" s="57" t="s">
        <v>983</v>
      </c>
      <c r="C430" s="63">
        <v>1346.356925</v>
      </c>
      <c r="D430" s="57" t="s">
        <v>2110</v>
      </c>
      <c r="E430" s="57">
        <v>34.351189480000002</v>
      </c>
      <c r="F430" s="57">
        <v>-82.964067889999995</v>
      </c>
      <c r="G430" s="59" t="s">
        <v>2111</v>
      </c>
      <c r="H430" s="63">
        <v>1141.613165</v>
      </c>
      <c r="I430" s="60" t="s">
        <v>2111</v>
      </c>
      <c r="J430" s="112">
        <v>1206</v>
      </c>
      <c r="K430" s="61">
        <v>1168</v>
      </c>
    </row>
    <row r="431" spans="1:11" ht="12" customHeight="1">
      <c r="A431" s="57" t="s">
        <v>465</v>
      </c>
      <c r="B431" s="57" t="s">
        <v>827</v>
      </c>
      <c r="C431" s="63">
        <v>1346.356925</v>
      </c>
      <c r="D431" s="57" t="s">
        <v>2110</v>
      </c>
      <c r="E431" s="57">
        <v>33.296973960000003</v>
      </c>
      <c r="F431" s="57">
        <v>-85.129068770000003</v>
      </c>
      <c r="G431" s="59" t="s">
        <v>2111</v>
      </c>
      <c r="H431" s="63">
        <v>1141.613165</v>
      </c>
      <c r="I431" s="60" t="s">
        <v>2111</v>
      </c>
      <c r="J431" s="112">
        <v>1206</v>
      </c>
      <c r="K431" s="61">
        <v>1168</v>
      </c>
    </row>
    <row r="432" spans="1:11" ht="12" customHeight="1">
      <c r="A432" s="57" t="s">
        <v>465</v>
      </c>
      <c r="B432" s="57" t="s">
        <v>601</v>
      </c>
      <c r="C432" s="63">
        <v>1346.356925</v>
      </c>
      <c r="D432" s="57" t="s">
        <v>2110</v>
      </c>
      <c r="E432" s="57">
        <v>33.453431119999998</v>
      </c>
      <c r="F432" s="57">
        <v>-84.155221569999995</v>
      </c>
      <c r="G432" s="59" t="s">
        <v>2111</v>
      </c>
      <c r="H432" s="63">
        <v>1141.613165</v>
      </c>
      <c r="I432" s="60" t="s">
        <v>2111</v>
      </c>
      <c r="J432" s="112">
        <v>1206</v>
      </c>
      <c r="K432" s="61">
        <v>1168</v>
      </c>
    </row>
    <row r="433" spans="1:11" ht="12" customHeight="1">
      <c r="A433" s="57" t="s">
        <v>465</v>
      </c>
      <c r="B433" s="57" t="s">
        <v>385</v>
      </c>
      <c r="C433" s="63">
        <v>1346.356925</v>
      </c>
      <c r="D433" s="57" t="s">
        <v>2110</v>
      </c>
      <c r="E433" s="57">
        <v>32.459027370000001</v>
      </c>
      <c r="F433" s="57">
        <v>-83.666272120000002</v>
      </c>
      <c r="G433" s="59" t="s">
        <v>2111</v>
      </c>
      <c r="H433" s="63">
        <v>1141.613165</v>
      </c>
      <c r="I433" s="60" t="s">
        <v>2111</v>
      </c>
      <c r="J433" s="112">
        <v>1206</v>
      </c>
      <c r="K433" s="61">
        <v>1168</v>
      </c>
    </row>
    <row r="434" spans="1:11" ht="12" customHeight="1">
      <c r="A434" s="57" t="s">
        <v>465</v>
      </c>
      <c r="B434" s="57" t="s">
        <v>1545</v>
      </c>
      <c r="C434" s="63">
        <v>1346.356925</v>
      </c>
      <c r="D434" s="57" t="s">
        <v>2110</v>
      </c>
      <c r="E434" s="57">
        <v>31.602370969999999</v>
      </c>
      <c r="F434" s="57">
        <v>-83.276310069999994</v>
      </c>
      <c r="G434" s="59" t="s">
        <v>2111</v>
      </c>
      <c r="H434" s="63">
        <v>1141.613165</v>
      </c>
      <c r="I434" s="60" t="s">
        <v>2111</v>
      </c>
      <c r="J434" s="112">
        <v>1206</v>
      </c>
      <c r="K434" s="61">
        <v>1168</v>
      </c>
    </row>
    <row r="435" spans="1:11" ht="12" customHeight="1">
      <c r="A435" s="57" t="s">
        <v>465</v>
      </c>
      <c r="B435" s="57" t="s">
        <v>441</v>
      </c>
      <c r="C435" s="63">
        <v>1346.356925</v>
      </c>
      <c r="D435" s="57" t="s">
        <v>2110</v>
      </c>
      <c r="E435" s="57">
        <v>34.13394169</v>
      </c>
      <c r="F435" s="57">
        <v>-83.566583320000007</v>
      </c>
      <c r="G435" s="59" t="s">
        <v>2111</v>
      </c>
      <c r="H435" s="63">
        <v>1141.613165</v>
      </c>
      <c r="I435" s="60" t="s">
        <v>2111</v>
      </c>
      <c r="J435" s="112">
        <v>1206</v>
      </c>
      <c r="K435" s="61">
        <v>1168</v>
      </c>
    </row>
    <row r="436" spans="1:11" ht="12" customHeight="1">
      <c r="A436" s="57" t="s">
        <v>465</v>
      </c>
      <c r="B436" s="57" t="s">
        <v>609</v>
      </c>
      <c r="C436" s="63">
        <v>1346.356925</v>
      </c>
      <c r="D436" s="57" t="s">
        <v>2110</v>
      </c>
      <c r="E436" s="57">
        <v>33.31600323</v>
      </c>
      <c r="F436" s="57">
        <v>-83.688407429999998</v>
      </c>
      <c r="G436" s="59" t="s">
        <v>2111</v>
      </c>
      <c r="H436" s="63">
        <v>1141.613165</v>
      </c>
      <c r="I436" s="60" t="s">
        <v>2111</v>
      </c>
      <c r="J436" s="112">
        <v>1206</v>
      </c>
      <c r="K436" s="61">
        <v>1168</v>
      </c>
    </row>
    <row r="437" spans="1:11" ht="12" customHeight="1">
      <c r="A437" s="57" t="s">
        <v>465</v>
      </c>
      <c r="B437" s="57" t="s">
        <v>1546</v>
      </c>
      <c r="C437" s="63">
        <v>1346.356925</v>
      </c>
      <c r="D437" s="57" t="s">
        <v>2110</v>
      </c>
      <c r="E437" s="57">
        <v>31.80571479</v>
      </c>
      <c r="F437" s="57">
        <v>-82.636815310000003</v>
      </c>
      <c r="G437" s="59" t="s">
        <v>2111</v>
      </c>
      <c r="H437" s="63">
        <v>1141.613165</v>
      </c>
      <c r="I437" s="60" t="s">
        <v>2111</v>
      </c>
      <c r="J437" s="112">
        <v>1206</v>
      </c>
      <c r="K437" s="61">
        <v>1168</v>
      </c>
    </row>
    <row r="438" spans="1:11" ht="12" customHeight="1">
      <c r="A438" s="57" t="s">
        <v>465</v>
      </c>
      <c r="B438" s="57" t="s">
        <v>93</v>
      </c>
      <c r="C438" s="63">
        <v>1346.356925</v>
      </c>
      <c r="D438" s="57" t="s">
        <v>2110</v>
      </c>
      <c r="E438" s="57">
        <v>33.055348180000003</v>
      </c>
      <c r="F438" s="57">
        <v>-82.417779519999996</v>
      </c>
      <c r="G438" s="59" t="s">
        <v>2111</v>
      </c>
      <c r="H438" s="63">
        <v>1141.613165</v>
      </c>
      <c r="I438" s="60" t="s">
        <v>2111</v>
      </c>
      <c r="J438" s="112">
        <v>1206</v>
      </c>
      <c r="K438" s="61">
        <v>1168</v>
      </c>
    </row>
    <row r="439" spans="1:11" ht="12" customHeight="1">
      <c r="A439" s="57" t="s">
        <v>465</v>
      </c>
      <c r="B439" s="57" t="s">
        <v>1486</v>
      </c>
      <c r="C439" s="63">
        <v>1346.356925</v>
      </c>
      <c r="D439" s="57" t="s">
        <v>2110</v>
      </c>
      <c r="E439" s="57">
        <v>32.792454810000002</v>
      </c>
      <c r="F439" s="57">
        <v>-81.963576099999997</v>
      </c>
      <c r="G439" s="59" t="s">
        <v>2111</v>
      </c>
      <c r="H439" s="63">
        <v>1141.613165</v>
      </c>
      <c r="I439" s="60" t="s">
        <v>2111</v>
      </c>
      <c r="J439" s="112">
        <v>1206</v>
      </c>
      <c r="K439" s="61">
        <v>1168</v>
      </c>
    </row>
    <row r="440" spans="1:11" ht="12" customHeight="1">
      <c r="A440" s="57" t="s">
        <v>465</v>
      </c>
      <c r="B440" s="57" t="s">
        <v>421</v>
      </c>
      <c r="C440" s="63">
        <v>1346.356925</v>
      </c>
      <c r="D440" s="57" t="s">
        <v>2110</v>
      </c>
      <c r="E440" s="57">
        <v>32.701445280000002</v>
      </c>
      <c r="F440" s="57">
        <v>-82.66015754</v>
      </c>
      <c r="G440" s="59" t="s">
        <v>2111</v>
      </c>
      <c r="H440" s="63">
        <v>1141.613165</v>
      </c>
      <c r="I440" s="60" t="s">
        <v>2111</v>
      </c>
      <c r="J440" s="112">
        <v>1206</v>
      </c>
      <c r="K440" s="61">
        <v>1168</v>
      </c>
    </row>
    <row r="441" spans="1:11" ht="12" customHeight="1">
      <c r="A441" s="57" t="s">
        <v>465</v>
      </c>
      <c r="B441" s="57" t="s">
        <v>1102</v>
      </c>
      <c r="C441" s="63">
        <v>1346.356925</v>
      </c>
      <c r="D441" s="57" t="s">
        <v>2110</v>
      </c>
      <c r="E441" s="57">
        <v>33.024643900000001</v>
      </c>
      <c r="F441" s="57">
        <v>-83.5604412</v>
      </c>
      <c r="G441" s="59" t="s">
        <v>2111</v>
      </c>
      <c r="H441" s="63">
        <v>1141.613165</v>
      </c>
      <c r="I441" s="60" t="s">
        <v>2111</v>
      </c>
      <c r="J441" s="112">
        <v>1206</v>
      </c>
      <c r="K441" s="61">
        <v>1168</v>
      </c>
    </row>
    <row r="442" spans="1:11" ht="12" customHeight="1">
      <c r="A442" s="57" t="s">
        <v>465</v>
      </c>
      <c r="B442" s="57" t="s">
        <v>496</v>
      </c>
      <c r="C442" s="63">
        <v>1346.356925</v>
      </c>
      <c r="D442" s="57" t="s">
        <v>2110</v>
      </c>
      <c r="E442" s="57">
        <v>33.076500039999999</v>
      </c>
      <c r="F442" s="57">
        <v>-84.139416800000006</v>
      </c>
      <c r="G442" s="59" t="s">
        <v>2111</v>
      </c>
      <c r="H442" s="63">
        <v>1141.613165</v>
      </c>
      <c r="I442" s="60" t="s">
        <v>2111</v>
      </c>
      <c r="J442" s="112">
        <v>1206</v>
      </c>
      <c r="K442" s="61">
        <v>1168</v>
      </c>
    </row>
    <row r="443" spans="1:11" ht="12" customHeight="1">
      <c r="A443" s="57" t="s">
        <v>465</v>
      </c>
      <c r="B443" s="57" t="s">
        <v>1506</v>
      </c>
      <c r="C443" s="63">
        <v>1346.356925</v>
      </c>
      <c r="D443" s="57" t="s">
        <v>2110</v>
      </c>
      <c r="E443" s="57">
        <v>31.037965700000001</v>
      </c>
      <c r="F443" s="57">
        <v>-83.063176970000001</v>
      </c>
      <c r="G443" s="59" t="s">
        <v>2111</v>
      </c>
      <c r="H443" s="63">
        <v>1141.613165</v>
      </c>
      <c r="I443" s="60" t="s">
        <v>2111</v>
      </c>
      <c r="J443" s="112">
        <v>1206</v>
      </c>
      <c r="K443" s="61">
        <v>1168</v>
      </c>
    </row>
    <row r="444" spans="1:11" ht="12" customHeight="1">
      <c r="A444" s="57" t="s">
        <v>465</v>
      </c>
      <c r="B444" s="57" t="s">
        <v>1375</v>
      </c>
      <c r="C444" s="63">
        <v>1346.356925</v>
      </c>
      <c r="D444" s="57" t="s">
        <v>2110</v>
      </c>
      <c r="E444" s="57">
        <v>32.463688490000003</v>
      </c>
      <c r="F444" s="57">
        <v>-82.92225809</v>
      </c>
      <c r="G444" s="59" t="s">
        <v>2111</v>
      </c>
      <c r="H444" s="63">
        <v>1141.613165</v>
      </c>
      <c r="I444" s="60" t="s">
        <v>2111</v>
      </c>
      <c r="J444" s="112">
        <v>1206</v>
      </c>
      <c r="K444" s="61">
        <v>1168</v>
      </c>
    </row>
    <row r="445" spans="1:11" ht="12" customHeight="1">
      <c r="A445" s="57" t="s">
        <v>465</v>
      </c>
      <c r="B445" s="57" t="s">
        <v>271</v>
      </c>
      <c r="C445" s="63">
        <v>1346.356925</v>
      </c>
      <c r="D445" s="57" t="s">
        <v>2110</v>
      </c>
      <c r="E445" s="57">
        <v>31.779330080000001</v>
      </c>
      <c r="F445" s="57">
        <v>-84.141268850000003</v>
      </c>
      <c r="G445" s="59" t="s">
        <v>2111</v>
      </c>
      <c r="H445" s="63">
        <v>1141.613165</v>
      </c>
      <c r="I445" s="60" t="s">
        <v>2111</v>
      </c>
      <c r="J445" s="112">
        <v>1206</v>
      </c>
      <c r="K445" s="61">
        <v>1168</v>
      </c>
    </row>
    <row r="446" spans="1:11" ht="12" customHeight="1">
      <c r="A446" s="57" t="s">
        <v>465</v>
      </c>
      <c r="B446" s="57" t="s">
        <v>1369</v>
      </c>
      <c r="C446" s="63">
        <v>1346.356925</v>
      </c>
      <c r="D446" s="57" t="s">
        <v>2110</v>
      </c>
      <c r="E446" s="57">
        <v>31.832730640000001</v>
      </c>
      <c r="F446" s="57">
        <v>-81.501637329999994</v>
      </c>
      <c r="G446" s="59" t="s">
        <v>2111</v>
      </c>
      <c r="H446" s="63">
        <v>1141.613165</v>
      </c>
      <c r="I446" s="60" t="s">
        <v>2111</v>
      </c>
      <c r="J446" s="112">
        <v>1206</v>
      </c>
      <c r="K446" s="61">
        <v>1168</v>
      </c>
    </row>
    <row r="447" spans="1:11" ht="12" customHeight="1">
      <c r="A447" s="57" t="s">
        <v>465</v>
      </c>
      <c r="B447" s="57" t="s">
        <v>134</v>
      </c>
      <c r="C447" s="63">
        <v>1346.356925</v>
      </c>
      <c r="D447" s="57" t="s">
        <v>2110</v>
      </c>
      <c r="E447" s="57">
        <v>33.794354319999997</v>
      </c>
      <c r="F447" s="57">
        <v>-82.451936829999994</v>
      </c>
      <c r="G447" s="59" t="s">
        <v>2111</v>
      </c>
      <c r="H447" s="63">
        <v>1141.613165</v>
      </c>
      <c r="I447" s="60" t="s">
        <v>2111</v>
      </c>
      <c r="J447" s="112">
        <v>1206</v>
      </c>
      <c r="K447" s="61">
        <v>1168</v>
      </c>
    </row>
    <row r="448" spans="1:11" ht="12" customHeight="1">
      <c r="A448" s="57" t="s">
        <v>465</v>
      </c>
      <c r="B448" s="57" t="s">
        <v>1388</v>
      </c>
      <c r="C448" s="63">
        <v>1346.356925</v>
      </c>
      <c r="D448" s="57" t="s">
        <v>2110</v>
      </c>
      <c r="E448" s="57">
        <v>31.75339632</v>
      </c>
      <c r="F448" s="57">
        <v>-81.745731399999997</v>
      </c>
      <c r="G448" s="59" t="s">
        <v>2111</v>
      </c>
      <c r="H448" s="63">
        <v>1141.613165</v>
      </c>
      <c r="I448" s="60" t="s">
        <v>2111</v>
      </c>
      <c r="J448" s="112">
        <v>1206</v>
      </c>
      <c r="K448" s="61">
        <v>1168</v>
      </c>
    </row>
    <row r="449" spans="1:11" ht="12" customHeight="1">
      <c r="A449" s="57" t="s">
        <v>465</v>
      </c>
      <c r="B449" s="57" t="s">
        <v>911</v>
      </c>
      <c r="C449" s="63">
        <v>1346.356925</v>
      </c>
      <c r="D449" s="57" t="s">
        <v>2110</v>
      </c>
      <c r="E449" s="57">
        <v>30.832576150000001</v>
      </c>
      <c r="F449" s="57">
        <v>-83.268008719999997</v>
      </c>
      <c r="G449" s="59" t="s">
        <v>2111</v>
      </c>
      <c r="H449" s="63">
        <v>1141.613165</v>
      </c>
      <c r="I449" s="60" t="s">
        <v>2111</v>
      </c>
      <c r="J449" s="112">
        <v>1206</v>
      </c>
      <c r="K449" s="61">
        <v>1168</v>
      </c>
    </row>
    <row r="450" spans="1:11" ht="12" customHeight="1">
      <c r="A450" s="57" t="s">
        <v>465</v>
      </c>
      <c r="B450" s="57" t="s">
        <v>634</v>
      </c>
      <c r="C450" s="63">
        <v>1346.356925</v>
      </c>
      <c r="D450" s="57" t="s">
        <v>2110</v>
      </c>
      <c r="E450" s="57">
        <v>34.571966279999998</v>
      </c>
      <c r="F450" s="57">
        <v>-84.004180210000001</v>
      </c>
      <c r="G450" s="59" t="s">
        <v>2113</v>
      </c>
      <c r="H450" s="63">
        <v>1038.5959700000001</v>
      </c>
      <c r="I450" s="60" t="s">
        <v>2113</v>
      </c>
      <c r="J450" s="112">
        <v>1164</v>
      </c>
      <c r="K450" s="61">
        <v>1177</v>
      </c>
    </row>
    <row r="451" spans="1:11" ht="12" customHeight="1">
      <c r="A451" s="57" t="s">
        <v>465</v>
      </c>
      <c r="B451" s="57" t="s">
        <v>645</v>
      </c>
      <c r="C451" s="63">
        <v>1346.356925</v>
      </c>
      <c r="D451" s="57" t="s">
        <v>2110</v>
      </c>
      <c r="E451" s="57">
        <v>32.35766417</v>
      </c>
      <c r="F451" s="57">
        <v>-84.042479909999997</v>
      </c>
      <c r="G451" s="59" t="s">
        <v>2111</v>
      </c>
      <c r="H451" s="63">
        <v>1141.613165</v>
      </c>
      <c r="I451" s="60" t="s">
        <v>2111</v>
      </c>
      <c r="J451" s="112">
        <v>1206</v>
      </c>
      <c r="K451" s="61">
        <v>1168</v>
      </c>
    </row>
    <row r="452" spans="1:11" ht="12" customHeight="1">
      <c r="A452" s="57" t="s">
        <v>465</v>
      </c>
      <c r="B452" s="57" t="s">
        <v>77</v>
      </c>
      <c r="C452" s="63">
        <v>1346.356925</v>
      </c>
      <c r="D452" s="57" t="s">
        <v>2110</v>
      </c>
      <c r="E452" s="57">
        <v>34.127826749999997</v>
      </c>
      <c r="F452" s="57">
        <v>-83.209144519999995</v>
      </c>
      <c r="G452" s="59" t="s">
        <v>2111</v>
      </c>
      <c r="H452" s="63">
        <v>1141.613165</v>
      </c>
      <c r="I452" s="60" t="s">
        <v>2111</v>
      </c>
      <c r="J452" s="112">
        <v>1206</v>
      </c>
      <c r="K452" s="61">
        <v>1168</v>
      </c>
    </row>
    <row r="453" spans="1:11" ht="12" customHeight="1">
      <c r="A453" s="57" t="s">
        <v>465</v>
      </c>
      <c r="B453" s="57" t="s">
        <v>150</v>
      </c>
      <c r="C453" s="63">
        <v>1346.356925</v>
      </c>
      <c r="D453" s="57" t="s">
        <v>2110</v>
      </c>
      <c r="E453" s="57">
        <v>32.353331470000001</v>
      </c>
      <c r="F453" s="57">
        <v>-84.524877070000002</v>
      </c>
      <c r="G453" s="59" t="s">
        <v>2111</v>
      </c>
      <c r="H453" s="63">
        <v>1141.613165</v>
      </c>
      <c r="I453" s="60" t="s">
        <v>2111</v>
      </c>
      <c r="J453" s="112">
        <v>1206</v>
      </c>
      <c r="K453" s="61">
        <v>1168</v>
      </c>
    </row>
    <row r="454" spans="1:11" ht="12" customHeight="1">
      <c r="A454" s="57" t="s">
        <v>465</v>
      </c>
      <c r="B454" s="57" t="s">
        <v>1192</v>
      </c>
      <c r="C454" s="63">
        <v>1346.356925</v>
      </c>
      <c r="D454" s="57" t="s">
        <v>2110</v>
      </c>
      <c r="E454" s="57">
        <v>33.483183650000001</v>
      </c>
      <c r="F454" s="57">
        <v>-82.481545080000004</v>
      </c>
      <c r="G454" s="59" t="s">
        <v>2111</v>
      </c>
      <c r="H454" s="63">
        <v>1141.613165</v>
      </c>
      <c r="I454" s="60" t="s">
        <v>2111</v>
      </c>
      <c r="J454" s="112">
        <v>1206</v>
      </c>
      <c r="K454" s="61">
        <v>1168</v>
      </c>
    </row>
    <row r="455" spans="1:11" ht="12" customHeight="1">
      <c r="A455" s="57" t="s">
        <v>465</v>
      </c>
      <c r="B455" s="57" t="s">
        <v>1234</v>
      </c>
      <c r="C455" s="63">
        <v>1346.356925</v>
      </c>
      <c r="D455" s="57" t="s">
        <v>2110</v>
      </c>
      <c r="E455" s="57">
        <v>31.503417280000001</v>
      </c>
      <c r="F455" s="57">
        <v>-81.41669023</v>
      </c>
      <c r="G455" s="59" t="s">
        <v>2111</v>
      </c>
      <c r="H455" s="63">
        <v>1141.613165</v>
      </c>
      <c r="I455" s="60" t="s">
        <v>2111</v>
      </c>
      <c r="J455" s="112">
        <v>1206</v>
      </c>
      <c r="K455" s="61">
        <v>1168</v>
      </c>
    </row>
    <row r="456" spans="1:11" ht="12" customHeight="1">
      <c r="A456" s="57" t="s">
        <v>465</v>
      </c>
      <c r="B456" s="57" t="s">
        <v>1211</v>
      </c>
      <c r="C456" s="63">
        <v>1346.356925</v>
      </c>
      <c r="D456" s="57" t="s">
        <v>2110</v>
      </c>
      <c r="E456" s="57">
        <v>33.040798580000001</v>
      </c>
      <c r="F456" s="57">
        <v>-84.688391179999996</v>
      </c>
      <c r="G456" s="59" t="s">
        <v>2111</v>
      </c>
      <c r="H456" s="63">
        <v>1141.613165</v>
      </c>
      <c r="I456" s="60" t="s">
        <v>2111</v>
      </c>
      <c r="J456" s="112">
        <v>1206</v>
      </c>
      <c r="K456" s="61">
        <v>1168</v>
      </c>
    </row>
    <row r="457" spans="1:11" ht="12" customHeight="1">
      <c r="A457" s="57" t="s">
        <v>465</v>
      </c>
      <c r="B457" s="57" t="s">
        <v>1544</v>
      </c>
      <c r="C457" s="63">
        <v>1346.356925</v>
      </c>
      <c r="D457" s="57" t="s">
        <v>2110</v>
      </c>
      <c r="E457" s="57">
        <v>31.163947400000001</v>
      </c>
      <c r="F457" s="57">
        <v>-84.73083355</v>
      </c>
      <c r="G457" s="59" t="s">
        <v>2111</v>
      </c>
      <c r="H457" s="63">
        <v>1141.613165</v>
      </c>
      <c r="I457" s="60" t="s">
        <v>2111</v>
      </c>
      <c r="J457" s="112">
        <v>1206</v>
      </c>
      <c r="K457" s="61">
        <v>1168</v>
      </c>
    </row>
    <row r="458" spans="1:11" ht="12" customHeight="1">
      <c r="A458" s="57" t="s">
        <v>465</v>
      </c>
      <c r="B458" s="57" t="s">
        <v>456</v>
      </c>
      <c r="C458" s="63">
        <v>1346.356925</v>
      </c>
      <c r="D458" s="57" t="s">
        <v>2110</v>
      </c>
      <c r="E458" s="57">
        <v>31.225375140000001</v>
      </c>
      <c r="F458" s="57">
        <v>-84.194194850000002</v>
      </c>
      <c r="G458" s="59" t="s">
        <v>2111</v>
      </c>
      <c r="H458" s="63">
        <v>1141.613165</v>
      </c>
      <c r="I458" s="60" t="s">
        <v>2111</v>
      </c>
      <c r="J458" s="112">
        <v>1206</v>
      </c>
      <c r="K458" s="61">
        <v>1168</v>
      </c>
    </row>
    <row r="459" spans="1:11" ht="12" customHeight="1">
      <c r="A459" s="57" t="s">
        <v>465</v>
      </c>
      <c r="B459" s="57" t="s">
        <v>83</v>
      </c>
      <c r="C459" s="63">
        <v>1346.356925</v>
      </c>
      <c r="D459" s="57" t="s">
        <v>2110</v>
      </c>
      <c r="E459" s="57">
        <v>33.014174730000001</v>
      </c>
      <c r="F459" s="57">
        <v>-83.918908149999993</v>
      </c>
      <c r="G459" s="59" t="s">
        <v>2111</v>
      </c>
      <c r="H459" s="63">
        <v>1141.613165</v>
      </c>
      <c r="I459" s="60" t="s">
        <v>2111</v>
      </c>
      <c r="J459" s="112">
        <v>1206</v>
      </c>
      <c r="K459" s="61">
        <v>1168</v>
      </c>
    </row>
    <row r="460" spans="1:11" ht="12" customHeight="1">
      <c r="A460" s="57" t="s">
        <v>465</v>
      </c>
      <c r="B460" s="57" t="s">
        <v>115</v>
      </c>
      <c r="C460" s="63">
        <v>1346.356925</v>
      </c>
      <c r="D460" s="57" t="s">
        <v>2110</v>
      </c>
      <c r="E460" s="57">
        <v>32.173325149999997</v>
      </c>
      <c r="F460" s="57">
        <v>-82.535005100000006</v>
      </c>
      <c r="G460" s="59" t="s">
        <v>2111</v>
      </c>
      <c r="H460" s="63">
        <v>1141.613165</v>
      </c>
      <c r="I460" s="60" t="s">
        <v>2111</v>
      </c>
      <c r="J460" s="112">
        <v>1206</v>
      </c>
      <c r="K460" s="61">
        <v>1168</v>
      </c>
    </row>
    <row r="461" spans="1:11" ht="12" customHeight="1">
      <c r="A461" s="57" t="s">
        <v>465</v>
      </c>
      <c r="B461" s="57" t="s">
        <v>384</v>
      </c>
      <c r="C461" s="63">
        <v>1346.356925</v>
      </c>
      <c r="D461" s="57" t="s">
        <v>2110</v>
      </c>
      <c r="E461" s="57">
        <v>33.590812839999998</v>
      </c>
      <c r="F461" s="57">
        <v>-83.492210459999995</v>
      </c>
      <c r="G461" s="59" t="s">
        <v>2111</v>
      </c>
      <c r="H461" s="63">
        <v>1141.613165</v>
      </c>
      <c r="I461" s="60" t="s">
        <v>2111</v>
      </c>
      <c r="J461" s="112">
        <v>1206</v>
      </c>
      <c r="K461" s="61">
        <v>1168</v>
      </c>
    </row>
    <row r="462" spans="1:11" ht="12" customHeight="1">
      <c r="A462" s="57" t="s">
        <v>465</v>
      </c>
      <c r="B462" s="57" t="s">
        <v>624</v>
      </c>
      <c r="C462" s="63">
        <v>1346.356925</v>
      </c>
      <c r="D462" s="57" t="s">
        <v>2110</v>
      </c>
      <c r="E462" s="57">
        <v>34.789516229999997</v>
      </c>
      <c r="F462" s="57">
        <v>-84.748791370000006</v>
      </c>
      <c r="G462" s="59" t="s">
        <v>2113</v>
      </c>
      <c r="H462" s="63">
        <v>1038.5959700000001</v>
      </c>
      <c r="I462" s="60" t="s">
        <v>2113</v>
      </c>
      <c r="J462" s="112">
        <v>1164</v>
      </c>
      <c r="K462" s="61">
        <v>1177</v>
      </c>
    </row>
    <row r="463" spans="1:11" ht="12" customHeight="1">
      <c r="A463" s="57" t="s">
        <v>465</v>
      </c>
      <c r="B463" s="57" t="s">
        <v>1165</v>
      </c>
      <c r="C463" s="63">
        <v>1346.356925</v>
      </c>
      <c r="D463" s="57" t="s">
        <v>2110</v>
      </c>
      <c r="E463" s="57">
        <v>32.509876239999997</v>
      </c>
      <c r="F463" s="57">
        <v>-84.87790133</v>
      </c>
      <c r="G463" s="59" t="s">
        <v>2111</v>
      </c>
      <c r="H463" s="63">
        <v>1141.613165</v>
      </c>
      <c r="I463" s="60" t="s">
        <v>2111</v>
      </c>
      <c r="J463" s="112">
        <v>1206</v>
      </c>
      <c r="K463" s="61">
        <v>1168</v>
      </c>
    </row>
    <row r="464" spans="1:11" ht="12" customHeight="1">
      <c r="A464" s="57" t="s">
        <v>465</v>
      </c>
      <c r="B464" s="57" t="s">
        <v>998</v>
      </c>
      <c r="C464" s="63">
        <v>1346.356925</v>
      </c>
      <c r="D464" s="57" t="s">
        <v>2110</v>
      </c>
      <c r="E464" s="57">
        <v>33.55501821</v>
      </c>
      <c r="F464" s="57">
        <v>-83.850423039999995</v>
      </c>
      <c r="G464" s="59" t="s">
        <v>2111</v>
      </c>
      <c r="H464" s="63">
        <v>1141.613165</v>
      </c>
      <c r="I464" s="60" t="s">
        <v>2111</v>
      </c>
      <c r="J464" s="112">
        <v>1206</v>
      </c>
      <c r="K464" s="61">
        <v>1168</v>
      </c>
    </row>
    <row r="465" spans="1:11" ht="12" customHeight="1">
      <c r="A465" s="57" t="s">
        <v>465</v>
      </c>
      <c r="B465" s="57" t="s">
        <v>1062</v>
      </c>
      <c r="C465" s="63">
        <v>1346.356925</v>
      </c>
      <c r="D465" s="57" t="s">
        <v>2110</v>
      </c>
      <c r="E465" s="57">
        <v>33.835271069999997</v>
      </c>
      <c r="F465" s="57">
        <v>-83.43712463</v>
      </c>
      <c r="G465" s="59" t="s">
        <v>2111</v>
      </c>
      <c r="H465" s="63">
        <v>1141.613165</v>
      </c>
      <c r="I465" s="60" t="s">
        <v>2111</v>
      </c>
      <c r="J465" s="112">
        <v>1206</v>
      </c>
      <c r="K465" s="61">
        <v>1168</v>
      </c>
    </row>
    <row r="466" spans="1:11" ht="12" customHeight="1">
      <c r="A466" s="57" t="s">
        <v>465</v>
      </c>
      <c r="B466" s="57" t="s">
        <v>1015</v>
      </c>
      <c r="C466" s="63">
        <v>1346.356925</v>
      </c>
      <c r="D466" s="57" t="s">
        <v>2110</v>
      </c>
      <c r="E466" s="57">
        <v>33.88087256</v>
      </c>
      <c r="F466" s="57">
        <v>-83.08059849</v>
      </c>
      <c r="G466" s="59" t="s">
        <v>2111</v>
      </c>
      <c r="H466" s="63">
        <v>1141.613165</v>
      </c>
      <c r="I466" s="60" t="s">
        <v>2111</v>
      </c>
      <c r="J466" s="112">
        <v>1206</v>
      </c>
      <c r="K466" s="61">
        <v>1168</v>
      </c>
    </row>
    <row r="467" spans="1:11" ht="12" customHeight="1">
      <c r="A467" s="57" t="s">
        <v>465</v>
      </c>
      <c r="B467" s="57" t="s">
        <v>712</v>
      </c>
      <c r="C467" s="63">
        <v>1346.356925</v>
      </c>
      <c r="D467" s="57" t="s">
        <v>2110</v>
      </c>
      <c r="E467" s="57">
        <v>33.919441399999997</v>
      </c>
      <c r="F467" s="57">
        <v>-84.86637374</v>
      </c>
      <c r="G467" s="59" t="s">
        <v>2111</v>
      </c>
      <c r="H467" s="63">
        <v>1141.613165</v>
      </c>
      <c r="I467" s="60" t="s">
        <v>2111</v>
      </c>
      <c r="J467" s="112">
        <v>1206</v>
      </c>
      <c r="K467" s="61">
        <v>1168</v>
      </c>
    </row>
    <row r="468" spans="1:11" ht="12" customHeight="1">
      <c r="A468" s="57" t="s">
        <v>465</v>
      </c>
      <c r="B468" s="57" t="s">
        <v>1513</v>
      </c>
      <c r="C468" s="63">
        <v>1346.356925</v>
      </c>
      <c r="D468" s="57" t="s">
        <v>2110</v>
      </c>
      <c r="E468" s="57">
        <v>32.56863336</v>
      </c>
      <c r="F468" s="57">
        <v>-83.827252240000007</v>
      </c>
      <c r="G468" s="59" t="s">
        <v>2111</v>
      </c>
      <c r="H468" s="63">
        <v>1141.613165</v>
      </c>
      <c r="I468" s="60" t="s">
        <v>2111</v>
      </c>
      <c r="J468" s="112">
        <v>1206</v>
      </c>
      <c r="K468" s="61">
        <v>1168</v>
      </c>
    </row>
    <row r="469" spans="1:11" ht="12" customHeight="1">
      <c r="A469" s="57" t="s">
        <v>465</v>
      </c>
      <c r="B469" s="57" t="s">
        <v>843</v>
      </c>
      <c r="C469" s="63">
        <v>1346.356925</v>
      </c>
      <c r="D469" s="57" t="s">
        <v>2110</v>
      </c>
      <c r="E469" s="57">
        <v>34.463382000000003</v>
      </c>
      <c r="F469" s="57">
        <v>-84.465542299999996</v>
      </c>
      <c r="G469" s="59" t="s">
        <v>2111</v>
      </c>
      <c r="H469" s="63">
        <v>1141.613165</v>
      </c>
      <c r="I469" s="60" t="s">
        <v>2111</v>
      </c>
      <c r="J469" s="112">
        <v>1206</v>
      </c>
      <c r="K469" s="61">
        <v>1168</v>
      </c>
    </row>
    <row r="470" spans="1:11" ht="12" customHeight="1">
      <c r="A470" s="57" t="s">
        <v>465</v>
      </c>
      <c r="B470" s="57" t="s">
        <v>122</v>
      </c>
      <c r="C470" s="63">
        <v>1346.356925</v>
      </c>
      <c r="D470" s="57" t="s">
        <v>2110</v>
      </c>
      <c r="E470" s="57">
        <v>31.35895404</v>
      </c>
      <c r="F470" s="57">
        <v>-82.213186410000006</v>
      </c>
      <c r="G470" s="59" t="s">
        <v>2111</v>
      </c>
      <c r="H470" s="63">
        <v>1141.613165</v>
      </c>
      <c r="I470" s="60" t="s">
        <v>2111</v>
      </c>
      <c r="J470" s="112">
        <v>1206</v>
      </c>
      <c r="K470" s="61">
        <v>1168</v>
      </c>
    </row>
    <row r="471" spans="1:11" ht="12" customHeight="1">
      <c r="A471" s="57" t="s">
        <v>465</v>
      </c>
      <c r="B471" s="57" t="s">
        <v>360</v>
      </c>
      <c r="C471" s="63">
        <v>1346.356925</v>
      </c>
      <c r="D471" s="57" t="s">
        <v>2110</v>
      </c>
      <c r="E471" s="57">
        <v>33.092222759999999</v>
      </c>
      <c r="F471" s="57">
        <v>-84.389229689999993</v>
      </c>
      <c r="G471" s="59" t="s">
        <v>2111</v>
      </c>
      <c r="H471" s="63">
        <v>1141.613165</v>
      </c>
      <c r="I471" s="60" t="s">
        <v>2111</v>
      </c>
      <c r="J471" s="112">
        <v>1206</v>
      </c>
      <c r="K471" s="61">
        <v>1168</v>
      </c>
    </row>
    <row r="472" spans="1:11" ht="12" customHeight="1">
      <c r="A472" s="57" t="s">
        <v>465</v>
      </c>
      <c r="B472" s="57" t="s">
        <v>455</v>
      </c>
      <c r="C472" s="63">
        <v>1346.356925</v>
      </c>
      <c r="D472" s="57" t="s">
        <v>2110</v>
      </c>
      <c r="E472" s="57">
        <v>34.001101200000001</v>
      </c>
      <c r="F472" s="57">
        <v>-85.188762330000003</v>
      </c>
      <c r="G472" s="59" t="s">
        <v>2111</v>
      </c>
      <c r="H472" s="63">
        <v>1141.613165</v>
      </c>
      <c r="I472" s="60" t="s">
        <v>2111</v>
      </c>
      <c r="J472" s="112">
        <v>1206</v>
      </c>
      <c r="K472" s="61">
        <v>1168</v>
      </c>
    </row>
    <row r="473" spans="1:11" ht="12" customHeight="1">
      <c r="A473" s="57" t="s">
        <v>465</v>
      </c>
      <c r="B473" s="57" t="s">
        <v>541</v>
      </c>
      <c r="C473" s="63">
        <v>1346.356925</v>
      </c>
      <c r="D473" s="57" t="s">
        <v>2110</v>
      </c>
      <c r="E473" s="57">
        <v>32.23283327</v>
      </c>
      <c r="F473" s="57">
        <v>-83.476469420000001</v>
      </c>
      <c r="G473" s="59" t="s">
        <v>2111</v>
      </c>
      <c r="H473" s="63">
        <v>1141.613165</v>
      </c>
      <c r="I473" s="60" t="s">
        <v>2111</v>
      </c>
      <c r="J473" s="112">
        <v>1206</v>
      </c>
      <c r="K473" s="61">
        <v>1168</v>
      </c>
    </row>
    <row r="474" spans="1:11" ht="12" customHeight="1">
      <c r="A474" s="57" t="s">
        <v>465</v>
      </c>
      <c r="B474" s="57" t="s">
        <v>163</v>
      </c>
      <c r="C474" s="63">
        <v>1346.356925</v>
      </c>
      <c r="D474" s="57" t="s">
        <v>2110</v>
      </c>
      <c r="E474" s="57">
        <v>33.321695769999998</v>
      </c>
      <c r="F474" s="57">
        <v>-83.372680009999996</v>
      </c>
      <c r="G474" s="59" t="s">
        <v>2111</v>
      </c>
      <c r="H474" s="63">
        <v>1141.613165</v>
      </c>
      <c r="I474" s="60" t="s">
        <v>2111</v>
      </c>
      <c r="J474" s="112">
        <v>1206</v>
      </c>
      <c r="K474" s="61">
        <v>1168</v>
      </c>
    </row>
    <row r="475" spans="1:11" ht="12" customHeight="1">
      <c r="A475" s="57" t="s">
        <v>465</v>
      </c>
      <c r="B475" s="57" t="s">
        <v>1248</v>
      </c>
      <c r="C475" s="63">
        <v>1346.356925</v>
      </c>
      <c r="D475" s="57" t="s">
        <v>2110</v>
      </c>
      <c r="E475" s="57">
        <v>31.86789104</v>
      </c>
      <c r="F475" s="57">
        <v>-85.020514219999995</v>
      </c>
      <c r="G475" s="59" t="s">
        <v>2111</v>
      </c>
      <c r="H475" s="63">
        <v>1141.613165</v>
      </c>
      <c r="I475" s="60" t="s">
        <v>2111</v>
      </c>
      <c r="J475" s="112">
        <v>1206</v>
      </c>
      <c r="K475" s="61">
        <v>1168</v>
      </c>
    </row>
    <row r="476" spans="1:11" ht="12" customHeight="1">
      <c r="A476" s="57" t="s">
        <v>465</v>
      </c>
      <c r="B476" s="57" t="s">
        <v>771</v>
      </c>
      <c r="C476" s="63">
        <v>1346.356925</v>
      </c>
      <c r="D476" s="57" t="s">
        <v>2110</v>
      </c>
      <c r="E476" s="57">
        <v>34.882235989999998</v>
      </c>
      <c r="F476" s="57">
        <v>-83.402491990000001</v>
      </c>
      <c r="G476" s="59" t="s">
        <v>2113</v>
      </c>
      <c r="H476" s="63">
        <v>1038.5959700000001</v>
      </c>
      <c r="I476" s="60" t="s">
        <v>2113</v>
      </c>
      <c r="J476" s="112">
        <v>1164</v>
      </c>
      <c r="K476" s="61">
        <v>1177</v>
      </c>
    </row>
    <row r="477" spans="1:11" ht="12" customHeight="1">
      <c r="A477" s="57" t="s">
        <v>465</v>
      </c>
      <c r="B477" s="57" t="s">
        <v>372</v>
      </c>
      <c r="C477" s="63">
        <v>1346.356925</v>
      </c>
      <c r="D477" s="57" t="s">
        <v>2110</v>
      </c>
      <c r="E477" s="57">
        <v>31.762861959999999</v>
      </c>
      <c r="F477" s="57">
        <v>-84.753977829999997</v>
      </c>
      <c r="G477" s="59" t="s">
        <v>2111</v>
      </c>
      <c r="H477" s="63">
        <v>1141.613165</v>
      </c>
      <c r="I477" s="60" t="s">
        <v>2111</v>
      </c>
      <c r="J477" s="112">
        <v>1206</v>
      </c>
      <c r="K477" s="61">
        <v>1168</v>
      </c>
    </row>
    <row r="478" spans="1:11" ht="12" customHeight="1">
      <c r="A478" s="57" t="s">
        <v>465</v>
      </c>
      <c r="B478" s="57" t="s">
        <v>176</v>
      </c>
      <c r="C478" s="63">
        <v>1346.356925</v>
      </c>
      <c r="D478" s="57" t="s">
        <v>2110</v>
      </c>
      <c r="E478" s="57">
        <v>33.359531580000002</v>
      </c>
      <c r="F478" s="57">
        <v>-82.073800090000006</v>
      </c>
      <c r="G478" s="59" t="s">
        <v>2111</v>
      </c>
      <c r="H478" s="63">
        <v>1141.613165</v>
      </c>
      <c r="I478" s="60" t="s">
        <v>2111</v>
      </c>
      <c r="J478" s="112">
        <v>1206</v>
      </c>
      <c r="K478" s="61">
        <v>1168</v>
      </c>
    </row>
    <row r="479" spans="1:11" ht="12" customHeight="1">
      <c r="A479" s="57" t="s">
        <v>465</v>
      </c>
      <c r="B479" s="57" t="s">
        <v>1164</v>
      </c>
      <c r="C479" s="63">
        <v>1346.356925</v>
      </c>
      <c r="D479" s="57" t="s">
        <v>2110</v>
      </c>
      <c r="E479" s="57">
        <v>33.654444599999998</v>
      </c>
      <c r="F479" s="57">
        <v>-84.026763959999997</v>
      </c>
      <c r="G479" s="59" t="s">
        <v>2111</v>
      </c>
      <c r="H479" s="63">
        <v>1141.613165</v>
      </c>
      <c r="I479" s="60" t="s">
        <v>2111</v>
      </c>
      <c r="J479" s="112">
        <v>1206</v>
      </c>
      <c r="K479" s="61">
        <v>1168</v>
      </c>
    </row>
    <row r="480" spans="1:11" ht="12" customHeight="1">
      <c r="A480" s="57" t="s">
        <v>465</v>
      </c>
      <c r="B480" s="57" t="s">
        <v>1356</v>
      </c>
      <c r="C480" s="63">
        <v>1346.356925</v>
      </c>
      <c r="D480" s="57" t="s">
        <v>2110</v>
      </c>
      <c r="E480" s="57">
        <v>32.262044600000003</v>
      </c>
      <c r="F480" s="57">
        <v>-84.314636980000003</v>
      </c>
      <c r="G480" s="59" t="s">
        <v>2111</v>
      </c>
      <c r="H480" s="63">
        <v>1141.613165</v>
      </c>
      <c r="I480" s="60" t="s">
        <v>2111</v>
      </c>
      <c r="J480" s="112">
        <v>1206</v>
      </c>
      <c r="K480" s="61">
        <v>1168</v>
      </c>
    </row>
    <row r="481" spans="1:11" ht="12" customHeight="1">
      <c r="A481" s="57" t="s">
        <v>465</v>
      </c>
      <c r="B481" s="57" t="s">
        <v>1431</v>
      </c>
      <c r="C481" s="63">
        <v>1346.356925</v>
      </c>
      <c r="D481" s="57" t="s">
        <v>2110</v>
      </c>
      <c r="E481" s="57">
        <v>32.750889090000001</v>
      </c>
      <c r="F481" s="57">
        <v>-81.611670930000002</v>
      </c>
      <c r="G481" s="59" t="s">
        <v>2111</v>
      </c>
      <c r="H481" s="63">
        <v>1141.613165</v>
      </c>
      <c r="I481" s="60" t="s">
        <v>2111</v>
      </c>
      <c r="J481" s="112">
        <v>1206</v>
      </c>
      <c r="K481" s="61">
        <v>1168</v>
      </c>
    </row>
    <row r="482" spans="1:11" ht="12" customHeight="1">
      <c r="A482" s="57" t="s">
        <v>465</v>
      </c>
      <c r="B482" s="57" t="s">
        <v>256</v>
      </c>
      <c r="C482" s="63">
        <v>1346.356925</v>
      </c>
      <c r="D482" s="57" t="s">
        <v>2110</v>
      </c>
      <c r="E482" s="57">
        <v>30.93820655</v>
      </c>
      <c r="F482" s="57">
        <v>-84.869078790000003</v>
      </c>
      <c r="G482" s="59" t="s">
        <v>2111</v>
      </c>
      <c r="H482" s="63">
        <v>1141.613165</v>
      </c>
      <c r="I482" s="60" t="s">
        <v>2111</v>
      </c>
      <c r="J482" s="112">
        <v>1206</v>
      </c>
      <c r="K482" s="61">
        <v>1168</v>
      </c>
    </row>
    <row r="483" spans="1:11" ht="12" customHeight="1">
      <c r="A483" s="57" t="s">
        <v>465</v>
      </c>
      <c r="B483" s="57" t="s">
        <v>1252</v>
      </c>
      <c r="C483" s="63">
        <v>1346.356925</v>
      </c>
      <c r="D483" s="57" t="s">
        <v>2110</v>
      </c>
      <c r="E483" s="57">
        <v>33.260863380000004</v>
      </c>
      <c r="F483" s="57">
        <v>-84.28423282</v>
      </c>
      <c r="G483" s="59" t="s">
        <v>2111</v>
      </c>
      <c r="H483" s="63">
        <v>1141.613165</v>
      </c>
      <c r="I483" s="60" t="s">
        <v>2111</v>
      </c>
      <c r="J483" s="112">
        <v>1206</v>
      </c>
      <c r="K483" s="61">
        <v>1168</v>
      </c>
    </row>
    <row r="484" spans="1:11" ht="12" customHeight="1">
      <c r="A484" s="57" t="s">
        <v>465</v>
      </c>
      <c r="B484" s="57" t="s">
        <v>895</v>
      </c>
      <c r="C484" s="63">
        <v>1346.356925</v>
      </c>
      <c r="D484" s="57" t="s">
        <v>2110</v>
      </c>
      <c r="E484" s="57">
        <v>34.554574649999999</v>
      </c>
      <c r="F484" s="57">
        <v>-83.292822920000006</v>
      </c>
      <c r="G484" s="59" t="s">
        <v>2111</v>
      </c>
      <c r="H484" s="63">
        <v>1141.613165</v>
      </c>
      <c r="I484" s="60" t="s">
        <v>2111</v>
      </c>
      <c r="J484" s="112">
        <v>1206</v>
      </c>
      <c r="K484" s="61">
        <v>1168</v>
      </c>
    </row>
    <row r="485" spans="1:11" ht="12" customHeight="1">
      <c r="A485" s="57" t="s">
        <v>465</v>
      </c>
      <c r="B485" s="57" t="s">
        <v>552</v>
      </c>
      <c r="C485" s="63">
        <v>1346.356925</v>
      </c>
      <c r="D485" s="57" t="s">
        <v>2110</v>
      </c>
      <c r="E485" s="57">
        <v>32.078889089999997</v>
      </c>
      <c r="F485" s="57">
        <v>-84.837239260000004</v>
      </c>
      <c r="G485" s="59" t="s">
        <v>2111</v>
      </c>
      <c r="H485" s="63">
        <v>1141.613165</v>
      </c>
      <c r="I485" s="60" t="s">
        <v>2111</v>
      </c>
      <c r="J485" s="112">
        <v>1206</v>
      </c>
      <c r="K485" s="61">
        <v>1168</v>
      </c>
    </row>
    <row r="486" spans="1:11" ht="12" customHeight="1">
      <c r="A486" s="57" t="s">
        <v>465</v>
      </c>
      <c r="B486" s="57" t="s">
        <v>1065</v>
      </c>
      <c r="C486" s="63">
        <v>1346.356925</v>
      </c>
      <c r="D486" s="57" t="s">
        <v>2110</v>
      </c>
      <c r="E486" s="57">
        <v>32.0398991</v>
      </c>
      <c r="F486" s="57">
        <v>-84.19706248</v>
      </c>
      <c r="G486" s="59" t="s">
        <v>2111</v>
      </c>
      <c r="H486" s="63">
        <v>1141.613165</v>
      </c>
      <c r="I486" s="60" t="s">
        <v>2111</v>
      </c>
      <c r="J486" s="112">
        <v>1206</v>
      </c>
      <c r="K486" s="61">
        <v>1168</v>
      </c>
    </row>
    <row r="487" spans="1:11" ht="12" customHeight="1">
      <c r="A487" s="57" t="s">
        <v>465</v>
      </c>
      <c r="B487" s="57" t="s">
        <v>758</v>
      </c>
      <c r="C487" s="63">
        <v>1346.356925</v>
      </c>
      <c r="D487" s="57" t="s">
        <v>2110</v>
      </c>
      <c r="E487" s="57">
        <v>32.69945946</v>
      </c>
      <c r="F487" s="57">
        <v>-84.533175929999999</v>
      </c>
      <c r="G487" s="59" t="s">
        <v>2111</v>
      </c>
      <c r="H487" s="63">
        <v>1141.613165</v>
      </c>
      <c r="I487" s="60" t="s">
        <v>2111</v>
      </c>
      <c r="J487" s="112">
        <v>1206</v>
      </c>
      <c r="K487" s="61">
        <v>1168</v>
      </c>
    </row>
    <row r="488" spans="1:11" ht="12" customHeight="1">
      <c r="A488" s="57" t="s">
        <v>465</v>
      </c>
      <c r="B488" s="57" t="s">
        <v>1078</v>
      </c>
      <c r="C488" s="63">
        <v>1346.356925</v>
      </c>
      <c r="D488" s="57" t="s">
        <v>2110</v>
      </c>
      <c r="E488" s="57">
        <v>33.566118830000001</v>
      </c>
      <c r="F488" s="57">
        <v>-82.878734260000002</v>
      </c>
      <c r="G488" s="59" t="s">
        <v>2111</v>
      </c>
      <c r="H488" s="63">
        <v>1141.613165</v>
      </c>
      <c r="I488" s="60" t="s">
        <v>2111</v>
      </c>
      <c r="J488" s="112">
        <v>1206</v>
      </c>
      <c r="K488" s="61">
        <v>1168</v>
      </c>
    </row>
    <row r="489" spans="1:11" ht="12" customHeight="1">
      <c r="A489" s="57" t="s">
        <v>465</v>
      </c>
      <c r="B489" s="57" t="s">
        <v>1464</v>
      </c>
      <c r="C489" s="63">
        <v>1346.356925</v>
      </c>
      <c r="D489" s="57" t="s">
        <v>2110</v>
      </c>
      <c r="E489" s="57">
        <v>32.0455501</v>
      </c>
      <c r="F489" s="57">
        <v>-82.05861908</v>
      </c>
      <c r="G489" s="59" t="s">
        <v>2111</v>
      </c>
      <c r="H489" s="63">
        <v>1141.613165</v>
      </c>
      <c r="I489" s="60" t="s">
        <v>2111</v>
      </c>
      <c r="J489" s="112">
        <v>1206</v>
      </c>
      <c r="K489" s="61">
        <v>1168</v>
      </c>
    </row>
    <row r="490" spans="1:11" ht="12" customHeight="1">
      <c r="A490" s="57" t="s">
        <v>465</v>
      </c>
      <c r="B490" s="57" t="s">
        <v>375</v>
      </c>
      <c r="C490" s="63">
        <v>1346.356925</v>
      </c>
      <c r="D490" s="57" t="s">
        <v>2110</v>
      </c>
      <c r="E490" s="57">
        <v>32.55554558</v>
      </c>
      <c r="F490" s="57">
        <v>-84.249503489999995</v>
      </c>
      <c r="G490" s="59" t="s">
        <v>2111</v>
      </c>
      <c r="H490" s="63">
        <v>1141.613165</v>
      </c>
      <c r="I490" s="60" t="s">
        <v>2111</v>
      </c>
      <c r="J490" s="112">
        <v>1206</v>
      </c>
      <c r="K490" s="61">
        <v>1168</v>
      </c>
    </row>
    <row r="491" spans="1:11" ht="12" customHeight="1">
      <c r="A491" s="57" t="s">
        <v>465</v>
      </c>
      <c r="B491" s="57" t="s">
        <v>1511</v>
      </c>
      <c r="C491" s="63">
        <v>1346.356925</v>
      </c>
      <c r="D491" s="57" t="s">
        <v>2110</v>
      </c>
      <c r="E491" s="57">
        <v>31.92996565</v>
      </c>
      <c r="F491" s="57">
        <v>-82.938826039999995</v>
      </c>
      <c r="G491" s="59" t="s">
        <v>2111</v>
      </c>
      <c r="H491" s="63">
        <v>1141.613165</v>
      </c>
      <c r="I491" s="60" t="s">
        <v>2111</v>
      </c>
      <c r="J491" s="112">
        <v>1206</v>
      </c>
      <c r="K491" s="61">
        <v>1168</v>
      </c>
    </row>
    <row r="492" spans="1:11" ht="12" customHeight="1">
      <c r="A492" s="57" t="s">
        <v>465</v>
      </c>
      <c r="B492" s="57" t="s">
        <v>1436</v>
      </c>
      <c r="C492" s="63">
        <v>1346.356925</v>
      </c>
      <c r="D492" s="57" t="s">
        <v>2110</v>
      </c>
      <c r="E492" s="57">
        <v>31.777008349999999</v>
      </c>
      <c r="F492" s="57">
        <v>-84.43701634</v>
      </c>
      <c r="G492" s="59" t="s">
        <v>2111</v>
      </c>
      <c r="H492" s="63">
        <v>1141.613165</v>
      </c>
      <c r="I492" s="60" t="s">
        <v>2111</v>
      </c>
      <c r="J492" s="112">
        <v>1206</v>
      </c>
      <c r="K492" s="61">
        <v>1168</v>
      </c>
    </row>
    <row r="493" spans="1:11" ht="12" customHeight="1">
      <c r="A493" s="57" t="s">
        <v>465</v>
      </c>
      <c r="B493" s="57" t="s">
        <v>1487</v>
      </c>
      <c r="C493" s="63">
        <v>1346.356925</v>
      </c>
      <c r="D493" s="57" t="s">
        <v>2110</v>
      </c>
      <c r="E493" s="57">
        <v>30.86415255</v>
      </c>
      <c r="F493" s="57">
        <v>-83.919196589999999</v>
      </c>
      <c r="G493" s="59" t="s">
        <v>2111</v>
      </c>
      <c r="H493" s="63">
        <v>1141.613165</v>
      </c>
      <c r="I493" s="60" t="s">
        <v>2111</v>
      </c>
      <c r="J493" s="112">
        <v>1206</v>
      </c>
      <c r="K493" s="61">
        <v>1168</v>
      </c>
    </row>
    <row r="494" spans="1:11" ht="12" customHeight="1">
      <c r="A494" s="57" t="s">
        <v>465</v>
      </c>
      <c r="B494" s="57" t="s">
        <v>1594</v>
      </c>
      <c r="C494" s="63">
        <v>1346.356925</v>
      </c>
      <c r="D494" s="57" t="s">
        <v>2110</v>
      </c>
      <c r="E494" s="57">
        <v>31.45746724</v>
      </c>
      <c r="F494" s="57">
        <v>-83.526600709999997</v>
      </c>
      <c r="G494" s="59" t="s">
        <v>2111</v>
      </c>
      <c r="H494" s="63">
        <v>1141.613165</v>
      </c>
      <c r="I494" s="60" t="s">
        <v>2111</v>
      </c>
      <c r="J494" s="112">
        <v>1206</v>
      </c>
      <c r="K494" s="61">
        <v>1168</v>
      </c>
    </row>
    <row r="495" spans="1:11" ht="12" customHeight="1">
      <c r="A495" s="57" t="s">
        <v>465</v>
      </c>
      <c r="B495" s="57" t="s">
        <v>1492</v>
      </c>
      <c r="C495" s="63">
        <v>1346.356925</v>
      </c>
      <c r="D495" s="57" t="s">
        <v>2110</v>
      </c>
      <c r="E495" s="57">
        <v>32.122236620000002</v>
      </c>
      <c r="F495" s="57">
        <v>-82.331699139999998</v>
      </c>
      <c r="G495" s="59" t="s">
        <v>2111</v>
      </c>
      <c r="H495" s="63">
        <v>1141.613165</v>
      </c>
      <c r="I495" s="60" t="s">
        <v>2111</v>
      </c>
      <c r="J495" s="112">
        <v>1206</v>
      </c>
      <c r="K495" s="61">
        <v>1168</v>
      </c>
    </row>
    <row r="496" spans="1:11" ht="12" customHeight="1">
      <c r="A496" s="57" t="s">
        <v>465</v>
      </c>
      <c r="B496" s="57" t="s">
        <v>718</v>
      </c>
      <c r="C496" s="63">
        <v>1403.603644</v>
      </c>
      <c r="D496" s="57" t="s">
        <v>2124</v>
      </c>
      <c r="E496" s="57">
        <v>34.916780000000003</v>
      </c>
      <c r="F496" s="57">
        <v>-83.737200729999998</v>
      </c>
      <c r="G496" s="59" t="s">
        <v>2113</v>
      </c>
      <c r="H496" s="63">
        <v>1038.5959700000001</v>
      </c>
      <c r="I496" s="60" t="s">
        <v>2113</v>
      </c>
      <c r="J496" s="112">
        <v>1164</v>
      </c>
      <c r="K496" s="61">
        <v>1177</v>
      </c>
    </row>
    <row r="497" spans="1:11" ht="12" customHeight="1">
      <c r="A497" s="57" t="s">
        <v>465</v>
      </c>
      <c r="B497" s="57" t="s">
        <v>1526</v>
      </c>
      <c r="C497" s="63">
        <v>1346.356925</v>
      </c>
      <c r="D497" s="57" t="s">
        <v>2110</v>
      </c>
      <c r="E497" s="57">
        <v>32.403703970000002</v>
      </c>
      <c r="F497" s="57">
        <v>-82.567243959999999</v>
      </c>
      <c r="G497" s="59" t="s">
        <v>2111</v>
      </c>
      <c r="H497" s="63">
        <v>1141.613165</v>
      </c>
      <c r="I497" s="60" t="s">
        <v>2111</v>
      </c>
      <c r="J497" s="112">
        <v>1206</v>
      </c>
      <c r="K497" s="61">
        <v>1168</v>
      </c>
    </row>
    <row r="498" spans="1:11" ht="12" customHeight="1">
      <c r="A498" s="57" t="s">
        <v>465</v>
      </c>
      <c r="B498" s="57" t="s">
        <v>971</v>
      </c>
      <c r="C498" s="63">
        <v>1346.356925</v>
      </c>
      <c r="D498" s="57" t="s">
        <v>2110</v>
      </c>
      <c r="E498" s="57">
        <v>33.033341229999998</v>
      </c>
      <c r="F498" s="57">
        <v>-85.028946360000006</v>
      </c>
      <c r="G498" s="59" t="s">
        <v>2111</v>
      </c>
      <c r="H498" s="63">
        <v>1141.613165</v>
      </c>
      <c r="I498" s="60" t="s">
        <v>2111</v>
      </c>
      <c r="J498" s="112">
        <v>1206</v>
      </c>
      <c r="K498" s="61">
        <v>1168</v>
      </c>
    </row>
    <row r="499" spans="1:11" ht="12" customHeight="1">
      <c r="A499" s="57" t="s">
        <v>465</v>
      </c>
      <c r="B499" s="57" t="s">
        <v>1336</v>
      </c>
      <c r="C499" s="63">
        <v>1346.356925</v>
      </c>
      <c r="D499" s="57" t="s">
        <v>2110</v>
      </c>
      <c r="E499" s="57">
        <v>31.716403679999999</v>
      </c>
      <c r="F499" s="57">
        <v>-83.624137689999998</v>
      </c>
      <c r="G499" s="59" t="s">
        <v>2111</v>
      </c>
      <c r="H499" s="63">
        <v>1141.613165</v>
      </c>
      <c r="I499" s="60" t="s">
        <v>2111</v>
      </c>
      <c r="J499" s="112">
        <v>1206</v>
      </c>
      <c r="K499" s="61">
        <v>1168</v>
      </c>
    </row>
    <row r="500" spans="1:11" ht="12" customHeight="1">
      <c r="A500" s="57" t="s">
        <v>465</v>
      </c>
      <c r="B500" s="57" t="s">
        <v>1308</v>
      </c>
      <c r="C500" s="63">
        <v>1346.356925</v>
      </c>
      <c r="D500" s="57" t="s">
        <v>2110</v>
      </c>
      <c r="E500" s="57">
        <v>32.667207879999999</v>
      </c>
      <c r="F500" s="57">
        <v>-83.427187480000001</v>
      </c>
      <c r="G500" s="59" t="s">
        <v>2111</v>
      </c>
      <c r="H500" s="63">
        <v>1141.613165</v>
      </c>
      <c r="I500" s="60" t="s">
        <v>2111</v>
      </c>
      <c r="J500" s="112">
        <v>1206</v>
      </c>
      <c r="K500" s="61">
        <v>1168</v>
      </c>
    </row>
    <row r="501" spans="1:11" ht="12" customHeight="1">
      <c r="A501" s="57" t="s">
        <v>465</v>
      </c>
      <c r="B501" s="57" t="s">
        <v>278</v>
      </c>
      <c r="C501" s="63">
        <v>1346.356925</v>
      </c>
      <c r="D501" s="57" t="s">
        <v>2110</v>
      </c>
      <c r="E501" s="57">
        <v>34.834573370000001</v>
      </c>
      <c r="F501" s="57">
        <v>-83.990883170000004</v>
      </c>
      <c r="G501" s="59" t="s">
        <v>2113</v>
      </c>
      <c r="H501" s="63">
        <v>1038.5959700000001</v>
      </c>
      <c r="I501" s="60" t="s">
        <v>2113</v>
      </c>
      <c r="J501" s="112">
        <v>1164</v>
      </c>
      <c r="K501" s="61">
        <v>1177</v>
      </c>
    </row>
    <row r="502" spans="1:11" ht="12" customHeight="1">
      <c r="A502" s="57" t="s">
        <v>465</v>
      </c>
      <c r="B502" s="57" t="s">
        <v>1142</v>
      </c>
      <c r="C502" s="63">
        <v>1346.356925</v>
      </c>
      <c r="D502" s="57" t="s">
        <v>2110</v>
      </c>
      <c r="E502" s="57">
        <v>32.88140138</v>
      </c>
      <c r="F502" s="57">
        <v>-84.30017162</v>
      </c>
      <c r="G502" s="59" t="s">
        <v>2111</v>
      </c>
      <c r="H502" s="63">
        <v>1141.613165</v>
      </c>
      <c r="I502" s="60" t="s">
        <v>2111</v>
      </c>
      <c r="J502" s="112">
        <v>1206</v>
      </c>
      <c r="K502" s="61">
        <v>1168</v>
      </c>
    </row>
    <row r="503" spans="1:11" ht="12" customHeight="1">
      <c r="A503" s="57" t="s">
        <v>465</v>
      </c>
      <c r="B503" s="57" t="s">
        <v>466</v>
      </c>
      <c r="C503" s="63">
        <v>1346.356925</v>
      </c>
      <c r="D503" s="57" t="s">
        <v>2110</v>
      </c>
      <c r="E503" s="57">
        <v>34.735423500000003</v>
      </c>
      <c r="F503" s="57">
        <v>-85.301275290000007</v>
      </c>
      <c r="G503" s="59" t="s">
        <v>2113</v>
      </c>
      <c r="H503" s="63">
        <v>1038.5959700000001</v>
      </c>
      <c r="I503" s="60" t="s">
        <v>2113</v>
      </c>
      <c r="J503" s="112">
        <v>1164</v>
      </c>
      <c r="K503" s="61">
        <v>1177</v>
      </c>
    </row>
    <row r="504" spans="1:11" ht="12" customHeight="1">
      <c r="A504" s="57" t="s">
        <v>465</v>
      </c>
      <c r="B504" s="57" t="s">
        <v>1108</v>
      </c>
      <c r="C504" s="63">
        <v>1346.356925</v>
      </c>
      <c r="D504" s="57" t="s">
        <v>2110</v>
      </c>
      <c r="E504" s="57">
        <v>33.781551020000002</v>
      </c>
      <c r="F504" s="57">
        <v>-83.733786809999998</v>
      </c>
      <c r="G504" s="59" t="s">
        <v>2111</v>
      </c>
      <c r="H504" s="63">
        <v>1141.613165</v>
      </c>
      <c r="I504" s="60" t="s">
        <v>2111</v>
      </c>
      <c r="J504" s="112">
        <v>1206</v>
      </c>
      <c r="K504" s="61">
        <v>1168</v>
      </c>
    </row>
    <row r="505" spans="1:11" ht="12" customHeight="1">
      <c r="A505" s="57" t="s">
        <v>465</v>
      </c>
      <c r="B505" s="57" t="s">
        <v>1207</v>
      </c>
      <c r="C505" s="63">
        <v>1346.356925</v>
      </c>
      <c r="D505" s="57" t="s">
        <v>2110</v>
      </c>
      <c r="E505" s="57">
        <v>31.053155759999999</v>
      </c>
      <c r="F505" s="57">
        <v>-82.423623610000007</v>
      </c>
      <c r="G505" s="59" t="s">
        <v>2111</v>
      </c>
      <c r="H505" s="63">
        <v>1141.613165</v>
      </c>
      <c r="I505" s="60" t="s">
        <v>2111</v>
      </c>
      <c r="J505" s="112">
        <v>1206</v>
      </c>
      <c r="K505" s="61">
        <v>1168</v>
      </c>
    </row>
    <row r="506" spans="1:11" ht="12" customHeight="1">
      <c r="A506" s="57" t="s">
        <v>465</v>
      </c>
      <c r="B506" s="57" t="s">
        <v>156</v>
      </c>
      <c r="C506" s="63">
        <v>1346.356925</v>
      </c>
      <c r="D506" s="57" t="s">
        <v>2110</v>
      </c>
      <c r="E506" s="57">
        <v>33.409062370000001</v>
      </c>
      <c r="F506" s="57">
        <v>-82.676814669999999</v>
      </c>
      <c r="G506" s="59" t="s">
        <v>2111</v>
      </c>
      <c r="H506" s="63">
        <v>1141.613165</v>
      </c>
      <c r="I506" s="60" t="s">
        <v>2111</v>
      </c>
      <c r="J506" s="112">
        <v>1206</v>
      </c>
      <c r="K506" s="61">
        <v>1168</v>
      </c>
    </row>
    <row r="507" spans="1:11" ht="12" customHeight="1">
      <c r="A507" s="57" t="s">
        <v>465</v>
      </c>
      <c r="B507" s="57" t="s">
        <v>63</v>
      </c>
      <c r="C507" s="63">
        <v>1346.356925</v>
      </c>
      <c r="D507" s="57" t="s">
        <v>2110</v>
      </c>
      <c r="E507" s="57">
        <v>32.969556160000003</v>
      </c>
      <c r="F507" s="57">
        <v>-82.795841330000002</v>
      </c>
      <c r="G507" s="59" t="s">
        <v>2111</v>
      </c>
      <c r="H507" s="63">
        <v>1141.613165</v>
      </c>
      <c r="I507" s="60" t="s">
        <v>2111</v>
      </c>
      <c r="J507" s="112">
        <v>1206</v>
      </c>
      <c r="K507" s="61">
        <v>1168</v>
      </c>
    </row>
    <row r="508" spans="1:11" ht="12" customHeight="1">
      <c r="A508" s="57" t="s">
        <v>465</v>
      </c>
      <c r="B508" s="57" t="s">
        <v>57</v>
      </c>
      <c r="C508" s="63">
        <v>1346.356925</v>
      </c>
      <c r="D508" s="57" t="s">
        <v>2110</v>
      </c>
      <c r="E508" s="57">
        <v>31.55258109</v>
      </c>
      <c r="F508" s="57">
        <v>-81.916971459999999</v>
      </c>
      <c r="G508" s="59" t="s">
        <v>2111</v>
      </c>
      <c r="H508" s="63">
        <v>1141.613165</v>
      </c>
      <c r="I508" s="60" t="s">
        <v>2111</v>
      </c>
      <c r="J508" s="112">
        <v>1206</v>
      </c>
      <c r="K508" s="61">
        <v>1168</v>
      </c>
    </row>
    <row r="509" spans="1:11" ht="12" customHeight="1">
      <c r="A509" s="57" t="s">
        <v>465</v>
      </c>
      <c r="B509" s="57" t="s">
        <v>390</v>
      </c>
      <c r="C509" s="63">
        <v>1346.356925</v>
      </c>
      <c r="D509" s="57" t="s">
        <v>2110</v>
      </c>
      <c r="E509" s="57">
        <v>32.046991380000001</v>
      </c>
      <c r="F509" s="57">
        <v>-84.550902410000006</v>
      </c>
      <c r="G509" s="59" t="s">
        <v>2111</v>
      </c>
      <c r="H509" s="63">
        <v>1141.613165</v>
      </c>
      <c r="I509" s="60" t="s">
        <v>2111</v>
      </c>
      <c r="J509" s="112">
        <v>1206</v>
      </c>
      <c r="K509" s="61">
        <v>1168</v>
      </c>
    </row>
    <row r="510" spans="1:11" ht="12" customHeight="1">
      <c r="A510" s="57" t="s">
        <v>465</v>
      </c>
      <c r="B510" s="57" t="s">
        <v>304</v>
      </c>
      <c r="C510" s="63">
        <v>1346.356925</v>
      </c>
      <c r="D510" s="57" t="s">
        <v>2110</v>
      </c>
      <c r="E510" s="57">
        <v>32.117058890000003</v>
      </c>
      <c r="F510" s="57">
        <v>-82.724709369999999</v>
      </c>
      <c r="G510" s="59" t="s">
        <v>2111</v>
      </c>
      <c r="H510" s="63">
        <v>1141.613165</v>
      </c>
      <c r="I510" s="60" t="s">
        <v>2111</v>
      </c>
      <c r="J510" s="112">
        <v>1206</v>
      </c>
      <c r="K510" s="61">
        <v>1168</v>
      </c>
    </row>
    <row r="511" spans="1:11" ht="12" customHeight="1">
      <c r="A511" s="57" t="s">
        <v>465</v>
      </c>
      <c r="B511" s="57" t="s">
        <v>424</v>
      </c>
      <c r="C511" s="63">
        <v>1346.356925</v>
      </c>
      <c r="D511" s="57" t="s">
        <v>2110</v>
      </c>
      <c r="E511" s="57">
        <v>34.646347660000004</v>
      </c>
      <c r="F511" s="57">
        <v>-83.747310569999996</v>
      </c>
      <c r="G511" s="59" t="s">
        <v>2111</v>
      </c>
      <c r="H511" s="63">
        <v>1141.613165</v>
      </c>
      <c r="I511" s="60" t="s">
        <v>2111</v>
      </c>
      <c r="J511" s="112">
        <v>1206</v>
      </c>
      <c r="K511" s="61">
        <v>1168</v>
      </c>
    </row>
    <row r="512" spans="1:11" ht="12" customHeight="1">
      <c r="A512" s="57" t="s">
        <v>465</v>
      </c>
      <c r="B512" s="57" t="s">
        <v>631</v>
      </c>
      <c r="C512" s="63">
        <v>1346.356925</v>
      </c>
      <c r="D512" s="57" t="s">
        <v>2110</v>
      </c>
      <c r="E512" s="57">
        <v>34.806068089999997</v>
      </c>
      <c r="F512" s="57">
        <v>-84.968054809999998</v>
      </c>
      <c r="G512" s="59" t="s">
        <v>2113</v>
      </c>
      <c r="H512" s="63">
        <v>1038.5959700000001</v>
      </c>
      <c r="I512" s="60" t="s">
        <v>2113</v>
      </c>
      <c r="J512" s="112">
        <v>1164</v>
      </c>
      <c r="K512" s="61">
        <v>1177</v>
      </c>
    </row>
    <row r="513" spans="1:11" ht="12" customHeight="1">
      <c r="A513" s="57" t="s">
        <v>465</v>
      </c>
      <c r="B513" s="57" t="s">
        <v>1032</v>
      </c>
      <c r="C513" s="63">
        <v>1346.356925</v>
      </c>
      <c r="D513" s="57" t="s">
        <v>2110</v>
      </c>
      <c r="E513" s="57">
        <v>31.97337551</v>
      </c>
      <c r="F513" s="57">
        <v>-83.432306589999996</v>
      </c>
      <c r="G513" s="59" t="s">
        <v>2111</v>
      </c>
      <c r="H513" s="63">
        <v>1141.613165</v>
      </c>
      <c r="I513" s="60" t="s">
        <v>2111</v>
      </c>
      <c r="J513" s="112">
        <v>1206</v>
      </c>
      <c r="K513" s="61">
        <v>1168</v>
      </c>
    </row>
    <row r="514" spans="1:11" ht="12" customHeight="1">
      <c r="A514" s="57" t="s">
        <v>465</v>
      </c>
      <c r="B514" s="57" t="s">
        <v>1066</v>
      </c>
      <c r="C514" s="63">
        <v>1346.356925</v>
      </c>
      <c r="D514" s="57" t="s">
        <v>2110</v>
      </c>
      <c r="E514" s="57">
        <v>33.78213178</v>
      </c>
      <c r="F514" s="57">
        <v>-82.743765280000005</v>
      </c>
      <c r="G514" s="59" t="s">
        <v>2111</v>
      </c>
      <c r="H514" s="63">
        <v>1141.613165</v>
      </c>
      <c r="I514" s="60" t="s">
        <v>2111</v>
      </c>
      <c r="J514" s="112">
        <v>1206</v>
      </c>
      <c r="K514" s="61">
        <v>1168</v>
      </c>
    </row>
    <row r="515" spans="1:11" ht="12" customHeight="1">
      <c r="A515" s="57" t="s">
        <v>465</v>
      </c>
      <c r="B515" s="57" t="s">
        <v>1288</v>
      </c>
      <c r="C515" s="63">
        <v>1346.356925</v>
      </c>
      <c r="D515" s="57" t="s">
        <v>2110</v>
      </c>
      <c r="E515" s="57">
        <v>32.802509329999999</v>
      </c>
      <c r="F515" s="57">
        <v>-83.171212359999998</v>
      </c>
      <c r="G515" s="59" t="s">
        <v>2111</v>
      </c>
      <c r="H515" s="63">
        <v>1141.613165</v>
      </c>
      <c r="I515" s="60" t="s">
        <v>2111</v>
      </c>
      <c r="J515" s="112">
        <v>1206</v>
      </c>
      <c r="K515" s="61">
        <v>1168</v>
      </c>
    </row>
    <row r="516" spans="1:11" ht="12" customHeight="1">
      <c r="A516" s="57" t="s">
        <v>465</v>
      </c>
      <c r="B516" s="57" t="s">
        <v>1064</v>
      </c>
      <c r="C516" s="63">
        <v>1346.356925</v>
      </c>
      <c r="D516" s="57" t="s">
        <v>2110</v>
      </c>
      <c r="E516" s="57">
        <v>31.55142215</v>
      </c>
      <c r="F516" s="57">
        <v>-83.850861910000006</v>
      </c>
      <c r="G516" s="59" t="s">
        <v>2111</v>
      </c>
      <c r="H516" s="63">
        <v>1141.613165</v>
      </c>
      <c r="I516" s="60" t="s">
        <v>2111</v>
      </c>
      <c r="J516" s="112">
        <v>1206</v>
      </c>
      <c r="K516" s="61">
        <v>1168</v>
      </c>
    </row>
    <row r="517" spans="1:11" ht="12" customHeight="1">
      <c r="A517" s="57" t="s">
        <v>172</v>
      </c>
      <c r="B517" s="57" t="s">
        <v>1734</v>
      </c>
      <c r="C517" s="63">
        <v>1524.6326320000001</v>
      </c>
      <c r="D517" s="57" t="s">
        <v>2130</v>
      </c>
      <c r="E517" s="57">
        <v>43.450502569999998</v>
      </c>
      <c r="F517" s="57">
        <v>-116.2403688</v>
      </c>
      <c r="G517" s="59" t="s">
        <v>2157</v>
      </c>
      <c r="H517" s="63">
        <v>1501.6915409999999</v>
      </c>
      <c r="I517" s="60" t="s">
        <v>2157</v>
      </c>
      <c r="J517" s="112">
        <v>1279</v>
      </c>
      <c r="K517" s="61">
        <v>1253</v>
      </c>
    </row>
    <row r="518" spans="1:11" ht="12" customHeight="1">
      <c r="A518" s="57" t="s">
        <v>172</v>
      </c>
      <c r="B518" s="57" t="s">
        <v>320</v>
      </c>
      <c r="C518" s="63">
        <v>1524.6326320000001</v>
      </c>
      <c r="D518" s="57" t="s">
        <v>2130</v>
      </c>
      <c r="E518" s="57">
        <v>44.890285849999998</v>
      </c>
      <c r="F518" s="57">
        <v>-116.4526311</v>
      </c>
      <c r="G518" s="59" t="s">
        <v>2157</v>
      </c>
      <c r="H518" s="63">
        <v>1501.6915409999999</v>
      </c>
      <c r="I518" s="60" t="s">
        <v>2157</v>
      </c>
      <c r="J518" s="112">
        <v>1279</v>
      </c>
      <c r="K518" s="61">
        <v>1253</v>
      </c>
    </row>
    <row r="519" spans="1:11" ht="12" customHeight="1">
      <c r="A519" s="57" t="s">
        <v>172</v>
      </c>
      <c r="B519" s="57" t="s">
        <v>1960</v>
      </c>
      <c r="C519" s="63">
        <v>1524.6326320000001</v>
      </c>
      <c r="D519" s="57" t="s">
        <v>2130</v>
      </c>
      <c r="E519" s="57">
        <v>42.670819700000003</v>
      </c>
      <c r="F519" s="57">
        <v>-112.2251026</v>
      </c>
      <c r="G519" s="59" t="s">
        <v>2158</v>
      </c>
      <c r="H519" s="63">
        <v>1490.73991</v>
      </c>
      <c r="I519" s="60" t="s">
        <v>2158</v>
      </c>
      <c r="J519" s="112">
        <v>1502</v>
      </c>
      <c r="K519" s="61">
        <v>1490</v>
      </c>
    </row>
    <row r="520" spans="1:11" ht="12" customHeight="1">
      <c r="A520" s="57" t="s">
        <v>172</v>
      </c>
      <c r="B520" s="57" t="s">
        <v>1952</v>
      </c>
      <c r="C520" s="63">
        <v>1524.6326320000001</v>
      </c>
      <c r="D520" s="57" t="s">
        <v>2130</v>
      </c>
      <c r="E520" s="57">
        <v>42.285504439999997</v>
      </c>
      <c r="F520" s="57">
        <v>-111.3301299</v>
      </c>
      <c r="G520" s="59" t="s">
        <v>2158</v>
      </c>
      <c r="H520" s="63">
        <v>1490.73991</v>
      </c>
      <c r="I520" s="60" t="s">
        <v>2158</v>
      </c>
      <c r="J520" s="112">
        <v>1502</v>
      </c>
      <c r="K520" s="61">
        <v>1490</v>
      </c>
    </row>
    <row r="521" spans="1:11" ht="12" customHeight="1">
      <c r="A521" s="57" t="s">
        <v>172</v>
      </c>
      <c r="B521" s="57" t="s">
        <v>185</v>
      </c>
      <c r="C521" s="63">
        <v>1524.6326320000001</v>
      </c>
      <c r="D521" s="57" t="s">
        <v>2130</v>
      </c>
      <c r="E521" s="57">
        <v>47.218861009999998</v>
      </c>
      <c r="F521" s="57">
        <v>-116.6564743</v>
      </c>
      <c r="G521" s="59" t="s">
        <v>2159</v>
      </c>
      <c r="H521" s="63">
        <v>1159.009035</v>
      </c>
      <c r="I521" s="60" t="s">
        <v>2159</v>
      </c>
      <c r="J521" s="112">
        <v>1017</v>
      </c>
      <c r="K521" s="61">
        <v>1029</v>
      </c>
    </row>
    <row r="522" spans="1:11" ht="12" customHeight="1">
      <c r="A522" s="57" t="s">
        <v>172</v>
      </c>
      <c r="B522" s="57" t="s">
        <v>1980</v>
      </c>
      <c r="C522" s="63">
        <v>1524.6326320000001</v>
      </c>
      <c r="D522" s="57" t="s">
        <v>2130</v>
      </c>
      <c r="E522" s="57">
        <v>43.217252180000003</v>
      </c>
      <c r="F522" s="57">
        <v>-112.398768</v>
      </c>
      <c r="G522" s="59" t="s">
        <v>2158</v>
      </c>
      <c r="H522" s="63">
        <v>1490.73991</v>
      </c>
      <c r="I522" s="60" t="s">
        <v>2158</v>
      </c>
      <c r="J522" s="112">
        <v>1502</v>
      </c>
      <c r="K522" s="61">
        <v>1490</v>
      </c>
    </row>
    <row r="523" spans="1:11" ht="12" customHeight="1">
      <c r="A523" s="57" t="s">
        <v>172</v>
      </c>
      <c r="B523" s="57" t="s">
        <v>1485</v>
      </c>
      <c r="C523" s="63">
        <v>1524.6326320000001</v>
      </c>
      <c r="D523" s="57" t="s">
        <v>2130</v>
      </c>
      <c r="E523" s="57">
        <v>43.41120257</v>
      </c>
      <c r="F523" s="57">
        <v>-113.9785601</v>
      </c>
      <c r="G523" s="59" t="s">
        <v>2157</v>
      </c>
      <c r="H523" s="63">
        <v>1501.6915409999999</v>
      </c>
      <c r="I523" s="60" t="s">
        <v>2157</v>
      </c>
      <c r="J523" s="112">
        <v>1279</v>
      </c>
      <c r="K523" s="61">
        <v>1253</v>
      </c>
    </row>
    <row r="524" spans="1:11" ht="12" customHeight="1">
      <c r="A524" s="57" t="s">
        <v>172</v>
      </c>
      <c r="B524" s="57" t="s">
        <v>1583</v>
      </c>
      <c r="C524" s="63">
        <v>1524.6326320000001</v>
      </c>
      <c r="D524" s="57" t="s">
        <v>2130</v>
      </c>
      <c r="E524" s="57">
        <v>43.989422910000002</v>
      </c>
      <c r="F524" s="57">
        <v>-115.73054689999999</v>
      </c>
      <c r="G524" s="59" t="s">
        <v>2157</v>
      </c>
      <c r="H524" s="63">
        <v>1501.6915409999999</v>
      </c>
      <c r="I524" s="60" t="s">
        <v>2157</v>
      </c>
      <c r="J524" s="112">
        <v>1279</v>
      </c>
      <c r="K524" s="61">
        <v>1253</v>
      </c>
    </row>
    <row r="525" spans="1:11" ht="12" customHeight="1">
      <c r="A525" s="57" t="s">
        <v>172</v>
      </c>
      <c r="B525" s="57" t="s">
        <v>173</v>
      </c>
      <c r="C525" s="63">
        <v>1524.6326320000001</v>
      </c>
      <c r="D525" s="57" t="s">
        <v>2130</v>
      </c>
      <c r="E525" s="57">
        <v>48.300158959999997</v>
      </c>
      <c r="F525" s="57">
        <v>-116.6022447</v>
      </c>
      <c r="G525" s="59" t="s">
        <v>2159</v>
      </c>
      <c r="H525" s="63">
        <v>1159.009035</v>
      </c>
      <c r="I525" s="60" t="s">
        <v>2159</v>
      </c>
      <c r="J525" s="112">
        <v>1017</v>
      </c>
      <c r="K525" s="61">
        <v>1029</v>
      </c>
    </row>
    <row r="526" spans="1:11" ht="12" customHeight="1">
      <c r="A526" s="57" t="s">
        <v>172</v>
      </c>
      <c r="B526" s="57" t="s">
        <v>1956</v>
      </c>
      <c r="C526" s="63">
        <v>1524.6326320000001</v>
      </c>
      <c r="D526" s="57" t="s">
        <v>2130</v>
      </c>
      <c r="E526" s="57">
        <v>43.388778719999998</v>
      </c>
      <c r="F526" s="57">
        <v>-111.61487820000001</v>
      </c>
      <c r="G526" s="59" t="s">
        <v>2158</v>
      </c>
      <c r="H526" s="63">
        <v>1490.73991</v>
      </c>
      <c r="I526" s="60" t="s">
        <v>2158</v>
      </c>
      <c r="J526" s="112">
        <v>1502</v>
      </c>
      <c r="K526" s="61">
        <v>1490</v>
      </c>
    </row>
    <row r="527" spans="1:11" ht="12" customHeight="1">
      <c r="A527" s="57" t="s">
        <v>172</v>
      </c>
      <c r="B527" s="57" t="s">
        <v>246</v>
      </c>
      <c r="C527" s="63">
        <v>1524.6326320000001</v>
      </c>
      <c r="D527" s="57" t="s">
        <v>2130</v>
      </c>
      <c r="E527" s="57">
        <v>48.767508300000003</v>
      </c>
      <c r="F527" s="57">
        <v>-116.4634121</v>
      </c>
      <c r="G527" s="59" t="s">
        <v>2160</v>
      </c>
      <c r="H527" s="63">
        <v>1166.299933</v>
      </c>
      <c r="I527" s="60" t="s">
        <v>2160</v>
      </c>
      <c r="J527" s="112">
        <v>1040</v>
      </c>
      <c r="K527" s="61">
        <v>1050</v>
      </c>
    </row>
    <row r="528" spans="1:11" ht="12" customHeight="1">
      <c r="A528" s="57" t="s">
        <v>172</v>
      </c>
      <c r="B528" s="57" t="s">
        <v>161</v>
      </c>
      <c r="C528" s="63">
        <v>1524.6326320000001</v>
      </c>
      <c r="D528" s="57" t="s">
        <v>2130</v>
      </c>
      <c r="E528" s="57">
        <v>43.724751249999997</v>
      </c>
      <c r="F528" s="57">
        <v>-113.1695124</v>
      </c>
      <c r="G528" s="59" t="s">
        <v>2157</v>
      </c>
      <c r="H528" s="63">
        <v>1501.6915409999999</v>
      </c>
      <c r="I528" s="60" t="s">
        <v>2157</v>
      </c>
      <c r="J528" s="112">
        <v>1279</v>
      </c>
      <c r="K528" s="61">
        <v>1253</v>
      </c>
    </row>
    <row r="529" spans="1:11" ht="12" customHeight="1">
      <c r="A529" s="57" t="s">
        <v>172</v>
      </c>
      <c r="B529" s="57" t="s">
        <v>1829</v>
      </c>
      <c r="C529" s="63">
        <v>1524.6326320000001</v>
      </c>
      <c r="D529" s="57" t="s">
        <v>2130</v>
      </c>
      <c r="E529" s="57">
        <v>43.464215430000003</v>
      </c>
      <c r="F529" s="57">
        <v>-114.8065934</v>
      </c>
      <c r="G529" s="59" t="s">
        <v>2157</v>
      </c>
      <c r="H529" s="63">
        <v>1501.6915409999999</v>
      </c>
      <c r="I529" s="60" t="s">
        <v>2157</v>
      </c>
      <c r="J529" s="112">
        <v>1279</v>
      </c>
      <c r="K529" s="61">
        <v>1253</v>
      </c>
    </row>
    <row r="530" spans="1:11" ht="12" customHeight="1">
      <c r="A530" s="57" t="s">
        <v>172</v>
      </c>
      <c r="B530" s="57" t="s">
        <v>1664</v>
      </c>
      <c r="C530" s="63">
        <v>1524.6326320000001</v>
      </c>
      <c r="D530" s="57" t="s">
        <v>2130</v>
      </c>
      <c r="E530" s="57">
        <v>43.626098200000001</v>
      </c>
      <c r="F530" s="57">
        <v>-116.705786</v>
      </c>
      <c r="G530" s="59" t="s">
        <v>2157</v>
      </c>
      <c r="H530" s="63">
        <v>1501.6915409999999</v>
      </c>
      <c r="I530" s="60" t="s">
        <v>2157</v>
      </c>
      <c r="J530" s="112">
        <v>1279</v>
      </c>
      <c r="K530" s="61">
        <v>1253</v>
      </c>
    </row>
    <row r="531" spans="1:11" ht="12" customHeight="1">
      <c r="A531" s="57" t="s">
        <v>172</v>
      </c>
      <c r="B531" s="57" t="s">
        <v>1939</v>
      </c>
      <c r="C531" s="63">
        <v>1524.6326320000001</v>
      </c>
      <c r="D531" s="57" t="s">
        <v>2130</v>
      </c>
      <c r="E531" s="57">
        <v>42.77224786</v>
      </c>
      <c r="F531" s="57">
        <v>-111.5621575</v>
      </c>
      <c r="G531" s="59" t="s">
        <v>2158</v>
      </c>
      <c r="H531" s="63">
        <v>1490.73991</v>
      </c>
      <c r="I531" s="60" t="s">
        <v>2158</v>
      </c>
      <c r="J531" s="112">
        <v>1502</v>
      </c>
      <c r="K531" s="61">
        <v>1490</v>
      </c>
    </row>
    <row r="532" spans="1:11" ht="12" customHeight="1">
      <c r="A532" s="57" t="s">
        <v>172</v>
      </c>
      <c r="B532" s="57" t="s">
        <v>1646</v>
      </c>
      <c r="C532" s="63">
        <v>1524.6326320000001</v>
      </c>
      <c r="D532" s="57" t="s">
        <v>2130</v>
      </c>
      <c r="E532" s="57">
        <v>42.28428375</v>
      </c>
      <c r="F532" s="57">
        <v>-113.601326</v>
      </c>
      <c r="G532" s="59" t="s">
        <v>2157</v>
      </c>
      <c r="H532" s="63">
        <v>1501.6915409999999</v>
      </c>
      <c r="I532" s="60" t="s">
        <v>2157</v>
      </c>
      <c r="J532" s="112">
        <v>1279</v>
      </c>
      <c r="K532" s="61">
        <v>1253</v>
      </c>
    </row>
    <row r="533" spans="1:11" ht="12" customHeight="1">
      <c r="A533" s="57" t="s">
        <v>172</v>
      </c>
      <c r="B533" s="57" t="s">
        <v>114</v>
      </c>
      <c r="C533" s="63">
        <v>1524.6326320000001</v>
      </c>
      <c r="D533" s="57" t="s">
        <v>2130</v>
      </c>
      <c r="E533" s="57">
        <v>44.284592619999998</v>
      </c>
      <c r="F533" s="57">
        <v>-112.34857169999999</v>
      </c>
      <c r="G533" s="59" t="s">
        <v>2158</v>
      </c>
      <c r="H533" s="63">
        <v>1490.73991</v>
      </c>
      <c r="I533" s="60" t="s">
        <v>2158</v>
      </c>
      <c r="J533" s="112">
        <v>1502</v>
      </c>
      <c r="K533" s="61">
        <v>1490</v>
      </c>
    </row>
    <row r="534" spans="1:11" ht="12" customHeight="1">
      <c r="A534" s="57" t="s">
        <v>172</v>
      </c>
      <c r="B534" s="57" t="s">
        <v>229</v>
      </c>
      <c r="C534" s="63">
        <v>1524.6326320000001</v>
      </c>
      <c r="D534" s="57" t="s">
        <v>2130</v>
      </c>
      <c r="E534" s="57">
        <v>46.673243489999997</v>
      </c>
      <c r="F534" s="57">
        <v>-115.6580005</v>
      </c>
      <c r="G534" s="59" t="s">
        <v>2160</v>
      </c>
      <c r="H534" s="63">
        <v>1166.299933</v>
      </c>
      <c r="I534" s="60" t="s">
        <v>2160</v>
      </c>
      <c r="J534" s="112">
        <v>1040</v>
      </c>
      <c r="K534" s="61">
        <v>1050</v>
      </c>
    </row>
    <row r="535" spans="1:11" ht="12" customHeight="1">
      <c r="A535" s="57" t="s">
        <v>172</v>
      </c>
      <c r="B535" s="57" t="s">
        <v>1366</v>
      </c>
      <c r="C535" s="63">
        <v>1524.6326320000001</v>
      </c>
      <c r="D535" s="57" t="s">
        <v>2130</v>
      </c>
      <c r="E535" s="57">
        <v>44.240750609999999</v>
      </c>
      <c r="F535" s="57">
        <v>-114.28047290000001</v>
      </c>
      <c r="G535" s="59" t="s">
        <v>2157</v>
      </c>
      <c r="H535" s="63">
        <v>1501.6915409999999</v>
      </c>
      <c r="I535" s="60" t="s">
        <v>2157</v>
      </c>
      <c r="J535" s="112">
        <v>1279</v>
      </c>
      <c r="K535" s="61">
        <v>1253</v>
      </c>
    </row>
    <row r="536" spans="1:11" ht="12" customHeight="1">
      <c r="A536" s="57" t="s">
        <v>172</v>
      </c>
      <c r="B536" s="57" t="s">
        <v>1228</v>
      </c>
      <c r="C536" s="63">
        <v>1524.6326320000001</v>
      </c>
      <c r="D536" s="57" t="s">
        <v>2130</v>
      </c>
      <c r="E536" s="57">
        <v>43.354782229999998</v>
      </c>
      <c r="F536" s="57">
        <v>-115.4694993</v>
      </c>
      <c r="G536" s="59" t="s">
        <v>2157</v>
      </c>
      <c r="H536" s="63">
        <v>1501.6915409999999</v>
      </c>
      <c r="I536" s="60" t="s">
        <v>2157</v>
      </c>
      <c r="J536" s="112">
        <v>1279</v>
      </c>
      <c r="K536" s="61">
        <v>1253</v>
      </c>
    </row>
    <row r="537" spans="1:11" ht="12" customHeight="1">
      <c r="A537" s="57" t="s">
        <v>172</v>
      </c>
      <c r="B537" s="57" t="s">
        <v>36</v>
      </c>
      <c r="C537" s="63">
        <v>1524.6326320000001</v>
      </c>
      <c r="D537" s="57" t="s">
        <v>2130</v>
      </c>
      <c r="E537" s="57">
        <v>42.18282713</v>
      </c>
      <c r="F537" s="57">
        <v>-111.8151156</v>
      </c>
      <c r="G537" s="59" t="s">
        <v>2158</v>
      </c>
      <c r="H537" s="63">
        <v>1490.73991</v>
      </c>
      <c r="I537" s="60" t="s">
        <v>2158</v>
      </c>
      <c r="J537" s="112">
        <v>1502</v>
      </c>
      <c r="K537" s="61">
        <v>1490</v>
      </c>
    </row>
    <row r="538" spans="1:11" ht="12" customHeight="1">
      <c r="A538" s="57" t="s">
        <v>172</v>
      </c>
      <c r="B538" s="57" t="s">
        <v>1313</v>
      </c>
      <c r="C538" s="63">
        <v>1524.6326320000001</v>
      </c>
      <c r="D538" s="57" t="s">
        <v>2130</v>
      </c>
      <c r="E538" s="57">
        <v>44.228993109999998</v>
      </c>
      <c r="F538" s="57">
        <v>-111.4811698</v>
      </c>
      <c r="G538" s="59" t="s">
        <v>2158</v>
      </c>
      <c r="H538" s="63">
        <v>1490.73991</v>
      </c>
      <c r="I538" s="60" t="s">
        <v>2158</v>
      </c>
      <c r="J538" s="112">
        <v>1502</v>
      </c>
      <c r="K538" s="61">
        <v>1490</v>
      </c>
    </row>
    <row r="539" spans="1:11" ht="12" customHeight="1">
      <c r="A539" s="57" t="s">
        <v>172</v>
      </c>
      <c r="B539" s="57" t="s">
        <v>1669</v>
      </c>
      <c r="C539" s="63">
        <v>1524.6326320000001</v>
      </c>
      <c r="D539" s="57" t="s">
        <v>2130</v>
      </c>
      <c r="E539" s="57">
        <v>44.06246367</v>
      </c>
      <c r="F539" s="57">
        <v>-116.3974523</v>
      </c>
      <c r="G539" s="59" t="s">
        <v>2157</v>
      </c>
      <c r="H539" s="63">
        <v>1501.6915409999999</v>
      </c>
      <c r="I539" s="60" t="s">
        <v>2157</v>
      </c>
      <c r="J539" s="112">
        <v>1279</v>
      </c>
      <c r="K539" s="61">
        <v>1253</v>
      </c>
    </row>
    <row r="540" spans="1:11" ht="12" customHeight="1">
      <c r="A540" s="57" t="s">
        <v>172</v>
      </c>
      <c r="B540" s="57" t="s">
        <v>1824</v>
      </c>
      <c r="C540" s="63">
        <v>1524.6326320000001</v>
      </c>
      <c r="D540" s="57" t="s">
        <v>2130</v>
      </c>
      <c r="E540" s="57">
        <v>42.971633249999996</v>
      </c>
      <c r="F540" s="57">
        <v>-114.8103954</v>
      </c>
      <c r="G540" s="59" t="s">
        <v>2157</v>
      </c>
      <c r="H540" s="63">
        <v>1501.6915409999999</v>
      </c>
      <c r="I540" s="60" t="s">
        <v>2157</v>
      </c>
      <c r="J540" s="112">
        <v>1279</v>
      </c>
      <c r="K540" s="61">
        <v>1253</v>
      </c>
    </row>
    <row r="541" spans="1:11" ht="12" customHeight="1">
      <c r="A541" s="57" t="s">
        <v>172</v>
      </c>
      <c r="B541" s="57" t="s">
        <v>562</v>
      </c>
      <c r="C541" s="63">
        <v>1524.6326320000001</v>
      </c>
      <c r="D541" s="57" t="s">
        <v>2130</v>
      </c>
      <c r="E541" s="57">
        <v>45.845384709999998</v>
      </c>
      <c r="F541" s="57">
        <v>-115.4665864</v>
      </c>
      <c r="G541" s="59" t="s">
        <v>2157</v>
      </c>
      <c r="H541" s="63">
        <v>1501.6915409999999</v>
      </c>
      <c r="I541" s="60" t="s">
        <v>2157</v>
      </c>
      <c r="J541" s="112">
        <v>1279</v>
      </c>
      <c r="K541" s="61">
        <v>1253</v>
      </c>
    </row>
    <row r="542" spans="1:11" ht="12" customHeight="1">
      <c r="A542" s="57" t="s">
        <v>172</v>
      </c>
      <c r="B542" s="57" t="s">
        <v>93</v>
      </c>
      <c r="C542" s="63">
        <v>1524.6326320000001</v>
      </c>
      <c r="D542" s="57" t="s">
        <v>2130</v>
      </c>
      <c r="E542" s="57">
        <v>43.820643619999998</v>
      </c>
      <c r="F542" s="57">
        <v>-112.30905420000001</v>
      </c>
      <c r="G542" s="59" t="s">
        <v>2158</v>
      </c>
      <c r="H542" s="63">
        <v>1490.73991</v>
      </c>
      <c r="I542" s="60" t="s">
        <v>2158</v>
      </c>
      <c r="J542" s="112">
        <v>1502</v>
      </c>
      <c r="K542" s="61">
        <v>1490</v>
      </c>
    </row>
    <row r="543" spans="1:11" ht="12" customHeight="1">
      <c r="A543" s="57" t="s">
        <v>172</v>
      </c>
      <c r="B543" s="57" t="s">
        <v>1802</v>
      </c>
      <c r="C543" s="63">
        <v>1524.6326320000001</v>
      </c>
      <c r="D543" s="57" t="s">
        <v>2130</v>
      </c>
      <c r="E543" s="57">
        <v>42.690090570000002</v>
      </c>
      <c r="F543" s="57">
        <v>-114.26295810000001</v>
      </c>
      <c r="G543" s="59" t="s">
        <v>2157</v>
      </c>
      <c r="H543" s="63">
        <v>1501.6915409999999</v>
      </c>
      <c r="I543" s="60" t="s">
        <v>2157</v>
      </c>
      <c r="J543" s="112">
        <v>1279</v>
      </c>
      <c r="K543" s="61">
        <v>1253</v>
      </c>
    </row>
    <row r="544" spans="1:11" ht="12" customHeight="1">
      <c r="A544" s="57" t="s">
        <v>172</v>
      </c>
      <c r="B544" s="57" t="s">
        <v>198</v>
      </c>
      <c r="C544" s="63">
        <v>1524.6326320000001</v>
      </c>
      <c r="D544" s="57" t="s">
        <v>2130</v>
      </c>
      <c r="E544" s="57">
        <v>47.674229920000002</v>
      </c>
      <c r="F544" s="57">
        <v>-116.69981009999999</v>
      </c>
      <c r="G544" s="59" t="s">
        <v>2159</v>
      </c>
      <c r="H544" s="63">
        <v>1159.009035</v>
      </c>
      <c r="I544" s="60" t="s">
        <v>2159</v>
      </c>
      <c r="J544" s="112">
        <v>1017</v>
      </c>
      <c r="K544" s="61">
        <v>1029</v>
      </c>
    </row>
    <row r="545" spans="1:11" ht="12" customHeight="1">
      <c r="A545" s="57" t="s">
        <v>172</v>
      </c>
      <c r="B545" s="57" t="s">
        <v>230</v>
      </c>
      <c r="C545" s="63">
        <v>1524.6326320000001</v>
      </c>
      <c r="D545" s="57" t="s">
        <v>2130</v>
      </c>
      <c r="E545" s="57">
        <v>46.81799547</v>
      </c>
      <c r="F545" s="57">
        <v>-116.7104157</v>
      </c>
      <c r="G545" s="59" t="s">
        <v>2159</v>
      </c>
      <c r="H545" s="63">
        <v>1159.009035</v>
      </c>
      <c r="I545" s="60" t="s">
        <v>2159</v>
      </c>
      <c r="J545" s="112">
        <v>1017</v>
      </c>
      <c r="K545" s="61">
        <v>1029</v>
      </c>
    </row>
    <row r="546" spans="1:11" ht="12" customHeight="1">
      <c r="A546" s="57" t="s">
        <v>172</v>
      </c>
      <c r="B546" s="57" t="s">
        <v>1343</v>
      </c>
      <c r="C546" s="63">
        <v>1524.6326320000001</v>
      </c>
      <c r="D546" s="57" t="s">
        <v>2130</v>
      </c>
      <c r="E546" s="57">
        <v>44.942961949999997</v>
      </c>
      <c r="F546" s="57">
        <v>-113.932828</v>
      </c>
      <c r="G546" s="59" t="s">
        <v>2157</v>
      </c>
      <c r="H546" s="63">
        <v>1501.6915409999999</v>
      </c>
      <c r="I546" s="60" t="s">
        <v>2157</v>
      </c>
      <c r="J546" s="112">
        <v>1279</v>
      </c>
      <c r="K546" s="61">
        <v>1253</v>
      </c>
    </row>
    <row r="547" spans="1:11" ht="12" customHeight="1">
      <c r="A547" s="57" t="s">
        <v>172</v>
      </c>
      <c r="B547" s="57" t="s">
        <v>74</v>
      </c>
      <c r="C547" s="63">
        <v>1524.6326320000001</v>
      </c>
      <c r="D547" s="57" t="s">
        <v>2130</v>
      </c>
      <c r="E547" s="57">
        <v>46.238512470000003</v>
      </c>
      <c r="F547" s="57">
        <v>-116.4269738</v>
      </c>
      <c r="G547" s="59" t="s">
        <v>2160</v>
      </c>
      <c r="H547" s="63">
        <v>1166.299933</v>
      </c>
      <c r="I547" s="60" t="s">
        <v>2160</v>
      </c>
      <c r="J547" s="112">
        <v>1040</v>
      </c>
      <c r="K547" s="61">
        <v>1050</v>
      </c>
    </row>
    <row r="548" spans="1:11" ht="12" customHeight="1">
      <c r="A548" s="57" t="s">
        <v>172</v>
      </c>
      <c r="B548" s="57" t="s">
        <v>134</v>
      </c>
      <c r="C548" s="63">
        <v>1524.6326320000001</v>
      </c>
      <c r="D548" s="57" t="s">
        <v>2130</v>
      </c>
      <c r="E548" s="57">
        <v>43.001706280000001</v>
      </c>
      <c r="F548" s="57">
        <v>-114.1388608</v>
      </c>
      <c r="G548" s="59" t="s">
        <v>2157</v>
      </c>
      <c r="H548" s="63">
        <v>1501.6915409999999</v>
      </c>
      <c r="I548" s="60" t="s">
        <v>2157</v>
      </c>
      <c r="J548" s="112">
        <v>1279</v>
      </c>
      <c r="K548" s="61">
        <v>1253</v>
      </c>
    </row>
    <row r="549" spans="1:11" ht="12" customHeight="1">
      <c r="A549" s="57" t="s">
        <v>172</v>
      </c>
      <c r="B549" s="57" t="s">
        <v>77</v>
      </c>
      <c r="C549" s="63">
        <v>1524.6326320000001</v>
      </c>
      <c r="D549" s="57" t="s">
        <v>2130</v>
      </c>
      <c r="E549" s="57">
        <v>43.784836140000003</v>
      </c>
      <c r="F549" s="57">
        <v>-111.6564833</v>
      </c>
      <c r="G549" s="59" t="s">
        <v>2158</v>
      </c>
      <c r="H549" s="63">
        <v>1490.73991</v>
      </c>
      <c r="I549" s="60" t="s">
        <v>2158</v>
      </c>
      <c r="J549" s="112">
        <v>1502</v>
      </c>
      <c r="K549" s="61">
        <v>1490</v>
      </c>
    </row>
    <row r="550" spans="1:11" ht="12" customHeight="1">
      <c r="A550" s="57" t="s">
        <v>172</v>
      </c>
      <c r="B550" s="57" t="s">
        <v>1836</v>
      </c>
      <c r="C550" s="63">
        <v>1524.6326320000001</v>
      </c>
      <c r="D550" s="57" t="s">
        <v>2130</v>
      </c>
      <c r="E550" s="57">
        <v>42.854046449999998</v>
      </c>
      <c r="F550" s="57">
        <v>-113.63706759999999</v>
      </c>
      <c r="G550" s="59" t="s">
        <v>2157</v>
      </c>
      <c r="H550" s="63">
        <v>1501.6915409999999</v>
      </c>
      <c r="I550" s="60" t="s">
        <v>2157</v>
      </c>
      <c r="J550" s="112">
        <v>1279</v>
      </c>
      <c r="K550" s="61">
        <v>1253</v>
      </c>
    </row>
    <row r="551" spans="1:11" ht="12" customHeight="1">
      <c r="A551" s="57" t="s">
        <v>172</v>
      </c>
      <c r="B551" s="57" t="s">
        <v>249</v>
      </c>
      <c r="C551" s="63">
        <v>1524.6326320000001</v>
      </c>
      <c r="D551" s="57" t="s">
        <v>2130</v>
      </c>
      <c r="E551" s="57">
        <v>46.329468890000001</v>
      </c>
      <c r="F551" s="57">
        <v>-116.750263</v>
      </c>
      <c r="G551" s="59" t="s">
        <v>2160</v>
      </c>
      <c r="H551" s="63">
        <v>1166.299933</v>
      </c>
      <c r="I551" s="60" t="s">
        <v>2160</v>
      </c>
      <c r="J551" s="112">
        <v>1040</v>
      </c>
      <c r="K551" s="61">
        <v>1050</v>
      </c>
    </row>
    <row r="552" spans="1:11" ht="12" customHeight="1">
      <c r="A552" s="57" t="s">
        <v>172</v>
      </c>
      <c r="B552" s="57" t="s">
        <v>34</v>
      </c>
      <c r="C552" s="63">
        <v>1524.6326320000001</v>
      </c>
      <c r="D552" s="57" t="s">
        <v>2130</v>
      </c>
      <c r="E552" s="57">
        <v>42.195724869999999</v>
      </c>
      <c r="F552" s="57">
        <v>-112.5412346</v>
      </c>
      <c r="G552" s="59" t="s">
        <v>2158</v>
      </c>
      <c r="H552" s="63">
        <v>1490.73991</v>
      </c>
      <c r="I552" s="60" t="s">
        <v>2158</v>
      </c>
      <c r="J552" s="112">
        <v>1502</v>
      </c>
      <c r="K552" s="61">
        <v>1490</v>
      </c>
    </row>
    <row r="553" spans="1:11" ht="12" customHeight="1">
      <c r="A553" s="57" t="s">
        <v>172</v>
      </c>
      <c r="B553" s="57" t="s">
        <v>1831</v>
      </c>
      <c r="C553" s="63">
        <v>1524.6326320000001</v>
      </c>
      <c r="D553" s="57" t="s">
        <v>2130</v>
      </c>
      <c r="E553" s="57">
        <v>42.58205487</v>
      </c>
      <c r="F553" s="57">
        <v>-116.1704163</v>
      </c>
      <c r="G553" s="59" t="s">
        <v>2157</v>
      </c>
      <c r="H553" s="63">
        <v>1501.6915409999999</v>
      </c>
      <c r="I553" s="60" t="s">
        <v>2157</v>
      </c>
      <c r="J553" s="112">
        <v>1279</v>
      </c>
      <c r="K553" s="61">
        <v>1253</v>
      </c>
    </row>
    <row r="554" spans="1:11" ht="12" customHeight="1">
      <c r="A554" s="57" t="s">
        <v>172</v>
      </c>
      <c r="B554" s="57" t="s">
        <v>1629</v>
      </c>
      <c r="C554" s="63">
        <v>1524.6326320000001</v>
      </c>
      <c r="D554" s="57" t="s">
        <v>2130</v>
      </c>
      <c r="E554" s="57">
        <v>44.008661779999997</v>
      </c>
      <c r="F554" s="57">
        <v>-116.758284</v>
      </c>
      <c r="G554" s="59" t="s">
        <v>2157</v>
      </c>
      <c r="H554" s="63">
        <v>1501.6915409999999</v>
      </c>
      <c r="I554" s="60" t="s">
        <v>2157</v>
      </c>
      <c r="J554" s="112">
        <v>1279</v>
      </c>
      <c r="K554" s="61">
        <v>1253</v>
      </c>
    </row>
    <row r="555" spans="1:11" ht="12" customHeight="1">
      <c r="A555" s="57" t="s">
        <v>172</v>
      </c>
      <c r="B555" s="57" t="s">
        <v>1972</v>
      </c>
      <c r="C555" s="63">
        <v>1524.6326320000001</v>
      </c>
      <c r="D555" s="57" t="s">
        <v>2130</v>
      </c>
      <c r="E555" s="57">
        <v>42.694433050000001</v>
      </c>
      <c r="F555" s="57">
        <v>-112.84122670000001</v>
      </c>
      <c r="G555" s="59" t="s">
        <v>2158</v>
      </c>
      <c r="H555" s="63">
        <v>1490.73991</v>
      </c>
      <c r="I555" s="60" t="s">
        <v>2158</v>
      </c>
      <c r="J555" s="112">
        <v>1502</v>
      </c>
      <c r="K555" s="61">
        <v>1490</v>
      </c>
    </row>
    <row r="556" spans="1:11" ht="12" customHeight="1">
      <c r="A556" s="57" t="s">
        <v>172</v>
      </c>
      <c r="B556" s="57" t="s">
        <v>208</v>
      </c>
      <c r="C556" s="63">
        <v>1524.6326320000001</v>
      </c>
      <c r="D556" s="57" t="s">
        <v>2130</v>
      </c>
      <c r="E556" s="57">
        <v>47.349911370000001</v>
      </c>
      <c r="F556" s="57">
        <v>-115.8886467</v>
      </c>
      <c r="G556" s="59" t="s">
        <v>2160</v>
      </c>
      <c r="H556" s="63">
        <v>1166.299933</v>
      </c>
      <c r="I556" s="60" t="s">
        <v>2160</v>
      </c>
      <c r="J556" s="112">
        <v>1040</v>
      </c>
      <c r="K556" s="61">
        <v>1050</v>
      </c>
    </row>
    <row r="557" spans="1:11" ht="12" customHeight="1">
      <c r="A557" s="57" t="s">
        <v>172</v>
      </c>
      <c r="B557" s="57" t="s">
        <v>941</v>
      </c>
      <c r="C557" s="63">
        <v>1524.6326320000001</v>
      </c>
      <c r="D557" s="57" t="s">
        <v>2130</v>
      </c>
      <c r="E557" s="57">
        <v>43.760310320000002</v>
      </c>
      <c r="F557" s="57">
        <v>-111.2070464</v>
      </c>
      <c r="G557" s="59" t="s">
        <v>2158</v>
      </c>
      <c r="H557" s="63">
        <v>1490.73991</v>
      </c>
      <c r="I557" s="60" t="s">
        <v>2158</v>
      </c>
      <c r="J557" s="112">
        <v>1502</v>
      </c>
      <c r="K557" s="61">
        <v>1490</v>
      </c>
    </row>
    <row r="558" spans="1:11" ht="12" customHeight="1">
      <c r="A558" s="57" t="s">
        <v>172</v>
      </c>
      <c r="B558" s="57" t="s">
        <v>1793</v>
      </c>
      <c r="C558" s="63">
        <v>1524.6326320000001</v>
      </c>
      <c r="D558" s="57" t="s">
        <v>2130</v>
      </c>
      <c r="E558" s="57">
        <v>42.356297920000003</v>
      </c>
      <c r="F558" s="57">
        <v>-114.6668533</v>
      </c>
      <c r="G558" s="59" t="s">
        <v>2157</v>
      </c>
      <c r="H558" s="63">
        <v>1501.6915409999999</v>
      </c>
      <c r="I558" s="60" t="s">
        <v>2157</v>
      </c>
      <c r="J558" s="112">
        <v>1279</v>
      </c>
      <c r="K558" s="61">
        <v>1253</v>
      </c>
    </row>
    <row r="559" spans="1:11" ht="12" customHeight="1">
      <c r="A559" s="57" t="s">
        <v>172</v>
      </c>
      <c r="B559" s="57" t="s">
        <v>1419</v>
      </c>
      <c r="C559" s="63">
        <v>1524.6326320000001</v>
      </c>
      <c r="D559" s="57" t="s">
        <v>2130</v>
      </c>
      <c r="E559" s="57">
        <v>44.766659189999999</v>
      </c>
      <c r="F559" s="57">
        <v>-115.5662884</v>
      </c>
      <c r="G559" s="59" t="s">
        <v>2157</v>
      </c>
      <c r="H559" s="63">
        <v>1501.6915409999999</v>
      </c>
      <c r="I559" s="60" t="s">
        <v>2157</v>
      </c>
      <c r="J559" s="112">
        <v>1279</v>
      </c>
      <c r="K559" s="61">
        <v>1253</v>
      </c>
    </row>
    <row r="560" spans="1:11" ht="12" customHeight="1">
      <c r="A560" s="57" t="s">
        <v>172</v>
      </c>
      <c r="B560" s="57" t="s">
        <v>63</v>
      </c>
      <c r="C560" s="63">
        <v>1524.6326320000001</v>
      </c>
      <c r="D560" s="57" t="s">
        <v>2130</v>
      </c>
      <c r="E560" s="57">
        <v>44.453784800000001</v>
      </c>
      <c r="F560" s="57">
        <v>-116.78366</v>
      </c>
      <c r="G560" s="59" t="s">
        <v>2157</v>
      </c>
      <c r="H560" s="63">
        <v>1501.6915409999999</v>
      </c>
      <c r="I560" s="60" t="s">
        <v>2157</v>
      </c>
      <c r="J560" s="112">
        <v>1279</v>
      </c>
      <c r="K560" s="61">
        <v>1253</v>
      </c>
    </row>
    <row r="561" spans="1:11" ht="12" customHeight="1">
      <c r="A561" s="57" t="s">
        <v>550</v>
      </c>
      <c r="B561" s="57" t="s">
        <v>320</v>
      </c>
      <c r="C561" s="63">
        <v>1656.9772459999999</v>
      </c>
      <c r="D561" s="57" t="s">
        <v>2161</v>
      </c>
      <c r="E561" s="57">
        <v>39.98822929</v>
      </c>
      <c r="F561" s="57">
        <v>-91.188075119999993</v>
      </c>
      <c r="G561" s="59" t="s">
        <v>2162</v>
      </c>
      <c r="H561" s="63">
        <v>1589.4265479999999</v>
      </c>
      <c r="I561" s="60" t="s">
        <v>2162</v>
      </c>
      <c r="J561" s="112">
        <v>1367</v>
      </c>
      <c r="K561" s="61">
        <v>1389</v>
      </c>
    </row>
    <row r="562" spans="1:11" ht="12" customHeight="1">
      <c r="A562" s="57" t="s">
        <v>550</v>
      </c>
      <c r="B562" s="57" t="s">
        <v>1609</v>
      </c>
      <c r="C562" s="63">
        <v>1656.9772459999999</v>
      </c>
      <c r="D562" s="57" t="s">
        <v>2161</v>
      </c>
      <c r="E562" s="57">
        <v>37.191020799999997</v>
      </c>
      <c r="F562" s="57">
        <v>-89.338084260000002</v>
      </c>
      <c r="G562" s="59" t="s">
        <v>2163</v>
      </c>
      <c r="H562" s="63">
        <v>1589.7452490000001</v>
      </c>
      <c r="I562" s="60" t="s">
        <v>2163</v>
      </c>
      <c r="J562" s="112">
        <v>1364</v>
      </c>
      <c r="K562" s="61">
        <v>1383</v>
      </c>
    </row>
    <row r="563" spans="1:11" ht="12" customHeight="1">
      <c r="A563" s="57" t="s">
        <v>550</v>
      </c>
      <c r="B563" s="57" t="s">
        <v>1628</v>
      </c>
      <c r="C563" s="63">
        <v>1656.9772459999999</v>
      </c>
      <c r="D563" s="57" t="s">
        <v>2161</v>
      </c>
      <c r="E563" s="57">
        <v>38.886033509999997</v>
      </c>
      <c r="F563" s="57">
        <v>-89.436058750000001</v>
      </c>
      <c r="G563" s="59" t="s">
        <v>2163</v>
      </c>
      <c r="H563" s="63">
        <v>1589.7452490000001</v>
      </c>
      <c r="I563" s="60" t="s">
        <v>2163</v>
      </c>
      <c r="J563" s="112">
        <v>1364</v>
      </c>
      <c r="K563" s="61">
        <v>1383</v>
      </c>
    </row>
    <row r="564" spans="1:11" ht="12" customHeight="1">
      <c r="A564" s="57" t="s">
        <v>550</v>
      </c>
      <c r="B564" s="57" t="s">
        <v>453</v>
      </c>
      <c r="C564" s="63">
        <v>1519.554388</v>
      </c>
      <c r="D564" s="57" t="s">
        <v>2164</v>
      </c>
      <c r="E564" s="57">
        <v>42.326128179999998</v>
      </c>
      <c r="F564" s="57">
        <v>-88.822738729999998</v>
      </c>
      <c r="G564" s="59" t="s">
        <v>2165</v>
      </c>
      <c r="H564" s="63">
        <v>1336.314897</v>
      </c>
      <c r="I564" s="60" t="s">
        <v>2166</v>
      </c>
      <c r="J564" s="112">
        <v>1208</v>
      </c>
      <c r="K564" s="61">
        <v>1160</v>
      </c>
    </row>
    <row r="565" spans="1:11" ht="12" customHeight="1">
      <c r="A565" s="57" t="s">
        <v>550</v>
      </c>
      <c r="B565" s="57" t="s">
        <v>792</v>
      </c>
      <c r="C565" s="63">
        <v>1656.9772459999999</v>
      </c>
      <c r="D565" s="57" t="s">
        <v>2161</v>
      </c>
      <c r="E565" s="57">
        <v>39.961685209999999</v>
      </c>
      <c r="F565" s="57">
        <v>-90.749925239999996</v>
      </c>
      <c r="G565" s="59" t="s">
        <v>2162</v>
      </c>
      <c r="H565" s="63">
        <v>1589.4265479999999</v>
      </c>
      <c r="I565" s="60" t="s">
        <v>2162</v>
      </c>
      <c r="J565" s="112">
        <v>1367</v>
      </c>
      <c r="K565" s="61">
        <v>1389</v>
      </c>
    </row>
    <row r="566" spans="1:11" ht="12" customHeight="1">
      <c r="A566" s="57" t="s">
        <v>550</v>
      </c>
      <c r="B566" s="57" t="s">
        <v>1522</v>
      </c>
      <c r="C566" s="63">
        <v>1656.9772459999999</v>
      </c>
      <c r="D566" s="57" t="s">
        <v>2161</v>
      </c>
      <c r="E566" s="57">
        <v>41.404596120000001</v>
      </c>
      <c r="F566" s="57">
        <v>-89.529092840000004</v>
      </c>
      <c r="G566" s="59" t="s">
        <v>2162</v>
      </c>
      <c r="H566" s="63">
        <v>1589.4265479999999</v>
      </c>
      <c r="I566" s="60" t="s">
        <v>2162</v>
      </c>
      <c r="J566" s="112">
        <v>1367</v>
      </c>
      <c r="K566" s="61">
        <v>1389</v>
      </c>
    </row>
    <row r="567" spans="1:11" ht="12" customHeight="1">
      <c r="A567" s="57" t="s">
        <v>550</v>
      </c>
      <c r="B567" s="57" t="s">
        <v>395</v>
      </c>
      <c r="C567" s="63">
        <v>1656.9772459999999</v>
      </c>
      <c r="D567" s="57" t="s">
        <v>2161</v>
      </c>
      <c r="E567" s="57">
        <v>39.169742050000004</v>
      </c>
      <c r="F567" s="57">
        <v>-90.667327940000007</v>
      </c>
      <c r="G567" s="59" t="s">
        <v>2162</v>
      </c>
      <c r="H567" s="63">
        <v>1589.4265479999999</v>
      </c>
      <c r="I567" s="60" t="s">
        <v>2162</v>
      </c>
      <c r="J567" s="112">
        <v>1367</v>
      </c>
      <c r="K567" s="61">
        <v>1389</v>
      </c>
    </row>
    <row r="568" spans="1:11" ht="12" customHeight="1">
      <c r="A568" s="57" t="s">
        <v>550</v>
      </c>
      <c r="B568" s="57" t="s">
        <v>101</v>
      </c>
      <c r="C568" s="63">
        <v>1519.554388</v>
      </c>
      <c r="D568" s="57" t="s">
        <v>2164</v>
      </c>
      <c r="E568" s="57">
        <v>42.070210369999998</v>
      </c>
      <c r="F568" s="57">
        <v>-89.934550959999996</v>
      </c>
      <c r="G568" s="59" t="s">
        <v>2167</v>
      </c>
      <c r="H568" s="63">
        <v>1589.6422889999999</v>
      </c>
      <c r="I568" s="60" t="s">
        <v>2167</v>
      </c>
      <c r="J568" s="112">
        <v>1361</v>
      </c>
      <c r="K568" s="61">
        <v>1378</v>
      </c>
    </row>
    <row r="569" spans="1:11" ht="12" customHeight="1">
      <c r="A569" s="57" t="s">
        <v>550</v>
      </c>
      <c r="B569" s="57" t="s">
        <v>683</v>
      </c>
      <c r="C569" s="63">
        <v>1656.9772459999999</v>
      </c>
      <c r="D569" s="57" t="s">
        <v>2161</v>
      </c>
      <c r="E569" s="57">
        <v>39.973673939999998</v>
      </c>
      <c r="F569" s="57">
        <v>-90.248485790000004</v>
      </c>
      <c r="G569" s="59" t="s">
        <v>2162</v>
      </c>
      <c r="H569" s="63">
        <v>1589.4265479999999</v>
      </c>
      <c r="I569" s="60" t="s">
        <v>2162</v>
      </c>
      <c r="J569" s="112">
        <v>1367</v>
      </c>
      <c r="K569" s="61">
        <v>1389</v>
      </c>
    </row>
    <row r="570" spans="1:11" ht="12" customHeight="1">
      <c r="A570" s="57" t="s">
        <v>550</v>
      </c>
      <c r="B570" s="57" t="s">
        <v>692</v>
      </c>
      <c r="C570" s="63">
        <v>1656.9772459999999</v>
      </c>
      <c r="D570" s="57" t="s">
        <v>2161</v>
      </c>
      <c r="E570" s="57">
        <v>40.139751439999998</v>
      </c>
      <c r="F570" s="57">
        <v>-88.199601900000005</v>
      </c>
      <c r="G570" s="59" t="s">
        <v>2162</v>
      </c>
      <c r="H570" s="63">
        <v>1589.4265479999999</v>
      </c>
      <c r="I570" s="60" t="s">
        <v>2162</v>
      </c>
      <c r="J570" s="112">
        <v>1367</v>
      </c>
      <c r="K570" s="61">
        <v>1389</v>
      </c>
    </row>
    <row r="571" spans="1:11" ht="12" customHeight="1">
      <c r="A571" s="57" t="s">
        <v>550</v>
      </c>
      <c r="B571" s="57" t="s">
        <v>690</v>
      </c>
      <c r="C571" s="63">
        <v>1656.9772459999999</v>
      </c>
      <c r="D571" s="57" t="s">
        <v>2161</v>
      </c>
      <c r="E571" s="57">
        <v>39.54406865</v>
      </c>
      <c r="F571" s="57">
        <v>-89.277762929999994</v>
      </c>
      <c r="G571" s="59" t="s">
        <v>2162</v>
      </c>
      <c r="H571" s="63">
        <v>1589.4265479999999</v>
      </c>
      <c r="I571" s="60" t="s">
        <v>2162</v>
      </c>
      <c r="J571" s="112">
        <v>1367</v>
      </c>
      <c r="K571" s="61">
        <v>1389</v>
      </c>
    </row>
    <row r="572" spans="1:11" ht="12" customHeight="1">
      <c r="A572" s="57" t="s">
        <v>550</v>
      </c>
      <c r="B572" s="57" t="s">
        <v>114</v>
      </c>
      <c r="C572" s="63">
        <v>1656.9772459999999</v>
      </c>
      <c r="D572" s="57" t="s">
        <v>2161</v>
      </c>
      <c r="E572" s="57">
        <v>39.334425940000003</v>
      </c>
      <c r="F572" s="57">
        <v>-87.788208310000002</v>
      </c>
      <c r="G572" s="59" t="s">
        <v>2168</v>
      </c>
      <c r="H572" s="63">
        <v>1592.927625</v>
      </c>
      <c r="I572" s="60" t="s">
        <v>2168</v>
      </c>
      <c r="J572" s="112">
        <v>1366</v>
      </c>
      <c r="K572" s="61">
        <v>1389</v>
      </c>
    </row>
    <row r="573" spans="1:11" ht="12" customHeight="1">
      <c r="A573" s="57" t="s">
        <v>550</v>
      </c>
      <c r="B573" s="57" t="s">
        <v>380</v>
      </c>
      <c r="C573" s="63">
        <v>1656.9772459999999</v>
      </c>
      <c r="D573" s="57" t="s">
        <v>2161</v>
      </c>
      <c r="E573" s="57">
        <v>38.754375349999997</v>
      </c>
      <c r="F573" s="57">
        <v>-88.491644719999996</v>
      </c>
      <c r="G573" s="59" t="s">
        <v>2168</v>
      </c>
      <c r="H573" s="63">
        <v>1592.927625</v>
      </c>
      <c r="I573" s="60" t="s">
        <v>2168</v>
      </c>
      <c r="J573" s="112">
        <v>1366</v>
      </c>
      <c r="K573" s="61">
        <v>1389</v>
      </c>
    </row>
    <row r="574" spans="1:11" ht="12" customHeight="1">
      <c r="A574" s="57" t="s">
        <v>550</v>
      </c>
      <c r="B574" s="57" t="s">
        <v>71</v>
      </c>
      <c r="C574" s="63">
        <v>1656.9772459999999</v>
      </c>
      <c r="D574" s="57" t="s">
        <v>2161</v>
      </c>
      <c r="E574" s="57">
        <v>38.606881950000002</v>
      </c>
      <c r="F574" s="57">
        <v>-89.423471039999995</v>
      </c>
      <c r="G574" s="59" t="s">
        <v>2163</v>
      </c>
      <c r="H574" s="63">
        <v>1589.7452490000001</v>
      </c>
      <c r="I574" s="60" t="s">
        <v>2163</v>
      </c>
      <c r="J574" s="112">
        <v>1364</v>
      </c>
      <c r="K574" s="61">
        <v>1383</v>
      </c>
    </row>
    <row r="575" spans="1:11" ht="12" customHeight="1">
      <c r="A575" s="57" t="s">
        <v>550</v>
      </c>
      <c r="B575" s="57" t="s">
        <v>1631</v>
      </c>
      <c r="C575" s="63">
        <v>1656.9772459999999</v>
      </c>
      <c r="D575" s="57" t="s">
        <v>2161</v>
      </c>
      <c r="E575" s="57">
        <v>39.521300689999997</v>
      </c>
      <c r="F575" s="57">
        <v>-88.223118560000003</v>
      </c>
      <c r="G575" s="59" t="s">
        <v>2162</v>
      </c>
      <c r="H575" s="63">
        <v>1589.4265479999999</v>
      </c>
      <c r="I575" s="60" t="s">
        <v>2162</v>
      </c>
      <c r="J575" s="112">
        <v>1367</v>
      </c>
      <c r="K575" s="61">
        <v>1389</v>
      </c>
    </row>
    <row r="576" spans="1:11" ht="12" customHeight="1">
      <c r="A576" s="57" t="s">
        <v>550</v>
      </c>
      <c r="B576" s="57" t="s">
        <v>630</v>
      </c>
      <c r="C576" s="63">
        <v>1519.554388</v>
      </c>
      <c r="D576" s="57" t="s">
        <v>2164</v>
      </c>
      <c r="E576" s="57">
        <v>41.842736719999998</v>
      </c>
      <c r="F576" s="57">
        <v>-87.816408379999999</v>
      </c>
      <c r="G576" s="59" t="s">
        <v>2165</v>
      </c>
      <c r="H576" s="63">
        <v>1336.314897</v>
      </c>
      <c r="I576" s="60" t="s">
        <v>2166</v>
      </c>
      <c r="J576" s="112">
        <v>1208</v>
      </c>
      <c r="K576" s="61">
        <v>1160</v>
      </c>
    </row>
    <row r="577" spans="1:11" ht="12" customHeight="1">
      <c r="A577" s="57" t="s">
        <v>550</v>
      </c>
      <c r="B577" s="57" t="s">
        <v>309</v>
      </c>
      <c r="C577" s="63">
        <v>1656.9772459999999</v>
      </c>
      <c r="D577" s="57" t="s">
        <v>2161</v>
      </c>
      <c r="E577" s="57">
        <v>39.00350418</v>
      </c>
      <c r="F577" s="57">
        <v>-87.758914590000003</v>
      </c>
      <c r="G577" s="59" t="s">
        <v>2168</v>
      </c>
      <c r="H577" s="63">
        <v>1592.927625</v>
      </c>
      <c r="I577" s="60" t="s">
        <v>2168</v>
      </c>
      <c r="J577" s="112">
        <v>1366</v>
      </c>
      <c r="K577" s="61">
        <v>1389</v>
      </c>
    </row>
    <row r="578" spans="1:11" ht="12" customHeight="1">
      <c r="A578" s="57" t="s">
        <v>550</v>
      </c>
      <c r="B578" s="57" t="s">
        <v>126</v>
      </c>
      <c r="C578" s="63">
        <v>1656.9772459999999</v>
      </c>
      <c r="D578" s="57" t="s">
        <v>2161</v>
      </c>
      <c r="E578" s="57">
        <v>39.273721999999999</v>
      </c>
      <c r="F578" s="57">
        <v>-88.240720899999999</v>
      </c>
      <c r="G578" s="59" t="s">
        <v>2168</v>
      </c>
      <c r="H578" s="63">
        <v>1592.927625</v>
      </c>
      <c r="I578" s="60" t="s">
        <v>2168</v>
      </c>
      <c r="J578" s="112">
        <v>1366</v>
      </c>
      <c r="K578" s="61">
        <v>1389</v>
      </c>
    </row>
    <row r="579" spans="1:11" ht="12" customHeight="1">
      <c r="A579" s="57" t="s">
        <v>550</v>
      </c>
      <c r="B579" s="57" t="s">
        <v>1602</v>
      </c>
      <c r="C579" s="63">
        <v>1656.9772459999999</v>
      </c>
      <c r="D579" s="57" t="s">
        <v>2161</v>
      </c>
      <c r="E579" s="57">
        <v>40.174752009999999</v>
      </c>
      <c r="F579" s="57">
        <v>-88.9054687</v>
      </c>
      <c r="G579" s="59" t="s">
        <v>2162</v>
      </c>
      <c r="H579" s="63">
        <v>1589.4265479999999</v>
      </c>
      <c r="I579" s="60" t="s">
        <v>2162</v>
      </c>
      <c r="J579" s="112">
        <v>1367</v>
      </c>
      <c r="K579" s="61">
        <v>1389</v>
      </c>
    </row>
    <row r="580" spans="1:11" ht="12" customHeight="1">
      <c r="A580" s="57" t="s">
        <v>550</v>
      </c>
      <c r="B580" s="57" t="s">
        <v>493</v>
      </c>
      <c r="C580" s="63">
        <v>1519.554388</v>
      </c>
      <c r="D580" s="57" t="s">
        <v>2164</v>
      </c>
      <c r="E580" s="57">
        <v>41.895860560000003</v>
      </c>
      <c r="F580" s="57">
        <v>-88.770547359999995</v>
      </c>
      <c r="G580" s="59" t="s">
        <v>2165</v>
      </c>
      <c r="H580" s="63">
        <v>1336.314897</v>
      </c>
      <c r="I580" s="60" t="s">
        <v>2166</v>
      </c>
      <c r="J580" s="112">
        <v>1208</v>
      </c>
      <c r="K580" s="61">
        <v>1160</v>
      </c>
    </row>
    <row r="581" spans="1:11" ht="12" customHeight="1">
      <c r="A581" s="57" t="s">
        <v>550</v>
      </c>
      <c r="B581" s="57" t="s">
        <v>310</v>
      </c>
      <c r="C581" s="63">
        <v>1656.9772459999999</v>
      </c>
      <c r="D581" s="57" t="s">
        <v>2161</v>
      </c>
      <c r="E581" s="57">
        <v>39.769956290000003</v>
      </c>
      <c r="F581" s="57">
        <v>-88.217614310000002</v>
      </c>
      <c r="G581" s="59" t="s">
        <v>2162</v>
      </c>
      <c r="H581" s="63">
        <v>1589.4265479999999</v>
      </c>
      <c r="I581" s="60" t="s">
        <v>2162</v>
      </c>
      <c r="J581" s="112">
        <v>1367</v>
      </c>
      <c r="K581" s="61">
        <v>1389</v>
      </c>
    </row>
    <row r="582" spans="1:11" ht="12" customHeight="1">
      <c r="A582" s="57" t="s">
        <v>550</v>
      </c>
      <c r="B582" s="57" t="s">
        <v>583</v>
      </c>
      <c r="C582" s="63">
        <v>1519.554388</v>
      </c>
      <c r="D582" s="57" t="s">
        <v>2164</v>
      </c>
      <c r="E582" s="57">
        <v>41.852575440000003</v>
      </c>
      <c r="F582" s="57">
        <v>-88.085125129999994</v>
      </c>
      <c r="G582" s="59" t="s">
        <v>2165</v>
      </c>
      <c r="H582" s="63">
        <v>1336.314897</v>
      </c>
      <c r="I582" s="60" t="s">
        <v>2166</v>
      </c>
      <c r="J582" s="112">
        <v>1208</v>
      </c>
      <c r="K582" s="61">
        <v>1160</v>
      </c>
    </row>
    <row r="583" spans="1:11" ht="12" customHeight="1">
      <c r="A583" s="57" t="s">
        <v>550</v>
      </c>
      <c r="B583" s="57" t="s">
        <v>1580</v>
      </c>
      <c r="C583" s="63">
        <v>1656.9772459999999</v>
      </c>
      <c r="D583" s="57" t="s">
        <v>2161</v>
      </c>
      <c r="E583" s="57">
        <v>39.678555840000001</v>
      </c>
      <c r="F583" s="57">
        <v>-87.744558010000006</v>
      </c>
      <c r="G583" s="59" t="s">
        <v>2168</v>
      </c>
      <c r="H583" s="63">
        <v>1592.927625</v>
      </c>
      <c r="I583" s="60" t="s">
        <v>2168</v>
      </c>
      <c r="J583" s="112">
        <v>1366</v>
      </c>
      <c r="K583" s="61">
        <v>1389</v>
      </c>
    </row>
    <row r="584" spans="1:11" ht="12" customHeight="1">
      <c r="A584" s="57" t="s">
        <v>550</v>
      </c>
      <c r="B584" s="57" t="s">
        <v>993</v>
      </c>
      <c r="C584" s="63">
        <v>1656.9772459999999</v>
      </c>
      <c r="D584" s="57" t="s">
        <v>2161</v>
      </c>
      <c r="E584" s="57">
        <v>38.416307959999997</v>
      </c>
      <c r="F584" s="57">
        <v>-88.053179159999999</v>
      </c>
      <c r="G584" s="59" t="s">
        <v>2168</v>
      </c>
      <c r="H584" s="63">
        <v>1592.927625</v>
      </c>
      <c r="I584" s="60" t="s">
        <v>2168</v>
      </c>
      <c r="J584" s="112">
        <v>1366</v>
      </c>
      <c r="K584" s="61">
        <v>1389</v>
      </c>
    </row>
    <row r="585" spans="1:11" ht="12" customHeight="1">
      <c r="A585" s="57" t="s">
        <v>550</v>
      </c>
      <c r="B585" s="57" t="s">
        <v>1174</v>
      </c>
      <c r="C585" s="63">
        <v>1656.9772459999999</v>
      </c>
      <c r="D585" s="57" t="s">
        <v>2161</v>
      </c>
      <c r="E585" s="57">
        <v>39.059616579999997</v>
      </c>
      <c r="F585" s="57">
        <v>-88.590810520000005</v>
      </c>
      <c r="G585" s="59" t="s">
        <v>2168</v>
      </c>
      <c r="H585" s="63">
        <v>1592.927625</v>
      </c>
      <c r="I585" s="60" t="s">
        <v>2168</v>
      </c>
      <c r="J585" s="112">
        <v>1366</v>
      </c>
      <c r="K585" s="61">
        <v>1389</v>
      </c>
    </row>
    <row r="586" spans="1:11" ht="12" customHeight="1">
      <c r="A586" s="57" t="s">
        <v>550</v>
      </c>
      <c r="B586" s="57" t="s">
        <v>321</v>
      </c>
      <c r="C586" s="63">
        <v>1656.9772459999999</v>
      </c>
      <c r="D586" s="57" t="s">
        <v>2161</v>
      </c>
      <c r="E586" s="57">
        <v>38.999791940000001</v>
      </c>
      <c r="F586" s="57">
        <v>-89.025263800000005</v>
      </c>
      <c r="G586" s="59" t="s">
        <v>2163</v>
      </c>
      <c r="H586" s="63">
        <v>1589.7452490000001</v>
      </c>
      <c r="I586" s="60" t="s">
        <v>2163</v>
      </c>
      <c r="J586" s="112">
        <v>1364</v>
      </c>
      <c r="K586" s="61">
        <v>1383</v>
      </c>
    </row>
    <row r="587" spans="1:11" ht="12" customHeight="1">
      <c r="A587" s="57" t="s">
        <v>550</v>
      </c>
      <c r="B587" s="57" t="s">
        <v>1523</v>
      </c>
      <c r="C587" s="63">
        <v>1656.9772459999999</v>
      </c>
      <c r="D587" s="57" t="s">
        <v>2161</v>
      </c>
      <c r="E587" s="57">
        <v>40.596894419999998</v>
      </c>
      <c r="F587" s="57">
        <v>-88.223939529999996</v>
      </c>
      <c r="G587" s="59" t="s">
        <v>2162</v>
      </c>
      <c r="H587" s="63">
        <v>1589.4265479999999</v>
      </c>
      <c r="I587" s="60" t="s">
        <v>2162</v>
      </c>
      <c r="J587" s="112">
        <v>1367</v>
      </c>
      <c r="K587" s="61">
        <v>1389</v>
      </c>
    </row>
    <row r="588" spans="1:11" ht="12" customHeight="1">
      <c r="A588" s="57" t="s">
        <v>550</v>
      </c>
      <c r="B588" s="57" t="s">
        <v>36</v>
      </c>
      <c r="C588" s="63">
        <v>1656.9772459999999</v>
      </c>
      <c r="D588" s="57" t="s">
        <v>2161</v>
      </c>
      <c r="E588" s="57">
        <v>37.993186059999999</v>
      </c>
      <c r="F588" s="57">
        <v>-88.924701549999995</v>
      </c>
      <c r="G588" s="59" t="s">
        <v>2163</v>
      </c>
      <c r="H588" s="63">
        <v>1589.7452490000001</v>
      </c>
      <c r="I588" s="60" t="s">
        <v>2163</v>
      </c>
      <c r="J588" s="112">
        <v>1364</v>
      </c>
      <c r="K588" s="61">
        <v>1383</v>
      </c>
    </row>
    <row r="589" spans="1:11" ht="12" customHeight="1">
      <c r="A589" s="57" t="s">
        <v>550</v>
      </c>
      <c r="B589" s="57" t="s">
        <v>154</v>
      </c>
      <c r="C589" s="63">
        <v>1656.9772459999999</v>
      </c>
      <c r="D589" s="57" t="s">
        <v>2161</v>
      </c>
      <c r="E589" s="57">
        <v>40.472776799999998</v>
      </c>
      <c r="F589" s="57">
        <v>-90.207731580000001</v>
      </c>
      <c r="G589" s="59" t="s">
        <v>2162</v>
      </c>
      <c r="H589" s="63">
        <v>1589.4265479999999</v>
      </c>
      <c r="I589" s="60" t="s">
        <v>2162</v>
      </c>
      <c r="J589" s="112">
        <v>1367</v>
      </c>
      <c r="K589" s="61">
        <v>1389</v>
      </c>
    </row>
    <row r="590" spans="1:11" ht="12" customHeight="1">
      <c r="A590" s="57" t="s">
        <v>550</v>
      </c>
      <c r="B590" s="57" t="s">
        <v>696</v>
      </c>
      <c r="C590" s="63">
        <v>1656.9772459999999</v>
      </c>
      <c r="D590" s="57" t="s">
        <v>2161</v>
      </c>
      <c r="E590" s="57">
        <v>37.765682699999999</v>
      </c>
      <c r="F590" s="57">
        <v>-88.22725939</v>
      </c>
      <c r="G590" s="59" t="s">
        <v>2168</v>
      </c>
      <c r="H590" s="63">
        <v>1592.927625</v>
      </c>
      <c r="I590" s="60" t="s">
        <v>2168</v>
      </c>
      <c r="J590" s="112">
        <v>1366</v>
      </c>
      <c r="K590" s="61">
        <v>1389</v>
      </c>
    </row>
    <row r="591" spans="1:11" ht="12" customHeight="1">
      <c r="A591" s="57" t="s">
        <v>550</v>
      </c>
      <c r="B591" s="57" t="s">
        <v>153</v>
      </c>
      <c r="C591" s="63">
        <v>1656.9772459999999</v>
      </c>
      <c r="D591" s="57" t="s">
        <v>2161</v>
      </c>
      <c r="E591" s="57">
        <v>39.356250549999999</v>
      </c>
      <c r="F591" s="57">
        <v>-90.391076060000003</v>
      </c>
      <c r="G591" s="59" t="s">
        <v>2162</v>
      </c>
      <c r="H591" s="63">
        <v>1589.4265479999999</v>
      </c>
      <c r="I591" s="60" t="s">
        <v>2162</v>
      </c>
      <c r="J591" s="112">
        <v>1367</v>
      </c>
      <c r="K591" s="61">
        <v>1389</v>
      </c>
    </row>
    <row r="592" spans="1:11" ht="12" customHeight="1">
      <c r="A592" s="57" t="s">
        <v>550</v>
      </c>
      <c r="B592" s="57" t="s">
        <v>524</v>
      </c>
      <c r="C592" s="63">
        <v>1519.554388</v>
      </c>
      <c r="D592" s="57" t="s">
        <v>2164</v>
      </c>
      <c r="E592" s="57">
        <v>41.286072969999999</v>
      </c>
      <c r="F592" s="57">
        <v>-88.419020329999995</v>
      </c>
      <c r="G592" s="59" t="s">
        <v>2165</v>
      </c>
      <c r="H592" s="63">
        <v>1336.314897</v>
      </c>
      <c r="I592" s="60" t="s">
        <v>2166</v>
      </c>
      <c r="J592" s="112">
        <v>1208</v>
      </c>
      <c r="K592" s="61">
        <v>1160</v>
      </c>
    </row>
    <row r="593" spans="1:11" ht="12" customHeight="1">
      <c r="A593" s="57" t="s">
        <v>550</v>
      </c>
      <c r="B593" s="57" t="s">
        <v>139</v>
      </c>
      <c r="C593" s="63">
        <v>1656.9772459999999</v>
      </c>
      <c r="D593" s="57" t="s">
        <v>2161</v>
      </c>
      <c r="E593" s="57">
        <v>38.08315236</v>
      </c>
      <c r="F593" s="57">
        <v>-88.539579489999994</v>
      </c>
      <c r="G593" s="59" t="s">
        <v>2168</v>
      </c>
      <c r="H593" s="63">
        <v>1592.927625</v>
      </c>
      <c r="I593" s="60" t="s">
        <v>2168</v>
      </c>
      <c r="J593" s="112">
        <v>1366</v>
      </c>
      <c r="K593" s="61">
        <v>1389</v>
      </c>
    </row>
    <row r="594" spans="1:11" ht="12" customHeight="1">
      <c r="A594" s="57" t="s">
        <v>550</v>
      </c>
      <c r="B594" s="57" t="s">
        <v>100</v>
      </c>
      <c r="C594" s="63">
        <v>1656.9772459999999</v>
      </c>
      <c r="D594" s="57" t="s">
        <v>2161</v>
      </c>
      <c r="E594" s="57">
        <v>40.403706409999998</v>
      </c>
      <c r="F594" s="57">
        <v>-91.164516719999995</v>
      </c>
      <c r="G594" s="59" t="s">
        <v>2162</v>
      </c>
      <c r="H594" s="63">
        <v>1589.4265479999999</v>
      </c>
      <c r="I594" s="60" t="s">
        <v>2162</v>
      </c>
      <c r="J594" s="112">
        <v>1367</v>
      </c>
      <c r="K594" s="61">
        <v>1389</v>
      </c>
    </row>
    <row r="595" spans="1:11" ht="12" customHeight="1">
      <c r="A595" s="57" t="s">
        <v>550</v>
      </c>
      <c r="B595" s="57" t="s">
        <v>539</v>
      </c>
      <c r="C595" s="63">
        <v>1656.9772459999999</v>
      </c>
      <c r="D595" s="57" t="s">
        <v>2161</v>
      </c>
      <c r="E595" s="57">
        <v>37.520491540000002</v>
      </c>
      <c r="F595" s="57">
        <v>-88.266372349999997</v>
      </c>
      <c r="G595" s="59" t="s">
        <v>2168</v>
      </c>
      <c r="H595" s="63">
        <v>1592.927625</v>
      </c>
      <c r="I595" s="60" t="s">
        <v>2168</v>
      </c>
      <c r="J595" s="112">
        <v>1366</v>
      </c>
      <c r="K595" s="61">
        <v>1389</v>
      </c>
    </row>
    <row r="596" spans="1:11" ht="12" customHeight="1">
      <c r="A596" s="57" t="s">
        <v>550</v>
      </c>
      <c r="B596" s="57" t="s">
        <v>495</v>
      </c>
      <c r="C596" s="63">
        <v>1656.9772459999999</v>
      </c>
      <c r="D596" s="57" t="s">
        <v>2161</v>
      </c>
      <c r="E596" s="57">
        <v>40.818419720000001</v>
      </c>
      <c r="F596" s="57">
        <v>-90.924225199999995</v>
      </c>
      <c r="G596" s="59" t="s">
        <v>2162</v>
      </c>
      <c r="H596" s="63">
        <v>1589.4265479999999</v>
      </c>
      <c r="I596" s="60" t="s">
        <v>2162</v>
      </c>
      <c r="J596" s="112">
        <v>1367</v>
      </c>
      <c r="K596" s="61">
        <v>1389</v>
      </c>
    </row>
    <row r="597" spans="1:11" ht="12" customHeight="1">
      <c r="A597" s="57" t="s">
        <v>550</v>
      </c>
      <c r="B597" s="57" t="s">
        <v>601</v>
      </c>
      <c r="C597" s="63">
        <v>1519.554388</v>
      </c>
      <c r="D597" s="57" t="s">
        <v>2164</v>
      </c>
      <c r="E597" s="57">
        <v>41.353860670000003</v>
      </c>
      <c r="F597" s="57">
        <v>-90.131311479999994</v>
      </c>
      <c r="G597" s="59" t="s">
        <v>2162</v>
      </c>
      <c r="H597" s="63">
        <v>1589.4265479999999</v>
      </c>
      <c r="I597" s="60" t="s">
        <v>2162</v>
      </c>
      <c r="J597" s="112">
        <v>1367</v>
      </c>
      <c r="K597" s="61">
        <v>1389</v>
      </c>
    </row>
    <row r="598" spans="1:11" ht="12" customHeight="1">
      <c r="A598" s="57" t="s">
        <v>550</v>
      </c>
      <c r="B598" s="57" t="s">
        <v>1534</v>
      </c>
      <c r="C598" s="63">
        <v>1656.9772459999999</v>
      </c>
      <c r="D598" s="57" t="s">
        <v>2161</v>
      </c>
      <c r="E598" s="57">
        <v>40.748183959999999</v>
      </c>
      <c r="F598" s="57">
        <v>-87.82421214</v>
      </c>
      <c r="G598" s="59" t="s">
        <v>2168</v>
      </c>
      <c r="H598" s="63">
        <v>1592.927625</v>
      </c>
      <c r="I598" s="60" t="s">
        <v>2168</v>
      </c>
      <c r="J598" s="112">
        <v>1366</v>
      </c>
      <c r="K598" s="61">
        <v>1389</v>
      </c>
    </row>
    <row r="599" spans="1:11" ht="12" customHeight="1">
      <c r="A599" s="57" t="s">
        <v>550</v>
      </c>
      <c r="B599" s="57" t="s">
        <v>441</v>
      </c>
      <c r="C599" s="63">
        <v>1656.9772459999999</v>
      </c>
      <c r="D599" s="57" t="s">
        <v>2161</v>
      </c>
      <c r="E599" s="57">
        <v>37.785916870000001</v>
      </c>
      <c r="F599" s="57">
        <v>-89.383057519999994</v>
      </c>
      <c r="G599" s="59" t="s">
        <v>2163</v>
      </c>
      <c r="H599" s="63">
        <v>1589.7452490000001</v>
      </c>
      <c r="I599" s="60" t="s">
        <v>2163</v>
      </c>
      <c r="J599" s="112">
        <v>1364</v>
      </c>
      <c r="K599" s="61">
        <v>1383</v>
      </c>
    </row>
    <row r="600" spans="1:11" ht="12" customHeight="1">
      <c r="A600" s="57" t="s">
        <v>550</v>
      </c>
      <c r="B600" s="57" t="s">
        <v>609</v>
      </c>
      <c r="C600" s="63">
        <v>1656.9772459999999</v>
      </c>
      <c r="D600" s="57" t="s">
        <v>2161</v>
      </c>
      <c r="E600" s="57">
        <v>39.010113080000004</v>
      </c>
      <c r="F600" s="57">
        <v>-88.153651789999998</v>
      </c>
      <c r="G600" s="59" t="s">
        <v>2168</v>
      </c>
      <c r="H600" s="63">
        <v>1592.927625</v>
      </c>
      <c r="I600" s="60" t="s">
        <v>2168</v>
      </c>
      <c r="J600" s="112">
        <v>1366</v>
      </c>
      <c r="K600" s="61">
        <v>1389</v>
      </c>
    </row>
    <row r="601" spans="1:11" ht="12" customHeight="1">
      <c r="A601" s="57" t="s">
        <v>550</v>
      </c>
      <c r="B601" s="57" t="s">
        <v>93</v>
      </c>
      <c r="C601" s="63">
        <v>1656.9772459999999</v>
      </c>
      <c r="D601" s="57" t="s">
        <v>2161</v>
      </c>
      <c r="E601" s="57">
        <v>38.30070568</v>
      </c>
      <c r="F601" s="57">
        <v>-88.925711899999996</v>
      </c>
      <c r="G601" s="59" t="s">
        <v>2163</v>
      </c>
      <c r="H601" s="63">
        <v>1589.7452490000001</v>
      </c>
      <c r="I601" s="60" t="s">
        <v>2163</v>
      </c>
      <c r="J601" s="112">
        <v>1364</v>
      </c>
      <c r="K601" s="61">
        <v>1383</v>
      </c>
    </row>
    <row r="602" spans="1:11" ht="12" customHeight="1">
      <c r="A602" s="57" t="s">
        <v>550</v>
      </c>
      <c r="B602" s="57" t="s">
        <v>1704</v>
      </c>
      <c r="C602" s="63">
        <v>1656.9772459999999</v>
      </c>
      <c r="D602" s="57" t="s">
        <v>2161</v>
      </c>
      <c r="E602" s="57">
        <v>39.086173180000003</v>
      </c>
      <c r="F602" s="57">
        <v>-90.356916100000007</v>
      </c>
      <c r="G602" s="59" t="s">
        <v>2163</v>
      </c>
      <c r="H602" s="63">
        <v>1589.7452490000001</v>
      </c>
      <c r="I602" s="60" t="s">
        <v>2163</v>
      </c>
      <c r="J602" s="112">
        <v>1364</v>
      </c>
      <c r="K602" s="61">
        <v>1383</v>
      </c>
    </row>
    <row r="603" spans="1:11" ht="12" customHeight="1">
      <c r="A603" s="57" t="s">
        <v>550</v>
      </c>
      <c r="B603" s="57" t="s">
        <v>1430</v>
      </c>
      <c r="C603" s="63">
        <v>1519.554388</v>
      </c>
      <c r="D603" s="57" t="s">
        <v>2164</v>
      </c>
      <c r="E603" s="57">
        <v>42.36711339</v>
      </c>
      <c r="F603" s="57">
        <v>-90.211979459999995</v>
      </c>
      <c r="G603" s="59" t="s">
        <v>2167</v>
      </c>
      <c r="H603" s="63">
        <v>1589.6422889999999</v>
      </c>
      <c r="I603" s="60" t="s">
        <v>2167</v>
      </c>
      <c r="J603" s="112">
        <v>1361</v>
      </c>
      <c r="K603" s="61">
        <v>1378</v>
      </c>
    </row>
    <row r="604" spans="1:11" ht="12" customHeight="1">
      <c r="A604" s="57" t="s">
        <v>550</v>
      </c>
      <c r="B604" s="57" t="s">
        <v>421</v>
      </c>
      <c r="C604" s="63">
        <v>1656.9772459999999</v>
      </c>
      <c r="D604" s="57" t="s">
        <v>2161</v>
      </c>
      <c r="E604" s="57">
        <v>37.461108879999998</v>
      </c>
      <c r="F604" s="57">
        <v>-88.879171510000006</v>
      </c>
      <c r="G604" s="59" t="s">
        <v>2163</v>
      </c>
      <c r="H604" s="63">
        <v>1589.7452490000001</v>
      </c>
      <c r="I604" s="60" t="s">
        <v>2163</v>
      </c>
      <c r="J604" s="112">
        <v>1364</v>
      </c>
      <c r="K604" s="61">
        <v>1383</v>
      </c>
    </row>
    <row r="605" spans="1:11" ht="12" customHeight="1">
      <c r="A605" s="57" t="s">
        <v>550</v>
      </c>
      <c r="B605" s="57" t="s">
        <v>704</v>
      </c>
      <c r="C605" s="63">
        <v>1519.554388</v>
      </c>
      <c r="D605" s="57" t="s">
        <v>2164</v>
      </c>
      <c r="E605" s="57">
        <v>41.939775869999998</v>
      </c>
      <c r="F605" s="57">
        <v>-88.429315380000006</v>
      </c>
      <c r="G605" s="59" t="s">
        <v>2165</v>
      </c>
      <c r="H605" s="63">
        <v>1336.314897</v>
      </c>
      <c r="I605" s="60" t="s">
        <v>2166</v>
      </c>
      <c r="J605" s="112">
        <v>1208</v>
      </c>
      <c r="K605" s="61">
        <v>1160</v>
      </c>
    </row>
    <row r="606" spans="1:11" ht="12" customHeight="1">
      <c r="A606" s="57" t="s">
        <v>550</v>
      </c>
      <c r="B606" s="57" t="s">
        <v>695</v>
      </c>
      <c r="C606" s="63">
        <v>1519.554388</v>
      </c>
      <c r="D606" s="57" t="s">
        <v>2164</v>
      </c>
      <c r="E606" s="57">
        <v>41.138750870000003</v>
      </c>
      <c r="F606" s="57">
        <v>-87.863274939999997</v>
      </c>
      <c r="G606" s="59" t="s">
        <v>2165</v>
      </c>
      <c r="H606" s="63">
        <v>1336.314897</v>
      </c>
      <c r="I606" s="60" t="s">
        <v>2166</v>
      </c>
      <c r="J606" s="112">
        <v>1208</v>
      </c>
      <c r="K606" s="61">
        <v>1160</v>
      </c>
    </row>
    <row r="607" spans="1:11" ht="12" customHeight="1">
      <c r="A607" s="57" t="s">
        <v>550</v>
      </c>
      <c r="B607" s="57" t="s">
        <v>689</v>
      </c>
      <c r="C607" s="63">
        <v>1519.554388</v>
      </c>
      <c r="D607" s="57" t="s">
        <v>2164</v>
      </c>
      <c r="E607" s="57">
        <v>41.590962070000003</v>
      </c>
      <c r="F607" s="57">
        <v>-88.429760369999997</v>
      </c>
      <c r="G607" s="59" t="s">
        <v>2165</v>
      </c>
      <c r="H607" s="63">
        <v>1336.314897</v>
      </c>
      <c r="I607" s="60" t="s">
        <v>2166</v>
      </c>
      <c r="J607" s="112">
        <v>1208</v>
      </c>
      <c r="K607" s="61">
        <v>1160</v>
      </c>
    </row>
    <row r="608" spans="1:11" ht="12" customHeight="1">
      <c r="A608" s="57" t="s">
        <v>550</v>
      </c>
      <c r="B608" s="57" t="s">
        <v>137</v>
      </c>
      <c r="C608" s="63">
        <v>1656.9772459999999</v>
      </c>
      <c r="D608" s="57" t="s">
        <v>2161</v>
      </c>
      <c r="E608" s="57">
        <v>40.931414660000002</v>
      </c>
      <c r="F608" s="57">
        <v>-90.21349979</v>
      </c>
      <c r="G608" s="59" t="s">
        <v>2162</v>
      </c>
      <c r="H608" s="63">
        <v>1589.4265479999999</v>
      </c>
      <c r="I608" s="60" t="s">
        <v>2162</v>
      </c>
      <c r="J608" s="112">
        <v>1367</v>
      </c>
      <c r="K608" s="61">
        <v>1389</v>
      </c>
    </row>
    <row r="609" spans="1:11" ht="12" customHeight="1">
      <c r="A609" s="57" t="s">
        <v>550</v>
      </c>
      <c r="B609" s="57" t="s">
        <v>507</v>
      </c>
      <c r="C609" s="63">
        <v>1519.554388</v>
      </c>
      <c r="D609" s="57" t="s">
        <v>2164</v>
      </c>
      <c r="E609" s="57">
        <v>41.344949980000003</v>
      </c>
      <c r="F609" s="57">
        <v>-88.887109559999999</v>
      </c>
      <c r="G609" s="59" t="s">
        <v>2162</v>
      </c>
      <c r="H609" s="63">
        <v>1589.4265479999999</v>
      </c>
      <c r="I609" s="60" t="s">
        <v>2162</v>
      </c>
      <c r="J609" s="112">
        <v>1367</v>
      </c>
      <c r="K609" s="61">
        <v>1389</v>
      </c>
    </row>
    <row r="610" spans="1:11" ht="12" customHeight="1">
      <c r="A610" s="57" t="s">
        <v>550</v>
      </c>
      <c r="B610" s="57" t="s">
        <v>201</v>
      </c>
      <c r="C610" s="63">
        <v>1519.554388</v>
      </c>
      <c r="D610" s="57" t="s">
        <v>2164</v>
      </c>
      <c r="E610" s="57">
        <v>42.325689580000002</v>
      </c>
      <c r="F610" s="57">
        <v>-88.002771839999994</v>
      </c>
      <c r="G610" s="59" t="s">
        <v>2165</v>
      </c>
      <c r="H610" s="63">
        <v>1336.314897</v>
      </c>
      <c r="I610" s="60" t="s">
        <v>2166</v>
      </c>
      <c r="J610" s="112">
        <v>1208</v>
      </c>
      <c r="K610" s="61">
        <v>1160</v>
      </c>
    </row>
    <row r="611" spans="1:11" ht="12" customHeight="1">
      <c r="A611" s="57" t="s">
        <v>550</v>
      </c>
      <c r="B611" s="57" t="s">
        <v>362</v>
      </c>
      <c r="C611" s="63">
        <v>1656.9772459999999</v>
      </c>
      <c r="D611" s="57" t="s">
        <v>2161</v>
      </c>
      <c r="E611" s="57">
        <v>38.720205669999999</v>
      </c>
      <c r="F611" s="57">
        <v>-87.727671779999994</v>
      </c>
      <c r="G611" s="59" t="s">
        <v>2168</v>
      </c>
      <c r="H611" s="63">
        <v>1592.927625</v>
      </c>
      <c r="I611" s="60" t="s">
        <v>2168</v>
      </c>
      <c r="J611" s="112">
        <v>1366</v>
      </c>
      <c r="K611" s="61">
        <v>1389</v>
      </c>
    </row>
    <row r="612" spans="1:11" ht="12" customHeight="1">
      <c r="A612" s="57" t="s">
        <v>550</v>
      </c>
      <c r="B612" s="57" t="s">
        <v>271</v>
      </c>
      <c r="C612" s="63">
        <v>1519.554388</v>
      </c>
      <c r="D612" s="57" t="s">
        <v>2164</v>
      </c>
      <c r="E612" s="57">
        <v>41.746743690000002</v>
      </c>
      <c r="F612" s="57">
        <v>-89.299367520000004</v>
      </c>
      <c r="G612" s="59" t="s">
        <v>2165</v>
      </c>
      <c r="H612" s="63">
        <v>1336.314897</v>
      </c>
      <c r="I612" s="60" t="s">
        <v>2166</v>
      </c>
      <c r="J612" s="112">
        <v>1208</v>
      </c>
      <c r="K612" s="61">
        <v>1160</v>
      </c>
    </row>
    <row r="613" spans="1:11" ht="12" customHeight="1">
      <c r="A613" s="57" t="s">
        <v>550</v>
      </c>
      <c r="B613" s="57" t="s">
        <v>37</v>
      </c>
      <c r="C613" s="63">
        <v>1519.554388</v>
      </c>
      <c r="D613" s="57" t="s">
        <v>2164</v>
      </c>
      <c r="E613" s="57">
        <v>40.892732520000003</v>
      </c>
      <c r="F613" s="57">
        <v>-88.558201679999996</v>
      </c>
      <c r="G613" s="59" t="s">
        <v>2165</v>
      </c>
      <c r="H613" s="63">
        <v>1336.314897</v>
      </c>
      <c r="I613" s="60" t="s">
        <v>2166</v>
      </c>
      <c r="J613" s="112">
        <v>1208</v>
      </c>
      <c r="K613" s="61">
        <v>1160</v>
      </c>
    </row>
    <row r="614" spans="1:11" ht="12" customHeight="1">
      <c r="A614" s="57" t="s">
        <v>550</v>
      </c>
      <c r="B614" s="57" t="s">
        <v>433</v>
      </c>
      <c r="C614" s="63">
        <v>1656.9772459999999</v>
      </c>
      <c r="D614" s="57" t="s">
        <v>2161</v>
      </c>
      <c r="E614" s="57">
        <v>40.124688980000002</v>
      </c>
      <c r="F614" s="57">
        <v>-89.367922089999993</v>
      </c>
      <c r="G614" s="59" t="s">
        <v>2162</v>
      </c>
      <c r="H614" s="63">
        <v>1589.4265479999999</v>
      </c>
      <c r="I614" s="60" t="s">
        <v>2162</v>
      </c>
      <c r="J614" s="112">
        <v>1367</v>
      </c>
      <c r="K614" s="61">
        <v>1389</v>
      </c>
    </row>
    <row r="615" spans="1:11" ht="12" customHeight="1">
      <c r="A615" s="57" t="s">
        <v>550</v>
      </c>
      <c r="B615" s="57" t="s">
        <v>645</v>
      </c>
      <c r="C615" s="63">
        <v>1656.9772459999999</v>
      </c>
      <c r="D615" s="57" t="s">
        <v>2161</v>
      </c>
      <c r="E615" s="57">
        <v>39.859897719999999</v>
      </c>
      <c r="F615" s="57">
        <v>-88.962310489999993</v>
      </c>
      <c r="G615" s="59" t="s">
        <v>2162</v>
      </c>
      <c r="H615" s="63">
        <v>1589.4265479999999</v>
      </c>
      <c r="I615" s="60" t="s">
        <v>2162</v>
      </c>
      <c r="J615" s="112">
        <v>1367</v>
      </c>
      <c r="K615" s="61">
        <v>1389</v>
      </c>
    </row>
    <row r="616" spans="1:11" ht="12" customHeight="1">
      <c r="A616" s="57" t="s">
        <v>550</v>
      </c>
      <c r="B616" s="57" t="s">
        <v>1579</v>
      </c>
      <c r="C616" s="63">
        <v>1656.9772459999999</v>
      </c>
      <c r="D616" s="57" t="s">
        <v>2161</v>
      </c>
      <c r="E616" s="57">
        <v>39.261065969999997</v>
      </c>
      <c r="F616" s="57">
        <v>-89.925257250000001</v>
      </c>
      <c r="G616" s="59" t="s">
        <v>2162</v>
      </c>
      <c r="H616" s="63">
        <v>1589.4265479999999</v>
      </c>
      <c r="I616" s="60" t="s">
        <v>2162</v>
      </c>
      <c r="J616" s="112">
        <v>1367</v>
      </c>
      <c r="K616" s="61">
        <v>1389</v>
      </c>
    </row>
    <row r="617" spans="1:11" ht="12" customHeight="1">
      <c r="A617" s="57" t="s">
        <v>550</v>
      </c>
      <c r="B617" s="57" t="s">
        <v>77</v>
      </c>
      <c r="C617" s="63">
        <v>1656.9772459999999</v>
      </c>
      <c r="D617" s="57" t="s">
        <v>2161</v>
      </c>
      <c r="E617" s="57">
        <v>38.82967395</v>
      </c>
      <c r="F617" s="57">
        <v>-89.905188409999994</v>
      </c>
      <c r="G617" s="59" t="s">
        <v>2163</v>
      </c>
      <c r="H617" s="63">
        <v>1589.7452490000001</v>
      </c>
      <c r="I617" s="60" t="s">
        <v>2163</v>
      </c>
      <c r="J617" s="112">
        <v>1364</v>
      </c>
      <c r="K617" s="61">
        <v>1383</v>
      </c>
    </row>
    <row r="618" spans="1:11" ht="12" customHeight="1">
      <c r="A618" s="57" t="s">
        <v>550</v>
      </c>
      <c r="B618" s="57" t="s">
        <v>150</v>
      </c>
      <c r="C618" s="63">
        <v>1656.9772459999999</v>
      </c>
      <c r="D618" s="57" t="s">
        <v>2161</v>
      </c>
      <c r="E618" s="57">
        <v>38.649647340000001</v>
      </c>
      <c r="F618" s="57">
        <v>-88.920080010000007</v>
      </c>
      <c r="G618" s="59" t="s">
        <v>2163</v>
      </c>
      <c r="H618" s="63">
        <v>1589.7452490000001</v>
      </c>
      <c r="I618" s="60" t="s">
        <v>2163</v>
      </c>
      <c r="J618" s="112">
        <v>1364</v>
      </c>
      <c r="K618" s="61">
        <v>1383</v>
      </c>
    </row>
    <row r="619" spans="1:11" ht="12" customHeight="1">
      <c r="A619" s="57" t="s">
        <v>550</v>
      </c>
      <c r="B619" s="57" t="s">
        <v>382</v>
      </c>
      <c r="C619" s="63">
        <v>1656.9772459999999</v>
      </c>
      <c r="D619" s="57" t="s">
        <v>2161</v>
      </c>
      <c r="E619" s="57">
        <v>41.033369</v>
      </c>
      <c r="F619" s="57">
        <v>-89.345485620000005</v>
      </c>
      <c r="G619" s="59" t="s">
        <v>2162</v>
      </c>
      <c r="H619" s="63">
        <v>1589.4265479999999</v>
      </c>
      <c r="I619" s="60" t="s">
        <v>2162</v>
      </c>
      <c r="J619" s="112">
        <v>1367</v>
      </c>
      <c r="K619" s="61">
        <v>1389</v>
      </c>
    </row>
    <row r="620" spans="1:11" ht="12" customHeight="1">
      <c r="A620" s="57" t="s">
        <v>550</v>
      </c>
      <c r="B620" s="57" t="s">
        <v>155</v>
      </c>
      <c r="C620" s="63">
        <v>1656.9772459999999</v>
      </c>
      <c r="D620" s="57" t="s">
        <v>2161</v>
      </c>
      <c r="E620" s="57">
        <v>40.239904920000001</v>
      </c>
      <c r="F620" s="57">
        <v>-89.916738519999996</v>
      </c>
      <c r="G620" s="59" t="s">
        <v>2162</v>
      </c>
      <c r="H620" s="63">
        <v>1589.4265479999999</v>
      </c>
      <c r="I620" s="60" t="s">
        <v>2162</v>
      </c>
      <c r="J620" s="112">
        <v>1367</v>
      </c>
      <c r="K620" s="61">
        <v>1389</v>
      </c>
    </row>
    <row r="621" spans="1:11" ht="12" customHeight="1">
      <c r="A621" s="57" t="s">
        <v>550</v>
      </c>
      <c r="B621" s="57" t="s">
        <v>1724</v>
      </c>
      <c r="C621" s="63">
        <v>1656.9772459999999</v>
      </c>
      <c r="D621" s="57" t="s">
        <v>2161</v>
      </c>
      <c r="E621" s="57">
        <v>37.218571650000001</v>
      </c>
      <c r="F621" s="57">
        <v>-88.707310640000003</v>
      </c>
      <c r="G621" s="59" t="s">
        <v>2163</v>
      </c>
      <c r="H621" s="63">
        <v>1589.7452490000001</v>
      </c>
      <c r="I621" s="60" t="s">
        <v>2163</v>
      </c>
      <c r="J621" s="112">
        <v>1364</v>
      </c>
      <c r="K621" s="61">
        <v>1383</v>
      </c>
    </row>
    <row r="622" spans="1:11" ht="12" customHeight="1">
      <c r="A622" s="57" t="s">
        <v>550</v>
      </c>
      <c r="B622" s="57" t="s">
        <v>1612</v>
      </c>
      <c r="C622" s="63">
        <v>1656.9772459999999</v>
      </c>
      <c r="D622" s="57" t="s">
        <v>2161</v>
      </c>
      <c r="E622" s="57">
        <v>40.456434950000002</v>
      </c>
      <c r="F622" s="57">
        <v>-90.678570859999994</v>
      </c>
      <c r="G622" s="59" t="s">
        <v>2162</v>
      </c>
      <c r="H622" s="63">
        <v>1589.4265479999999</v>
      </c>
      <c r="I622" s="60" t="s">
        <v>2162</v>
      </c>
      <c r="J622" s="112">
        <v>1367</v>
      </c>
      <c r="K622" s="61">
        <v>1389</v>
      </c>
    </row>
    <row r="623" spans="1:11" ht="12" customHeight="1">
      <c r="A623" s="57" t="s">
        <v>550</v>
      </c>
      <c r="B623" s="57" t="s">
        <v>632</v>
      </c>
      <c r="C623" s="63">
        <v>1519.554388</v>
      </c>
      <c r="D623" s="57" t="s">
        <v>2164</v>
      </c>
      <c r="E623" s="57">
        <v>42.326740370000003</v>
      </c>
      <c r="F623" s="57">
        <v>-88.451417660000004</v>
      </c>
      <c r="G623" s="59" t="s">
        <v>2165</v>
      </c>
      <c r="H623" s="63">
        <v>1336.314897</v>
      </c>
      <c r="I623" s="60" t="s">
        <v>2166</v>
      </c>
      <c r="J623" s="112">
        <v>1208</v>
      </c>
      <c r="K623" s="61">
        <v>1160</v>
      </c>
    </row>
    <row r="624" spans="1:11" ht="12" customHeight="1">
      <c r="A624" s="57" t="s">
        <v>550</v>
      </c>
      <c r="B624" s="57" t="s">
        <v>1076</v>
      </c>
      <c r="C624" s="63">
        <v>1656.9772459999999</v>
      </c>
      <c r="D624" s="57" t="s">
        <v>2161</v>
      </c>
      <c r="E624" s="57">
        <v>40.490925910000001</v>
      </c>
      <c r="F624" s="57">
        <v>-88.847110409999999</v>
      </c>
      <c r="G624" s="59" t="s">
        <v>2162</v>
      </c>
      <c r="H624" s="63">
        <v>1589.4265479999999</v>
      </c>
      <c r="I624" s="60" t="s">
        <v>2162</v>
      </c>
      <c r="J624" s="112">
        <v>1367</v>
      </c>
      <c r="K624" s="61">
        <v>1389</v>
      </c>
    </row>
    <row r="625" spans="1:11" ht="12" customHeight="1">
      <c r="A625" s="57" t="s">
        <v>550</v>
      </c>
      <c r="B625" s="57" t="s">
        <v>1057</v>
      </c>
      <c r="C625" s="63">
        <v>1656.9772459999999</v>
      </c>
      <c r="D625" s="57" t="s">
        <v>2161</v>
      </c>
      <c r="E625" s="57">
        <v>40.02776008</v>
      </c>
      <c r="F625" s="57">
        <v>-89.801766650000005</v>
      </c>
      <c r="G625" s="59" t="s">
        <v>2162</v>
      </c>
      <c r="H625" s="63">
        <v>1589.4265479999999</v>
      </c>
      <c r="I625" s="60" t="s">
        <v>2162</v>
      </c>
      <c r="J625" s="112">
        <v>1367</v>
      </c>
      <c r="K625" s="61">
        <v>1389</v>
      </c>
    </row>
    <row r="626" spans="1:11" ht="12" customHeight="1">
      <c r="A626" s="57" t="s">
        <v>550</v>
      </c>
      <c r="B626" s="57" t="s">
        <v>367</v>
      </c>
      <c r="C626" s="63">
        <v>1656.9772459999999</v>
      </c>
      <c r="D626" s="57" t="s">
        <v>2161</v>
      </c>
      <c r="E626" s="57">
        <v>41.205603379999999</v>
      </c>
      <c r="F626" s="57">
        <v>-90.743270170000002</v>
      </c>
      <c r="G626" s="59" t="s">
        <v>2162</v>
      </c>
      <c r="H626" s="63">
        <v>1589.4265479999999</v>
      </c>
      <c r="I626" s="60" t="s">
        <v>2162</v>
      </c>
      <c r="J626" s="112">
        <v>1367</v>
      </c>
      <c r="K626" s="61">
        <v>1389</v>
      </c>
    </row>
    <row r="627" spans="1:11" ht="12" customHeight="1">
      <c r="A627" s="57" t="s">
        <v>550</v>
      </c>
      <c r="B627" s="57" t="s">
        <v>83</v>
      </c>
      <c r="C627" s="63">
        <v>1656.9772459999999</v>
      </c>
      <c r="D627" s="57" t="s">
        <v>2161</v>
      </c>
      <c r="E627" s="57">
        <v>38.279415180000001</v>
      </c>
      <c r="F627" s="57">
        <v>-90.176999359999996</v>
      </c>
      <c r="G627" s="59" t="s">
        <v>2163</v>
      </c>
      <c r="H627" s="63">
        <v>1589.7452490000001</v>
      </c>
      <c r="I627" s="60" t="s">
        <v>2163</v>
      </c>
      <c r="J627" s="112">
        <v>1364</v>
      </c>
      <c r="K627" s="61">
        <v>1383</v>
      </c>
    </row>
    <row r="628" spans="1:11" ht="12" customHeight="1">
      <c r="A628" s="57" t="s">
        <v>550</v>
      </c>
      <c r="B628" s="57" t="s">
        <v>115</v>
      </c>
      <c r="C628" s="63">
        <v>1656.9772459999999</v>
      </c>
      <c r="D628" s="57" t="s">
        <v>2161</v>
      </c>
      <c r="E628" s="57">
        <v>39.230126820000002</v>
      </c>
      <c r="F628" s="57">
        <v>-89.480165850000006</v>
      </c>
      <c r="G628" s="59" t="s">
        <v>2162</v>
      </c>
      <c r="H628" s="63">
        <v>1589.4265479999999</v>
      </c>
      <c r="I628" s="60" t="s">
        <v>2162</v>
      </c>
      <c r="J628" s="112">
        <v>1367</v>
      </c>
      <c r="K628" s="61">
        <v>1389</v>
      </c>
    </row>
    <row r="629" spans="1:11" ht="12" customHeight="1">
      <c r="A629" s="57" t="s">
        <v>550</v>
      </c>
      <c r="B629" s="57" t="s">
        <v>384</v>
      </c>
      <c r="C629" s="63">
        <v>1656.9772459999999</v>
      </c>
      <c r="D629" s="57" t="s">
        <v>2161</v>
      </c>
      <c r="E629" s="57">
        <v>39.715318430000004</v>
      </c>
      <c r="F629" s="57">
        <v>-90.201251479999996</v>
      </c>
      <c r="G629" s="59" t="s">
        <v>2162</v>
      </c>
      <c r="H629" s="63">
        <v>1589.4265479999999</v>
      </c>
      <c r="I629" s="60" t="s">
        <v>2162</v>
      </c>
      <c r="J629" s="112">
        <v>1367</v>
      </c>
      <c r="K629" s="61">
        <v>1389</v>
      </c>
    </row>
    <row r="630" spans="1:11" ht="12" customHeight="1">
      <c r="A630" s="57" t="s">
        <v>550</v>
      </c>
      <c r="B630" s="57" t="s">
        <v>1600</v>
      </c>
      <c r="C630" s="63">
        <v>1656.9772459999999</v>
      </c>
      <c r="D630" s="57" t="s">
        <v>2161</v>
      </c>
      <c r="E630" s="57">
        <v>39.64031018</v>
      </c>
      <c r="F630" s="57">
        <v>-88.620575209999998</v>
      </c>
      <c r="G630" s="59" t="s">
        <v>2162</v>
      </c>
      <c r="H630" s="63">
        <v>1589.4265479999999</v>
      </c>
      <c r="I630" s="60" t="s">
        <v>2162</v>
      </c>
      <c r="J630" s="112">
        <v>1367</v>
      </c>
      <c r="K630" s="61">
        <v>1389</v>
      </c>
    </row>
    <row r="631" spans="1:11" ht="12" customHeight="1">
      <c r="A631" s="57" t="s">
        <v>550</v>
      </c>
      <c r="B631" s="57" t="s">
        <v>613</v>
      </c>
      <c r="C631" s="63">
        <v>1519.554388</v>
      </c>
      <c r="D631" s="57" t="s">
        <v>2164</v>
      </c>
      <c r="E631" s="57">
        <v>42.04381815</v>
      </c>
      <c r="F631" s="57">
        <v>-89.320456269999994</v>
      </c>
      <c r="G631" s="59" t="s">
        <v>2165</v>
      </c>
      <c r="H631" s="63">
        <v>1336.314897</v>
      </c>
      <c r="I631" s="60" t="s">
        <v>2166</v>
      </c>
      <c r="J631" s="112">
        <v>1208</v>
      </c>
      <c r="K631" s="61">
        <v>1160</v>
      </c>
    </row>
    <row r="632" spans="1:11" ht="12" customHeight="1">
      <c r="A632" s="57" t="s">
        <v>550</v>
      </c>
      <c r="B632" s="57" t="s">
        <v>1483</v>
      </c>
      <c r="C632" s="63">
        <v>1656.9772459999999</v>
      </c>
      <c r="D632" s="57" t="s">
        <v>2161</v>
      </c>
      <c r="E632" s="57">
        <v>40.787883440000002</v>
      </c>
      <c r="F632" s="57">
        <v>-89.759362390000007</v>
      </c>
      <c r="G632" s="59" t="s">
        <v>2162</v>
      </c>
      <c r="H632" s="63">
        <v>1589.4265479999999</v>
      </c>
      <c r="I632" s="60" t="s">
        <v>2162</v>
      </c>
      <c r="J632" s="112">
        <v>1367</v>
      </c>
      <c r="K632" s="61">
        <v>1389</v>
      </c>
    </row>
    <row r="633" spans="1:11" ht="12" customHeight="1">
      <c r="A633" s="57" t="s">
        <v>550</v>
      </c>
      <c r="B633" s="57" t="s">
        <v>300</v>
      </c>
      <c r="C633" s="63">
        <v>1656.9772459999999</v>
      </c>
      <c r="D633" s="57" t="s">
        <v>2161</v>
      </c>
      <c r="E633" s="57">
        <v>38.084554789999999</v>
      </c>
      <c r="F633" s="57">
        <v>-89.369196740000007</v>
      </c>
      <c r="G633" s="59" t="s">
        <v>2163</v>
      </c>
      <c r="H633" s="63">
        <v>1589.7452490000001</v>
      </c>
      <c r="I633" s="60" t="s">
        <v>2163</v>
      </c>
      <c r="J633" s="112">
        <v>1364</v>
      </c>
      <c r="K633" s="61">
        <v>1383</v>
      </c>
    </row>
    <row r="634" spans="1:11" ht="12" customHeight="1">
      <c r="A634" s="57" t="s">
        <v>550</v>
      </c>
      <c r="B634" s="57" t="s">
        <v>1603</v>
      </c>
      <c r="C634" s="63">
        <v>1656.9772459999999</v>
      </c>
      <c r="D634" s="57" t="s">
        <v>2161</v>
      </c>
      <c r="E634" s="57">
        <v>40.010214439999999</v>
      </c>
      <c r="F634" s="57">
        <v>-88.591864029999996</v>
      </c>
      <c r="G634" s="59" t="s">
        <v>2162</v>
      </c>
      <c r="H634" s="63">
        <v>1589.4265479999999</v>
      </c>
      <c r="I634" s="60" t="s">
        <v>2162</v>
      </c>
      <c r="J634" s="112">
        <v>1367</v>
      </c>
      <c r="K634" s="61">
        <v>1389</v>
      </c>
    </row>
    <row r="635" spans="1:11" ht="12" customHeight="1">
      <c r="A635" s="57" t="s">
        <v>550</v>
      </c>
      <c r="B635" s="57" t="s">
        <v>360</v>
      </c>
      <c r="C635" s="63">
        <v>1656.9772459999999</v>
      </c>
      <c r="D635" s="57" t="s">
        <v>2161</v>
      </c>
      <c r="E635" s="57">
        <v>39.622486700000003</v>
      </c>
      <c r="F635" s="57">
        <v>-90.886917100000005</v>
      </c>
      <c r="G635" s="59" t="s">
        <v>2162</v>
      </c>
      <c r="H635" s="63">
        <v>1589.4265479999999</v>
      </c>
      <c r="I635" s="60" t="s">
        <v>2162</v>
      </c>
      <c r="J635" s="112">
        <v>1367</v>
      </c>
      <c r="K635" s="61">
        <v>1389</v>
      </c>
    </row>
    <row r="636" spans="1:11" ht="12" customHeight="1">
      <c r="A636" s="57" t="s">
        <v>550</v>
      </c>
      <c r="B636" s="57" t="s">
        <v>1257</v>
      </c>
      <c r="C636" s="63">
        <v>1656.9772459999999</v>
      </c>
      <c r="D636" s="57" t="s">
        <v>2161</v>
      </c>
      <c r="E636" s="57">
        <v>37.413718469999999</v>
      </c>
      <c r="F636" s="57">
        <v>-88.559504000000004</v>
      </c>
      <c r="G636" s="59" t="s">
        <v>2168</v>
      </c>
      <c r="H636" s="63">
        <v>1592.927625</v>
      </c>
      <c r="I636" s="60" t="s">
        <v>2168</v>
      </c>
      <c r="J636" s="112">
        <v>1366</v>
      </c>
      <c r="K636" s="61">
        <v>1389</v>
      </c>
    </row>
    <row r="637" spans="1:11" ht="12" customHeight="1">
      <c r="A637" s="57" t="s">
        <v>550</v>
      </c>
      <c r="B637" s="57" t="s">
        <v>541</v>
      </c>
      <c r="C637" s="63">
        <v>1656.9772459999999</v>
      </c>
      <c r="D637" s="57" t="s">
        <v>2161</v>
      </c>
      <c r="E637" s="57">
        <v>37.224054180000003</v>
      </c>
      <c r="F637" s="57">
        <v>-89.126834979999998</v>
      </c>
      <c r="G637" s="59" t="s">
        <v>2163</v>
      </c>
      <c r="H637" s="63">
        <v>1589.7452490000001</v>
      </c>
      <c r="I637" s="60" t="s">
        <v>2163</v>
      </c>
      <c r="J637" s="112">
        <v>1364</v>
      </c>
      <c r="K637" s="61">
        <v>1383</v>
      </c>
    </row>
    <row r="638" spans="1:11" ht="12" customHeight="1">
      <c r="A638" s="57" t="s">
        <v>550</v>
      </c>
      <c r="B638" s="57" t="s">
        <v>163</v>
      </c>
      <c r="C638" s="63">
        <v>1656.9772459999999</v>
      </c>
      <c r="D638" s="57" t="s">
        <v>2161</v>
      </c>
      <c r="E638" s="57">
        <v>41.204770449999998</v>
      </c>
      <c r="F638" s="57">
        <v>-89.285912730000007</v>
      </c>
      <c r="G638" s="59" t="s">
        <v>2162</v>
      </c>
      <c r="H638" s="63">
        <v>1589.4265479999999</v>
      </c>
      <c r="I638" s="60" t="s">
        <v>2162</v>
      </c>
      <c r="J638" s="112">
        <v>1367</v>
      </c>
      <c r="K638" s="61">
        <v>1389</v>
      </c>
    </row>
    <row r="639" spans="1:11" ht="12" customHeight="1">
      <c r="A639" s="57" t="s">
        <v>550</v>
      </c>
      <c r="B639" s="57" t="s">
        <v>372</v>
      </c>
      <c r="C639" s="63">
        <v>1656.9772459999999</v>
      </c>
      <c r="D639" s="57" t="s">
        <v>2161</v>
      </c>
      <c r="E639" s="57">
        <v>38.052692620000002</v>
      </c>
      <c r="F639" s="57">
        <v>-89.825782380000007</v>
      </c>
      <c r="G639" s="59" t="s">
        <v>2163</v>
      </c>
      <c r="H639" s="63">
        <v>1589.7452490000001</v>
      </c>
      <c r="I639" s="60" t="s">
        <v>2163</v>
      </c>
      <c r="J639" s="112">
        <v>1364</v>
      </c>
      <c r="K639" s="61">
        <v>1383</v>
      </c>
    </row>
    <row r="640" spans="1:11" ht="12" customHeight="1">
      <c r="A640" s="57" t="s">
        <v>550</v>
      </c>
      <c r="B640" s="57" t="s">
        <v>554</v>
      </c>
      <c r="C640" s="63">
        <v>1656.9772459999999</v>
      </c>
      <c r="D640" s="57" t="s">
        <v>2161</v>
      </c>
      <c r="E640" s="57">
        <v>38.712488380000003</v>
      </c>
      <c r="F640" s="57">
        <v>-88.086317589999993</v>
      </c>
      <c r="G640" s="59" t="s">
        <v>2168</v>
      </c>
      <c r="H640" s="63">
        <v>1592.927625</v>
      </c>
      <c r="I640" s="60" t="s">
        <v>2168</v>
      </c>
      <c r="J640" s="112">
        <v>1366</v>
      </c>
      <c r="K640" s="61">
        <v>1389</v>
      </c>
    </row>
    <row r="641" spans="1:11" ht="12" customHeight="1">
      <c r="A641" s="57" t="s">
        <v>550</v>
      </c>
      <c r="B641" s="57" t="s">
        <v>1519</v>
      </c>
      <c r="C641" s="63">
        <v>1656.9772459999999</v>
      </c>
      <c r="D641" s="57" t="s">
        <v>2161</v>
      </c>
      <c r="E641" s="57">
        <v>41.467843809999998</v>
      </c>
      <c r="F641" s="57">
        <v>-90.567632020000005</v>
      </c>
      <c r="G641" s="59" t="s">
        <v>2162</v>
      </c>
      <c r="H641" s="63">
        <v>1589.4265479999999</v>
      </c>
      <c r="I641" s="60" t="s">
        <v>2162</v>
      </c>
      <c r="J641" s="112">
        <v>1367</v>
      </c>
      <c r="K641" s="61">
        <v>1389</v>
      </c>
    </row>
    <row r="642" spans="1:11" ht="12" customHeight="1">
      <c r="A642" s="57" t="s">
        <v>550</v>
      </c>
      <c r="B642" s="57" t="s">
        <v>1417</v>
      </c>
      <c r="C642" s="63">
        <v>1656.9772459999999</v>
      </c>
      <c r="D642" s="57" t="s">
        <v>2161</v>
      </c>
      <c r="E642" s="57">
        <v>37.755071450000003</v>
      </c>
      <c r="F642" s="57">
        <v>-88.539360119999998</v>
      </c>
      <c r="G642" s="59" t="s">
        <v>2168</v>
      </c>
      <c r="H642" s="63">
        <v>1592.927625</v>
      </c>
      <c r="I642" s="60" t="s">
        <v>2168</v>
      </c>
      <c r="J642" s="112">
        <v>1366</v>
      </c>
      <c r="K642" s="61">
        <v>1389</v>
      </c>
    </row>
    <row r="643" spans="1:11" ht="12" customHeight="1">
      <c r="A643" s="57" t="s">
        <v>550</v>
      </c>
      <c r="B643" s="57" t="s">
        <v>1618</v>
      </c>
      <c r="C643" s="63">
        <v>1656.9772459999999</v>
      </c>
      <c r="D643" s="57" t="s">
        <v>2161</v>
      </c>
      <c r="E643" s="57">
        <v>39.758215890000002</v>
      </c>
      <c r="F643" s="57">
        <v>-89.658846069999996</v>
      </c>
      <c r="G643" s="59" t="s">
        <v>2162</v>
      </c>
      <c r="H643" s="63">
        <v>1589.4265479999999</v>
      </c>
      <c r="I643" s="60" t="s">
        <v>2162</v>
      </c>
      <c r="J643" s="112">
        <v>1367</v>
      </c>
      <c r="K643" s="61">
        <v>1389</v>
      </c>
    </row>
    <row r="644" spans="1:11" ht="12" customHeight="1">
      <c r="A644" s="57" t="s">
        <v>550</v>
      </c>
      <c r="B644" s="57" t="s">
        <v>32</v>
      </c>
      <c r="C644" s="63">
        <v>1656.9772459999999</v>
      </c>
      <c r="D644" s="57" t="s">
        <v>2161</v>
      </c>
      <c r="E644" s="57">
        <v>40.159032459999999</v>
      </c>
      <c r="F644" s="57">
        <v>-90.614407630000002</v>
      </c>
      <c r="G644" s="59" t="s">
        <v>2162</v>
      </c>
      <c r="H644" s="63">
        <v>1589.4265479999999</v>
      </c>
      <c r="I644" s="60" t="s">
        <v>2162</v>
      </c>
      <c r="J644" s="112">
        <v>1367</v>
      </c>
      <c r="K644" s="61">
        <v>1389</v>
      </c>
    </row>
    <row r="645" spans="1:11" ht="12" customHeight="1">
      <c r="A645" s="57" t="s">
        <v>550</v>
      </c>
      <c r="B645" s="57" t="s">
        <v>377</v>
      </c>
      <c r="C645" s="63">
        <v>1656.9772459999999</v>
      </c>
      <c r="D645" s="57" t="s">
        <v>2161</v>
      </c>
      <c r="E645" s="57">
        <v>39.643315739999998</v>
      </c>
      <c r="F645" s="57">
        <v>-90.475566000000001</v>
      </c>
      <c r="G645" s="59" t="s">
        <v>2162</v>
      </c>
      <c r="H645" s="63">
        <v>1589.4265479999999</v>
      </c>
      <c r="I645" s="60" t="s">
        <v>2162</v>
      </c>
      <c r="J645" s="112">
        <v>1367</v>
      </c>
      <c r="K645" s="61">
        <v>1389</v>
      </c>
    </row>
    <row r="646" spans="1:11" ht="12" customHeight="1">
      <c r="A646" s="57" t="s">
        <v>550</v>
      </c>
      <c r="B646" s="57" t="s">
        <v>325</v>
      </c>
      <c r="C646" s="63">
        <v>1656.9772459999999</v>
      </c>
      <c r="D646" s="57" t="s">
        <v>2161</v>
      </c>
      <c r="E646" s="57">
        <v>39.39039373</v>
      </c>
      <c r="F646" s="57">
        <v>-88.806305859999995</v>
      </c>
      <c r="G646" s="59" t="s">
        <v>2162</v>
      </c>
      <c r="H646" s="63">
        <v>1589.4265479999999</v>
      </c>
      <c r="I646" s="60" t="s">
        <v>2162</v>
      </c>
      <c r="J646" s="112">
        <v>1367</v>
      </c>
      <c r="K646" s="61">
        <v>1389</v>
      </c>
    </row>
    <row r="647" spans="1:11" ht="12" customHeight="1">
      <c r="A647" s="57" t="s">
        <v>550</v>
      </c>
      <c r="B647" s="57" t="s">
        <v>822</v>
      </c>
      <c r="C647" s="63">
        <v>1656.9772459999999</v>
      </c>
      <c r="D647" s="57" t="s">
        <v>2161</v>
      </c>
      <c r="E647" s="57">
        <v>38.470992010000003</v>
      </c>
      <c r="F647" s="57">
        <v>-89.92993061</v>
      </c>
      <c r="G647" s="59" t="s">
        <v>2163</v>
      </c>
      <c r="H647" s="63">
        <v>1589.7452490000001</v>
      </c>
      <c r="I647" s="60" t="s">
        <v>2163</v>
      </c>
      <c r="J647" s="112">
        <v>1364</v>
      </c>
      <c r="K647" s="61">
        <v>1383</v>
      </c>
    </row>
    <row r="648" spans="1:11" ht="12" customHeight="1">
      <c r="A648" s="57" t="s">
        <v>550</v>
      </c>
      <c r="B648" s="57" t="s">
        <v>451</v>
      </c>
      <c r="C648" s="63">
        <v>1656.9772459999999</v>
      </c>
      <c r="D648" s="57" t="s">
        <v>2161</v>
      </c>
      <c r="E648" s="57">
        <v>41.093121279999998</v>
      </c>
      <c r="F648" s="57">
        <v>-89.798441609999998</v>
      </c>
      <c r="G648" s="59" t="s">
        <v>2162</v>
      </c>
      <c r="H648" s="63">
        <v>1589.4265479999999</v>
      </c>
      <c r="I648" s="60" t="s">
        <v>2162</v>
      </c>
      <c r="J648" s="112">
        <v>1367</v>
      </c>
      <c r="K648" s="61">
        <v>1389</v>
      </c>
    </row>
    <row r="649" spans="1:11" ht="12" customHeight="1">
      <c r="A649" s="57" t="s">
        <v>550</v>
      </c>
      <c r="B649" s="57" t="s">
        <v>617</v>
      </c>
      <c r="C649" s="63">
        <v>1519.554388</v>
      </c>
      <c r="D649" s="57" t="s">
        <v>2164</v>
      </c>
      <c r="E649" s="57">
        <v>42.354104800000002</v>
      </c>
      <c r="F649" s="57">
        <v>-89.662809240000001</v>
      </c>
      <c r="G649" s="59" t="s">
        <v>2165</v>
      </c>
      <c r="H649" s="63">
        <v>1336.314897</v>
      </c>
      <c r="I649" s="60" t="s">
        <v>2166</v>
      </c>
      <c r="J649" s="112">
        <v>1208</v>
      </c>
      <c r="K649" s="61">
        <v>1160</v>
      </c>
    </row>
    <row r="650" spans="1:11" ht="12" customHeight="1">
      <c r="A650" s="57" t="s">
        <v>550</v>
      </c>
      <c r="B650" s="57" t="s">
        <v>679</v>
      </c>
      <c r="C650" s="63">
        <v>1656.9772459999999</v>
      </c>
      <c r="D650" s="57" t="s">
        <v>2161</v>
      </c>
      <c r="E650" s="57">
        <v>40.507665179999996</v>
      </c>
      <c r="F650" s="57">
        <v>-89.512861139999998</v>
      </c>
      <c r="G650" s="59" t="s">
        <v>2162</v>
      </c>
      <c r="H650" s="63">
        <v>1589.4265479999999</v>
      </c>
      <c r="I650" s="60" t="s">
        <v>2162</v>
      </c>
      <c r="J650" s="112">
        <v>1367</v>
      </c>
      <c r="K650" s="61">
        <v>1389</v>
      </c>
    </row>
    <row r="651" spans="1:11" ht="12" customHeight="1">
      <c r="A651" s="57" t="s">
        <v>550</v>
      </c>
      <c r="B651" s="57" t="s">
        <v>278</v>
      </c>
      <c r="C651" s="63">
        <v>1656.9772459999999</v>
      </c>
      <c r="D651" s="57" t="s">
        <v>2161</v>
      </c>
      <c r="E651" s="57">
        <v>37.471988969999998</v>
      </c>
      <c r="F651" s="57">
        <v>-89.254425370000007</v>
      </c>
      <c r="G651" s="59" t="s">
        <v>2163</v>
      </c>
      <c r="H651" s="63">
        <v>1589.7452490000001</v>
      </c>
      <c r="I651" s="60" t="s">
        <v>2163</v>
      </c>
      <c r="J651" s="112">
        <v>1364</v>
      </c>
      <c r="K651" s="61">
        <v>1383</v>
      </c>
    </row>
    <row r="652" spans="1:11" ht="12" customHeight="1">
      <c r="A652" s="57" t="s">
        <v>550</v>
      </c>
      <c r="B652" s="57" t="s">
        <v>1497</v>
      </c>
      <c r="C652" s="63">
        <v>1656.9772459999999</v>
      </c>
      <c r="D652" s="57" t="s">
        <v>2161</v>
      </c>
      <c r="E652" s="57">
        <v>40.183672369999996</v>
      </c>
      <c r="F652" s="57">
        <v>-87.733366309999994</v>
      </c>
      <c r="G652" s="59" t="s">
        <v>2162</v>
      </c>
      <c r="H652" s="63">
        <v>1589.4265479999999</v>
      </c>
      <c r="I652" s="60" t="s">
        <v>2162</v>
      </c>
      <c r="J652" s="112">
        <v>1367</v>
      </c>
      <c r="K652" s="61">
        <v>1389</v>
      </c>
    </row>
    <row r="653" spans="1:11" ht="12" customHeight="1">
      <c r="A653" s="57" t="s">
        <v>550</v>
      </c>
      <c r="B653" s="57" t="s">
        <v>1260</v>
      </c>
      <c r="C653" s="63">
        <v>1656.9772459999999</v>
      </c>
      <c r="D653" s="57" t="s">
        <v>2161</v>
      </c>
      <c r="E653" s="57">
        <v>38.447265940000001</v>
      </c>
      <c r="F653" s="57">
        <v>-87.843794180000003</v>
      </c>
      <c r="G653" s="59" t="s">
        <v>2168</v>
      </c>
      <c r="H653" s="63">
        <v>1592.927625</v>
      </c>
      <c r="I653" s="60" t="s">
        <v>2168</v>
      </c>
      <c r="J653" s="112">
        <v>1366</v>
      </c>
      <c r="K653" s="61">
        <v>1389</v>
      </c>
    </row>
    <row r="654" spans="1:11" ht="12" customHeight="1">
      <c r="A654" s="57" t="s">
        <v>550</v>
      </c>
      <c r="B654" s="57" t="s">
        <v>156</v>
      </c>
      <c r="C654" s="63">
        <v>1656.9772459999999</v>
      </c>
      <c r="D654" s="57" t="s">
        <v>2161</v>
      </c>
      <c r="E654" s="57">
        <v>40.849294389999997</v>
      </c>
      <c r="F654" s="57">
        <v>-90.615103860000005</v>
      </c>
      <c r="G654" s="59" t="s">
        <v>2162</v>
      </c>
      <c r="H654" s="63">
        <v>1589.4265479999999</v>
      </c>
      <c r="I654" s="60" t="s">
        <v>2162</v>
      </c>
      <c r="J654" s="112">
        <v>1367</v>
      </c>
      <c r="K654" s="61">
        <v>1389</v>
      </c>
    </row>
    <row r="655" spans="1:11" ht="12" customHeight="1">
      <c r="A655" s="57" t="s">
        <v>550</v>
      </c>
      <c r="B655" s="57" t="s">
        <v>63</v>
      </c>
      <c r="C655" s="63">
        <v>1656.9772459999999</v>
      </c>
      <c r="D655" s="57" t="s">
        <v>2161</v>
      </c>
      <c r="E655" s="57">
        <v>38.353280570000003</v>
      </c>
      <c r="F655" s="57">
        <v>-89.411775919999997</v>
      </c>
      <c r="G655" s="59" t="s">
        <v>2163</v>
      </c>
      <c r="H655" s="63">
        <v>1589.7452490000001</v>
      </c>
      <c r="I655" s="60" t="s">
        <v>2163</v>
      </c>
      <c r="J655" s="112">
        <v>1364</v>
      </c>
      <c r="K655" s="61">
        <v>1383</v>
      </c>
    </row>
    <row r="656" spans="1:11" ht="12" customHeight="1">
      <c r="A656" s="57" t="s">
        <v>550</v>
      </c>
      <c r="B656" s="57" t="s">
        <v>57</v>
      </c>
      <c r="C656" s="63">
        <v>1656.9772459999999</v>
      </c>
      <c r="D656" s="57" t="s">
        <v>2161</v>
      </c>
      <c r="E656" s="57">
        <v>38.430026830000003</v>
      </c>
      <c r="F656" s="57">
        <v>-88.426363879999997</v>
      </c>
      <c r="G656" s="59" t="s">
        <v>2168</v>
      </c>
      <c r="H656" s="63">
        <v>1592.927625</v>
      </c>
      <c r="I656" s="60" t="s">
        <v>2168</v>
      </c>
      <c r="J656" s="112">
        <v>1366</v>
      </c>
      <c r="K656" s="61">
        <v>1389</v>
      </c>
    </row>
    <row r="657" spans="1:11" ht="12" customHeight="1">
      <c r="A657" s="57" t="s">
        <v>550</v>
      </c>
      <c r="B657" s="57" t="s">
        <v>424</v>
      </c>
      <c r="C657" s="63">
        <v>1656.9772459999999</v>
      </c>
      <c r="D657" s="57" t="s">
        <v>2161</v>
      </c>
      <c r="E657" s="57">
        <v>38.088905670000003</v>
      </c>
      <c r="F657" s="57">
        <v>-88.179302019999994</v>
      </c>
      <c r="G657" s="59" t="s">
        <v>2168</v>
      </c>
      <c r="H657" s="63">
        <v>1592.927625</v>
      </c>
      <c r="I657" s="60" t="s">
        <v>2168</v>
      </c>
      <c r="J657" s="112">
        <v>1366</v>
      </c>
      <c r="K657" s="61">
        <v>1389</v>
      </c>
    </row>
    <row r="658" spans="1:11" ht="12" customHeight="1">
      <c r="A658" s="57" t="s">
        <v>550</v>
      </c>
      <c r="B658" s="57" t="s">
        <v>618</v>
      </c>
      <c r="C658" s="63">
        <v>1519.554388</v>
      </c>
      <c r="D658" s="57" t="s">
        <v>2164</v>
      </c>
      <c r="E658" s="57">
        <v>41.757612729999998</v>
      </c>
      <c r="F658" s="57">
        <v>-89.915411349999999</v>
      </c>
      <c r="G658" s="59" t="s">
        <v>2165</v>
      </c>
      <c r="H658" s="63">
        <v>1336.314897</v>
      </c>
      <c r="I658" s="60" t="s">
        <v>2166</v>
      </c>
      <c r="J658" s="112">
        <v>1208</v>
      </c>
      <c r="K658" s="61">
        <v>1160</v>
      </c>
    </row>
    <row r="659" spans="1:11" ht="12" customHeight="1">
      <c r="A659" s="57" t="s">
        <v>550</v>
      </c>
      <c r="B659" s="57" t="s">
        <v>694</v>
      </c>
      <c r="C659" s="63">
        <v>1519.554388</v>
      </c>
      <c r="D659" s="57" t="s">
        <v>2164</v>
      </c>
      <c r="E659" s="57">
        <v>41.446202839999998</v>
      </c>
      <c r="F659" s="57">
        <v>-87.978367199999994</v>
      </c>
      <c r="G659" s="59" t="s">
        <v>2165</v>
      </c>
      <c r="H659" s="63">
        <v>1336.314897</v>
      </c>
      <c r="I659" s="60" t="s">
        <v>2166</v>
      </c>
      <c r="J659" s="112">
        <v>1208</v>
      </c>
      <c r="K659" s="61">
        <v>1160</v>
      </c>
    </row>
    <row r="660" spans="1:11" ht="12" customHeight="1">
      <c r="A660" s="57" t="s">
        <v>550</v>
      </c>
      <c r="B660" s="57" t="s">
        <v>753</v>
      </c>
      <c r="C660" s="63">
        <v>1656.9772459999999</v>
      </c>
      <c r="D660" s="57" t="s">
        <v>2161</v>
      </c>
      <c r="E660" s="57">
        <v>37.731353130000002</v>
      </c>
      <c r="F660" s="57">
        <v>-88.930061039999998</v>
      </c>
      <c r="G660" s="59" t="s">
        <v>2163</v>
      </c>
      <c r="H660" s="63">
        <v>1589.7452490000001</v>
      </c>
      <c r="I660" s="60" t="s">
        <v>2163</v>
      </c>
      <c r="J660" s="112">
        <v>1364</v>
      </c>
      <c r="K660" s="61">
        <v>1383</v>
      </c>
    </row>
    <row r="661" spans="1:11" ht="12" customHeight="1">
      <c r="A661" s="57" t="s">
        <v>550</v>
      </c>
      <c r="B661" s="57" t="s">
        <v>551</v>
      </c>
      <c r="C661" s="63">
        <v>1519.554388</v>
      </c>
      <c r="D661" s="57" t="s">
        <v>2164</v>
      </c>
      <c r="E661" s="57">
        <v>42.339376229999999</v>
      </c>
      <c r="F661" s="57">
        <v>-89.161566890000003</v>
      </c>
      <c r="G661" s="59" t="s">
        <v>2165</v>
      </c>
      <c r="H661" s="63">
        <v>1336.314897</v>
      </c>
      <c r="I661" s="60" t="s">
        <v>2166</v>
      </c>
      <c r="J661" s="112">
        <v>1208</v>
      </c>
      <c r="K661" s="61">
        <v>1160</v>
      </c>
    </row>
    <row r="662" spans="1:11" ht="12" customHeight="1">
      <c r="A662" s="57" t="s">
        <v>550</v>
      </c>
      <c r="B662" s="57" t="s">
        <v>1539</v>
      </c>
      <c r="C662" s="63">
        <v>1656.9772459999999</v>
      </c>
      <c r="D662" s="57" t="s">
        <v>2161</v>
      </c>
      <c r="E662" s="57">
        <v>40.788209879999997</v>
      </c>
      <c r="F662" s="57">
        <v>-89.210621520000004</v>
      </c>
      <c r="G662" s="59" t="s">
        <v>2162</v>
      </c>
      <c r="H662" s="63">
        <v>1589.4265479999999</v>
      </c>
      <c r="I662" s="60" t="s">
        <v>2162</v>
      </c>
      <c r="J662" s="112">
        <v>1367</v>
      </c>
      <c r="K662" s="61">
        <v>1389</v>
      </c>
    </row>
    <row r="663" spans="1:11" ht="12" customHeight="1">
      <c r="A663" s="57" t="s">
        <v>604</v>
      </c>
      <c r="B663" s="57" t="s">
        <v>320</v>
      </c>
      <c r="C663" s="63">
        <v>1519.554388</v>
      </c>
      <c r="D663" s="57" t="s">
        <v>2164</v>
      </c>
      <c r="E663" s="57">
        <v>40.745620649999999</v>
      </c>
      <c r="F663" s="57">
        <v>-84.937053610000007</v>
      </c>
      <c r="G663" s="59" t="s">
        <v>2169</v>
      </c>
      <c r="H663" s="63">
        <v>1316.4636800000001</v>
      </c>
      <c r="I663" s="60" t="s">
        <v>2169</v>
      </c>
      <c r="J663" s="112">
        <v>1242</v>
      </c>
      <c r="K663" s="61">
        <v>1215</v>
      </c>
    </row>
    <row r="664" spans="1:11" ht="12" customHeight="1">
      <c r="A664" s="57" t="s">
        <v>604</v>
      </c>
      <c r="B664" s="57" t="s">
        <v>668</v>
      </c>
      <c r="C664" s="63">
        <v>1519.554388</v>
      </c>
      <c r="D664" s="57" t="s">
        <v>2164</v>
      </c>
      <c r="E664" s="57">
        <v>41.090989200000003</v>
      </c>
      <c r="F664" s="57">
        <v>-85.066814390000005</v>
      </c>
      <c r="G664" s="59" t="s">
        <v>2169</v>
      </c>
      <c r="H664" s="63">
        <v>1316.4636800000001</v>
      </c>
      <c r="I664" s="60" t="s">
        <v>2169</v>
      </c>
      <c r="J664" s="112">
        <v>1242</v>
      </c>
      <c r="K664" s="61">
        <v>1215</v>
      </c>
    </row>
    <row r="665" spans="1:11" ht="12" customHeight="1">
      <c r="A665" s="57" t="s">
        <v>604</v>
      </c>
      <c r="B665" s="57" t="s">
        <v>1514</v>
      </c>
      <c r="C665" s="63">
        <v>1519.554388</v>
      </c>
      <c r="D665" s="57" t="s">
        <v>2164</v>
      </c>
      <c r="E665" s="57">
        <v>39.206002920000003</v>
      </c>
      <c r="F665" s="57">
        <v>-85.898228020000005</v>
      </c>
      <c r="G665" s="59" t="s">
        <v>2168</v>
      </c>
      <c r="H665" s="63">
        <v>1592.927625</v>
      </c>
      <c r="I665" s="60" t="s">
        <v>2168</v>
      </c>
      <c r="J665" s="112">
        <v>1366</v>
      </c>
      <c r="K665" s="61">
        <v>1389</v>
      </c>
    </row>
    <row r="666" spans="1:11" ht="12" customHeight="1">
      <c r="A666" s="57" t="s">
        <v>604</v>
      </c>
      <c r="B666" s="57" t="s">
        <v>238</v>
      </c>
      <c r="C666" s="63">
        <v>1519.554388</v>
      </c>
      <c r="D666" s="57" t="s">
        <v>2164</v>
      </c>
      <c r="E666" s="57">
        <v>40.607846340000002</v>
      </c>
      <c r="F666" s="57">
        <v>-87.310636520000003</v>
      </c>
      <c r="G666" s="59" t="s">
        <v>2168</v>
      </c>
      <c r="H666" s="63">
        <v>1592.927625</v>
      </c>
      <c r="I666" s="60" t="s">
        <v>2168</v>
      </c>
      <c r="J666" s="112">
        <v>1366</v>
      </c>
      <c r="K666" s="61">
        <v>1389</v>
      </c>
    </row>
    <row r="667" spans="1:11" ht="12" customHeight="1">
      <c r="A667" s="57" t="s">
        <v>604</v>
      </c>
      <c r="B667" s="57" t="s">
        <v>703</v>
      </c>
      <c r="C667" s="63">
        <v>1519.554388</v>
      </c>
      <c r="D667" s="57" t="s">
        <v>2164</v>
      </c>
      <c r="E667" s="57">
        <v>40.473896189999998</v>
      </c>
      <c r="F667" s="57">
        <v>-85.324582960000001</v>
      </c>
      <c r="G667" s="59" t="s">
        <v>2169</v>
      </c>
      <c r="H667" s="63">
        <v>1316.4636800000001</v>
      </c>
      <c r="I667" s="60" t="s">
        <v>2169</v>
      </c>
      <c r="J667" s="112">
        <v>1242</v>
      </c>
      <c r="K667" s="61">
        <v>1215</v>
      </c>
    </row>
    <row r="668" spans="1:11" ht="12" customHeight="1">
      <c r="A668" s="57" t="s">
        <v>604</v>
      </c>
      <c r="B668" s="57" t="s">
        <v>453</v>
      </c>
      <c r="C668" s="63">
        <v>1519.554388</v>
      </c>
      <c r="D668" s="57" t="s">
        <v>2164</v>
      </c>
      <c r="E668" s="57">
        <v>40.051561820000003</v>
      </c>
      <c r="F668" s="57">
        <v>-86.467983219999994</v>
      </c>
      <c r="G668" s="59" t="s">
        <v>2168</v>
      </c>
      <c r="H668" s="63">
        <v>1592.927625</v>
      </c>
      <c r="I668" s="60" t="s">
        <v>2168</v>
      </c>
      <c r="J668" s="112">
        <v>1366</v>
      </c>
      <c r="K668" s="61">
        <v>1389</v>
      </c>
    </row>
    <row r="669" spans="1:11" ht="12" customHeight="1">
      <c r="A669" s="57" t="s">
        <v>604</v>
      </c>
      <c r="B669" s="57" t="s">
        <v>792</v>
      </c>
      <c r="C669" s="63">
        <v>1519.554388</v>
      </c>
      <c r="D669" s="57" t="s">
        <v>2164</v>
      </c>
      <c r="E669" s="57">
        <v>39.196271080000002</v>
      </c>
      <c r="F669" s="57">
        <v>-86.227891049999997</v>
      </c>
      <c r="G669" s="59" t="s">
        <v>2168</v>
      </c>
      <c r="H669" s="63">
        <v>1592.927625</v>
      </c>
      <c r="I669" s="60" t="s">
        <v>2168</v>
      </c>
      <c r="J669" s="112">
        <v>1366</v>
      </c>
      <c r="K669" s="61">
        <v>1389</v>
      </c>
    </row>
    <row r="670" spans="1:11" ht="12" customHeight="1">
      <c r="A670" s="57" t="s">
        <v>604</v>
      </c>
      <c r="B670" s="57" t="s">
        <v>101</v>
      </c>
      <c r="C670" s="63">
        <v>1519.554388</v>
      </c>
      <c r="D670" s="57" t="s">
        <v>2164</v>
      </c>
      <c r="E670" s="57">
        <v>40.582983050000003</v>
      </c>
      <c r="F670" s="57">
        <v>-86.563456310000007</v>
      </c>
      <c r="G670" s="59" t="s">
        <v>2168</v>
      </c>
      <c r="H670" s="63">
        <v>1592.927625</v>
      </c>
      <c r="I670" s="60" t="s">
        <v>2168</v>
      </c>
      <c r="J670" s="112">
        <v>1366</v>
      </c>
      <c r="K670" s="61">
        <v>1389</v>
      </c>
    </row>
    <row r="671" spans="1:11" ht="12" customHeight="1">
      <c r="A671" s="57" t="s">
        <v>604</v>
      </c>
      <c r="B671" s="57" t="s">
        <v>683</v>
      </c>
      <c r="C671" s="63">
        <v>1519.554388</v>
      </c>
      <c r="D671" s="57" t="s">
        <v>2164</v>
      </c>
      <c r="E671" s="57">
        <v>40.761639099999996</v>
      </c>
      <c r="F671" s="57">
        <v>-86.346936529999994</v>
      </c>
      <c r="G671" s="59" t="s">
        <v>2168</v>
      </c>
      <c r="H671" s="63">
        <v>1592.927625</v>
      </c>
      <c r="I671" s="60" t="s">
        <v>2168</v>
      </c>
      <c r="J671" s="112">
        <v>1366</v>
      </c>
      <c r="K671" s="61">
        <v>1389</v>
      </c>
    </row>
    <row r="672" spans="1:11" ht="12" customHeight="1">
      <c r="A672" s="57" t="s">
        <v>604</v>
      </c>
      <c r="B672" s="57" t="s">
        <v>114</v>
      </c>
      <c r="C672" s="63">
        <v>1519.554388</v>
      </c>
      <c r="D672" s="57" t="s">
        <v>2164</v>
      </c>
      <c r="E672" s="57">
        <v>38.477121250000003</v>
      </c>
      <c r="F672" s="57">
        <v>-85.70768142</v>
      </c>
      <c r="G672" s="59" t="s">
        <v>2168</v>
      </c>
      <c r="H672" s="63">
        <v>1592.927625</v>
      </c>
      <c r="I672" s="60" t="s">
        <v>2168</v>
      </c>
      <c r="J672" s="112">
        <v>1366</v>
      </c>
      <c r="K672" s="61">
        <v>1389</v>
      </c>
    </row>
    <row r="673" spans="1:11" ht="12" customHeight="1">
      <c r="A673" s="57" t="s">
        <v>604</v>
      </c>
      <c r="B673" s="57" t="s">
        <v>380</v>
      </c>
      <c r="C673" s="63">
        <v>1519.554388</v>
      </c>
      <c r="D673" s="57" t="s">
        <v>2164</v>
      </c>
      <c r="E673" s="57">
        <v>39.394319400000001</v>
      </c>
      <c r="F673" s="57">
        <v>-87.114157969999994</v>
      </c>
      <c r="G673" s="59" t="s">
        <v>2168</v>
      </c>
      <c r="H673" s="63">
        <v>1592.927625</v>
      </c>
      <c r="I673" s="60" t="s">
        <v>2168</v>
      </c>
      <c r="J673" s="112">
        <v>1366</v>
      </c>
      <c r="K673" s="61">
        <v>1389</v>
      </c>
    </row>
    <row r="674" spans="1:11" ht="12" customHeight="1">
      <c r="A674" s="57" t="s">
        <v>604</v>
      </c>
      <c r="B674" s="57" t="s">
        <v>71</v>
      </c>
      <c r="C674" s="63">
        <v>1519.554388</v>
      </c>
      <c r="D674" s="57" t="s">
        <v>2164</v>
      </c>
      <c r="E674" s="57">
        <v>40.302530509999997</v>
      </c>
      <c r="F674" s="57">
        <v>-86.47530433</v>
      </c>
      <c r="G674" s="59" t="s">
        <v>2168</v>
      </c>
      <c r="H674" s="63">
        <v>1592.927625</v>
      </c>
      <c r="I674" s="60" t="s">
        <v>2168</v>
      </c>
      <c r="J674" s="112">
        <v>1366</v>
      </c>
      <c r="K674" s="61">
        <v>1389</v>
      </c>
    </row>
    <row r="675" spans="1:11" ht="12" customHeight="1">
      <c r="A675" s="57" t="s">
        <v>604</v>
      </c>
      <c r="B675" s="57" t="s">
        <v>309</v>
      </c>
      <c r="C675" s="63">
        <v>1519.554388</v>
      </c>
      <c r="D675" s="57" t="s">
        <v>2164</v>
      </c>
      <c r="E675" s="57">
        <v>38.292447459999998</v>
      </c>
      <c r="F675" s="57">
        <v>-86.451328070000002</v>
      </c>
      <c r="G675" s="59" t="s">
        <v>2168</v>
      </c>
      <c r="H675" s="63">
        <v>1592.927625</v>
      </c>
      <c r="I675" s="60" t="s">
        <v>2168</v>
      </c>
      <c r="J675" s="112">
        <v>1366</v>
      </c>
      <c r="K675" s="61">
        <v>1389</v>
      </c>
    </row>
    <row r="676" spans="1:11" ht="12" customHeight="1">
      <c r="A676" s="57" t="s">
        <v>604</v>
      </c>
      <c r="B676" s="57" t="s">
        <v>1482</v>
      </c>
      <c r="C676" s="63">
        <v>1519.554388</v>
      </c>
      <c r="D676" s="57" t="s">
        <v>2164</v>
      </c>
      <c r="E676" s="57">
        <v>38.703100669999998</v>
      </c>
      <c r="F676" s="57">
        <v>-87.071748720000002</v>
      </c>
      <c r="G676" s="59" t="s">
        <v>2168</v>
      </c>
      <c r="H676" s="63">
        <v>1592.927625</v>
      </c>
      <c r="I676" s="60" t="s">
        <v>2168</v>
      </c>
      <c r="J676" s="112">
        <v>1366</v>
      </c>
      <c r="K676" s="61">
        <v>1389</v>
      </c>
    </row>
    <row r="677" spans="1:11" ht="12" customHeight="1">
      <c r="A677" s="57" t="s">
        <v>604</v>
      </c>
      <c r="B677" s="57" t="s">
        <v>2170</v>
      </c>
      <c r="C677" s="63">
        <v>1519.554388</v>
      </c>
      <c r="D677" s="57" t="s">
        <v>2164</v>
      </c>
      <c r="E677" s="57">
        <v>41.397935820000001</v>
      </c>
      <c r="F677" s="57">
        <v>-85.000433279999996</v>
      </c>
      <c r="G677" s="59" t="s">
        <v>2169</v>
      </c>
      <c r="H677" s="63">
        <v>1316.4636800000001</v>
      </c>
      <c r="I677" s="60" t="s">
        <v>2169</v>
      </c>
      <c r="J677" s="112">
        <v>1242</v>
      </c>
      <c r="K677" s="61">
        <v>1215</v>
      </c>
    </row>
    <row r="678" spans="1:11" ht="12" customHeight="1">
      <c r="A678" s="57" t="s">
        <v>604</v>
      </c>
      <c r="B678" s="57" t="s">
        <v>1238</v>
      </c>
      <c r="C678" s="63">
        <v>1519.554388</v>
      </c>
      <c r="D678" s="57" t="s">
        <v>2164</v>
      </c>
      <c r="E678" s="57">
        <v>39.145159870000001</v>
      </c>
      <c r="F678" s="57">
        <v>-84.973079429999999</v>
      </c>
      <c r="G678" s="59" t="s">
        <v>2168</v>
      </c>
      <c r="H678" s="63">
        <v>1592.927625</v>
      </c>
      <c r="I678" s="60" t="s">
        <v>2168</v>
      </c>
      <c r="J678" s="112">
        <v>1366</v>
      </c>
      <c r="K678" s="61">
        <v>1389</v>
      </c>
    </row>
    <row r="679" spans="1:11" ht="12" customHeight="1">
      <c r="A679" s="57" t="s">
        <v>604</v>
      </c>
      <c r="B679" s="57" t="s">
        <v>482</v>
      </c>
      <c r="C679" s="63">
        <v>1519.554388</v>
      </c>
      <c r="D679" s="57" t="s">
        <v>2164</v>
      </c>
      <c r="E679" s="57">
        <v>39.306920750000003</v>
      </c>
      <c r="F679" s="57">
        <v>-85.501478579999997</v>
      </c>
      <c r="G679" s="59" t="s">
        <v>2168</v>
      </c>
      <c r="H679" s="63">
        <v>1592.927625</v>
      </c>
      <c r="I679" s="60" t="s">
        <v>2168</v>
      </c>
      <c r="J679" s="112">
        <v>1366</v>
      </c>
      <c r="K679" s="61">
        <v>1389</v>
      </c>
    </row>
    <row r="680" spans="1:11" ht="12" customHeight="1">
      <c r="A680" s="57" t="s">
        <v>604</v>
      </c>
      <c r="B680" s="57" t="s">
        <v>43</v>
      </c>
      <c r="C680" s="63">
        <v>1519.554388</v>
      </c>
      <c r="D680" s="57" t="s">
        <v>2164</v>
      </c>
      <c r="E680" s="57">
        <v>40.227805869999997</v>
      </c>
      <c r="F680" s="57">
        <v>-85.397396380000004</v>
      </c>
      <c r="G680" s="59" t="s">
        <v>2169</v>
      </c>
      <c r="H680" s="63">
        <v>1316.4636800000001</v>
      </c>
      <c r="I680" s="60" t="s">
        <v>2169</v>
      </c>
      <c r="J680" s="112">
        <v>1242</v>
      </c>
      <c r="K680" s="61">
        <v>1215</v>
      </c>
    </row>
    <row r="681" spans="1:11" ht="12" customHeight="1">
      <c r="A681" s="57" t="s">
        <v>604</v>
      </c>
      <c r="B681" s="57" t="s">
        <v>1496</v>
      </c>
      <c r="C681" s="63">
        <v>1519.554388</v>
      </c>
      <c r="D681" s="57" t="s">
        <v>2164</v>
      </c>
      <c r="E681" s="57">
        <v>38.365435849999997</v>
      </c>
      <c r="F681" s="57">
        <v>-86.879455809999996</v>
      </c>
      <c r="G681" s="59" t="s">
        <v>2168</v>
      </c>
      <c r="H681" s="63">
        <v>1592.927625</v>
      </c>
      <c r="I681" s="60" t="s">
        <v>2168</v>
      </c>
      <c r="J681" s="112">
        <v>1366</v>
      </c>
      <c r="K681" s="61">
        <v>1389</v>
      </c>
    </row>
    <row r="682" spans="1:11" ht="12" customHeight="1">
      <c r="A682" s="57" t="s">
        <v>604</v>
      </c>
      <c r="B682" s="57" t="s">
        <v>611</v>
      </c>
      <c r="C682" s="63">
        <v>1519.554388</v>
      </c>
      <c r="D682" s="57" t="s">
        <v>2164</v>
      </c>
      <c r="E682" s="57">
        <v>41.599532920000001</v>
      </c>
      <c r="F682" s="57">
        <v>-85.859180629999997</v>
      </c>
      <c r="G682" s="59" t="s">
        <v>2169</v>
      </c>
      <c r="H682" s="63">
        <v>1316.4636800000001</v>
      </c>
      <c r="I682" s="60" t="s">
        <v>2169</v>
      </c>
      <c r="J682" s="112">
        <v>1242</v>
      </c>
      <c r="K682" s="61">
        <v>1215</v>
      </c>
    </row>
    <row r="683" spans="1:11" ht="12" customHeight="1">
      <c r="A683" s="57" t="s">
        <v>604</v>
      </c>
      <c r="B683" s="57" t="s">
        <v>321</v>
      </c>
      <c r="C683" s="63">
        <v>1519.554388</v>
      </c>
      <c r="D683" s="57" t="s">
        <v>2164</v>
      </c>
      <c r="E683" s="57">
        <v>39.640715810000003</v>
      </c>
      <c r="F683" s="57">
        <v>-85.178967889999996</v>
      </c>
      <c r="G683" s="59" t="s">
        <v>2168</v>
      </c>
      <c r="H683" s="63">
        <v>1592.927625</v>
      </c>
      <c r="I683" s="60" t="s">
        <v>2168</v>
      </c>
      <c r="J683" s="112">
        <v>1366</v>
      </c>
      <c r="K683" s="61">
        <v>1389</v>
      </c>
    </row>
    <row r="684" spans="1:11" ht="12" customHeight="1">
      <c r="A684" s="57" t="s">
        <v>604</v>
      </c>
      <c r="B684" s="57" t="s">
        <v>537</v>
      </c>
      <c r="C684" s="63">
        <v>1519.554388</v>
      </c>
      <c r="D684" s="57" t="s">
        <v>2164</v>
      </c>
      <c r="E684" s="57">
        <v>38.318362030000003</v>
      </c>
      <c r="F684" s="57">
        <v>-85.905725099999998</v>
      </c>
      <c r="G684" s="59" t="s">
        <v>2168</v>
      </c>
      <c r="H684" s="63">
        <v>1592.927625</v>
      </c>
      <c r="I684" s="60" t="s">
        <v>2168</v>
      </c>
      <c r="J684" s="112">
        <v>1366</v>
      </c>
      <c r="K684" s="61">
        <v>1389</v>
      </c>
    </row>
    <row r="685" spans="1:11" ht="12" customHeight="1">
      <c r="A685" s="57" t="s">
        <v>604</v>
      </c>
      <c r="B685" s="57" t="s">
        <v>1488</v>
      </c>
      <c r="C685" s="63">
        <v>1519.554388</v>
      </c>
      <c r="D685" s="57" t="s">
        <v>2164</v>
      </c>
      <c r="E685" s="57">
        <v>40.121622029999997</v>
      </c>
      <c r="F685" s="57">
        <v>-87.241537960000002</v>
      </c>
      <c r="G685" s="59" t="s">
        <v>2168</v>
      </c>
      <c r="H685" s="63">
        <v>1592.927625</v>
      </c>
      <c r="I685" s="60" t="s">
        <v>2168</v>
      </c>
      <c r="J685" s="112">
        <v>1366</v>
      </c>
      <c r="K685" s="61">
        <v>1389</v>
      </c>
    </row>
    <row r="686" spans="1:11" ht="12" customHeight="1">
      <c r="A686" s="57" t="s">
        <v>604</v>
      </c>
      <c r="B686" s="57" t="s">
        <v>36</v>
      </c>
      <c r="C686" s="63">
        <v>1519.554388</v>
      </c>
      <c r="D686" s="57" t="s">
        <v>2164</v>
      </c>
      <c r="E686" s="57">
        <v>39.414785379999998</v>
      </c>
      <c r="F686" s="57">
        <v>-85.061042299999997</v>
      </c>
      <c r="G686" s="59" t="s">
        <v>2168</v>
      </c>
      <c r="H686" s="63">
        <v>1592.927625</v>
      </c>
      <c r="I686" s="60" t="s">
        <v>2168</v>
      </c>
      <c r="J686" s="112">
        <v>1366</v>
      </c>
      <c r="K686" s="61">
        <v>1389</v>
      </c>
    </row>
    <row r="687" spans="1:11" ht="12" customHeight="1">
      <c r="A687" s="57" t="s">
        <v>604</v>
      </c>
      <c r="B687" s="57" t="s">
        <v>154</v>
      </c>
      <c r="C687" s="63">
        <v>1519.554388</v>
      </c>
      <c r="D687" s="57" t="s">
        <v>2164</v>
      </c>
      <c r="E687" s="57">
        <v>41.047049600000001</v>
      </c>
      <c r="F687" s="57">
        <v>-86.263334369999995</v>
      </c>
      <c r="G687" s="59" t="s">
        <v>2168</v>
      </c>
      <c r="H687" s="63">
        <v>1592.927625</v>
      </c>
      <c r="I687" s="60" t="s">
        <v>2168</v>
      </c>
      <c r="J687" s="112">
        <v>1366</v>
      </c>
      <c r="K687" s="61">
        <v>1389</v>
      </c>
    </row>
    <row r="688" spans="1:11" ht="12" customHeight="1">
      <c r="A688" s="57" t="s">
        <v>604</v>
      </c>
      <c r="B688" s="57" t="s">
        <v>781</v>
      </c>
      <c r="C688" s="63">
        <v>1519.554388</v>
      </c>
      <c r="D688" s="57" t="s">
        <v>2164</v>
      </c>
      <c r="E688" s="57">
        <v>38.312008519999999</v>
      </c>
      <c r="F688" s="57">
        <v>-87.585668749999996</v>
      </c>
      <c r="G688" s="59" t="s">
        <v>2168</v>
      </c>
      <c r="H688" s="63">
        <v>1592.927625</v>
      </c>
      <c r="I688" s="60" t="s">
        <v>2168</v>
      </c>
      <c r="J688" s="112">
        <v>1366</v>
      </c>
      <c r="K688" s="61">
        <v>1389</v>
      </c>
    </row>
    <row r="689" spans="1:11" ht="12" customHeight="1">
      <c r="A689" s="57" t="s">
        <v>604</v>
      </c>
      <c r="B689" s="57" t="s">
        <v>301</v>
      </c>
      <c r="C689" s="63">
        <v>1519.554388</v>
      </c>
      <c r="D689" s="57" t="s">
        <v>2164</v>
      </c>
      <c r="E689" s="57">
        <v>40.516491129999999</v>
      </c>
      <c r="F689" s="57">
        <v>-85.654459900000006</v>
      </c>
      <c r="G689" s="59" t="s">
        <v>2169</v>
      </c>
      <c r="H689" s="63">
        <v>1316.4636800000001</v>
      </c>
      <c r="I689" s="60" t="s">
        <v>2169</v>
      </c>
      <c r="J689" s="112">
        <v>1242</v>
      </c>
      <c r="K689" s="61">
        <v>1215</v>
      </c>
    </row>
    <row r="690" spans="1:11" ht="12" customHeight="1">
      <c r="A690" s="57" t="s">
        <v>604</v>
      </c>
      <c r="B690" s="57" t="s">
        <v>153</v>
      </c>
      <c r="C690" s="63">
        <v>1519.554388</v>
      </c>
      <c r="D690" s="57" t="s">
        <v>2164</v>
      </c>
      <c r="E690" s="57">
        <v>39.038237410000001</v>
      </c>
      <c r="F690" s="57">
        <v>-86.962382820000002</v>
      </c>
      <c r="G690" s="59" t="s">
        <v>2168</v>
      </c>
      <c r="H690" s="63">
        <v>1592.927625</v>
      </c>
      <c r="I690" s="60" t="s">
        <v>2168</v>
      </c>
      <c r="J690" s="112">
        <v>1366</v>
      </c>
      <c r="K690" s="61">
        <v>1389</v>
      </c>
    </row>
    <row r="691" spans="1:11" ht="12" customHeight="1">
      <c r="A691" s="57" t="s">
        <v>604</v>
      </c>
      <c r="B691" s="57" t="s">
        <v>139</v>
      </c>
      <c r="C691" s="63">
        <v>1519.554388</v>
      </c>
      <c r="D691" s="57" t="s">
        <v>2164</v>
      </c>
      <c r="E691" s="57">
        <v>40.072658959999998</v>
      </c>
      <c r="F691" s="57">
        <v>-86.051717909999994</v>
      </c>
      <c r="G691" s="59" t="s">
        <v>2168</v>
      </c>
      <c r="H691" s="63">
        <v>1592.927625</v>
      </c>
      <c r="I691" s="60" t="s">
        <v>2168</v>
      </c>
      <c r="J691" s="112">
        <v>1366</v>
      </c>
      <c r="K691" s="61">
        <v>1389</v>
      </c>
    </row>
    <row r="692" spans="1:11" ht="12" customHeight="1">
      <c r="A692" s="57" t="s">
        <v>604</v>
      </c>
      <c r="B692" s="57" t="s">
        <v>100</v>
      </c>
      <c r="C692" s="63">
        <v>1519.554388</v>
      </c>
      <c r="D692" s="57" t="s">
        <v>2164</v>
      </c>
      <c r="E692" s="57">
        <v>39.823322789999999</v>
      </c>
      <c r="F692" s="57">
        <v>-85.773501690000003</v>
      </c>
      <c r="G692" s="59" t="s">
        <v>2168</v>
      </c>
      <c r="H692" s="63">
        <v>1592.927625</v>
      </c>
      <c r="I692" s="60" t="s">
        <v>2168</v>
      </c>
      <c r="J692" s="112">
        <v>1366</v>
      </c>
      <c r="K692" s="61">
        <v>1389</v>
      </c>
    </row>
    <row r="693" spans="1:11" ht="12" customHeight="1">
      <c r="A693" s="57" t="s">
        <v>604</v>
      </c>
      <c r="B693" s="57" t="s">
        <v>402</v>
      </c>
      <c r="C693" s="63">
        <v>1519.554388</v>
      </c>
      <c r="D693" s="57" t="s">
        <v>2164</v>
      </c>
      <c r="E693" s="57">
        <v>38.194140820000001</v>
      </c>
      <c r="F693" s="57">
        <v>-86.110609150000002</v>
      </c>
      <c r="G693" s="59" t="s">
        <v>2168</v>
      </c>
      <c r="H693" s="63">
        <v>1592.927625</v>
      </c>
      <c r="I693" s="60" t="s">
        <v>2168</v>
      </c>
      <c r="J693" s="112">
        <v>1366</v>
      </c>
      <c r="K693" s="61">
        <v>1389</v>
      </c>
    </row>
    <row r="694" spans="1:11" ht="12" customHeight="1">
      <c r="A694" s="57" t="s">
        <v>604</v>
      </c>
      <c r="B694" s="57" t="s">
        <v>1556</v>
      </c>
      <c r="C694" s="63">
        <v>1519.554388</v>
      </c>
      <c r="D694" s="57" t="s">
        <v>2164</v>
      </c>
      <c r="E694" s="57">
        <v>39.769429389999999</v>
      </c>
      <c r="F694" s="57">
        <v>-86.509336849999997</v>
      </c>
      <c r="G694" s="59" t="s">
        <v>2168</v>
      </c>
      <c r="H694" s="63">
        <v>1592.927625</v>
      </c>
      <c r="I694" s="60" t="s">
        <v>2168</v>
      </c>
      <c r="J694" s="112">
        <v>1366</v>
      </c>
      <c r="K694" s="61">
        <v>1389</v>
      </c>
    </row>
    <row r="695" spans="1:11" ht="12" customHeight="1">
      <c r="A695" s="57" t="s">
        <v>604</v>
      </c>
      <c r="B695" s="57" t="s">
        <v>601</v>
      </c>
      <c r="C695" s="63">
        <v>1519.554388</v>
      </c>
      <c r="D695" s="57" t="s">
        <v>2164</v>
      </c>
      <c r="E695" s="57">
        <v>39.931532189999999</v>
      </c>
      <c r="F695" s="57">
        <v>-85.397243079999996</v>
      </c>
      <c r="G695" s="59" t="s">
        <v>2168</v>
      </c>
      <c r="H695" s="63">
        <v>1592.927625</v>
      </c>
      <c r="I695" s="60" t="s">
        <v>2168</v>
      </c>
      <c r="J695" s="112">
        <v>1366</v>
      </c>
      <c r="K695" s="61">
        <v>1389</v>
      </c>
    </row>
    <row r="696" spans="1:11" ht="12" customHeight="1">
      <c r="A696" s="57" t="s">
        <v>604</v>
      </c>
      <c r="B696" s="57" t="s">
        <v>986</v>
      </c>
      <c r="C696" s="63">
        <v>1519.554388</v>
      </c>
      <c r="D696" s="57" t="s">
        <v>2164</v>
      </c>
      <c r="E696" s="57">
        <v>40.483836080000003</v>
      </c>
      <c r="F696" s="57">
        <v>-86.116660609999997</v>
      </c>
      <c r="G696" s="59" t="s">
        <v>2168</v>
      </c>
      <c r="H696" s="63">
        <v>1592.927625</v>
      </c>
      <c r="I696" s="60" t="s">
        <v>2168</v>
      </c>
      <c r="J696" s="112">
        <v>1366</v>
      </c>
      <c r="K696" s="61">
        <v>1389</v>
      </c>
    </row>
    <row r="697" spans="1:11" ht="12" customHeight="1">
      <c r="A697" s="57" t="s">
        <v>604</v>
      </c>
      <c r="B697" s="57" t="s">
        <v>740</v>
      </c>
      <c r="C697" s="63">
        <v>1519.554388</v>
      </c>
      <c r="D697" s="57" t="s">
        <v>2164</v>
      </c>
      <c r="E697" s="57">
        <v>40.829720180000002</v>
      </c>
      <c r="F697" s="57">
        <v>-85.487464169999996</v>
      </c>
      <c r="G697" s="59" t="s">
        <v>2169</v>
      </c>
      <c r="H697" s="63">
        <v>1316.4636800000001</v>
      </c>
      <c r="I697" s="60" t="s">
        <v>2169</v>
      </c>
      <c r="J697" s="112">
        <v>1242</v>
      </c>
      <c r="K697" s="61">
        <v>1215</v>
      </c>
    </row>
    <row r="698" spans="1:11" ht="12" customHeight="1">
      <c r="A698" s="57" t="s">
        <v>604</v>
      </c>
      <c r="B698" s="57" t="s">
        <v>441</v>
      </c>
      <c r="C698" s="63">
        <v>1519.554388</v>
      </c>
      <c r="D698" s="57" t="s">
        <v>2164</v>
      </c>
      <c r="E698" s="57">
        <v>38.906418019999997</v>
      </c>
      <c r="F698" s="57">
        <v>-86.036943269999995</v>
      </c>
      <c r="G698" s="59" t="s">
        <v>2168</v>
      </c>
      <c r="H698" s="63">
        <v>1592.927625</v>
      </c>
      <c r="I698" s="60" t="s">
        <v>2168</v>
      </c>
      <c r="J698" s="112">
        <v>1366</v>
      </c>
      <c r="K698" s="61">
        <v>1389</v>
      </c>
    </row>
    <row r="699" spans="1:11" ht="12" customHeight="1">
      <c r="A699" s="57" t="s">
        <v>604</v>
      </c>
      <c r="B699" s="57" t="s">
        <v>609</v>
      </c>
      <c r="C699" s="63">
        <v>1519.554388</v>
      </c>
      <c r="D699" s="57" t="s">
        <v>2164</v>
      </c>
      <c r="E699" s="57">
        <v>41.02403477</v>
      </c>
      <c r="F699" s="57">
        <v>-87.115867190000003</v>
      </c>
      <c r="G699" s="59" t="s">
        <v>2168</v>
      </c>
      <c r="H699" s="63">
        <v>1592.927625</v>
      </c>
      <c r="I699" s="60" t="s">
        <v>2168</v>
      </c>
      <c r="J699" s="112">
        <v>1366</v>
      </c>
      <c r="K699" s="61">
        <v>1389</v>
      </c>
    </row>
    <row r="700" spans="1:11" ht="12" customHeight="1">
      <c r="A700" s="57" t="s">
        <v>604</v>
      </c>
      <c r="B700" s="57" t="s">
        <v>747</v>
      </c>
      <c r="C700" s="63">
        <v>1519.554388</v>
      </c>
      <c r="D700" s="57" t="s">
        <v>2164</v>
      </c>
      <c r="E700" s="57">
        <v>40.43824832</v>
      </c>
      <c r="F700" s="57">
        <v>-85.006526100000002</v>
      </c>
      <c r="G700" s="59" t="s">
        <v>2169</v>
      </c>
      <c r="H700" s="63">
        <v>1316.4636800000001</v>
      </c>
      <c r="I700" s="60" t="s">
        <v>2169</v>
      </c>
      <c r="J700" s="112">
        <v>1242</v>
      </c>
      <c r="K700" s="61">
        <v>1215</v>
      </c>
    </row>
    <row r="701" spans="1:11" ht="12" customHeight="1">
      <c r="A701" s="57" t="s">
        <v>604</v>
      </c>
      <c r="B701" s="57" t="s">
        <v>93</v>
      </c>
      <c r="C701" s="63">
        <v>1519.554388</v>
      </c>
      <c r="D701" s="57" t="s">
        <v>2164</v>
      </c>
      <c r="E701" s="57">
        <v>38.786091679999998</v>
      </c>
      <c r="F701" s="57">
        <v>-85.437999000000005</v>
      </c>
      <c r="G701" s="59" t="s">
        <v>2168</v>
      </c>
      <c r="H701" s="63">
        <v>1592.927625</v>
      </c>
      <c r="I701" s="60" t="s">
        <v>2168</v>
      </c>
      <c r="J701" s="112">
        <v>1366</v>
      </c>
      <c r="K701" s="61">
        <v>1389</v>
      </c>
    </row>
    <row r="702" spans="1:11" ht="12" customHeight="1">
      <c r="A702" s="57" t="s">
        <v>604</v>
      </c>
      <c r="B702" s="57" t="s">
        <v>1415</v>
      </c>
      <c r="C702" s="63">
        <v>1519.554388</v>
      </c>
      <c r="D702" s="57" t="s">
        <v>2164</v>
      </c>
      <c r="E702" s="57">
        <v>38.996920660000001</v>
      </c>
      <c r="F702" s="57">
        <v>-85.628075080000002</v>
      </c>
      <c r="G702" s="59" t="s">
        <v>2168</v>
      </c>
      <c r="H702" s="63">
        <v>1592.927625</v>
      </c>
      <c r="I702" s="60" t="s">
        <v>2168</v>
      </c>
      <c r="J702" s="112">
        <v>1366</v>
      </c>
      <c r="K702" s="61">
        <v>1389</v>
      </c>
    </row>
    <row r="703" spans="1:11" ht="12" customHeight="1">
      <c r="A703" s="57" t="s">
        <v>604</v>
      </c>
      <c r="B703" s="57" t="s">
        <v>421</v>
      </c>
      <c r="C703" s="63">
        <v>1519.554388</v>
      </c>
      <c r="D703" s="57" t="s">
        <v>2164</v>
      </c>
      <c r="E703" s="57">
        <v>39.490139040000003</v>
      </c>
      <c r="F703" s="57">
        <v>-86.100665960000001</v>
      </c>
      <c r="G703" s="59" t="s">
        <v>2168</v>
      </c>
      <c r="H703" s="63">
        <v>1592.927625</v>
      </c>
      <c r="I703" s="60" t="s">
        <v>2168</v>
      </c>
      <c r="J703" s="112">
        <v>1366</v>
      </c>
      <c r="K703" s="61">
        <v>1389</v>
      </c>
    </row>
    <row r="704" spans="1:11" ht="12" customHeight="1">
      <c r="A704" s="57" t="s">
        <v>604</v>
      </c>
      <c r="B704" s="57" t="s">
        <v>137</v>
      </c>
      <c r="C704" s="63">
        <v>1519.554388</v>
      </c>
      <c r="D704" s="57" t="s">
        <v>2164</v>
      </c>
      <c r="E704" s="57">
        <v>38.690739469999997</v>
      </c>
      <c r="F704" s="57">
        <v>-87.417354110000005</v>
      </c>
      <c r="G704" s="59" t="s">
        <v>2168</v>
      </c>
      <c r="H704" s="63">
        <v>1592.927625</v>
      </c>
      <c r="I704" s="60" t="s">
        <v>2168</v>
      </c>
      <c r="J704" s="112">
        <v>1366</v>
      </c>
      <c r="K704" s="61">
        <v>1389</v>
      </c>
    </row>
    <row r="705" spans="1:11" ht="12" customHeight="1">
      <c r="A705" s="57" t="s">
        <v>604</v>
      </c>
      <c r="B705" s="57" t="s">
        <v>1251</v>
      </c>
      <c r="C705" s="63">
        <v>1519.554388</v>
      </c>
      <c r="D705" s="57" t="s">
        <v>2164</v>
      </c>
      <c r="E705" s="57">
        <v>41.245205949999999</v>
      </c>
      <c r="F705" s="57">
        <v>-85.861038949999994</v>
      </c>
      <c r="G705" s="59" t="s">
        <v>2168</v>
      </c>
      <c r="H705" s="63">
        <v>1592.927625</v>
      </c>
      <c r="I705" s="60" t="s">
        <v>2168</v>
      </c>
      <c r="J705" s="112">
        <v>1366</v>
      </c>
      <c r="K705" s="61">
        <v>1389</v>
      </c>
    </row>
    <row r="706" spans="1:11" ht="12" customHeight="1">
      <c r="A706" s="57" t="s">
        <v>604</v>
      </c>
      <c r="B706" s="57" t="s">
        <v>2171</v>
      </c>
      <c r="C706" s="63">
        <v>1519.554388</v>
      </c>
      <c r="D706" s="57" t="s">
        <v>2164</v>
      </c>
      <c r="E706" s="57">
        <v>41.546472829999999</v>
      </c>
      <c r="F706" s="57">
        <v>-86.739980660000001</v>
      </c>
      <c r="G706" s="59" t="s">
        <v>2168</v>
      </c>
      <c r="H706" s="63">
        <v>1592.927625</v>
      </c>
      <c r="I706" s="60" t="s">
        <v>2168</v>
      </c>
      <c r="J706" s="112">
        <v>1366</v>
      </c>
      <c r="K706" s="61">
        <v>1389</v>
      </c>
    </row>
    <row r="707" spans="1:11" ht="12" customHeight="1">
      <c r="A707" s="57" t="s">
        <v>604</v>
      </c>
      <c r="B707" s="57" t="s">
        <v>1328</v>
      </c>
      <c r="C707" s="63">
        <v>1519.554388</v>
      </c>
      <c r="D707" s="57" t="s">
        <v>2164</v>
      </c>
      <c r="E707" s="57">
        <v>41.643549409999999</v>
      </c>
      <c r="F707" s="57">
        <v>-85.427326149999999</v>
      </c>
      <c r="G707" s="59" t="s">
        <v>2172</v>
      </c>
      <c r="H707" s="63">
        <v>1592.399017</v>
      </c>
      <c r="I707" s="60" t="s">
        <v>2172</v>
      </c>
      <c r="J707" s="112">
        <v>1367</v>
      </c>
      <c r="K707" s="61">
        <v>1389</v>
      </c>
    </row>
    <row r="708" spans="1:11" ht="12" customHeight="1">
      <c r="A708" s="57" t="s">
        <v>604</v>
      </c>
      <c r="B708" s="57" t="s">
        <v>201</v>
      </c>
      <c r="C708" s="63">
        <v>1519.554388</v>
      </c>
      <c r="D708" s="57" t="s">
        <v>2164</v>
      </c>
      <c r="E708" s="57">
        <v>41.41573459</v>
      </c>
      <c r="F708" s="57">
        <v>-87.382014490000003</v>
      </c>
      <c r="G708" s="59" t="s">
        <v>2168</v>
      </c>
      <c r="H708" s="63">
        <v>1592.927625</v>
      </c>
      <c r="I708" s="60" t="s">
        <v>2168</v>
      </c>
      <c r="J708" s="112">
        <v>1366</v>
      </c>
      <c r="K708" s="61">
        <v>1389</v>
      </c>
    </row>
    <row r="709" spans="1:11" ht="12" customHeight="1">
      <c r="A709" s="57" t="s">
        <v>604</v>
      </c>
      <c r="B709" s="57" t="s">
        <v>362</v>
      </c>
      <c r="C709" s="63">
        <v>1519.554388</v>
      </c>
      <c r="D709" s="57" t="s">
        <v>2164</v>
      </c>
      <c r="E709" s="57">
        <v>38.84242407</v>
      </c>
      <c r="F709" s="57">
        <v>-86.483823079999993</v>
      </c>
      <c r="G709" s="59" t="s">
        <v>2168</v>
      </c>
      <c r="H709" s="63">
        <v>1592.927625</v>
      </c>
      <c r="I709" s="60" t="s">
        <v>2168</v>
      </c>
      <c r="J709" s="112">
        <v>1366</v>
      </c>
      <c r="K709" s="61">
        <v>1389</v>
      </c>
    </row>
    <row r="710" spans="1:11" ht="12" customHeight="1">
      <c r="A710" s="57" t="s">
        <v>604</v>
      </c>
      <c r="B710" s="57" t="s">
        <v>77</v>
      </c>
      <c r="C710" s="63">
        <v>1519.554388</v>
      </c>
      <c r="D710" s="57" t="s">
        <v>2164</v>
      </c>
      <c r="E710" s="57">
        <v>40.161489439999997</v>
      </c>
      <c r="F710" s="57">
        <v>-85.719854810000001</v>
      </c>
      <c r="G710" s="59" t="s">
        <v>2169</v>
      </c>
      <c r="H710" s="63">
        <v>1316.4636800000001</v>
      </c>
      <c r="I710" s="60" t="s">
        <v>2169</v>
      </c>
      <c r="J710" s="112">
        <v>1242</v>
      </c>
      <c r="K710" s="61">
        <v>1215</v>
      </c>
    </row>
    <row r="711" spans="1:11" ht="12" customHeight="1">
      <c r="A711" s="57" t="s">
        <v>604</v>
      </c>
      <c r="B711" s="57" t="s">
        <v>150</v>
      </c>
      <c r="C711" s="63">
        <v>1519.554388</v>
      </c>
      <c r="D711" s="57" t="s">
        <v>2164</v>
      </c>
      <c r="E711" s="57">
        <v>39.781380589999998</v>
      </c>
      <c r="F711" s="57">
        <v>-86.138751709999994</v>
      </c>
      <c r="G711" s="59" t="s">
        <v>2168</v>
      </c>
      <c r="H711" s="63">
        <v>1592.927625</v>
      </c>
      <c r="I711" s="60" t="s">
        <v>2168</v>
      </c>
      <c r="J711" s="112">
        <v>1366</v>
      </c>
      <c r="K711" s="61">
        <v>1389</v>
      </c>
    </row>
    <row r="712" spans="1:11" ht="12" customHeight="1">
      <c r="A712" s="57" t="s">
        <v>604</v>
      </c>
      <c r="B712" s="57" t="s">
        <v>382</v>
      </c>
      <c r="C712" s="63">
        <v>1519.554388</v>
      </c>
      <c r="D712" s="57" t="s">
        <v>2164</v>
      </c>
      <c r="E712" s="57">
        <v>41.324999009999999</v>
      </c>
      <c r="F712" s="57">
        <v>-86.26183236</v>
      </c>
      <c r="G712" s="59" t="s">
        <v>2168</v>
      </c>
      <c r="H712" s="63">
        <v>1592.927625</v>
      </c>
      <c r="I712" s="60" t="s">
        <v>2168</v>
      </c>
      <c r="J712" s="112">
        <v>1366</v>
      </c>
      <c r="K712" s="61">
        <v>1389</v>
      </c>
    </row>
    <row r="713" spans="1:11" ht="12" customHeight="1">
      <c r="A713" s="57" t="s">
        <v>604</v>
      </c>
      <c r="B713" s="57" t="s">
        <v>264</v>
      </c>
      <c r="C713" s="63">
        <v>1519.554388</v>
      </c>
      <c r="D713" s="57" t="s">
        <v>2164</v>
      </c>
      <c r="E713" s="57">
        <v>38.709614170000002</v>
      </c>
      <c r="F713" s="57">
        <v>-86.803433350000006</v>
      </c>
      <c r="G713" s="59" t="s">
        <v>2168</v>
      </c>
      <c r="H713" s="63">
        <v>1592.927625</v>
      </c>
      <c r="I713" s="60" t="s">
        <v>2168</v>
      </c>
      <c r="J713" s="112">
        <v>1366</v>
      </c>
      <c r="K713" s="61">
        <v>1389</v>
      </c>
    </row>
    <row r="714" spans="1:11" ht="12" customHeight="1">
      <c r="A714" s="57" t="s">
        <v>604</v>
      </c>
      <c r="B714" s="57" t="s">
        <v>687</v>
      </c>
      <c r="C714" s="63">
        <v>1519.554388</v>
      </c>
      <c r="D714" s="57" t="s">
        <v>2164</v>
      </c>
      <c r="E714" s="57">
        <v>40.769549580000003</v>
      </c>
      <c r="F714" s="57">
        <v>-86.046042929999999</v>
      </c>
      <c r="G714" s="59" t="s">
        <v>2168</v>
      </c>
      <c r="H714" s="63">
        <v>1592.927625</v>
      </c>
      <c r="I714" s="60" t="s">
        <v>2168</v>
      </c>
      <c r="J714" s="112">
        <v>1366</v>
      </c>
      <c r="K714" s="61">
        <v>1389</v>
      </c>
    </row>
    <row r="715" spans="1:11" ht="12" customHeight="1">
      <c r="A715" s="57" t="s">
        <v>604</v>
      </c>
      <c r="B715" s="57" t="s">
        <v>83</v>
      </c>
      <c r="C715" s="63">
        <v>1519.554388</v>
      </c>
      <c r="D715" s="57" t="s">
        <v>2164</v>
      </c>
      <c r="E715" s="57">
        <v>39.162062540000001</v>
      </c>
      <c r="F715" s="57">
        <v>-86.523442500000002</v>
      </c>
      <c r="G715" s="59" t="s">
        <v>2168</v>
      </c>
      <c r="H715" s="63">
        <v>1592.927625</v>
      </c>
      <c r="I715" s="60" t="s">
        <v>2168</v>
      </c>
      <c r="J715" s="112">
        <v>1366</v>
      </c>
      <c r="K715" s="61">
        <v>1389</v>
      </c>
    </row>
    <row r="716" spans="1:11" ht="12" customHeight="1">
      <c r="A716" s="57" t="s">
        <v>604</v>
      </c>
      <c r="B716" s="57" t="s">
        <v>115</v>
      </c>
      <c r="C716" s="63">
        <v>1519.554388</v>
      </c>
      <c r="D716" s="57" t="s">
        <v>2164</v>
      </c>
      <c r="E716" s="57">
        <v>40.040888719999998</v>
      </c>
      <c r="F716" s="57">
        <v>-86.892856100000003</v>
      </c>
      <c r="G716" s="59" t="s">
        <v>2168</v>
      </c>
      <c r="H716" s="63">
        <v>1592.927625</v>
      </c>
      <c r="I716" s="60" t="s">
        <v>2168</v>
      </c>
      <c r="J716" s="112">
        <v>1366</v>
      </c>
      <c r="K716" s="61">
        <v>1389</v>
      </c>
    </row>
    <row r="717" spans="1:11" ht="12" customHeight="1">
      <c r="A717" s="57" t="s">
        <v>604</v>
      </c>
      <c r="B717" s="57" t="s">
        <v>384</v>
      </c>
      <c r="C717" s="63">
        <v>1519.554388</v>
      </c>
      <c r="D717" s="57" t="s">
        <v>2164</v>
      </c>
      <c r="E717" s="57">
        <v>39.481413619999998</v>
      </c>
      <c r="F717" s="57">
        <v>-86.444863220000002</v>
      </c>
      <c r="G717" s="59" t="s">
        <v>2168</v>
      </c>
      <c r="H717" s="63">
        <v>1592.927625</v>
      </c>
      <c r="I717" s="60" t="s">
        <v>2168</v>
      </c>
      <c r="J717" s="112">
        <v>1366</v>
      </c>
      <c r="K717" s="61">
        <v>1389</v>
      </c>
    </row>
    <row r="718" spans="1:11" ht="12" customHeight="1">
      <c r="A718" s="57" t="s">
        <v>604</v>
      </c>
      <c r="B718" s="57" t="s">
        <v>998</v>
      </c>
      <c r="C718" s="63">
        <v>1519.554388</v>
      </c>
      <c r="D718" s="57" t="s">
        <v>2164</v>
      </c>
      <c r="E718" s="57">
        <v>40.956176650000003</v>
      </c>
      <c r="F718" s="57">
        <v>-87.397259500000004</v>
      </c>
      <c r="G718" s="59" t="s">
        <v>2168</v>
      </c>
      <c r="H718" s="63">
        <v>1592.927625</v>
      </c>
      <c r="I718" s="60" t="s">
        <v>2168</v>
      </c>
      <c r="J718" s="112">
        <v>1366</v>
      </c>
      <c r="K718" s="61">
        <v>1389</v>
      </c>
    </row>
    <row r="719" spans="1:11" ht="12" customHeight="1">
      <c r="A719" s="57" t="s">
        <v>604</v>
      </c>
      <c r="B719" s="57" t="s">
        <v>352</v>
      </c>
      <c r="C719" s="63">
        <v>1519.554388</v>
      </c>
      <c r="D719" s="57" t="s">
        <v>2164</v>
      </c>
      <c r="E719" s="57">
        <v>41.399313650000003</v>
      </c>
      <c r="F719" s="57">
        <v>-85.418595710000005</v>
      </c>
      <c r="G719" s="59" t="s">
        <v>2169</v>
      </c>
      <c r="H719" s="63">
        <v>1316.4636800000001</v>
      </c>
      <c r="I719" s="60" t="s">
        <v>2169</v>
      </c>
      <c r="J719" s="112">
        <v>1242</v>
      </c>
      <c r="K719" s="61">
        <v>1215</v>
      </c>
    </row>
    <row r="720" spans="1:11" ht="12" customHeight="1">
      <c r="A720" s="57" t="s">
        <v>604</v>
      </c>
      <c r="B720" s="57" t="s">
        <v>324</v>
      </c>
      <c r="C720" s="63">
        <v>1519.554388</v>
      </c>
      <c r="D720" s="57" t="s">
        <v>2164</v>
      </c>
      <c r="E720" s="57">
        <v>38.950488679999999</v>
      </c>
      <c r="F720" s="57">
        <v>-84.965759210000002</v>
      </c>
      <c r="G720" s="59" t="s">
        <v>2168</v>
      </c>
      <c r="H720" s="63">
        <v>1592.927625</v>
      </c>
      <c r="I720" s="60" t="s">
        <v>2168</v>
      </c>
      <c r="J720" s="112">
        <v>1366</v>
      </c>
      <c r="K720" s="61">
        <v>1389</v>
      </c>
    </row>
    <row r="721" spans="1:11" ht="12" customHeight="1">
      <c r="A721" s="57" t="s">
        <v>604</v>
      </c>
      <c r="B721" s="57" t="s">
        <v>99</v>
      </c>
      <c r="C721" s="63">
        <v>1519.554388</v>
      </c>
      <c r="D721" s="57" t="s">
        <v>2164</v>
      </c>
      <c r="E721" s="57">
        <v>38.54274127</v>
      </c>
      <c r="F721" s="57">
        <v>-86.49561242</v>
      </c>
      <c r="G721" s="59" t="s">
        <v>2168</v>
      </c>
      <c r="H721" s="63">
        <v>1592.927625</v>
      </c>
      <c r="I721" s="60" t="s">
        <v>2168</v>
      </c>
      <c r="J721" s="112">
        <v>1366</v>
      </c>
      <c r="K721" s="61">
        <v>1389</v>
      </c>
    </row>
    <row r="722" spans="1:11" ht="12" customHeight="1">
      <c r="A722" s="57" t="s">
        <v>604</v>
      </c>
      <c r="B722" s="57" t="s">
        <v>636</v>
      </c>
      <c r="C722" s="63">
        <v>1519.554388</v>
      </c>
      <c r="D722" s="57" t="s">
        <v>2164</v>
      </c>
      <c r="E722" s="57">
        <v>39.312970559999997</v>
      </c>
      <c r="F722" s="57">
        <v>-86.837059780000004</v>
      </c>
      <c r="G722" s="59" t="s">
        <v>2168</v>
      </c>
      <c r="H722" s="63">
        <v>1592.927625</v>
      </c>
      <c r="I722" s="60" t="s">
        <v>2168</v>
      </c>
      <c r="J722" s="112">
        <v>1366</v>
      </c>
      <c r="K722" s="61">
        <v>1389</v>
      </c>
    </row>
    <row r="723" spans="1:11" ht="12" customHeight="1">
      <c r="A723" s="57" t="s">
        <v>604</v>
      </c>
      <c r="B723" s="57" t="s">
        <v>1566</v>
      </c>
      <c r="C723" s="63">
        <v>1519.554388</v>
      </c>
      <c r="D723" s="57" t="s">
        <v>2164</v>
      </c>
      <c r="E723" s="57">
        <v>39.774382449999997</v>
      </c>
      <c r="F723" s="57">
        <v>-87.205237960000005</v>
      </c>
      <c r="G723" s="59" t="s">
        <v>2168</v>
      </c>
      <c r="H723" s="63">
        <v>1592.927625</v>
      </c>
      <c r="I723" s="60" t="s">
        <v>2168</v>
      </c>
      <c r="J723" s="112">
        <v>1366</v>
      </c>
      <c r="K723" s="61">
        <v>1389</v>
      </c>
    </row>
    <row r="724" spans="1:11" ht="12" customHeight="1">
      <c r="A724" s="57" t="s">
        <v>604</v>
      </c>
      <c r="B724" s="57" t="s">
        <v>300</v>
      </c>
      <c r="C724" s="63">
        <v>1519.554388</v>
      </c>
      <c r="D724" s="57" t="s">
        <v>2164</v>
      </c>
      <c r="E724" s="57">
        <v>38.078282399999999</v>
      </c>
      <c r="F724" s="57">
        <v>-86.63790401</v>
      </c>
      <c r="G724" s="59" t="s">
        <v>2168</v>
      </c>
      <c r="H724" s="63">
        <v>1592.927625</v>
      </c>
      <c r="I724" s="60" t="s">
        <v>2168</v>
      </c>
      <c r="J724" s="112">
        <v>1366</v>
      </c>
      <c r="K724" s="61">
        <v>1389</v>
      </c>
    </row>
    <row r="725" spans="1:11" ht="12" customHeight="1">
      <c r="A725" s="57" t="s">
        <v>604</v>
      </c>
      <c r="B725" s="57" t="s">
        <v>360</v>
      </c>
      <c r="C725" s="63">
        <v>1519.554388</v>
      </c>
      <c r="D725" s="57" t="s">
        <v>2164</v>
      </c>
      <c r="E725" s="57">
        <v>38.399083480000002</v>
      </c>
      <c r="F725" s="57">
        <v>-87.232109919999999</v>
      </c>
      <c r="G725" s="59" t="s">
        <v>2168</v>
      </c>
      <c r="H725" s="63">
        <v>1592.927625</v>
      </c>
      <c r="I725" s="60" t="s">
        <v>2168</v>
      </c>
      <c r="J725" s="112">
        <v>1366</v>
      </c>
      <c r="K725" s="61">
        <v>1389</v>
      </c>
    </row>
    <row r="726" spans="1:11" ht="12" customHeight="1">
      <c r="A726" s="57" t="s">
        <v>604</v>
      </c>
      <c r="B726" s="57" t="s">
        <v>1261</v>
      </c>
      <c r="C726" s="63">
        <v>1519.554388</v>
      </c>
      <c r="D726" s="57" t="s">
        <v>2164</v>
      </c>
      <c r="E726" s="57">
        <v>41.460752470000003</v>
      </c>
      <c r="F726" s="57">
        <v>-87.066865179999994</v>
      </c>
      <c r="G726" s="59" t="s">
        <v>2168</v>
      </c>
      <c r="H726" s="63">
        <v>1592.927625</v>
      </c>
      <c r="I726" s="60" t="s">
        <v>2168</v>
      </c>
      <c r="J726" s="112">
        <v>1366</v>
      </c>
      <c r="K726" s="61">
        <v>1389</v>
      </c>
    </row>
    <row r="727" spans="1:11" ht="12" customHeight="1">
      <c r="A727" s="57" t="s">
        <v>604</v>
      </c>
      <c r="B727" s="57" t="s">
        <v>1610</v>
      </c>
      <c r="C727" s="63">
        <v>1519.554388</v>
      </c>
      <c r="D727" s="57" t="s">
        <v>2164</v>
      </c>
      <c r="E727" s="57">
        <v>38.022927670000001</v>
      </c>
      <c r="F727" s="57">
        <v>-87.867690289999999</v>
      </c>
      <c r="G727" s="59" t="s">
        <v>2168</v>
      </c>
      <c r="H727" s="63">
        <v>1592.927625</v>
      </c>
      <c r="I727" s="60" t="s">
        <v>2168</v>
      </c>
      <c r="J727" s="112">
        <v>1366</v>
      </c>
      <c r="K727" s="61">
        <v>1389</v>
      </c>
    </row>
    <row r="728" spans="1:11" ht="12" customHeight="1">
      <c r="A728" s="57" t="s">
        <v>604</v>
      </c>
      <c r="B728" s="57" t="s">
        <v>541</v>
      </c>
      <c r="C728" s="63">
        <v>1519.554388</v>
      </c>
      <c r="D728" s="57" t="s">
        <v>2164</v>
      </c>
      <c r="E728" s="57">
        <v>41.042352309999998</v>
      </c>
      <c r="F728" s="57">
        <v>-86.6984329</v>
      </c>
      <c r="G728" s="59" t="s">
        <v>2168</v>
      </c>
      <c r="H728" s="63">
        <v>1592.927625</v>
      </c>
      <c r="I728" s="60" t="s">
        <v>2168</v>
      </c>
      <c r="J728" s="112">
        <v>1366</v>
      </c>
      <c r="K728" s="61">
        <v>1389</v>
      </c>
    </row>
    <row r="729" spans="1:11" ht="12" customHeight="1">
      <c r="A729" s="57" t="s">
        <v>604</v>
      </c>
      <c r="B729" s="57" t="s">
        <v>163</v>
      </c>
      <c r="C729" s="63">
        <v>1519.554388</v>
      </c>
      <c r="D729" s="57" t="s">
        <v>2164</v>
      </c>
      <c r="E729" s="57">
        <v>39.666695410000003</v>
      </c>
      <c r="F729" s="57">
        <v>-86.843265970000004</v>
      </c>
      <c r="G729" s="59" t="s">
        <v>2168</v>
      </c>
      <c r="H729" s="63">
        <v>1592.927625</v>
      </c>
      <c r="I729" s="60" t="s">
        <v>2168</v>
      </c>
      <c r="J729" s="112">
        <v>1366</v>
      </c>
      <c r="K729" s="61">
        <v>1389</v>
      </c>
    </row>
    <row r="730" spans="1:11" ht="12" customHeight="1">
      <c r="A730" s="57" t="s">
        <v>604</v>
      </c>
      <c r="B730" s="57" t="s">
        <v>372</v>
      </c>
      <c r="C730" s="63">
        <v>1519.554388</v>
      </c>
      <c r="D730" s="57" t="s">
        <v>2164</v>
      </c>
      <c r="E730" s="57">
        <v>40.157850340000003</v>
      </c>
      <c r="F730" s="57">
        <v>-85.012972329999997</v>
      </c>
      <c r="G730" s="59" t="s">
        <v>2169</v>
      </c>
      <c r="H730" s="63">
        <v>1316.4636800000001</v>
      </c>
      <c r="I730" s="60" t="s">
        <v>2169</v>
      </c>
      <c r="J730" s="112">
        <v>1242</v>
      </c>
      <c r="K730" s="61">
        <v>1215</v>
      </c>
    </row>
    <row r="731" spans="1:11" ht="12" customHeight="1">
      <c r="A731" s="57" t="s">
        <v>604</v>
      </c>
      <c r="B731" s="57" t="s">
        <v>1273</v>
      </c>
      <c r="C731" s="63">
        <v>1519.554388</v>
      </c>
      <c r="D731" s="57" t="s">
        <v>2164</v>
      </c>
      <c r="E731" s="57">
        <v>39.103791080000001</v>
      </c>
      <c r="F731" s="57">
        <v>-85.262728980000006</v>
      </c>
      <c r="G731" s="59" t="s">
        <v>2168</v>
      </c>
      <c r="H731" s="63">
        <v>1592.927625</v>
      </c>
      <c r="I731" s="60" t="s">
        <v>2168</v>
      </c>
      <c r="J731" s="112">
        <v>1366</v>
      </c>
      <c r="K731" s="61">
        <v>1389</v>
      </c>
    </row>
    <row r="732" spans="1:11" ht="12" customHeight="1">
      <c r="A732" s="57" t="s">
        <v>604</v>
      </c>
      <c r="B732" s="57" t="s">
        <v>1558</v>
      </c>
      <c r="C732" s="63">
        <v>1519.554388</v>
      </c>
      <c r="D732" s="57" t="s">
        <v>2164</v>
      </c>
      <c r="E732" s="57">
        <v>39.62057385</v>
      </c>
      <c r="F732" s="57">
        <v>-85.465793809999994</v>
      </c>
      <c r="G732" s="59" t="s">
        <v>2168</v>
      </c>
      <c r="H732" s="63">
        <v>1592.927625</v>
      </c>
      <c r="I732" s="60" t="s">
        <v>2168</v>
      </c>
      <c r="J732" s="112">
        <v>1366</v>
      </c>
      <c r="K732" s="61">
        <v>1389</v>
      </c>
    </row>
    <row r="733" spans="1:11" ht="12" customHeight="1">
      <c r="A733" s="57" t="s">
        <v>604</v>
      </c>
      <c r="B733" s="57" t="s">
        <v>377</v>
      </c>
      <c r="C733" s="63">
        <v>1519.554388</v>
      </c>
      <c r="D733" s="57" t="s">
        <v>2164</v>
      </c>
      <c r="E733" s="57">
        <v>38.685071989999997</v>
      </c>
      <c r="F733" s="57">
        <v>-85.747477059999994</v>
      </c>
      <c r="G733" s="59" t="s">
        <v>2168</v>
      </c>
      <c r="H733" s="63">
        <v>1592.927625</v>
      </c>
      <c r="I733" s="60" t="s">
        <v>2168</v>
      </c>
      <c r="J733" s="112">
        <v>1366</v>
      </c>
      <c r="K733" s="61">
        <v>1389</v>
      </c>
    </row>
    <row r="734" spans="1:11" ht="12" customHeight="1">
      <c r="A734" s="57" t="s">
        <v>604</v>
      </c>
      <c r="B734" s="57" t="s">
        <v>325</v>
      </c>
      <c r="C734" s="63">
        <v>1519.554388</v>
      </c>
      <c r="D734" s="57" t="s">
        <v>2164</v>
      </c>
      <c r="E734" s="57">
        <v>39.523719440000001</v>
      </c>
      <c r="F734" s="57">
        <v>-85.791983759999994</v>
      </c>
      <c r="G734" s="59" t="s">
        <v>2168</v>
      </c>
      <c r="H734" s="63">
        <v>1592.927625</v>
      </c>
      <c r="I734" s="60" t="s">
        <v>2168</v>
      </c>
      <c r="J734" s="112">
        <v>1366</v>
      </c>
      <c r="K734" s="61">
        <v>1389</v>
      </c>
    </row>
    <row r="735" spans="1:11" ht="12" customHeight="1">
      <c r="A735" s="57" t="s">
        <v>604</v>
      </c>
      <c r="B735" s="57" t="s">
        <v>948</v>
      </c>
      <c r="C735" s="63">
        <v>1519.554388</v>
      </c>
      <c r="D735" s="57" t="s">
        <v>2164</v>
      </c>
      <c r="E735" s="57">
        <v>38.014546920000001</v>
      </c>
      <c r="F735" s="57">
        <v>-87.007736370000003</v>
      </c>
      <c r="G735" s="59" t="s">
        <v>2168</v>
      </c>
      <c r="H735" s="63">
        <v>1592.927625</v>
      </c>
      <c r="I735" s="60" t="s">
        <v>2168</v>
      </c>
      <c r="J735" s="112">
        <v>1366</v>
      </c>
      <c r="K735" s="61">
        <v>1389</v>
      </c>
    </row>
    <row r="736" spans="1:11" ht="12" customHeight="1">
      <c r="A736" s="57" t="s">
        <v>604</v>
      </c>
      <c r="B736" s="57" t="s">
        <v>605</v>
      </c>
      <c r="C736" s="63">
        <v>1519.554388</v>
      </c>
      <c r="D736" s="57" t="s">
        <v>2164</v>
      </c>
      <c r="E736" s="57">
        <v>41.617259189999999</v>
      </c>
      <c r="F736" s="57">
        <v>-86.289830249999994</v>
      </c>
      <c r="G736" s="59" t="s">
        <v>2169</v>
      </c>
      <c r="H736" s="63">
        <v>1316.4636800000001</v>
      </c>
      <c r="I736" s="60" t="s">
        <v>2169</v>
      </c>
      <c r="J736" s="112">
        <v>1242</v>
      </c>
      <c r="K736" s="61">
        <v>1215</v>
      </c>
    </row>
    <row r="737" spans="1:11" ht="12" customHeight="1">
      <c r="A737" s="57" t="s">
        <v>604</v>
      </c>
      <c r="B737" s="57" t="s">
        <v>1330</v>
      </c>
      <c r="C737" s="63">
        <v>1519.554388</v>
      </c>
      <c r="D737" s="57" t="s">
        <v>2164</v>
      </c>
      <c r="E737" s="57">
        <v>41.281361220000001</v>
      </c>
      <c r="F737" s="57">
        <v>-86.647428860000005</v>
      </c>
      <c r="G737" s="59" t="s">
        <v>2168</v>
      </c>
      <c r="H737" s="63">
        <v>1592.927625</v>
      </c>
      <c r="I737" s="60" t="s">
        <v>2168</v>
      </c>
      <c r="J737" s="112">
        <v>1366</v>
      </c>
      <c r="K737" s="61">
        <v>1389</v>
      </c>
    </row>
    <row r="738" spans="1:11" ht="12" customHeight="1">
      <c r="A738" s="57" t="s">
        <v>604</v>
      </c>
      <c r="B738" s="57" t="s">
        <v>84</v>
      </c>
      <c r="C738" s="63">
        <v>1519.554388</v>
      </c>
      <c r="D738" s="57" t="s">
        <v>2164</v>
      </c>
      <c r="E738" s="57">
        <v>41.644791550000001</v>
      </c>
      <c r="F738" s="57">
        <v>-85.001684699999998</v>
      </c>
      <c r="G738" s="59" t="s">
        <v>2173</v>
      </c>
      <c r="H738" s="63">
        <v>1592.150433</v>
      </c>
      <c r="I738" s="60" t="s">
        <v>2173</v>
      </c>
      <c r="J738" s="112">
        <v>1367</v>
      </c>
      <c r="K738" s="61">
        <v>1389</v>
      </c>
    </row>
    <row r="739" spans="1:11" ht="12" customHeight="1">
      <c r="A739" s="57" t="s">
        <v>604</v>
      </c>
      <c r="B739" s="57" t="s">
        <v>98</v>
      </c>
      <c r="C739" s="63">
        <v>1519.554388</v>
      </c>
      <c r="D739" s="57" t="s">
        <v>2164</v>
      </c>
      <c r="E739" s="57">
        <v>39.09085821</v>
      </c>
      <c r="F739" s="57">
        <v>-87.413082720000006</v>
      </c>
      <c r="G739" s="59" t="s">
        <v>2168</v>
      </c>
      <c r="H739" s="63">
        <v>1592.927625</v>
      </c>
      <c r="I739" s="60" t="s">
        <v>2168</v>
      </c>
      <c r="J739" s="112">
        <v>1366</v>
      </c>
      <c r="K739" s="61">
        <v>1389</v>
      </c>
    </row>
    <row r="740" spans="1:11" ht="12" customHeight="1">
      <c r="A740" s="57" t="s">
        <v>604</v>
      </c>
      <c r="B740" s="57" t="s">
        <v>1314</v>
      </c>
      <c r="C740" s="63">
        <v>1519.554388</v>
      </c>
      <c r="D740" s="57" t="s">
        <v>2164</v>
      </c>
      <c r="E740" s="57">
        <v>38.826531850000002</v>
      </c>
      <c r="F740" s="57">
        <v>-85.036194829999999</v>
      </c>
      <c r="G740" s="59" t="s">
        <v>2168</v>
      </c>
      <c r="H740" s="63">
        <v>1592.927625</v>
      </c>
      <c r="I740" s="60" t="s">
        <v>2168</v>
      </c>
      <c r="J740" s="112">
        <v>1366</v>
      </c>
      <c r="K740" s="61">
        <v>1389</v>
      </c>
    </row>
    <row r="741" spans="1:11" ht="12" customHeight="1">
      <c r="A741" s="57" t="s">
        <v>604</v>
      </c>
      <c r="B741" s="57" t="s">
        <v>1509</v>
      </c>
      <c r="C741" s="63">
        <v>1519.554388</v>
      </c>
      <c r="D741" s="57" t="s">
        <v>2164</v>
      </c>
      <c r="E741" s="57">
        <v>40.389543269999997</v>
      </c>
      <c r="F741" s="57">
        <v>-86.893694429999996</v>
      </c>
      <c r="G741" s="59" t="s">
        <v>2168</v>
      </c>
      <c r="H741" s="63">
        <v>1592.927625</v>
      </c>
      <c r="I741" s="60" t="s">
        <v>2168</v>
      </c>
      <c r="J741" s="112">
        <v>1366</v>
      </c>
      <c r="K741" s="61">
        <v>1389</v>
      </c>
    </row>
    <row r="742" spans="1:11" ht="12" customHeight="1">
      <c r="A742" s="57" t="s">
        <v>604</v>
      </c>
      <c r="B742" s="57" t="s">
        <v>979</v>
      </c>
      <c r="C742" s="63">
        <v>1519.554388</v>
      </c>
      <c r="D742" s="57" t="s">
        <v>2164</v>
      </c>
      <c r="E742" s="57">
        <v>40.311420339999998</v>
      </c>
      <c r="F742" s="57">
        <v>-86.052256049999997</v>
      </c>
      <c r="G742" s="59" t="s">
        <v>2168</v>
      </c>
      <c r="H742" s="63">
        <v>1592.927625</v>
      </c>
      <c r="I742" s="60" t="s">
        <v>2168</v>
      </c>
      <c r="J742" s="112">
        <v>1366</v>
      </c>
      <c r="K742" s="61">
        <v>1389</v>
      </c>
    </row>
    <row r="743" spans="1:11" ht="12" customHeight="1">
      <c r="A743" s="57" t="s">
        <v>604</v>
      </c>
      <c r="B743" s="57" t="s">
        <v>278</v>
      </c>
      <c r="C743" s="63">
        <v>1519.554388</v>
      </c>
      <c r="D743" s="57" t="s">
        <v>2164</v>
      </c>
      <c r="E743" s="57">
        <v>39.625277509999997</v>
      </c>
      <c r="F743" s="57">
        <v>-84.925055860000001</v>
      </c>
      <c r="G743" s="59" t="s">
        <v>2168</v>
      </c>
      <c r="H743" s="63">
        <v>1592.927625</v>
      </c>
      <c r="I743" s="60" t="s">
        <v>2168</v>
      </c>
      <c r="J743" s="112">
        <v>1366</v>
      </c>
      <c r="K743" s="61">
        <v>1389</v>
      </c>
    </row>
    <row r="744" spans="1:11" ht="12" customHeight="1">
      <c r="A744" s="57" t="s">
        <v>604</v>
      </c>
      <c r="B744" s="57" t="s">
        <v>1665</v>
      </c>
      <c r="C744" s="63">
        <v>1519.554388</v>
      </c>
      <c r="D744" s="57" t="s">
        <v>2164</v>
      </c>
      <c r="E744" s="57">
        <v>38.024565129999999</v>
      </c>
      <c r="F744" s="57">
        <v>-87.586321699999999</v>
      </c>
      <c r="G744" s="59" t="s">
        <v>2168</v>
      </c>
      <c r="H744" s="63">
        <v>1592.927625</v>
      </c>
      <c r="I744" s="60" t="s">
        <v>2168</v>
      </c>
      <c r="J744" s="112">
        <v>1366</v>
      </c>
      <c r="K744" s="61">
        <v>1389</v>
      </c>
    </row>
    <row r="745" spans="1:11" ht="12" customHeight="1">
      <c r="A745" s="57" t="s">
        <v>604</v>
      </c>
      <c r="B745" s="57" t="s">
        <v>1598</v>
      </c>
      <c r="C745" s="63">
        <v>1519.554388</v>
      </c>
      <c r="D745" s="57" t="s">
        <v>2164</v>
      </c>
      <c r="E745" s="57">
        <v>39.856898979999997</v>
      </c>
      <c r="F745" s="57">
        <v>-87.463499189999993</v>
      </c>
      <c r="G745" s="59" t="s">
        <v>2168</v>
      </c>
      <c r="H745" s="63">
        <v>1592.927625</v>
      </c>
      <c r="I745" s="60" t="s">
        <v>2168</v>
      </c>
      <c r="J745" s="112">
        <v>1366</v>
      </c>
      <c r="K745" s="61">
        <v>1389</v>
      </c>
    </row>
    <row r="746" spans="1:11" ht="12" customHeight="1">
      <c r="A746" s="57" t="s">
        <v>604</v>
      </c>
      <c r="B746" s="57" t="s">
        <v>1445</v>
      </c>
      <c r="C746" s="63">
        <v>1519.554388</v>
      </c>
      <c r="D746" s="57" t="s">
        <v>2164</v>
      </c>
      <c r="E746" s="57">
        <v>39.43185622</v>
      </c>
      <c r="F746" s="57">
        <v>-87.388535039999994</v>
      </c>
      <c r="G746" s="59" t="s">
        <v>2168</v>
      </c>
      <c r="H746" s="63">
        <v>1592.927625</v>
      </c>
      <c r="I746" s="60" t="s">
        <v>2168</v>
      </c>
      <c r="J746" s="112">
        <v>1366</v>
      </c>
      <c r="K746" s="61">
        <v>1389</v>
      </c>
    </row>
    <row r="747" spans="1:11" ht="12" customHeight="1">
      <c r="A747" s="57" t="s">
        <v>604</v>
      </c>
      <c r="B747" s="57" t="s">
        <v>1260</v>
      </c>
      <c r="C747" s="63">
        <v>1519.554388</v>
      </c>
      <c r="D747" s="57" t="s">
        <v>2164</v>
      </c>
      <c r="E747" s="57">
        <v>40.846428459999998</v>
      </c>
      <c r="F747" s="57">
        <v>-85.794318610000005</v>
      </c>
      <c r="G747" s="59" t="s">
        <v>2168</v>
      </c>
      <c r="H747" s="63">
        <v>1592.927625</v>
      </c>
      <c r="I747" s="60" t="s">
        <v>2168</v>
      </c>
      <c r="J747" s="112">
        <v>1366</v>
      </c>
      <c r="K747" s="61">
        <v>1389</v>
      </c>
    </row>
    <row r="748" spans="1:11" ht="12" customHeight="1">
      <c r="A748" s="57" t="s">
        <v>604</v>
      </c>
      <c r="B748" s="57" t="s">
        <v>156</v>
      </c>
      <c r="C748" s="63">
        <v>1519.554388</v>
      </c>
      <c r="D748" s="57" t="s">
        <v>2164</v>
      </c>
      <c r="E748" s="57">
        <v>40.348394409999997</v>
      </c>
      <c r="F748" s="57">
        <v>-87.352807859999999</v>
      </c>
      <c r="G748" s="59" t="s">
        <v>2168</v>
      </c>
      <c r="H748" s="63">
        <v>1592.927625</v>
      </c>
      <c r="I748" s="60" t="s">
        <v>2168</v>
      </c>
      <c r="J748" s="112">
        <v>1366</v>
      </c>
      <c r="K748" s="61">
        <v>1389</v>
      </c>
    </row>
    <row r="749" spans="1:11" ht="12" customHeight="1">
      <c r="A749" s="57" t="s">
        <v>604</v>
      </c>
      <c r="B749" s="57" t="s">
        <v>1591</v>
      </c>
      <c r="C749" s="63">
        <v>1519.554388</v>
      </c>
      <c r="D749" s="57" t="s">
        <v>2164</v>
      </c>
      <c r="E749" s="57">
        <v>38.092701480000002</v>
      </c>
      <c r="F749" s="57">
        <v>-87.272414470000001</v>
      </c>
      <c r="G749" s="59" t="s">
        <v>2168</v>
      </c>
      <c r="H749" s="63">
        <v>1592.927625</v>
      </c>
      <c r="I749" s="60" t="s">
        <v>2168</v>
      </c>
      <c r="J749" s="112">
        <v>1366</v>
      </c>
      <c r="K749" s="61">
        <v>1389</v>
      </c>
    </row>
    <row r="750" spans="1:11" ht="12" customHeight="1">
      <c r="A750" s="57" t="s">
        <v>604</v>
      </c>
      <c r="B750" s="57" t="s">
        <v>63</v>
      </c>
      <c r="C750" s="63">
        <v>1519.554388</v>
      </c>
      <c r="D750" s="57" t="s">
        <v>2164</v>
      </c>
      <c r="E750" s="57">
        <v>38.599981229999997</v>
      </c>
      <c r="F750" s="57">
        <v>-86.105538390000007</v>
      </c>
      <c r="G750" s="59" t="s">
        <v>2168</v>
      </c>
      <c r="H750" s="63">
        <v>1592.927625</v>
      </c>
      <c r="I750" s="60" t="s">
        <v>2168</v>
      </c>
      <c r="J750" s="112">
        <v>1366</v>
      </c>
      <c r="K750" s="61">
        <v>1389</v>
      </c>
    </row>
    <row r="751" spans="1:11" ht="12" customHeight="1">
      <c r="A751" s="57" t="s">
        <v>604</v>
      </c>
      <c r="B751" s="57" t="s">
        <v>57</v>
      </c>
      <c r="C751" s="63">
        <v>1519.554388</v>
      </c>
      <c r="D751" s="57" t="s">
        <v>2164</v>
      </c>
      <c r="E751" s="57">
        <v>39.864526329999997</v>
      </c>
      <c r="F751" s="57">
        <v>-85.010366110000007</v>
      </c>
      <c r="G751" s="59" t="s">
        <v>2168</v>
      </c>
      <c r="H751" s="63">
        <v>1592.927625</v>
      </c>
      <c r="I751" s="60" t="s">
        <v>2168</v>
      </c>
      <c r="J751" s="112">
        <v>1366</v>
      </c>
      <c r="K751" s="61">
        <v>1389</v>
      </c>
    </row>
    <row r="752" spans="1:11" ht="12" customHeight="1">
      <c r="A752" s="57" t="s">
        <v>604</v>
      </c>
      <c r="B752" s="57" t="s">
        <v>716</v>
      </c>
      <c r="C752" s="63">
        <v>1519.554388</v>
      </c>
      <c r="D752" s="57" t="s">
        <v>2164</v>
      </c>
      <c r="E752" s="57">
        <v>40.729614040000001</v>
      </c>
      <c r="F752" s="57">
        <v>-85.220956749999999</v>
      </c>
      <c r="G752" s="59" t="s">
        <v>2169</v>
      </c>
      <c r="H752" s="63">
        <v>1316.4636800000001</v>
      </c>
      <c r="I752" s="60" t="s">
        <v>2169</v>
      </c>
      <c r="J752" s="112">
        <v>1242</v>
      </c>
      <c r="K752" s="61">
        <v>1215</v>
      </c>
    </row>
    <row r="753" spans="1:11" ht="12" customHeight="1">
      <c r="A753" s="57" t="s">
        <v>604</v>
      </c>
      <c r="B753" s="57" t="s">
        <v>424</v>
      </c>
      <c r="C753" s="63">
        <v>1519.554388</v>
      </c>
      <c r="D753" s="57" t="s">
        <v>2164</v>
      </c>
      <c r="E753" s="57">
        <v>40.750861999999998</v>
      </c>
      <c r="F753" s="57">
        <v>-86.865378160000006</v>
      </c>
      <c r="G753" s="59" t="s">
        <v>2168</v>
      </c>
      <c r="H753" s="63">
        <v>1592.927625</v>
      </c>
      <c r="I753" s="60" t="s">
        <v>2168</v>
      </c>
      <c r="J753" s="112">
        <v>1366</v>
      </c>
      <c r="K753" s="61">
        <v>1389</v>
      </c>
    </row>
    <row r="754" spans="1:11" ht="12" customHeight="1">
      <c r="A754" s="57" t="s">
        <v>604</v>
      </c>
      <c r="B754" s="57" t="s">
        <v>578</v>
      </c>
      <c r="C754" s="63">
        <v>1519.554388</v>
      </c>
      <c r="D754" s="57" t="s">
        <v>2164</v>
      </c>
      <c r="E754" s="57">
        <v>41.139351720000001</v>
      </c>
      <c r="F754" s="57">
        <v>-85.505685779999993</v>
      </c>
      <c r="G754" s="59" t="s">
        <v>2169</v>
      </c>
      <c r="H754" s="63">
        <v>1316.4636800000001</v>
      </c>
      <c r="I754" s="60" t="s">
        <v>2169</v>
      </c>
      <c r="J754" s="112">
        <v>1242</v>
      </c>
      <c r="K754" s="61">
        <v>1215</v>
      </c>
    </row>
    <row r="755" spans="1:11" ht="12" customHeight="1">
      <c r="A755" s="57" t="s">
        <v>863</v>
      </c>
      <c r="B755" s="57" t="s">
        <v>826</v>
      </c>
      <c r="C755" s="63">
        <v>1743.482843</v>
      </c>
      <c r="D755" s="57" t="s">
        <v>2174</v>
      </c>
      <c r="E755" s="57">
        <v>41.329901790000001</v>
      </c>
      <c r="F755" s="57">
        <v>-94.472149169999994</v>
      </c>
      <c r="G755" s="59" t="s">
        <v>2175</v>
      </c>
      <c r="H755" s="63">
        <v>1515.2365359999999</v>
      </c>
      <c r="I755" s="60" t="s">
        <v>2175</v>
      </c>
      <c r="J755" s="112">
        <v>1262</v>
      </c>
      <c r="K755" s="61">
        <v>1245</v>
      </c>
    </row>
    <row r="756" spans="1:11" ht="12" customHeight="1">
      <c r="A756" s="57" t="s">
        <v>863</v>
      </c>
      <c r="B756" s="57" t="s">
        <v>320</v>
      </c>
      <c r="C756" s="63">
        <v>1743.482843</v>
      </c>
      <c r="D756" s="57" t="s">
        <v>2174</v>
      </c>
      <c r="E756" s="57">
        <v>41.028446010000003</v>
      </c>
      <c r="F756" s="57">
        <v>-94.700892379999999</v>
      </c>
      <c r="G756" s="59" t="s">
        <v>2175</v>
      </c>
      <c r="H756" s="63">
        <v>1515.2365359999999</v>
      </c>
      <c r="I756" s="60" t="s">
        <v>2175</v>
      </c>
      <c r="J756" s="112">
        <v>1262</v>
      </c>
      <c r="K756" s="61">
        <v>1245</v>
      </c>
    </row>
    <row r="757" spans="1:11" ht="12" customHeight="1">
      <c r="A757" s="57" t="s">
        <v>863</v>
      </c>
      <c r="B757" s="57" t="s">
        <v>1434</v>
      </c>
      <c r="C757" s="63">
        <v>1743.482843</v>
      </c>
      <c r="D757" s="57" t="s">
        <v>2174</v>
      </c>
      <c r="E757" s="57">
        <v>43.285204469999996</v>
      </c>
      <c r="F757" s="57">
        <v>-91.378127860000006</v>
      </c>
      <c r="G757" s="59" t="s">
        <v>2167</v>
      </c>
      <c r="H757" s="63">
        <v>1589.6422889999999</v>
      </c>
      <c r="I757" s="60" t="s">
        <v>2167</v>
      </c>
      <c r="J757" s="112">
        <v>1361</v>
      </c>
      <c r="K757" s="61">
        <v>1378</v>
      </c>
    </row>
    <row r="758" spans="1:11" ht="12" customHeight="1">
      <c r="A758" s="57" t="s">
        <v>863</v>
      </c>
      <c r="B758" s="57" t="s">
        <v>1590</v>
      </c>
      <c r="C758" s="63">
        <v>1656.9772459999999</v>
      </c>
      <c r="D758" s="57" t="s">
        <v>2161</v>
      </c>
      <c r="E758" s="57">
        <v>40.74294785</v>
      </c>
      <c r="F758" s="57">
        <v>-92.869689750000006</v>
      </c>
      <c r="G758" s="59" t="s">
        <v>2162</v>
      </c>
      <c r="H758" s="63">
        <v>1589.4265479999999</v>
      </c>
      <c r="I758" s="60" t="s">
        <v>2162</v>
      </c>
      <c r="J758" s="112">
        <v>1367</v>
      </c>
      <c r="K758" s="61">
        <v>1389</v>
      </c>
    </row>
    <row r="759" spans="1:11" ht="12" customHeight="1">
      <c r="A759" s="57" t="s">
        <v>863</v>
      </c>
      <c r="B759" s="57" t="s">
        <v>1130</v>
      </c>
      <c r="C759" s="63">
        <v>1743.482843</v>
      </c>
      <c r="D759" s="57" t="s">
        <v>2174</v>
      </c>
      <c r="E759" s="57">
        <v>41.68334127</v>
      </c>
      <c r="F759" s="57">
        <v>-94.907513019999996</v>
      </c>
      <c r="G759" s="59" t="s">
        <v>2175</v>
      </c>
      <c r="H759" s="63">
        <v>1515.2365359999999</v>
      </c>
      <c r="I759" s="60" t="s">
        <v>2175</v>
      </c>
      <c r="J759" s="112">
        <v>1262</v>
      </c>
      <c r="K759" s="61">
        <v>1245</v>
      </c>
    </row>
    <row r="760" spans="1:11" ht="12" customHeight="1">
      <c r="A760" s="57" t="s">
        <v>863</v>
      </c>
      <c r="B760" s="57" t="s">
        <v>238</v>
      </c>
      <c r="C760" s="63">
        <v>1743.482843</v>
      </c>
      <c r="D760" s="57" t="s">
        <v>2174</v>
      </c>
      <c r="E760" s="57">
        <v>42.079992769999997</v>
      </c>
      <c r="F760" s="57">
        <v>-92.065876590000002</v>
      </c>
      <c r="G760" s="59" t="s">
        <v>2176</v>
      </c>
      <c r="H760" s="63">
        <v>1513.0675080000001</v>
      </c>
      <c r="I760" s="60" t="s">
        <v>2176</v>
      </c>
      <c r="J760" s="112">
        <v>1266</v>
      </c>
      <c r="K760" s="61">
        <v>1253</v>
      </c>
    </row>
    <row r="761" spans="1:11" ht="12" customHeight="1">
      <c r="A761" s="57" t="s">
        <v>863</v>
      </c>
      <c r="B761" s="57" t="s">
        <v>877</v>
      </c>
      <c r="C761" s="63">
        <v>1743.482843</v>
      </c>
      <c r="D761" s="57" t="s">
        <v>2174</v>
      </c>
      <c r="E761" s="57">
        <v>42.469509260000002</v>
      </c>
      <c r="F761" s="57">
        <v>-92.309645990000007</v>
      </c>
      <c r="G761" s="59" t="s">
        <v>2176</v>
      </c>
      <c r="H761" s="63">
        <v>1513.0675080000001</v>
      </c>
      <c r="I761" s="60" t="s">
        <v>2176</v>
      </c>
      <c r="J761" s="112">
        <v>1266</v>
      </c>
      <c r="K761" s="61">
        <v>1253</v>
      </c>
    </row>
    <row r="762" spans="1:11" ht="12" customHeight="1">
      <c r="A762" s="57" t="s">
        <v>863</v>
      </c>
      <c r="B762" s="57" t="s">
        <v>453</v>
      </c>
      <c r="C762" s="63">
        <v>1743.482843</v>
      </c>
      <c r="D762" s="57" t="s">
        <v>2174</v>
      </c>
      <c r="E762" s="57">
        <v>42.035528919999997</v>
      </c>
      <c r="F762" s="57">
        <v>-93.933116560000002</v>
      </c>
      <c r="G762" s="59" t="s">
        <v>2176</v>
      </c>
      <c r="H762" s="63">
        <v>1513.0675080000001</v>
      </c>
      <c r="I762" s="60" t="s">
        <v>2176</v>
      </c>
      <c r="J762" s="112">
        <v>1266</v>
      </c>
      <c r="K762" s="61">
        <v>1253</v>
      </c>
    </row>
    <row r="763" spans="1:11" ht="12" customHeight="1">
      <c r="A763" s="57" t="s">
        <v>863</v>
      </c>
      <c r="B763" s="57" t="s">
        <v>875</v>
      </c>
      <c r="C763" s="63">
        <v>1743.482843</v>
      </c>
      <c r="D763" s="57" t="s">
        <v>2174</v>
      </c>
      <c r="E763" s="57">
        <v>42.773538420000001</v>
      </c>
      <c r="F763" s="57">
        <v>-92.318635630000003</v>
      </c>
      <c r="G763" s="59" t="s">
        <v>2176</v>
      </c>
      <c r="H763" s="63">
        <v>1513.0675080000001</v>
      </c>
      <c r="I763" s="60" t="s">
        <v>2176</v>
      </c>
      <c r="J763" s="112">
        <v>1266</v>
      </c>
      <c r="K763" s="61">
        <v>1253</v>
      </c>
    </row>
    <row r="764" spans="1:11" ht="12" customHeight="1">
      <c r="A764" s="57" t="s">
        <v>863</v>
      </c>
      <c r="B764" s="57" t="s">
        <v>513</v>
      </c>
      <c r="C764" s="63">
        <v>1743.482843</v>
      </c>
      <c r="D764" s="57" t="s">
        <v>2174</v>
      </c>
      <c r="E764" s="57">
        <v>42.470686209999997</v>
      </c>
      <c r="F764" s="57">
        <v>-91.837879670000007</v>
      </c>
      <c r="G764" s="59" t="s">
        <v>2176</v>
      </c>
      <c r="H764" s="63">
        <v>1513.0675080000001</v>
      </c>
      <c r="I764" s="60" t="s">
        <v>2176</v>
      </c>
      <c r="J764" s="112">
        <v>1266</v>
      </c>
      <c r="K764" s="61">
        <v>1253</v>
      </c>
    </row>
    <row r="765" spans="1:11" ht="12" customHeight="1">
      <c r="A765" s="57" t="s">
        <v>863</v>
      </c>
      <c r="B765" s="57" t="s">
        <v>1116</v>
      </c>
      <c r="C765" s="63">
        <v>1743.482843</v>
      </c>
      <c r="D765" s="57" t="s">
        <v>2174</v>
      </c>
      <c r="E765" s="57">
        <v>42.734940000000002</v>
      </c>
      <c r="F765" s="57">
        <v>-95.152283969999999</v>
      </c>
      <c r="G765" s="59" t="s">
        <v>2175</v>
      </c>
      <c r="H765" s="63">
        <v>1515.2365359999999</v>
      </c>
      <c r="I765" s="60" t="s">
        <v>2175</v>
      </c>
      <c r="J765" s="112">
        <v>1262</v>
      </c>
      <c r="K765" s="61">
        <v>1245</v>
      </c>
    </row>
    <row r="766" spans="1:11" ht="12" customHeight="1">
      <c r="A766" s="57" t="s">
        <v>863</v>
      </c>
      <c r="B766" s="57" t="s">
        <v>373</v>
      </c>
      <c r="C766" s="63">
        <v>1743.482843</v>
      </c>
      <c r="D766" s="57" t="s">
        <v>2174</v>
      </c>
      <c r="E766" s="57">
        <v>42.731079029999997</v>
      </c>
      <c r="F766" s="57">
        <v>-92.791151249999999</v>
      </c>
      <c r="G766" s="59" t="s">
        <v>2176</v>
      </c>
      <c r="H766" s="63">
        <v>1513.0675080000001</v>
      </c>
      <c r="I766" s="60" t="s">
        <v>2176</v>
      </c>
      <c r="J766" s="112">
        <v>1266</v>
      </c>
      <c r="K766" s="61">
        <v>1253</v>
      </c>
    </row>
    <row r="767" spans="1:11" ht="12" customHeight="1">
      <c r="A767" s="57" t="s">
        <v>863</v>
      </c>
      <c r="B767" s="57" t="s">
        <v>395</v>
      </c>
      <c r="C767" s="63">
        <v>1743.482843</v>
      </c>
      <c r="D767" s="57" t="s">
        <v>2174</v>
      </c>
      <c r="E767" s="57">
        <v>42.384316769999998</v>
      </c>
      <c r="F767" s="57">
        <v>-94.64127877</v>
      </c>
      <c r="G767" s="59" t="s">
        <v>2175</v>
      </c>
      <c r="H767" s="63">
        <v>1515.2365359999999</v>
      </c>
      <c r="I767" s="60" t="s">
        <v>2175</v>
      </c>
      <c r="J767" s="112">
        <v>1262</v>
      </c>
      <c r="K767" s="61">
        <v>1245</v>
      </c>
    </row>
    <row r="768" spans="1:11" ht="12" customHeight="1">
      <c r="A768" s="57" t="s">
        <v>863</v>
      </c>
      <c r="B768" s="57" t="s">
        <v>101</v>
      </c>
      <c r="C768" s="63">
        <v>1743.482843</v>
      </c>
      <c r="D768" s="57" t="s">
        <v>2174</v>
      </c>
      <c r="E768" s="57">
        <v>42.03547983</v>
      </c>
      <c r="F768" s="57">
        <v>-94.861287509999997</v>
      </c>
      <c r="G768" s="59" t="s">
        <v>2175</v>
      </c>
      <c r="H768" s="63">
        <v>1515.2365359999999</v>
      </c>
      <c r="I768" s="60" t="s">
        <v>2175</v>
      </c>
      <c r="J768" s="112">
        <v>1262</v>
      </c>
      <c r="K768" s="61">
        <v>1245</v>
      </c>
    </row>
    <row r="769" spans="1:11" ht="12" customHeight="1">
      <c r="A769" s="57" t="s">
        <v>863</v>
      </c>
      <c r="B769" s="57" t="s">
        <v>683</v>
      </c>
      <c r="C769" s="63">
        <v>1743.482843</v>
      </c>
      <c r="D769" s="57" t="s">
        <v>2174</v>
      </c>
      <c r="E769" s="57">
        <v>41.330781979999998</v>
      </c>
      <c r="F769" s="57">
        <v>-94.928921149999994</v>
      </c>
      <c r="G769" s="59" t="s">
        <v>2175</v>
      </c>
      <c r="H769" s="63">
        <v>1515.2365359999999</v>
      </c>
      <c r="I769" s="60" t="s">
        <v>2175</v>
      </c>
      <c r="J769" s="112">
        <v>1262</v>
      </c>
      <c r="K769" s="61">
        <v>1245</v>
      </c>
    </row>
    <row r="770" spans="1:11" ht="12" customHeight="1">
      <c r="A770" s="57" t="s">
        <v>863</v>
      </c>
      <c r="B770" s="57" t="s">
        <v>1318</v>
      </c>
      <c r="C770" s="63">
        <v>1743.482843</v>
      </c>
      <c r="D770" s="57" t="s">
        <v>2174</v>
      </c>
      <c r="E770" s="57">
        <v>41.773141129999999</v>
      </c>
      <c r="F770" s="57">
        <v>-91.133780029999997</v>
      </c>
      <c r="G770" s="59" t="s">
        <v>2162</v>
      </c>
      <c r="H770" s="63">
        <v>1589.4265479999999</v>
      </c>
      <c r="I770" s="60" t="s">
        <v>2162</v>
      </c>
      <c r="J770" s="112">
        <v>1367</v>
      </c>
      <c r="K770" s="61">
        <v>1389</v>
      </c>
    </row>
    <row r="771" spans="1:11" ht="12" customHeight="1">
      <c r="A771" s="57" t="s">
        <v>863</v>
      </c>
      <c r="B771" s="57" t="s">
        <v>1087</v>
      </c>
      <c r="C771" s="63">
        <v>1743.482843</v>
      </c>
      <c r="D771" s="57" t="s">
        <v>2174</v>
      </c>
      <c r="E771" s="57">
        <v>43.082067850000001</v>
      </c>
      <c r="F771" s="57">
        <v>-93.261452439999999</v>
      </c>
      <c r="G771" s="59" t="s">
        <v>2176</v>
      </c>
      <c r="H771" s="63">
        <v>1513.0675080000001</v>
      </c>
      <c r="I771" s="60" t="s">
        <v>2176</v>
      </c>
      <c r="J771" s="112">
        <v>1266</v>
      </c>
      <c r="K771" s="61">
        <v>1253</v>
      </c>
    </row>
    <row r="772" spans="1:11" ht="12" customHeight="1">
      <c r="A772" s="57" t="s">
        <v>863</v>
      </c>
      <c r="B772" s="57" t="s">
        <v>393</v>
      </c>
      <c r="C772" s="63">
        <v>1743.482843</v>
      </c>
      <c r="D772" s="57" t="s">
        <v>2174</v>
      </c>
      <c r="E772" s="57">
        <v>42.734890729999996</v>
      </c>
      <c r="F772" s="57">
        <v>-95.623487490000002</v>
      </c>
      <c r="G772" s="59" t="s">
        <v>2177</v>
      </c>
      <c r="H772" s="63">
        <v>1198.172386</v>
      </c>
      <c r="I772" s="60" t="s">
        <v>2177</v>
      </c>
      <c r="J772" s="112">
        <v>1273</v>
      </c>
      <c r="K772" s="61">
        <v>1155</v>
      </c>
    </row>
    <row r="773" spans="1:11" ht="12" customHeight="1">
      <c r="A773" s="57" t="s">
        <v>863</v>
      </c>
      <c r="B773" s="57" t="s">
        <v>864</v>
      </c>
      <c r="C773" s="63">
        <v>1743.482843</v>
      </c>
      <c r="D773" s="57" t="s">
        <v>2174</v>
      </c>
      <c r="E773" s="57">
        <v>43.05961422</v>
      </c>
      <c r="F773" s="57">
        <v>-92.317860820000007</v>
      </c>
      <c r="G773" s="59" t="s">
        <v>2176</v>
      </c>
      <c r="H773" s="63">
        <v>1513.0675080000001</v>
      </c>
      <c r="I773" s="60" t="s">
        <v>2176</v>
      </c>
      <c r="J773" s="112">
        <v>1266</v>
      </c>
      <c r="K773" s="61">
        <v>1253</v>
      </c>
    </row>
    <row r="774" spans="1:11" ht="12" customHeight="1">
      <c r="A774" s="57" t="s">
        <v>863</v>
      </c>
      <c r="B774" s="57" t="s">
        <v>748</v>
      </c>
      <c r="C774" s="63">
        <v>1743.482843</v>
      </c>
      <c r="D774" s="57" t="s">
        <v>2174</v>
      </c>
      <c r="E774" s="57">
        <v>41.028054679999997</v>
      </c>
      <c r="F774" s="57">
        <v>-93.786454449999994</v>
      </c>
      <c r="G774" s="59" t="s">
        <v>2175</v>
      </c>
      <c r="H774" s="63">
        <v>1515.2365359999999</v>
      </c>
      <c r="I774" s="60" t="s">
        <v>2175</v>
      </c>
      <c r="J774" s="112">
        <v>1262</v>
      </c>
      <c r="K774" s="61">
        <v>1245</v>
      </c>
    </row>
    <row r="775" spans="1:11" ht="12" customHeight="1">
      <c r="A775" s="57" t="s">
        <v>863</v>
      </c>
      <c r="B775" s="57" t="s">
        <v>380</v>
      </c>
      <c r="C775" s="63">
        <v>1743.482843</v>
      </c>
      <c r="D775" s="57" t="s">
        <v>2174</v>
      </c>
      <c r="E775" s="57">
        <v>43.082700719999998</v>
      </c>
      <c r="F775" s="57">
        <v>-95.151352470000006</v>
      </c>
      <c r="G775" s="59" t="s">
        <v>2175</v>
      </c>
      <c r="H775" s="63">
        <v>1515.2365359999999</v>
      </c>
      <c r="I775" s="60" t="s">
        <v>2175</v>
      </c>
      <c r="J775" s="112">
        <v>1262</v>
      </c>
      <c r="K775" s="61">
        <v>1245</v>
      </c>
    </row>
    <row r="776" spans="1:11" ht="12" customHeight="1">
      <c r="A776" s="57" t="s">
        <v>863</v>
      </c>
      <c r="B776" s="57" t="s">
        <v>1157</v>
      </c>
      <c r="C776" s="63">
        <v>1743.482843</v>
      </c>
      <c r="D776" s="57" t="s">
        <v>2174</v>
      </c>
      <c r="E776" s="57">
        <v>42.844019629999998</v>
      </c>
      <c r="F776" s="57">
        <v>-91.339971989999995</v>
      </c>
      <c r="G776" s="59" t="s">
        <v>2167</v>
      </c>
      <c r="H776" s="63">
        <v>1589.6422889999999</v>
      </c>
      <c r="I776" s="60" t="s">
        <v>2167</v>
      </c>
      <c r="J776" s="112">
        <v>1361</v>
      </c>
      <c r="K776" s="61">
        <v>1378</v>
      </c>
    </row>
    <row r="777" spans="1:11" ht="12" customHeight="1">
      <c r="A777" s="57" t="s">
        <v>863</v>
      </c>
      <c r="B777" s="57" t="s">
        <v>71</v>
      </c>
      <c r="C777" s="63">
        <v>1743.482843</v>
      </c>
      <c r="D777" s="57" t="s">
        <v>2174</v>
      </c>
      <c r="E777" s="57">
        <v>41.898460129999997</v>
      </c>
      <c r="F777" s="57">
        <v>-90.53355123</v>
      </c>
      <c r="G777" s="59" t="s">
        <v>2167</v>
      </c>
      <c r="H777" s="63">
        <v>1589.6422889999999</v>
      </c>
      <c r="I777" s="60" t="s">
        <v>2167</v>
      </c>
      <c r="J777" s="112">
        <v>1361</v>
      </c>
      <c r="K777" s="61">
        <v>1378</v>
      </c>
    </row>
    <row r="778" spans="1:11" ht="12" customHeight="1">
      <c r="A778" s="57" t="s">
        <v>863</v>
      </c>
      <c r="B778" s="57" t="s">
        <v>309</v>
      </c>
      <c r="C778" s="63">
        <v>1743.482843</v>
      </c>
      <c r="D778" s="57" t="s">
        <v>2174</v>
      </c>
      <c r="E778" s="57">
        <v>42.03585562</v>
      </c>
      <c r="F778" s="57">
        <v>-95.382216690000007</v>
      </c>
      <c r="G778" s="59" t="s">
        <v>2175</v>
      </c>
      <c r="H778" s="63">
        <v>1515.2365359999999</v>
      </c>
      <c r="I778" s="60" t="s">
        <v>2175</v>
      </c>
      <c r="J778" s="112">
        <v>1262</v>
      </c>
      <c r="K778" s="61">
        <v>1245</v>
      </c>
    </row>
    <row r="779" spans="1:11" ht="12" customHeight="1">
      <c r="A779" s="57" t="s">
        <v>863</v>
      </c>
      <c r="B779" s="57" t="s">
        <v>568</v>
      </c>
      <c r="C779" s="63">
        <v>1743.482843</v>
      </c>
      <c r="D779" s="57" t="s">
        <v>2174</v>
      </c>
      <c r="E779" s="57">
        <v>41.68388771</v>
      </c>
      <c r="F779" s="57">
        <v>-94.040710140000002</v>
      </c>
      <c r="G779" s="59" t="s">
        <v>2175</v>
      </c>
      <c r="H779" s="63">
        <v>1515.2365359999999</v>
      </c>
      <c r="I779" s="60" t="s">
        <v>2175</v>
      </c>
      <c r="J779" s="112">
        <v>1262</v>
      </c>
      <c r="K779" s="61">
        <v>1245</v>
      </c>
    </row>
    <row r="780" spans="1:11" ht="12" customHeight="1">
      <c r="A780" s="57" t="s">
        <v>863</v>
      </c>
      <c r="B780" s="57" t="s">
        <v>1577</v>
      </c>
      <c r="C780" s="63">
        <v>1656.9772459999999</v>
      </c>
      <c r="D780" s="57" t="s">
        <v>2161</v>
      </c>
      <c r="E780" s="57">
        <v>40.747342949999997</v>
      </c>
      <c r="F780" s="57">
        <v>-92.410504790000005</v>
      </c>
      <c r="G780" s="59" t="s">
        <v>2162</v>
      </c>
      <c r="H780" s="63">
        <v>1589.4265479999999</v>
      </c>
      <c r="I780" s="60" t="s">
        <v>2162</v>
      </c>
      <c r="J780" s="112">
        <v>1367</v>
      </c>
      <c r="K780" s="61">
        <v>1389</v>
      </c>
    </row>
    <row r="781" spans="1:11" ht="12" customHeight="1">
      <c r="A781" s="57" t="s">
        <v>863</v>
      </c>
      <c r="B781" s="57" t="s">
        <v>482</v>
      </c>
      <c r="C781" s="63">
        <v>1743.482843</v>
      </c>
      <c r="D781" s="57" t="s">
        <v>2174</v>
      </c>
      <c r="E781" s="57">
        <v>40.737083550000001</v>
      </c>
      <c r="F781" s="57">
        <v>-93.787041889999998</v>
      </c>
      <c r="G781" s="59" t="s">
        <v>2175</v>
      </c>
      <c r="H781" s="63">
        <v>1515.2365359999999</v>
      </c>
      <c r="I781" s="60" t="s">
        <v>2175</v>
      </c>
      <c r="J781" s="112">
        <v>1262</v>
      </c>
      <c r="K781" s="61">
        <v>1245</v>
      </c>
    </row>
    <row r="782" spans="1:11" ht="12" customHeight="1">
      <c r="A782" s="57" t="s">
        <v>863</v>
      </c>
      <c r="B782" s="57" t="s">
        <v>43</v>
      </c>
      <c r="C782" s="63">
        <v>1743.482843</v>
      </c>
      <c r="D782" s="57" t="s">
        <v>2174</v>
      </c>
      <c r="E782" s="57">
        <v>42.470522809999999</v>
      </c>
      <c r="F782" s="57">
        <v>-91.366847519999993</v>
      </c>
      <c r="G782" s="59" t="s">
        <v>2167</v>
      </c>
      <c r="H782" s="63">
        <v>1589.6422889999999</v>
      </c>
      <c r="I782" s="60" t="s">
        <v>2167</v>
      </c>
      <c r="J782" s="112">
        <v>1361</v>
      </c>
      <c r="K782" s="61">
        <v>1378</v>
      </c>
    </row>
    <row r="783" spans="1:11" ht="12" customHeight="1">
      <c r="A783" s="57" t="s">
        <v>863</v>
      </c>
      <c r="B783" s="57" t="s">
        <v>1518</v>
      </c>
      <c r="C783" s="63">
        <v>1743.482843</v>
      </c>
      <c r="D783" s="57" t="s">
        <v>2174</v>
      </c>
      <c r="E783" s="57">
        <v>40.922669319999997</v>
      </c>
      <c r="F783" s="57">
        <v>-91.182173399999996</v>
      </c>
      <c r="G783" s="59" t="s">
        <v>2162</v>
      </c>
      <c r="H783" s="63">
        <v>1589.4265479999999</v>
      </c>
      <c r="I783" s="60" t="s">
        <v>2162</v>
      </c>
      <c r="J783" s="112">
        <v>1367</v>
      </c>
      <c r="K783" s="61">
        <v>1389</v>
      </c>
    </row>
    <row r="784" spans="1:11" ht="12" customHeight="1">
      <c r="A784" s="57" t="s">
        <v>863</v>
      </c>
      <c r="B784" s="57" t="s">
        <v>865</v>
      </c>
      <c r="C784" s="63">
        <v>1743.482843</v>
      </c>
      <c r="D784" s="57" t="s">
        <v>2174</v>
      </c>
      <c r="E784" s="57">
        <v>43.379695290000001</v>
      </c>
      <c r="F784" s="57">
        <v>-95.150048319999996</v>
      </c>
      <c r="G784" s="59" t="s">
        <v>2175</v>
      </c>
      <c r="H784" s="63">
        <v>1515.2365359999999</v>
      </c>
      <c r="I784" s="60" t="s">
        <v>2175</v>
      </c>
      <c r="J784" s="112">
        <v>1262</v>
      </c>
      <c r="K784" s="61">
        <v>1245</v>
      </c>
    </row>
    <row r="785" spans="1:11" ht="12" customHeight="1">
      <c r="A785" s="57" t="s">
        <v>863</v>
      </c>
      <c r="B785" s="57" t="s">
        <v>1541</v>
      </c>
      <c r="C785" s="63">
        <v>1743.482843</v>
      </c>
      <c r="D785" s="57" t="s">
        <v>2174</v>
      </c>
      <c r="E785" s="57">
        <v>42.468593890000001</v>
      </c>
      <c r="F785" s="57">
        <v>-90.881674930000003</v>
      </c>
      <c r="G785" s="59" t="s">
        <v>2167</v>
      </c>
      <c r="H785" s="63">
        <v>1589.6422889999999</v>
      </c>
      <c r="I785" s="60" t="s">
        <v>2167</v>
      </c>
      <c r="J785" s="112">
        <v>1361</v>
      </c>
      <c r="K785" s="61">
        <v>1378</v>
      </c>
    </row>
    <row r="786" spans="1:11" ht="12" customHeight="1">
      <c r="A786" s="57" t="s">
        <v>863</v>
      </c>
      <c r="B786" s="57" t="s">
        <v>1002</v>
      </c>
      <c r="C786" s="63">
        <v>1743.482843</v>
      </c>
      <c r="D786" s="57" t="s">
        <v>2174</v>
      </c>
      <c r="E786" s="57">
        <v>43.379867330000003</v>
      </c>
      <c r="F786" s="57">
        <v>-94.67818235</v>
      </c>
      <c r="G786" s="59" t="s">
        <v>2175</v>
      </c>
      <c r="H786" s="63">
        <v>1515.2365359999999</v>
      </c>
      <c r="I786" s="60" t="s">
        <v>2175</v>
      </c>
      <c r="J786" s="112">
        <v>1262</v>
      </c>
      <c r="K786" s="61">
        <v>1245</v>
      </c>
    </row>
    <row r="787" spans="1:11" ht="12" customHeight="1">
      <c r="A787" s="57" t="s">
        <v>863</v>
      </c>
      <c r="B787" s="57" t="s">
        <v>321</v>
      </c>
      <c r="C787" s="63">
        <v>1743.482843</v>
      </c>
      <c r="D787" s="57" t="s">
        <v>2174</v>
      </c>
      <c r="E787" s="57">
        <v>42.862326709999998</v>
      </c>
      <c r="F787" s="57">
        <v>-91.843969509999994</v>
      </c>
      <c r="G787" s="59" t="s">
        <v>2176</v>
      </c>
      <c r="H787" s="63">
        <v>1513.0675080000001</v>
      </c>
      <c r="I787" s="60" t="s">
        <v>2176</v>
      </c>
      <c r="J787" s="112">
        <v>1266</v>
      </c>
      <c r="K787" s="61">
        <v>1253</v>
      </c>
    </row>
    <row r="788" spans="1:11" ht="12" customHeight="1">
      <c r="A788" s="57" t="s">
        <v>863</v>
      </c>
      <c r="B788" s="57" t="s">
        <v>537</v>
      </c>
      <c r="C788" s="63">
        <v>1743.482843</v>
      </c>
      <c r="D788" s="57" t="s">
        <v>2174</v>
      </c>
      <c r="E788" s="57">
        <v>43.059447939999998</v>
      </c>
      <c r="F788" s="57">
        <v>-92.789074220000003</v>
      </c>
      <c r="G788" s="59" t="s">
        <v>2176</v>
      </c>
      <c r="H788" s="63">
        <v>1513.0675080000001</v>
      </c>
      <c r="I788" s="60" t="s">
        <v>2176</v>
      </c>
      <c r="J788" s="112">
        <v>1266</v>
      </c>
      <c r="K788" s="61">
        <v>1253</v>
      </c>
    </row>
    <row r="789" spans="1:11" ht="12" customHeight="1">
      <c r="A789" s="57" t="s">
        <v>863</v>
      </c>
      <c r="B789" s="57" t="s">
        <v>36</v>
      </c>
      <c r="C789" s="63">
        <v>1743.482843</v>
      </c>
      <c r="D789" s="57" t="s">
        <v>2174</v>
      </c>
      <c r="E789" s="57">
        <v>42.732004379999999</v>
      </c>
      <c r="F789" s="57">
        <v>-93.263352839999996</v>
      </c>
      <c r="G789" s="59" t="s">
        <v>2176</v>
      </c>
      <c r="H789" s="63">
        <v>1513.0675080000001</v>
      </c>
      <c r="I789" s="60" t="s">
        <v>2176</v>
      </c>
      <c r="J789" s="112">
        <v>1266</v>
      </c>
      <c r="K789" s="61">
        <v>1253</v>
      </c>
    </row>
    <row r="790" spans="1:11" ht="12" customHeight="1">
      <c r="A790" s="57" t="s">
        <v>863</v>
      </c>
      <c r="B790" s="57" t="s">
        <v>1313</v>
      </c>
      <c r="C790" s="63">
        <v>1743.482843</v>
      </c>
      <c r="D790" s="57" t="s">
        <v>2174</v>
      </c>
      <c r="E790" s="57">
        <v>40.746471149999998</v>
      </c>
      <c r="F790" s="57">
        <v>-95.602982440000005</v>
      </c>
      <c r="G790" s="59" t="s">
        <v>2175</v>
      </c>
      <c r="H790" s="63">
        <v>1515.2365359999999</v>
      </c>
      <c r="I790" s="60" t="s">
        <v>2175</v>
      </c>
      <c r="J790" s="112">
        <v>1262</v>
      </c>
      <c r="K790" s="61">
        <v>1245</v>
      </c>
    </row>
    <row r="791" spans="1:11" ht="12" customHeight="1">
      <c r="A791" s="57" t="s">
        <v>863</v>
      </c>
      <c r="B791" s="57" t="s">
        <v>153</v>
      </c>
      <c r="C791" s="63">
        <v>1743.482843</v>
      </c>
      <c r="D791" s="57" t="s">
        <v>2174</v>
      </c>
      <c r="E791" s="57">
        <v>42.035380510000003</v>
      </c>
      <c r="F791" s="57">
        <v>-94.398033580000003</v>
      </c>
      <c r="G791" s="59" t="s">
        <v>2175</v>
      </c>
      <c r="H791" s="63">
        <v>1515.2365359999999</v>
      </c>
      <c r="I791" s="60" t="s">
        <v>2175</v>
      </c>
      <c r="J791" s="112">
        <v>1262</v>
      </c>
      <c r="K791" s="61">
        <v>1245</v>
      </c>
    </row>
    <row r="792" spans="1:11" ht="12" customHeight="1">
      <c r="A792" s="57" t="s">
        <v>863</v>
      </c>
      <c r="B792" s="57" t="s">
        <v>524</v>
      </c>
      <c r="C792" s="63">
        <v>1743.482843</v>
      </c>
      <c r="D792" s="57" t="s">
        <v>2174</v>
      </c>
      <c r="E792" s="57">
        <v>42.401803600000001</v>
      </c>
      <c r="F792" s="57">
        <v>-92.792286349999998</v>
      </c>
      <c r="G792" s="59" t="s">
        <v>2176</v>
      </c>
      <c r="H792" s="63">
        <v>1513.0675080000001</v>
      </c>
      <c r="I792" s="60" t="s">
        <v>2176</v>
      </c>
      <c r="J792" s="112">
        <v>1266</v>
      </c>
      <c r="K792" s="61">
        <v>1253</v>
      </c>
    </row>
    <row r="793" spans="1:11" ht="12" customHeight="1">
      <c r="A793" s="57" t="s">
        <v>863</v>
      </c>
      <c r="B793" s="57" t="s">
        <v>1159</v>
      </c>
      <c r="C793" s="63">
        <v>1743.482843</v>
      </c>
      <c r="D793" s="57" t="s">
        <v>2174</v>
      </c>
      <c r="E793" s="57">
        <v>41.683037349999999</v>
      </c>
      <c r="F793" s="57">
        <v>-94.502436610000004</v>
      </c>
      <c r="G793" s="59" t="s">
        <v>2175</v>
      </c>
      <c r="H793" s="63">
        <v>1515.2365359999999</v>
      </c>
      <c r="I793" s="60" t="s">
        <v>2175</v>
      </c>
      <c r="J793" s="112">
        <v>1262</v>
      </c>
      <c r="K793" s="61">
        <v>1245</v>
      </c>
    </row>
    <row r="794" spans="1:11" ht="12" customHeight="1">
      <c r="A794" s="57" t="s">
        <v>863</v>
      </c>
      <c r="B794" s="57" t="s">
        <v>139</v>
      </c>
      <c r="C794" s="63">
        <v>1743.482843</v>
      </c>
      <c r="D794" s="57" t="s">
        <v>2174</v>
      </c>
      <c r="E794" s="57">
        <v>42.382716670000001</v>
      </c>
      <c r="F794" s="57">
        <v>-93.707563179999994</v>
      </c>
      <c r="G794" s="59" t="s">
        <v>2176</v>
      </c>
      <c r="H794" s="63">
        <v>1513.0675080000001</v>
      </c>
      <c r="I794" s="60" t="s">
        <v>2176</v>
      </c>
      <c r="J794" s="112">
        <v>1266</v>
      </c>
      <c r="K794" s="61">
        <v>1253</v>
      </c>
    </row>
    <row r="795" spans="1:11" ht="12" customHeight="1">
      <c r="A795" s="57" t="s">
        <v>863</v>
      </c>
      <c r="B795" s="57" t="s">
        <v>100</v>
      </c>
      <c r="C795" s="63">
        <v>1743.482843</v>
      </c>
      <c r="D795" s="57" t="s">
        <v>2174</v>
      </c>
      <c r="E795" s="57">
        <v>43.08231765</v>
      </c>
      <c r="F795" s="57">
        <v>-93.734645540000002</v>
      </c>
      <c r="G795" s="59" t="s">
        <v>2176</v>
      </c>
      <c r="H795" s="63">
        <v>1513.0675080000001</v>
      </c>
      <c r="I795" s="60" t="s">
        <v>2176</v>
      </c>
      <c r="J795" s="112">
        <v>1266</v>
      </c>
      <c r="K795" s="61">
        <v>1253</v>
      </c>
    </row>
    <row r="796" spans="1:11" ht="12" customHeight="1">
      <c r="A796" s="57" t="s">
        <v>863</v>
      </c>
      <c r="B796" s="57" t="s">
        <v>539</v>
      </c>
      <c r="C796" s="63">
        <v>1743.482843</v>
      </c>
      <c r="D796" s="57" t="s">
        <v>2174</v>
      </c>
      <c r="E796" s="57">
        <v>42.383360209999999</v>
      </c>
      <c r="F796" s="57">
        <v>-93.241285199999993</v>
      </c>
      <c r="G796" s="59" t="s">
        <v>2176</v>
      </c>
      <c r="H796" s="63">
        <v>1513.0675080000001</v>
      </c>
      <c r="I796" s="60" t="s">
        <v>2176</v>
      </c>
      <c r="J796" s="112">
        <v>1266</v>
      </c>
      <c r="K796" s="61">
        <v>1253</v>
      </c>
    </row>
    <row r="797" spans="1:11" ht="12" customHeight="1">
      <c r="A797" s="57" t="s">
        <v>863</v>
      </c>
      <c r="B797" s="57" t="s">
        <v>402</v>
      </c>
      <c r="C797" s="63">
        <v>1743.482843</v>
      </c>
      <c r="D797" s="57" t="s">
        <v>2174</v>
      </c>
      <c r="E797" s="57">
        <v>41.682470899999998</v>
      </c>
      <c r="F797" s="57">
        <v>-95.815899529999996</v>
      </c>
      <c r="G797" s="59" t="s">
        <v>2175</v>
      </c>
      <c r="H797" s="63">
        <v>1515.2365359999999</v>
      </c>
      <c r="I797" s="60" t="s">
        <v>2175</v>
      </c>
      <c r="J797" s="112">
        <v>1262</v>
      </c>
      <c r="K797" s="61">
        <v>1245</v>
      </c>
    </row>
    <row r="798" spans="1:11" ht="12" customHeight="1">
      <c r="A798" s="57" t="s">
        <v>863</v>
      </c>
      <c r="B798" s="57" t="s">
        <v>601</v>
      </c>
      <c r="C798" s="63">
        <v>1656.9772459999999</v>
      </c>
      <c r="D798" s="57" t="s">
        <v>2161</v>
      </c>
      <c r="E798" s="57">
        <v>40.987693899999996</v>
      </c>
      <c r="F798" s="57">
        <v>-91.54539862</v>
      </c>
      <c r="G798" s="59" t="s">
        <v>2162</v>
      </c>
      <c r="H798" s="63">
        <v>1589.4265479999999</v>
      </c>
      <c r="I798" s="60" t="s">
        <v>2162</v>
      </c>
      <c r="J798" s="112">
        <v>1367</v>
      </c>
      <c r="K798" s="61">
        <v>1389</v>
      </c>
    </row>
    <row r="799" spans="1:11" ht="12" customHeight="1">
      <c r="A799" s="57" t="s">
        <v>863</v>
      </c>
      <c r="B799" s="57" t="s">
        <v>986</v>
      </c>
      <c r="C799" s="63">
        <v>1743.482843</v>
      </c>
      <c r="D799" s="57" t="s">
        <v>2174</v>
      </c>
      <c r="E799" s="57">
        <v>43.357715599999999</v>
      </c>
      <c r="F799" s="57">
        <v>-92.317779909999999</v>
      </c>
      <c r="G799" s="59" t="s">
        <v>2176</v>
      </c>
      <c r="H799" s="63">
        <v>1513.0675080000001</v>
      </c>
      <c r="I799" s="60" t="s">
        <v>2176</v>
      </c>
      <c r="J799" s="112">
        <v>1266</v>
      </c>
      <c r="K799" s="61">
        <v>1253</v>
      </c>
    </row>
    <row r="800" spans="1:11" ht="12" customHeight="1">
      <c r="A800" s="57" t="s">
        <v>863</v>
      </c>
      <c r="B800" s="57" t="s">
        <v>181</v>
      </c>
      <c r="C800" s="63">
        <v>1743.482843</v>
      </c>
      <c r="D800" s="57" t="s">
        <v>2174</v>
      </c>
      <c r="E800" s="57">
        <v>42.775375289999999</v>
      </c>
      <c r="F800" s="57">
        <v>-94.208545479999998</v>
      </c>
      <c r="G800" s="59" t="s">
        <v>2177</v>
      </c>
      <c r="H800" s="63">
        <v>1198.172386</v>
      </c>
      <c r="I800" s="60" t="s">
        <v>2177</v>
      </c>
      <c r="J800" s="112">
        <v>1273</v>
      </c>
      <c r="K800" s="61">
        <v>1155</v>
      </c>
    </row>
    <row r="801" spans="1:11" ht="12" customHeight="1">
      <c r="A801" s="57" t="s">
        <v>863</v>
      </c>
      <c r="B801" s="57" t="s">
        <v>1193</v>
      </c>
      <c r="C801" s="63">
        <v>1743.482843</v>
      </c>
      <c r="D801" s="57" t="s">
        <v>2174</v>
      </c>
      <c r="E801" s="57">
        <v>42.385657049999999</v>
      </c>
      <c r="F801" s="57">
        <v>-95.5128713</v>
      </c>
      <c r="G801" s="59" t="s">
        <v>2175</v>
      </c>
      <c r="H801" s="63">
        <v>1515.2365359999999</v>
      </c>
      <c r="I801" s="60" t="s">
        <v>2175</v>
      </c>
      <c r="J801" s="112">
        <v>1262</v>
      </c>
      <c r="K801" s="61">
        <v>1245</v>
      </c>
    </row>
    <row r="802" spans="1:11" ht="12" customHeight="1">
      <c r="A802" s="57" t="s">
        <v>863</v>
      </c>
      <c r="B802" s="57" t="s">
        <v>1096</v>
      </c>
      <c r="C802" s="63">
        <v>1743.482843</v>
      </c>
      <c r="D802" s="57" t="s">
        <v>2174</v>
      </c>
      <c r="E802" s="57">
        <v>41.686058279999997</v>
      </c>
      <c r="F802" s="57">
        <v>-92.066277600000006</v>
      </c>
      <c r="G802" s="59" t="s">
        <v>2176</v>
      </c>
      <c r="H802" s="63">
        <v>1513.0675080000001</v>
      </c>
      <c r="I802" s="60" t="s">
        <v>2176</v>
      </c>
      <c r="J802" s="112">
        <v>1266</v>
      </c>
      <c r="K802" s="61">
        <v>1253</v>
      </c>
    </row>
    <row r="803" spans="1:11" ht="12" customHeight="1">
      <c r="A803" s="57" t="s">
        <v>863</v>
      </c>
      <c r="B803" s="57" t="s">
        <v>441</v>
      </c>
      <c r="C803" s="63">
        <v>1743.482843</v>
      </c>
      <c r="D803" s="57" t="s">
        <v>2174</v>
      </c>
      <c r="E803" s="57">
        <v>42.171949269999999</v>
      </c>
      <c r="F803" s="57">
        <v>-90.573974379999996</v>
      </c>
      <c r="G803" s="59" t="s">
        <v>2167</v>
      </c>
      <c r="H803" s="63">
        <v>1589.6422889999999</v>
      </c>
      <c r="I803" s="60" t="s">
        <v>2167</v>
      </c>
      <c r="J803" s="112">
        <v>1361</v>
      </c>
      <c r="K803" s="61">
        <v>1378</v>
      </c>
    </row>
    <row r="804" spans="1:11" ht="12" customHeight="1">
      <c r="A804" s="57" t="s">
        <v>863</v>
      </c>
      <c r="B804" s="57" t="s">
        <v>609</v>
      </c>
      <c r="C804" s="63">
        <v>1743.482843</v>
      </c>
      <c r="D804" s="57" t="s">
        <v>2174</v>
      </c>
      <c r="E804" s="57">
        <v>41.68551326</v>
      </c>
      <c r="F804" s="57">
        <v>-93.055171689999995</v>
      </c>
      <c r="G804" s="59" t="s">
        <v>2176</v>
      </c>
      <c r="H804" s="63">
        <v>1513.0675080000001</v>
      </c>
      <c r="I804" s="60" t="s">
        <v>2176</v>
      </c>
      <c r="J804" s="112">
        <v>1266</v>
      </c>
      <c r="K804" s="61">
        <v>1253</v>
      </c>
    </row>
    <row r="805" spans="1:11" ht="12" customHeight="1">
      <c r="A805" s="57" t="s">
        <v>863</v>
      </c>
      <c r="B805" s="57" t="s">
        <v>93</v>
      </c>
      <c r="C805" s="63">
        <v>1656.9772459999999</v>
      </c>
      <c r="D805" s="57" t="s">
        <v>2161</v>
      </c>
      <c r="E805" s="57">
        <v>41.031187840000001</v>
      </c>
      <c r="F805" s="57">
        <v>-91.949415610000003</v>
      </c>
      <c r="G805" s="59" t="s">
        <v>2162</v>
      </c>
      <c r="H805" s="63">
        <v>1589.4265479999999</v>
      </c>
      <c r="I805" s="60" t="s">
        <v>2162</v>
      </c>
      <c r="J805" s="112">
        <v>1367</v>
      </c>
      <c r="K805" s="61">
        <v>1389</v>
      </c>
    </row>
    <row r="806" spans="1:11" ht="12" customHeight="1">
      <c r="A806" s="57" t="s">
        <v>863</v>
      </c>
      <c r="B806" s="57" t="s">
        <v>421</v>
      </c>
      <c r="C806" s="63">
        <v>1743.482843</v>
      </c>
      <c r="D806" s="57" t="s">
        <v>2174</v>
      </c>
      <c r="E806" s="57">
        <v>41.671514809999998</v>
      </c>
      <c r="F806" s="57">
        <v>-91.58858549</v>
      </c>
      <c r="G806" s="59" t="s">
        <v>2162</v>
      </c>
      <c r="H806" s="63">
        <v>1589.4265479999999</v>
      </c>
      <c r="I806" s="60" t="s">
        <v>2162</v>
      </c>
      <c r="J806" s="112">
        <v>1367</v>
      </c>
      <c r="K806" s="61">
        <v>1389</v>
      </c>
    </row>
    <row r="807" spans="1:11" ht="12" customHeight="1">
      <c r="A807" s="57" t="s">
        <v>863</v>
      </c>
      <c r="B807" s="57" t="s">
        <v>1102</v>
      </c>
      <c r="C807" s="63">
        <v>1743.482843</v>
      </c>
      <c r="D807" s="57" t="s">
        <v>2174</v>
      </c>
      <c r="E807" s="57">
        <v>42.121296430000001</v>
      </c>
      <c r="F807" s="57">
        <v>-91.132281919999997</v>
      </c>
      <c r="G807" s="59" t="s">
        <v>2167</v>
      </c>
      <c r="H807" s="63">
        <v>1589.6422889999999</v>
      </c>
      <c r="I807" s="60" t="s">
        <v>2167</v>
      </c>
      <c r="J807" s="112">
        <v>1361</v>
      </c>
      <c r="K807" s="61">
        <v>1378</v>
      </c>
    </row>
    <row r="808" spans="1:11" ht="12" customHeight="1">
      <c r="A808" s="57" t="s">
        <v>863</v>
      </c>
      <c r="B808" s="57" t="s">
        <v>1604</v>
      </c>
      <c r="C808" s="63">
        <v>1743.482843</v>
      </c>
      <c r="D808" s="57" t="s">
        <v>2174</v>
      </c>
      <c r="E808" s="57">
        <v>41.33607636</v>
      </c>
      <c r="F808" s="57">
        <v>-92.179510690000001</v>
      </c>
      <c r="G808" s="59" t="s">
        <v>2162</v>
      </c>
      <c r="H808" s="63">
        <v>1589.4265479999999</v>
      </c>
      <c r="I808" s="60" t="s">
        <v>2162</v>
      </c>
      <c r="J808" s="112">
        <v>1367</v>
      </c>
      <c r="K808" s="61">
        <v>1389</v>
      </c>
    </row>
    <row r="809" spans="1:11" ht="12" customHeight="1">
      <c r="A809" s="57" t="s">
        <v>863</v>
      </c>
      <c r="B809" s="57" t="s">
        <v>913</v>
      </c>
      <c r="C809" s="63">
        <v>1743.482843</v>
      </c>
      <c r="D809" s="57" t="s">
        <v>2174</v>
      </c>
      <c r="E809" s="57">
        <v>43.20533202</v>
      </c>
      <c r="F809" s="57">
        <v>-94.206977760000001</v>
      </c>
      <c r="G809" s="59" t="s">
        <v>2176</v>
      </c>
      <c r="H809" s="63">
        <v>1513.0675080000001</v>
      </c>
      <c r="I809" s="60" t="s">
        <v>2176</v>
      </c>
      <c r="J809" s="112">
        <v>1266</v>
      </c>
      <c r="K809" s="61">
        <v>1253</v>
      </c>
    </row>
    <row r="810" spans="1:11" ht="12" customHeight="1">
      <c r="A810" s="57" t="s">
        <v>863</v>
      </c>
      <c r="B810" s="57" t="s">
        <v>271</v>
      </c>
      <c r="C810" s="63">
        <v>1656.9772459999999</v>
      </c>
      <c r="D810" s="57" t="s">
        <v>2161</v>
      </c>
      <c r="E810" s="57">
        <v>40.64177007</v>
      </c>
      <c r="F810" s="57">
        <v>-91.478872699999997</v>
      </c>
      <c r="G810" s="59" t="s">
        <v>2162</v>
      </c>
      <c r="H810" s="63">
        <v>1589.4265479999999</v>
      </c>
      <c r="I810" s="60" t="s">
        <v>2162</v>
      </c>
      <c r="J810" s="112">
        <v>1367</v>
      </c>
      <c r="K810" s="61">
        <v>1389</v>
      </c>
    </row>
    <row r="811" spans="1:11" ht="12" customHeight="1">
      <c r="A811" s="57" t="s">
        <v>863</v>
      </c>
      <c r="B811" s="57" t="s">
        <v>190</v>
      </c>
      <c r="C811" s="63">
        <v>1743.482843</v>
      </c>
      <c r="D811" s="57" t="s">
        <v>2174</v>
      </c>
      <c r="E811" s="57">
        <v>42.079173679999997</v>
      </c>
      <c r="F811" s="57">
        <v>-91.599594640000007</v>
      </c>
      <c r="G811" s="59" t="s">
        <v>2176</v>
      </c>
      <c r="H811" s="63">
        <v>1513.0675080000001</v>
      </c>
      <c r="I811" s="60" t="s">
        <v>2176</v>
      </c>
      <c r="J811" s="112">
        <v>1266</v>
      </c>
      <c r="K811" s="61">
        <v>1253</v>
      </c>
    </row>
    <row r="812" spans="1:11" ht="12" customHeight="1">
      <c r="A812" s="57" t="s">
        <v>863</v>
      </c>
      <c r="B812" s="57" t="s">
        <v>844</v>
      </c>
      <c r="C812" s="63">
        <v>1743.482843</v>
      </c>
      <c r="D812" s="57" t="s">
        <v>2174</v>
      </c>
      <c r="E812" s="57">
        <v>41.217949470000001</v>
      </c>
      <c r="F812" s="57">
        <v>-91.261088479999998</v>
      </c>
      <c r="G812" s="59" t="s">
        <v>2162</v>
      </c>
      <c r="H812" s="63">
        <v>1589.4265479999999</v>
      </c>
      <c r="I812" s="60" t="s">
        <v>2162</v>
      </c>
      <c r="J812" s="112">
        <v>1367</v>
      </c>
      <c r="K812" s="61">
        <v>1389</v>
      </c>
    </row>
    <row r="813" spans="1:11" ht="12" customHeight="1">
      <c r="A813" s="57" t="s">
        <v>863</v>
      </c>
      <c r="B813" s="57" t="s">
        <v>726</v>
      </c>
      <c r="C813" s="63">
        <v>1656.9772459999999</v>
      </c>
      <c r="D813" s="57" t="s">
        <v>2161</v>
      </c>
      <c r="E813" s="57">
        <v>41.02855753</v>
      </c>
      <c r="F813" s="57">
        <v>-93.329186219999997</v>
      </c>
      <c r="G813" s="59" t="s">
        <v>2175</v>
      </c>
      <c r="H813" s="63">
        <v>1515.2365359999999</v>
      </c>
      <c r="I813" s="60" t="s">
        <v>2175</v>
      </c>
      <c r="J813" s="112">
        <v>1262</v>
      </c>
      <c r="K813" s="61">
        <v>1245</v>
      </c>
    </row>
    <row r="814" spans="1:11" ht="12" customHeight="1">
      <c r="A814" s="57" t="s">
        <v>863</v>
      </c>
      <c r="B814" s="57" t="s">
        <v>1012</v>
      </c>
      <c r="C814" s="63">
        <v>1743.482843</v>
      </c>
      <c r="D814" s="57" t="s">
        <v>2174</v>
      </c>
      <c r="E814" s="57">
        <v>43.382499600000003</v>
      </c>
      <c r="F814" s="57">
        <v>-96.208496299999993</v>
      </c>
      <c r="G814" s="59" t="s">
        <v>2177</v>
      </c>
      <c r="H814" s="63">
        <v>1198.172386</v>
      </c>
      <c r="I814" s="60" t="s">
        <v>2177</v>
      </c>
      <c r="J814" s="112">
        <v>1273</v>
      </c>
      <c r="K814" s="61">
        <v>1155</v>
      </c>
    </row>
    <row r="815" spans="1:11" ht="12" customHeight="1">
      <c r="A815" s="57" t="s">
        <v>863</v>
      </c>
      <c r="B815" s="57" t="s">
        <v>77</v>
      </c>
      <c r="C815" s="63">
        <v>1743.482843</v>
      </c>
      <c r="D815" s="57" t="s">
        <v>2174</v>
      </c>
      <c r="E815" s="57">
        <v>41.329328449999998</v>
      </c>
      <c r="F815" s="57">
        <v>-94.017288789999995</v>
      </c>
      <c r="G815" s="59" t="s">
        <v>2175</v>
      </c>
      <c r="H815" s="63">
        <v>1515.2365359999999</v>
      </c>
      <c r="I815" s="60" t="s">
        <v>2175</v>
      </c>
      <c r="J815" s="112">
        <v>1262</v>
      </c>
      <c r="K815" s="61">
        <v>1245</v>
      </c>
    </row>
    <row r="816" spans="1:11" ht="12" customHeight="1">
      <c r="A816" s="57" t="s">
        <v>863</v>
      </c>
      <c r="B816" s="57" t="s">
        <v>1265</v>
      </c>
      <c r="C816" s="63">
        <v>1743.482843</v>
      </c>
      <c r="D816" s="57" t="s">
        <v>2174</v>
      </c>
      <c r="E816" s="57">
        <v>41.334148720000002</v>
      </c>
      <c r="F816" s="57">
        <v>-92.642102879999996</v>
      </c>
      <c r="G816" s="59" t="s">
        <v>2176</v>
      </c>
      <c r="H816" s="63">
        <v>1513.0675080000001</v>
      </c>
      <c r="I816" s="60" t="s">
        <v>2176</v>
      </c>
      <c r="J816" s="112">
        <v>1266</v>
      </c>
      <c r="K816" s="61">
        <v>1253</v>
      </c>
    </row>
    <row r="817" spans="1:11" ht="12" customHeight="1">
      <c r="A817" s="57" t="s">
        <v>863</v>
      </c>
      <c r="B817" s="57" t="s">
        <v>150</v>
      </c>
      <c r="C817" s="63">
        <v>1656.9772459999999</v>
      </c>
      <c r="D817" s="57" t="s">
        <v>2161</v>
      </c>
      <c r="E817" s="57">
        <v>41.333416049999997</v>
      </c>
      <c r="F817" s="57">
        <v>-93.100771320000007</v>
      </c>
      <c r="G817" s="59" t="s">
        <v>2176</v>
      </c>
      <c r="H817" s="63">
        <v>1513.0675080000001</v>
      </c>
      <c r="I817" s="60" t="s">
        <v>2176</v>
      </c>
      <c r="J817" s="112">
        <v>1266</v>
      </c>
      <c r="K817" s="61">
        <v>1253</v>
      </c>
    </row>
    <row r="818" spans="1:11" ht="12" customHeight="1">
      <c r="A818" s="57" t="s">
        <v>863</v>
      </c>
      <c r="B818" s="57" t="s">
        <v>382</v>
      </c>
      <c r="C818" s="63">
        <v>1743.482843</v>
      </c>
      <c r="D818" s="57" t="s">
        <v>2174</v>
      </c>
      <c r="E818" s="57">
        <v>42.03559911</v>
      </c>
      <c r="F818" s="57">
        <v>-92.999576980000001</v>
      </c>
      <c r="G818" s="59" t="s">
        <v>2176</v>
      </c>
      <c r="H818" s="63">
        <v>1513.0675080000001</v>
      </c>
      <c r="I818" s="60" t="s">
        <v>2176</v>
      </c>
      <c r="J818" s="112">
        <v>1266</v>
      </c>
      <c r="K818" s="61">
        <v>1253</v>
      </c>
    </row>
    <row r="819" spans="1:11" ht="12" customHeight="1">
      <c r="A819" s="57" t="s">
        <v>863</v>
      </c>
      <c r="B819" s="57" t="s">
        <v>946</v>
      </c>
      <c r="C819" s="63">
        <v>1743.482843</v>
      </c>
      <c r="D819" s="57" t="s">
        <v>2174</v>
      </c>
      <c r="E819" s="57">
        <v>41.03297491</v>
      </c>
      <c r="F819" s="57">
        <v>-95.619953910000007</v>
      </c>
      <c r="G819" s="59" t="s">
        <v>2175</v>
      </c>
      <c r="H819" s="63">
        <v>1515.2365359999999</v>
      </c>
      <c r="I819" s="60" t="s">
        <v>2175</v>
      </c>
      <c r="J819" s="112">
        <v>1262</v>
      </c>
      <c r="K819" s="61">
        <v>1245</v>
      </c>
    </row>
    <row r="820" spans="1:11" ht="12" customHeight="1">
      <c r="A820" s="57" t="s">
        <v>863</v>
      </c>
      <c r="B820" s="57" t="s">
        <v>456</v>
      </c>
      <c r="C820" s="63">
        <v>1743.482843</v>
      </c>
      <c r="D820" s="57" t="s">
        <v>2174</v>
      </c>
      <c r="E820" s="57">
        <v>43.357889839999999</v>
      </c>
      <c r="F820" s="57">
        <v>-92.789362190000006</v>
      </c>
      <c r="G820" s="59" t="s">
        <v>2176</v>
      </c>
      <c r="H820" s="63">
        <v>1513.0675080000001</v>
      </c>
      <c r="I820" s="60" t="s">
        <v>2176</v>
      </c>
      <c r="J820" s="112">
        <v>1266</v>
      </c>
      <c r="K820" s="61">
        <v>1253</v>
      </c>
    </row>
    <row r="821" spans="1:11" ht="12" customHeight="1">
      <c r="A821" s="57" t="s">
        <v>863</v>
      </c>
      <c r="B821" s="57" t="s">
        <v>1178</v>
      </c>
      <c r="C821" s="63">
        <v>1743.482843</v>
      </c>
      <c r="D821" s="57" t="s">
        <v>2174</v>
      </c>
      <c r="E821" s="57">
        <v>42.051223399999998</v>
      </c>
      <c r="F821" s="57">
        <v>-95.958767539999997</v>
      </c>
      <c r="G821" s="59" t="s">
        <v>2175</v>
      </c>
      <c r="H821" s="63">
        <v>1515.2365359999999</v>
      </c>
      <c r="I821" s="60" t="s">
        <v>2175</v>
      </c>
      <c r="J821" s="112">
        <v>1262</v>
      </c>
      <c r="K821" s="61">
        <v>1245</v>
      </c>
    </row>
    <row r="822" spans="1:11" ht="12" customHeight="1">
      <c r="A822" s="57" t="s">
        <v>863</v>
      </c>
      <c r="B822" s="57" t="s">
        <v>83</v>
      </c>
      <c r="C822" s="63">
        <v>1656.9772459999999</v>
      </c>
      <c r="D822" s="57" t="s">
        <v>2161</v>
      </c>
      <c r="E822" s="57">
        <v>41.028535130000002</v>
      </c>
      <c r="F822" s="57">
        <v>-92.869851280000006</v>
      </c>
      <c r="G822" s="59" t="s">
        <v>2162</v>
      </c>
      <c r="H822" s="63">
        <v>1589.4265479999999</v>
      </c>
      <c r="I822" s="60" t="s">
        <v>2162</v>
      </c>
      <c r="J822" s="112">
        <v>1367</v>
      </c>
      <c r="K822" s="61">
        <v>1389</v>
      </c>
    </row>
    <row r="823" spans="1:11" ht="12" customHeight="1">
      <c r="A823" s="57" t="s">
        <v>863</v>
      </c>
      <c r="B823" s="57" t="s">
        <v>115</v>
      </c>
      <c r="C823" s="63">
        <v>1743.482843</v>
      </c>
      <c r="D823" s="57" t="s">
        <v>2174</v>
      </c>
      <c r="E823" s="57">
        <v>41.030635840000002</v>
      </c>
      <c r="F823" s="57">
        <v>-95.157013840000005</v>
      </c>
      <c r="G823" s="59" t="s">
        <v>2175</v>
      </c>
      <c r="H823" s="63">
        <v>1515.2365359999999</v>
      </c>
      <c r="I823" s="60" t="s">
        <v>2175</v>
      </c>
      <c r="J823" s="112">
        <v>1262</v>
      </c>
      <c r="K823" s="61">
        <v>1245</v>
      </c>
    </row>
    <row r="824" spans="1:11" ht="12" customHeight="1">
      <c r="A824" s="57" t="s">
        <v>863</v>
      </c>
      <c r="B824" s="57" t="s">
        <v>1495</v>
      </c>
      <c r="C824" s="63">
        <v>1743.482843</v>
      </c>
      <c r="D824" s="57" t="s">
        <v>2174</v>
      </c>
      <c r="E824" s="57">
        <v>41.483797060000001</v>
      </c>
      <c r="F824" s="57">
        <v>-91.113677150000001</v>
      </c>
      <c r="G824" s="59" t="s">
        <v>2162</v>
      </c>
      <c r="H824" s="63">
        <v>1589.4265479999999</v>
      </c>
      <c r="I824" s="60" t="s">
        <v>2162</v>
      </c>
      <c r="J824" s="112">
        <v>1367</v>
      </c>
      <c r="K824" s="61">
        <v>1389</v>
      </c>
    </row>
    <row r="825" spans="1:11" ht="12" customHeight="1">
      <c r="A825" s="57" t="s">
        <v>863</v>
      </c>
      <c r="B825" s="57" t="s">
        <v>1079</v>
      </c>
      <c r="C825" s="63">
        <v>1743.482843</v>
      </c>
      <c r="D825" s="57" t="s">
        <v>2174</v>
      </c>
      <c r="E825" s="57">
        <v>43.084108729999997</v>
      </c>
      <c r="F825" s="57">
        <v>-95.624267369999998</v>
      </c>
      <c r="G825" s="59" t="s">
        <v>2177</v>
      </c>
      <c r="H825" s="63">
        <v>1198.172386</v>
      </c>
      <c r="I825" s="60" t="s">
        <v>2177</v>
      </c>
      <c r="J825" s="112">
        <v>1273</v>
      </c>
      <c r="K825" s="61">
        <v>1155</v>
      </c>
    </row>
    <row r="826" spans="1:11" ht="12" customHeight="1">
      <c r="A826" s="57" t="s">
        <v>863</v>
      </c>
      <c r="B826" s="57" t="s">
        <v>1077</v>
      </c>
      <c r="C826" s="63">
        <v>1743.482843</v>
      </c>
      <c r="D826" s="57" t="s">
        <v>2174</v>
      </c>
      <c r="E826" s="57">
        <v>43.380945570000002</v>
      </c>
      <c r="F826" s="57">
        <v>-95.62288083</v>
      </c>
      <c r="G826" s="59" t="s">
        <v>2175</v>
      </c>
      <c r="H826" s="63">
        <v>1515.2365359999999</v>
      </c>
      <c r="I826" s="60" t="s">
        <v>2175</v>
      </c>
      <c r="J826" s="112">
        <v>1262</v>
      </c>
      <c r="K826" s="61">
        <v>1245</v>
      </c>
    </row>
    <row r="827" spans="1:11" ht="12" customHeight="1">
      <c r="A827" s="57" t="s">
        <v>863</v>
      </c>
      <c r="B827" s="57" t="s">
        <v>950</v>
      </c>
      <c r="C827" s="63">
        <v>1743.482843</v>
      </c>
      <c r="D827" s="57" t="s">
        <v>2174</v>
      </c>
      <c r="E827" s="57">
        <v>40.73986026</v>
      </c>
      <c r="F827" s="57">
        <v>-95.15091683</v>
      </c>
      <c r="G827" s="59" t="s">
        <v>2175</v>
      </c>
      <c r="H827" s="63">
        <v>1515.2365359999999</v>
      </c>
      <c r="I827" s="60" t="s">
        <v>2175</v>
      </c>
      <c r="J827" s="112">
        <v>1262</v>
      </c>
      <c r="K827" s="61">
        <v>1245</v>
      </c>
    </row>
    <row r="828" spans="1:11" ht="12" customHeight="1">
      <c r="A828" s="57" t="s">
        <v>863</v>
      </c>
      <c r="B828" s="57" t="s">
        <v>958</v>
      </c>
      <c r="C828" s="63">
        <v>1743.482843</v>
      </c>
      <c r="D828" s="57" t="s">
        <v>2174</v>
      </c>
      <c r="E828" s="57">
        <v>43.081724749999999</v>
      </c>
      <c r="F828" s="57">
        <v>-94.679519490000004</v>
      </c>
      <c r="G828" s="59" t="s">
        <v>2175</v>
      </c>
      <c r="H828" s="63">
        <v>1515.2365359999999</v>
      </c>
      <c r="I828" s="60" t="s">
        <v>2175</v>
      </c>
      <c r="J828" s="112">
        <v>1262</v>
      </c>
      <c r="K828" s="61">
        <v>1245</v>
      </c>
    </row>
    <row r="829" spans="1:11" ht="12" customHeight="1">
      <c r="A829" s="57" t="s">
        <v>863</v>
      </c>
      <c r="B829" s="57" t="s">
        <v>152</v>
      </c>
      <c r="C829" s="63">
        <v>1743.482843</v>
      </c>
      <c r="D829" s="57" t="s">
        <v>2174</v>
      </c>
      <c r="E829" s="57">
        <v>42.738179770000002</v>
      </c>
      <c r="F829" s="57">
        <v>-96.213752490000005</v>
      </c>
      <c r="G829" s="59" t="s">
        <v>2177</v>
      </c>
      <c r="H829" s="63">
        <v>1198.172386</v>
      </c>
      <c r="I829" s="60" t="s">
        <v>2177</v>
      </c>
      <c r="J829" s="112">
        <v>1273</v>
      </c>
      <c r="K829" s="61">
        <v>1155</v>
      </c>
    </row>
    <row r="830" spans="1:11" ht="12" customHeight="1">
      <c r="A830" s="57" t="s">
        <v>863</v>
      </c>
      <c r="B830" s="57" t="s">
        <v>621</v>
      </c>
      <c r="C830" s="63">
        <v>1743.482843</v>
      </c>
      <c r="D830" s="57" t="s">
        <v>2174</v>
      </c>
      <c r="E830" s="57">
        <v>42.73298956</v>
      </c>
      <c r="F830" s="57">
        <v>-94.680707069999997</v>
      </c>
      <c r="G830" s="59" t="s">
        <v>2175</v>
      </c>
      <c r="H830" s="63">
        <v>1515.2365359999999</v>
      </c>
      <c r="I830" s="60" t="s">
        <v>2175</v>
      </c>
      <c r="J830" s="112">
        <v>1262</v>
      </c>
      <c r="K830" s="61">
        <v>1245</v>
      </c>
    </row>
    <row r="831" spans="1:11" ht="12" customHeight="1">
      <c r="A831" s="57" t="s">
        <v>863</v>
      </c>
      <c r="B831" s="57" t="s">
        <v>455</v>
      </c>
      <c r="C831" s="63">
        <v>1743.482843</v>
      </c>
      <c r="D831" s="57" t="s">
        <v>2174</v>
      </c>
      <c r="E831" s="57">
        <v>41.684359239999999</v>
      </c>
      <c r="F831" s="57">
        <v>-93.574816459999994</v>
      </c>
      <c r="G831" s="59" t="s">
        <v>2176</v>
      </c>
      <c r="H831" s="63">
        <v>1513.0675080000001</v>
      </c>
      <c r="I831" s="60" t="s">
        <v>2176</v>
      </c>
      <c r="J831" s="112">
        <v>1266</v>
      </c>
      <c r="K831" s="61">
        <v>1253</v>
      </c>
    </row>
    <row r="832" spans="1:11" ht="12" customHeight="1">
      <c r="A832" s="57" t="s">
        <v>863</v>
      </c>
      <c r="B832" s="57" t="s">
        <v>1339</v>
      </c>
      <c r="C832" s="63">
        <v>1743.482843</v>
      </c>
      <c r="D832" s="57" t="s">
        <v>2174</v>
      </c>
      <c r="E832" s="57">
        <v>41.335601410000002</v>
      </c>
      <c r="F832" s="57">
        <v>-95.542243999999997</v>
      </c>
      <c r="G832" s="59" t="s">
        <v>2175</v>
      </c>
      <c r="H832" s="63">
        <v>1515.2365359999999</v>
      </c>
      <c r="I832" s="60" t="s">
        <v>2175</v>
      </c>
      <c r="J832" s="112">
        <v>1262</v>
      </c>
      <c r="K832" s="61">
        <v>1245</v>
      </c>
    </row>
    <row r="833" spans="1:11" ht="12" customHeight="1">
      <c r="A833" s="57" t="s">
        <v>863</v>
      </c>
      <c r="B833" s="57" t="s">
        <v>1114</v>
      </c>
      <c r="C833" s="63">
        <v>1743.482843</v>
      </c>
      <c r="D833" s="57" t="s">
        <v>2174</v>
      </c>
      <c r="E833" s="57">
        <v>41.686238160000002</v>
      </c>
      <c r="F833" s="57">
        <v>-92.532636510000003</v>
      </c>
      <c r="G833" s="59" t="s">
        <v>2176</v>
      </c>
      <c r="H833" s="63">
        <v>1513.0675080000001</v>
      </c>
      <c r="I833" s="60" t="s">
        <v>2176</v>
      </c>
      <c r="J833" s="112">
        <v>1266</v>
      </c>
      <c r="K833" s="61">
        <v>1253</v>
      </c>
    </row>
    <row r="834" spans="1:11" ht="12" customHeight="1">
      <c r="A834" s="57" t="s">
        <v>863</v>
      </c>
      <c r="B834" s="57" t="s">
        <v>1230</v>
      </c>
      <c r="C834" s="63">
        <v>1743.482843</v>
      </c>
      <c r="D834" s="57" t="s">
        <v>2174</v>
      </c>
      <c r="E834" s="57">
        <v>40.734557109999997</v>
      </c>
      <c r="F834" s="57">
        <v>-94.24508865</v>
      </c>
      <c r="G834" s="59" t="s">
        <v>2175</v>
      </c>
      <c r="H834" s="63">
        <v>1515.2365359999999</v>
      </c>
      <c r="I834" s="60" t="s">
        <v>2175</v>
      </c>
      <c r="J834" s="112">
        <v>1262</v>
      </c>
      <c r="K834" s="61">
        <v>1245</v>
      </c>
    </row>
    <row r="835" spans="1:11" ht="12" customHeight="1">
      <c r="A835" s="57" t="s">
        <v>863</v>
      </c>
      <c r="B835" s="57" t="s">
        <v>1088</v>
      </c>
      <c r="C835" s="63">
        <v>1743.482843</v>
      </c>
      <c r="D835" s="57" t="s">
        <v>2174</v>
      </c>
      <c r="E835" s="57">
        <v>42.38594046</v>
      </c>
      <c r="F835" s="57">
        <v>-95.105706400000003</v>
      </c>
      <c r="G835" s="59" t="s">
        <v>2175</v>
      </c>
      <c r="H835" s="63">
        <v>1515.2365359999999</v>
      </c>
      <c r="I835" s="60" t="s">
        <v>2175</v>
      </c>
      <c r="J835" s="112">
        <v>1262</v>
      </c>
      <c r="K835" s="61">
        <v>1245</v>
      </c>
    </row>
    <row r="836" spans="1:11" ht="12" customHeight="1">
      <c r="A836" s="57" t="s">
        <v>863</v>
      </c>
      <c r="B836" s="57" t="s">
        <v>377</v>
      </c>
      <c r="C836" s="63">
        <v>1743.482843</v>
      </c>
      <c r="D836" s="57" t="s">
        <v>2174</v>
      </c>
      <c r="E836" s="57">
        <v>41.637368590000001</v>
      </c>
      <c r="F836" s="57">
        <v>-90.624813099999997</v>
      </c>
      <c r="G836" s="59" t="s">
        <v>2162</v>
      </c>
      <c r="H836" s="63">
        <v>1589.4265479999999</v>
      </c>
      <c r="I836" s="60" t="s">
        <v>2162</v>
      </c>
      <c r="J836" s="112">
        <v>1367</v>
      </c>
      <c r="K836" s="61">
        <v>1389</v>
      </c>
    </row>
    <row r="837" spans="1:11" ht="12" customHeight="1">
      <c r="A837" s="57" t="s">
        <v>863</v>
      </c>
      <c r="B837" s="57" t="s">
        <v>325</v>
      </c>
      <c r="C837" s="63">
        <v>1743.482843</v>
      </c>
      <c r="D837" s="57" t="s">
        <v>2174</v>
      </c>
      <c r="E837" s="57">
        <v>41.683973389999998</v>
      </c>
      <c r="F837" s="57">
        <v>-95.311063379999993</v>
      </c>
      <c r="G837" s="59" t="s">
        <v>2175</v>
      </c>
      <c r="H837" s="63">
        <v>1515.2365359999999</v>
      </c>
      <c r="I837" s="60" t="s">
        <v>2175</v>
      </c>
      <c r="J837" s="112">
        <v>1262</v>
      </c>
      <c r="K837" s="61">
        <v>1245</v>
      </c>
    </row>
    <row r="838" spans="1:11" ht="12" customHeight="1">
      <c r="A838" s="57" t="s">
        <v>863</v>
      </c>
      <c r="B838" s="57" t="s">
        <v>1082</v>
      </c>
      <c r="C838" s="63">
        <v>1743.482843</v>
      </c>
      <c r="D838" s="57" t="s">
        <v>2174</v>
      </c>
      <c r="E838" s="57">
        <v>43.083546839999997</v>
      </c>
      <c r="F838" s="57">
        <v>-96.175926140000001</v>
      </c>
      <c r="G838" s="59" t="s">
        <v>2177</v>
      </c>
      <c r="H838" s="63">
        <v>1198.172386</v>
      </c>
      <c r="I838" s="60" t="s">
        <v>2177</v>
      </c>
      <c r="J838" s="112">
        <v>1273</v>
      </c>
      <c r="K838" s="61">
        <v>1155</v>
      </c>
    </row>
    <row r="839" spans="1:11" ht="12" customHeight="1">
      <c r="A839" s="57" t="s">
        <v>863</v>
      </c>
      <c r="B839" s="57" t="s">
        <v>1127</v>
      </c>
      <c r="C839" s="63">
        <v>1743.482843</v>
      </c>
      <c r="D839" s="57" t="s">
        <v>2174</v>
      </c>
      <c r="E839" s="57">
        <v>42.035480489999998</v>
      </c>
      <c r="F839" s="57">
        <v>-93.466277430000005</v>
      </c>
      <c r="G839" s="59" t="s">
        <v>2176</v>
      </c>
      <c r="H839" s="63">
        <v>1513.0675080000001</v>
      </c>
      <c r="I839" s="60" t="s">
        <v>2176</v>
      </c>
      <c r="J839" s="112">
        <v>1266</v>
      </c>
      <c r="K839" s="61">
        <v>1253</v>
      </c>
    </row>
    <row r="840" spans="1:11" ht="12" customHeight="1">
      <c r="A840" s="57" t="s">
        <v>863</v>
      </c>
      <c r="B840" s="57" t="s">
        <v>990</v>
      </c>
      <c r="C840" s="63">
        <v>1743.482843</v>
      </c>
      <c r="D840" s="57" t="s">
        <v>2174</v>
      </c>
      <c r="E840" s="57">
        <v>42.07983359</v>
      </c>
      <c r="F840" s="57">
        <v>-92.533270619999996</v>
      </c>
      <c r="G840" s="59" t="s">
        <v>2176</v>
      </c>
      <c r="H840" s="63">
        <v>1513.0675080000001</v>
      </c>
      <c r="I840" s="60" t="s">
        <v>2176</v>
      </c>
      <c r="J840" s="112">
        <v>1266</v>
      </c>
      <c r="K840" s="61">
        <v>1253</v>
      </c>
    </row>
    <row r="841" spans="1:11" ht="12" customHeight="1">
      <c r="A841" s="57" t="s">
        <v>863</v>
      </c>
      <c r="B841" s="57" t="s">
        <v>375</v>
      </c>
      <c r="C841" s="63">
        <v>1743.482843</v>
      </c>
      <c r="D841" s="57" t="s">
        <v>2174</v>
      </c>
      <c r="E841" s="57">
        <v>40.737306609999997</v>
      </c>
      <c r="F841" s="57">
        <v>-94.698020670000005</v>
      </c>
      <c r="G841" s="59" t="s">
        <v>2175</v>
      </c>
      <c r="H841" s="63">
        <v>1515.2365359999999</v>
      </c>
      <c r="I841" s="60" t="s">
        <v>2175</v>
      </c>
      <c r="J841" s="112">
        <v>1262</v>
      </c>
      <c r="K841" s="61">
        <v>1245</v>
      </c>
    </row>
    <row r="842" spans="1:11" ht="12" customHeight="1">
      <c r="A842" s="57" t="s">
        <v>863</v>
      </c>
      <c r="B842" s="57" t="s">
        <v>278</v>
      </c>
      <c r="C842" s="63">
        <v>1743.482843</v>
      </c>
      <c r="D842" s="57" t="s">
        <v>2174</v>
      </c>
      <c r="E842" s="57">
        <v>41.026794119999998</v>
      </c>
      <c r="F842" s="57">
        <v>-94.243564879999994</v>
      </c>
      <c r="G842" s="59" t="s">
        <v>2175</v>
      </c>
      <c r="H842" s="63">
        <v>1515.2365359999999</v>
      </c>
      <c r="I842" s="60" t="s">
        <v>2175</v>
      </c>
      <c r="J842" s="112">
        <v>1262</v>
      </c>
      <c r="K842" s="61">
        <v>1245</v>
      </c>
    </row>
    <row r="843" spans="1:11" ht="12" customHeight="1">
      <c r="A843" s="57" t="s">
        <v>863</v>
      </c>
      <c r="B843" s="57" t="s">
        <v>525</v>
      </c>
      <c r="C843" s="63">
        <v>1656.9772459999999</v>
      </c>
      <c r="D843" s="57" t="s">
        <v>2161</v>
      </c>
      <c r="E843" s="57">
        <v>40.753232060000002</v>
      </c>
      <c r="F843" s="57">
        <v>-91.951059869999995</v>
      </c>
      <c r="G843" s="59" t="s">
        <v>2162</v>
      </c>
      <c r="H843" s="63">
        <v>1589.4265479999999</v>
      </c>
      <c r="I843" s="60" t="s">
        <v>2162</v>
      </c>
      <c r="J843" s="112">
        <v>1367</v>
      </c>
      <c r="K843" s="61">
        <v>1389</v>
      </c>
    </row>
    <row r="844" spans="1:11" ht="12" customHeight="1">
      <c r="A844" s="57" t="s">
        <v>863</v>
      </c>
      <c r="B844" s="57" t="s">
        <v>1521</v>
      </c>
      <c r="C844" s="63">
        <v>1656.9772459999999</v>
      </c>
      <c r="D844" s="57" t="s">
        <v>2161</v>
      </c>
      <c r="E844" s="57">
        <v>41.029967579999997</v>
      </c>
      <c r="F844" s="57">
        <v>-92.410474960000002</v>
      </c>
      <c r="G844" s="59" t="s">
        <v>2162</v>
      </c>
      <c r="H844" s="63">
        <v>1589.4265479999999</v>
      </c>
      <c r="I844" s="60" t="s">
        <v>2162</v>
      </c>
      <c r="J844" s="112">
        <v>1367</v>
      </c>
      <c r="K844" s="61">
        <v>1389</v>
      </c>
    </row>
    <row r="845" spans="1:11" ht="12" customHeight="1">
      <c r="A845" s="57" t="s">
        <v>863</v>
      </c>
      <c r="B845" s="57" t="s">
        <v>156</v>
      </c>
      <c r="C845" s="63">
        <v>1743.482843</v>
      </c>
      <c r="D845" s="57" t="s">
        <v>2174</v>
      </c>
      <c r="E845" s="57">
        <v>41.332969490000004</v>
      </c>
      <c r="F845" s="57">
        <v>-93.563470010000003</v>
      </c>
      <c r="G845" s="59" t="s">
        <v>2175</v>
      </c>
      <c r="H845" s="63">
        <v>1515.2365359999999</v>
      </c>
      <c r="I845" s="60" t="s">
        <v>2175</v>
      </c>
      <c r="J845" s="112">
        <v>1262</v>
      </c>
      <c r="K845" s="61">
        <v>1245</v>
      </c>
    </row>
    <row r="846" spans="1:11" ht="12" customHeight="1">
      <c r="A846" s="57" t="s">
        <v>863</v>
      </c>
      <c r="B846" s="57" t="s">
        <v>63</v>
      </c>
      <c r="C846" s="63">
        <v>1656.9772459999999</v>
      </c>
      <c r="D846" s="57" t="s">
        <v>2161</v>
      </c>
      <c r="E846" s="57">
        <v>41.33537913</v>
      </c>
      <c r="F846" s="57">
        <v>-91.718564369999996</v>
      </c>
      <c r="G846" s="59" t="s">
        <v>2162</v>
      </c>
      <c r="H846" s="63">
        <v>1589.4265479999999</v>
      </c>
      <c r="I846" s="60" t="s">
        <v>2162</v>
      </c>
      <c r="J846" s="112">
        <v>1367</v>
      </c>
      <c r="K846" s="61">
        <v>1389</v>
      </c>
    </row>
    <row r="847" spans="1:11" ht="12" customHeight="1">
      <c r="A847" s="57" t="s">
        <v>863</v>
      </c>
      <c r="B847" s="57" t="s">
        <v>57</v>
      </c>
      <c r="C847" s="63">
        <v>1656.9772459999999</v>
      </c>
      <c r="D847" s="57" t="s">
        <v>2161</v>
      </c>
      <c r="E847" s="57">
        <v>40.739224149999998</v>
      </c>
      <c r="F847" s="57">
        <v>-93.328055340000006</v>
      </c>
      <c r="G847" s="59" t="s">
        <v>2162</v>
      </c>
      <c r="H847" s="63">
        <v>1589.4265479999999</v>
      </c>
      <c r="I847" s="60" t="s">
        <v>2162</v>
      </c>
      <c r="J847" s="112">
        <v>1367</v>
      </c>
      <c r="K847" s="61">
        <v>1389</v>
      </c>
    </row>
    <row r="848" spans="1:11" ht="12" customHeight="1">
      <c r="A848" s="57" t="s">
        <v>863</v>
      </c>
      <c r="B848" s="57" t="s">
        <v>390</v>
      </c>
      <c r="C848" s="63">
        <v>1743.482843</v>
      </c>
      <c r="D848" s="57" t="s">
        <v>2174</v>
      </c>
      <c r="E848" s="57">
        <v>42.427088679999997</v>
      </c>
      <c r="F848" s="57">
        <v>-94.182407639999994</v>
      </c>
      <c r="G848" s="59" t="s">
        <v>2177</v>
      </c>
      <c r="H848" s="63">
        <v>1198.172386</v>
      </c>
      <c r="I848" s="60" t="s">
        <v>2177</v>
      </c>
      <c r="J848" s="112">
        <v>1273</v>
      </c>
      <c r="K848" s="61">
        <v>1155</v>
      </c>
    </row>
    <row r="849" spans="1:11" ht="12" customHeight="1">
      <c r="A849" s="57" t="s">
        <v>863</v>
      </c>
      <c r="B849" s="57" t="s">
        <v>551</v>
      </c>
      <c r="C849" s="63">
        <v>1743.482843</v>
      </c>
      <c r="D849" s="57" t="s">
        <v>2174</v>
      </c>
      <c r="E849" s="57">
        <v>43.380718880000003</v>
      </c>
      <c r="F849" s="57">
        <v>-93.733605859999997</v>
      </c>
      <c r="G849" s="59" t="s">
        <v>2176</v>
      </c>
      <c r="H849" s="63">
        <v>1513.0675080000001</v>
      </c>
      <c r="I849" s="60" t="s">
        <v>2176</v>
      </c>
      <c r="J849" s="112">
        <v>1266</v>
      </c>
      <c r="K849" s="61">
        <v>1253</v>
      </c>
    </row>
    <row r="850" spans="1:11" ht="12" customHeight="1">
      <c r="A850" s="57" t="s">
        <v>863</v>
      </c>
      <c r="B850" s="57" t="s">
        <v>944</v>
      </c>
      <c r="C850" s="63">
        <v>1743.482843</v>
      </c>
      <c r="D850" s="57" t="s">
        <v>2174</v>
      </c>
      <c r="E850" s="57">
        <v>43.29165338</v>
      </c>
      <c r="F850" s="57">
        <v>-91.843175099999996</v>
      </c>
      <c r="G850" s="59" t="s">
        <v>2176</v>
      </c>
      <c r="H850" s="63">
        <v>1513.0675080000001</v>
      </c>
      <c r="I850" s="60" t="s">
        <v>2176</v>
      </c>
      <c r="J850" s="112">
        <v>1266</v>
      </c>
      <c r="K850" s="61">
        <v>1253</v>
      </c>
    </row>
    <row r="851" spans="1:11" ht="12" customHeight="1">
      <c r="A851" s="57" t="s">
        <v>863</v>
      </c>
      <c r="B851" s="57" t="s">
        <v>1267</v>
      </c>
      <c r="C851" s="63">
        <v>1743.482843</v>
      </c>
      <c r="D851" s="57" t="s">
        <v>2174</v>
      </c>
      <c r="E851" s="57">
        <v>42.389584960000001</v>
      </c>
      <c r="F851" s="57">
        <v>-96.043576669999993</v>
      </c>
      <c r="G851" s="59" t="s">
        <v>2177</v>
      </c>
      <c r="H851" s="63">
        <v>1198.172386</v>
      </c>
      <c r="I851" s="60" t="s">
        <v>2177</v>
      </c>
      <c r="J851" s="112">
        <v>1273</v>
      </c>
      <c r="K851" s="61">
        <v>1155</v>
      </c>
    </row>
    <row r="852" spans="1:11" ht="12" customHeight="1">
      <c r="A852" s="57" t="s">
        <v>863</v>
      </c>
      <c r="B852" s="57" t="s">
        <v>1064</v>
      </c>
      <c r="C852" s="63">
        <v>1743.482843</v>
      </c>
      <c r="D852" s="57" t="s">
        <v>2174</v>
      </c>
      <c r="E852" s="57">
        <v>43.380122540000002</v>
      </c>
      <c r="F852" s="57">
        <v>-93.260549030000007</v>
      </c>
      <c r="G852" s="59" t="s">
        <v>2176</v>
      </c>
      <c r="H852" s="63">
        <v>1513.0675080000001</v>
      </c>
      <c r="I852" s="60" t="s">
        <v>2176</v>
      </c>
      <c r="J852" s="112">
        <v>1266</v>
      </c>
      <c r="K852" s="61">
        <v>1253</v>
      </c>
    </row>
    <row r="853" spans="1:11" ht="12" customHeight="1">
      <c r="A853" s="57" t="s">
        <v>863</v>
      </c>
      <c r="B853" s="57" t="s">
        <v>1104</v>
      </c>
      <c r="C853" s="63">
        <v>1743.482843</v>
      </c>
      <c r="D853" s="57" t="s">
        <v>2174</v>
      </c>
      <c r="E853" s="57">
        <v>42.732234750000003</v>
      </c>
      <c r="F853" s="57">
        <v>-93.735402410000006</v>
      </c>
      <c r="G853" s="59" t="s">
        <v>2177</v>
      </c>
      <c r="H853" s="63">
        <v>1198.172386</v>
      </c>
      <c r="I853" s="60" t="s">
        <v>2177</v>
      </c>
      <c r="J853" s="112">
        <v>1273</v>
      </c>
      <c r="K853" s="61">
        <v>1155</v>
      </c>
    </row>
    <row r="854" spans="1:11" ht="12" customHeight="1">
      <c r="A854" s="57" t="s">
        <v>1106</v>
      </c>
      <c r="B854" s="57" t="s">
        <v>668</v>
      </c>
      <c r="C854" s="63">
        <v>1596.35394</v>
      </c>
      <c r="D854" s="57" t="s">
        <v>2178</v>
      </c>
      <c r="E854" s="57">
        <v>37.88564667</v>
      </c>
      <c r="F854" s="57">
        <v>-95.300982840000003</v>
      </c>
      <c r="G854" s="59" t="s">
        <v>2125</v>
      </c>
      <c r="H854" s="63">
        <v>1366.971871</v>
      </c>
      <c r="I854" s="60" t="s">
        <v>2125</v>
      </c>
      <c r="J854" s="112">
        <v>1375</v>
      </c>
      <c r="K854" s="61">
        <v>1352</v>
      </c>
    </row>
    <row r="855" spans="1:11" ht="12" customHeight="1">
      <c r="A855" s="57" t="s">
        <v>1106</v>
      </c>
      <c r="B855" s="57" t="s">
        <v>426</v>
      </c>
      <c r="C855" s="63">
        <v>1596.35394</v>
      </c>
      <c r="D855" s="57" t="s">
        <v>2178</v>
      </c>
      <c r="E855" s="57">
        <v>38.214121460000001</v>
      </c>
      <c r="F855" s="57">
        <v>-95.291055639999996</v>
      </c>
      <c r="G855" s="59" t="s">
        <v>2179</v>
      </c>
      <c r="H855" s="63">
        <v>1339.802854</v>
      </c>
      <c r="I855" s="60" t="s">
        <v>2179</v>
      </c>
      <c r="J855" s="112">
        <v>1331</v>
      </c>
      <c r="K855" s="61">
        <v>1244</v>
      </c>
    </row>
    <row r="856" spans="1:11" ht="12" customHeight="1">
      <c r="A856" s="57" t="s">
        <v>1106</v>
      </c>
      <c r="B856" s="57" t="s">
        <v>1582</v>
      </c>
      <c r="C856" s="63">
        <v>1596.35394</v>
      </c>
      <c r="D856" s="57" t="s">
        <v>2178</v>
      </c>
      <c r="E856" s="57">
        <v>39.53170343</v>
      </c>
      <c r="F856" s="57">
        <v>-95.313298029999999</v>
      </c>
      <c r="G856" s="59" t="s">
        <v>2179</v>
      </c>
      <c r="H856" s="63">
        <v>1339.802854</v>
      </c>
      <c r="I856" s="60" t="s">
        <v>2179</v>
      </c>
      <c r="J856" s="112">
        <v>1331</v>
      </c>
      <c r="K856" s="61">
        <v>1244</v>
      </c>
    </row>
    <row r="857" spans="1:11" ht="12" customHeight="1">
      <c r="A857" s="57" t="s">
        <v>1106</v>
      </c>
      <c r="B857" s="57" t="s">
        <v>1652</v>
      </c>
      <c r="C857" s="63">
        <v>1403.603644</v>
      </c>
      <c r="D857" s="57" t="s">
        <v>2124</v>
      </c>
      <c r="E857" s="57">
        <v>37.229994009999999</v>
      </c>
      <c r="F857" s="57">
        <v>-98.685150300000004</v>
      </c>
      <c r="G857" s="59" t="s">
        <v>2180</v>
      </c>
      <c r="H857" s="63">
        <v>1114.997249</v>
      </c>
      <c r="I857" s="60" t="s">
        <v>2180</v>
      </c>
      <c r="J857" s="112">
        <v>1198</v>
      </c>
      <c r="K857" s="61">
        <v>1007</v>
      </c>
    </row>
    <row r="858" spans="1:11" ht="12" customHeight="1">
      <c r="A858" s="57" t="s">
        <v>1106</v>
      </c>
      <c r="B858" s="57" t="s">
        <v>1571</v>
      </c>
      <c r="C858" s="63">
        <v>1596.35394</v>
      </c>
      <c r="D858" s="57" t="s">
        <v>2178</v>
      </c>
      <c r="E858" s="57">
        <v>38.478731230000001</v>
      </c>
      <c r="F858" s="57">
        <v>-98.757186279999999</v>
      </c>
      <c r="G858" s="59" t="s">
        <v>2180</v>
      </c>
      <c r="H858" s="63">
        <v>1114.997249</v>
      </c>
      <c r="I858" s="60" t="s">
        <v>2180</v>
      </c>
      <c r="J858" s="112">
        <v>1198</v>
      </c>
      <c r="K858" s="61">
        <v>1007</v>
      </c>
    </row>
    <row r="859" spans="1:11" ht="12" customHeight="1">
      <c r="A859" s="57" t="s">
        <v>1106</v>
      </c>
      <c r="B859" s="57" t="s">
        <v>1804</v>
      </c>
      <c r="C859" s="63">
        <v>1596.35394</v>
      </c>
      <c r="D859" s="57" t="s">
        <v>2178</v>
      </c>
      <c r="E859" s="57">
        <v>37.85478209</v>
      </c>
      <c r="F859" s="57">
        <v>-94.848723370000002</v>
      </c>
      <c r="G859" s="59" t="s">
        <v>2125</v>
      </c>
      <c r="H859" s="63">
        <v>1366.971871</v>
      </c>
      <c r="I859" s="60" t="s">
        <v>2125</v>
      </c>
      <c r="J859" s="112">
        <v>1375</v>
      </c>
      <c r="K859" s="61">
        <v>1352</v>
      </c>
    </row>
    <row r="860" spans="1:11" ht="12" customHeight="1">
      <c r="A860" s="57" t="s">
        <v>1106</v>
      </c>
      <c r="B860" s="57" t="s">
        <v>792</v>
      </c>
      <c r="C860" s="63">
        <v>1596.35394</v>
      </c>
      <c r="D860" s="57" t="s">
        <v>2178</v>
      </c>
      <c r="E860" s="57">
        <v>39.827097010000003</v>
      </c>
      <c r="F860" s="57">
        <v>-95.563613040000007</v>
      </c>
      <c r="G860" s="59" t="s">
        <v>2181</v>
      </c>
      <c r="H860" s="63">
        <v>1145.044408</v>
      </c>
      <c r="I860" s="60" t="s">
        <v>2181</v>
      </c>
      <c r="J860" s="112">
        <v>1254</v>
      </c>
      <c r="K860" s="61">
        <v>1117</v>
      </c>
    </row>
    <row r="861" spans="1:11" ht="12" customHeight="1">
      <c r="A861" s="57" t="s">
        <v>1106</v>
      </c>
      <c r="B861" s="57" t="s">
        <v>373</v>
      </c>
      <c r="C861" s="63">
        <v>1596.35394</v>
      </c>
      <c r="D861" s="57" t="s">
        <v>2178</v>
      </c>
      <c r="E861" s="57">
        <v>37.782150690000002</v>
      </c>
      <c r="F861" s="57">
        <v>-96.838794460000003</v>
      </c>
      <c r="G861" s="59" t="s">
        <v>2180</v>
      </c>
      <c r="H861" s="63">
        <v>1114.997249</v>
      </c>
      <c r="I861" s="60" t="s">
        <v>2180</v>
      </c>
      <c r="J861" s="112">
        <v>1198</v>
      </c>
      <c r="K861" s="61">
        <v>1007</v>
      </c>
    </row>
    <row r="862" spans="1:11" ht="12" customHeight="1">
      <c r="A862" s="57" t="s">
        <v>1106</v>
      </c>
      <c r="B862" s="57" t="s">
        <v>1463</v>
      </c>
      <c r="C862" s="63">
        <v>1596.35394</v>
      </c>
      <c r="D862" s="57" t="s">
        <v>2178</v>
      </c>
      <c r="E862" s="57">
        <v>38.303116420000002</v>
      </c>
      <c r="F862" s="57">
        <v>-96.594790930000002</v>
      </c>
      <c r="G862" s="59" t="s">
        <v>2180</v>
      </c>
      <c r="H862" s="63">
        <v>1114.997249</v>
      </c>
      <c r="I862" s="60" t="s">
        <v>2180</v>
      </c>
      <c r="J862" s="112">
        <v>1198</v>
      </c>
      <c r="K862" s="61">
        <v>1007</v>
      </c>
    </row>
    <row r="863" spans="1:11" ht="12" customHeight="1">
      <c r="A863" s="57" t="s">
        <v>1106</v>
      </c>
      <c r="B863" s="57" t="s">
        <v>52</v>
      </c>
      <c r="C863" s="63">
        <v>1596.35394</v>
      </c>
      <c r="D863" s="57" t="s">
        <v>2178</v>
      </c>
      <c r="E863" s="57">
        <v>37.151038669999998</v>
      </c>
      <c r="F863" s="57">
        <v>-96.24635739</v>
      </c>
      <c r="G863" s="59" t="s">
        <v>2180</v>
      </c>
      <c r="H863" s="63">
        <v>1114.997249</v>
      </c>
      <c r="I863" s="60" t="s">
        <v>2180</v>
      </c>
      <c r="J863" s="112">
        <v>1198</v>
      </c>
      <c r="K863" s="61">
        <v>1007</v>
      </c>
    </row>
    <row r="864" spans="1:11" ht="12" customHeight="1">
      <c r="A864" s="57" t="s">
        <v>1106</v>
      </c>
      <c r="B864" s="57" t="s">
        <v>393</v>
      </c>
      <c r="C864" s="63">
        <v>1596.35394</v>
      </c>
      <c r="D864" s="57" t="s">
        <v>2178</v>
      </c>
      <c r="E864" s="57">
        <v>37.170013099999998</v>
      </c>
      <c r="F864" s="57">
        <v>-94.846131139999997</v>
      </c>
      <c r="G864" s="59" t="s">
        <v>2125</v>
      </c>
      <c r="H864" s="63">
        <v>1366.971871</v>
      </c>
      <c r="I864" s="60" t="s">
        <v>2125</v>
      </c>
      <c r="J864" s="112">
        <v>1375</v>
      </c>
      <c r="K864" s="61">
        <v>1352</v>
      </c>
    </row>
    <row r="865" spans="1:11" ht="12" customHeight="1">
      <c r="A865" s="57" t="s">
        <v>1106</v>
      </c>
      <c r="B865" s="57" t="s">
        <v>1678</v>
      </c>
      <c r="C865" s="63">
        <v>1596.35394</v>
      </c>
      <c r="D865" s="57" t="s">
        <v>2178</v>
      </c>
      <c r="E865" s="57">
        <v>39.786433129999999</v>
      </c>
      <c r="F865" s="57">
        <v>-101.729479</v>
      </c>
      <c r="G865" s="59" t="s">
        <v>2180</v>
      </c>
      <c r="H865" s="63">
        <v>1114.997249</v>
      </c>
      <c r="I865" s="60" t="s">
        <v>2180</v>
      </c>
      <c r="J865" s="112">
        <v>1198</v>
      </c>
      <c r="K865" s="61">
        <v>1007</v>
      </c>
    </row>
    <row r="866" spans="1:11" ht="12" customHeight="1">
      <c r="A866" s="57" t="s">
        <v>1106</v>
      </c>
      <c r="B866" s="57" t="s">
        <v>114</v>
      </c>
      <c r="C866" s="63">
        <v>1596.35394</v>
      </c>
      <c r="D866" s="57" t="s">
        <v>2178</v>
      </c>
      <c r="E866" s="57">
        <v>37.235450180000001</v>
      </c>
      <c r="F866" s="57">
        <v>-99.819394090000003</v>
      </c>
      <c r="G866" s="59" t="s">
        <v>2180</v>
      </c>
      <c r="H866" s="63">
        <v>1114.997249</v>
      </c>
      <c r="I866" s="60" t="s">
        <v>2180</v>
      </c>
      <c r="J866" s="112">
        <v>1198</v>
      </c>
      <c r="K866" s="61">
        <v>1007</v>
      </c>
    </row>
    <row r="867" spans="1:11" ht="12" customHeight="1">
      <c r="A867" s="57" t="s">
        <v>1106</v>
      </c>
      <c r="B867" s="57" t="s">
        <v>380</v>
      </c>
      <c r="C867" s="63">
        <v>1596.35394</v>
      </c>
      <c r="D867" s="57" t="s">
        <v>2178</v>
      </c>
      <c r="E867" s="57">
        <v>39.349875349999998</v>
      </c>
      <c r="F867" s="57">
        <v>-97.166119289999997</v>
      </c>
      <c r="G867" s="59" t="s">
        <v>2180</v>
      </c>
      <c r="H867" s="63">
        <v>1114.997249</v>
      </c>
      <c r="I867" s="60" t="s">
        <v>2180</v>
      </c>
      <c r="J867" s="112">
        <v>1198</v>
      </c>
      <c r="K867" s="61">
        <v>1007</v>
      </c>
    </row>
    <row r="868" spans="1:11" ht="12" customHeight="1">
      <c r="A868" s="57" t="s">
        <v>1106</v>
      </c>
      <c r="B868" s="57" t="s">
        <v>1390</v>
      </c>
      <c r="C868" s="63">
        <v>1596.35394</v>
      </c>
      <c r="D868" s="57" t="s">
        <v>2178</v>
      </c>
      <c r="E868" s="57">
        <v>39.480931849999997</v>
      </c>
      <c r="F868" s="57">
        <v>-97.648811109999997</v>
      </c>
      <c r="G868" s="59" t="s">
        <v>2180</v>
      </c>
      <c r="H868" s="63">
        <v>1114.997249</v>
      </c>
      <c r="I868" s="60" t="s">
        <v>2180</v>
      </c>
      <c r="J868" s="112">
        <v>1198</v>
      </c>
      <c r="K868" s="61">
        <v>1007</v>
      </c>
    </row>
    <row r="869" spans="1:11" ht="12" customHeight="1">
      <c r="A869" s="57" t="s">
        <v>1106</v>
      </c>
      <c r="B869" s="57" t="s">
        <v>1811</v>
      </c>
      <c r="C869" s="63">
        <v>1596.35394</v>
      </c>
      <c r="D869" s="57" t="s">
        <v>2178</v>
      </c>
      <c r="E869" s="57">
        <v>38.23734279</v>
      </c>
      <c r="F869" s="57">
        <v>-95.733530720000005</v>
      </c>
      <c r="G869" s="59" t="s">
        <v>2125</v>
      </c>
      <c r="H869" s="63">
        <v>1366.971871</v>
      </c>
      <c r="I869" s="60" t="s">
        <v>2125</v>
      </c>
      <c r="J869" s="112">
        <v>1375</v>
      </c>
      <c r="K869" s="61">
        <v>1352</v>
      </c>
    </row>
    <row r="870" spans="1:11" ht="12" customHeight="1">
      <c r="A870" s="57" t="s">
        <v>1106</v>
      </c>
      <c r="B870" s="57" t="s">
        <v>920</v>
      </c>
      <c r="C870" s="63">
        <v>1403.603644</v>
      </c>
      <c r="D870" s="57" t="s">
        <v>2124</v>
      </c>
      <c r="E870" s="57">
        <v>37.192105550000001</v>
      </c>
      <c r="F870" s="57">
        <v>-99.271032450000007</v>
      </c>
      <c r="G870" s="59" t="s">
        <v>2180</v>
      </c>
      <c r="H870" s="63">
        <v>1114.997249</v>
      </c>
      <c r="I870" s="60" t="s">
        <v>2180</v>
      </c>
      <c r="J870" s="112">
        <v>1198</v>
      </c>
      <c r="K870" s="61">
        <v>1007</v>
      </c>
    </row>
    <row r="871" spans="1:11" ht="12" customHeight="1">
      <c r="A871" s="57" t="s">
        <v>1106</v>
      </c>
      <c r="B871" s="57" t="s">
        <v>1512</v>
      </c>
      <c r="C871" s="63">
        <v>1596.35394</v>
      </c>
      <c r="D871" s="57" t="s">
        <v>2178</v>
      </c>
      <c r="E871" s="57">
        <v>37.238691950000003</v>
      </c>
      <c r="F871" s="57">
        <v>-96.838195749999997</v>
      </c>
      <c r="G871" s="59" t="s">
        <v>2180</v>
      </c>
      <c r="H871" s="63">
        <v>1114.997249</v>
      </c>
      <c r="I871" s="60" t="s">
        <v>2180</v>
      </c>
      <c r="J871" s="112">
        <v>1198</v>
      </c>
      <c r="K871" s="61">
        <v>1007</v>
      </c>
    </row>
    <row r="872" spans="1:11" ht="12" customHeight="1">
      <c r="A872" s="57" t="s">
        <v>1106</v>
      </c>
      <c r="B872" s="57" t="s">
        <v>309</v>
      </c>
      <c r="C872" s="63">
        <v>1596.35394</v>
      </c>
      <c r="D872" s="57" t="s">
        <v>2178</v>
      </c>
      <c r="E872" s="57">
        <v>37.507724179999997</v>
      </c>
      <c r="F872" s="57">
        <v>-94.850911049999993</v>
      </c>
      <c r="G872" s="59" t="s">
        <v>2125</v>
      </c>
      <c r="H872" s="63">
        <v>1366.971871</v>
      </c>
      <c r="I872" s="60" t="s">
        <v>2125</v>
      </c>
      <c r="J872" s="112">
        <v>1375</v>
      </c>
      <c r="K872" s="61">
        <v>1352</v>
      </c>
    </row>
    <row r="873" spans="1:11" ht="12" customHeight="1">
      <c r="A873" s="57" t="s">
        <v>1106</v>
      </c>
      <c r="B873" s="57" t="s">
        <v>482</v>
      </c>
      <c r="C873" s="63">
        <v>1596.35394</v>
      </c>
      <c r="D873" s="57" t="s">
        <v>2178</v>
      </c>
      <c r="E873" s="57">
        <v>39.785599949999998</v>
      </c>
      <c r="F873" s="57">
        <v>-100.4603637</v>
      </c>
      <c r="G873" s="59" t="s">
        <v>2180</v>
      </c>
      <c r="H873" s="63">
        <v>1114.997249</v>
      </c>
      <c r="I873" s="60" t="s">
        <v>2180</v>
      </c>
      <c r="J873" s="112">
        <v>1198</v>
      </c>
      <c r="K873" s="61">
        <v>1007</v>
      </c>
    </row>
    <row r="874" spans="1:11" ht="12" customHeight="1">
      <c r="A874" s="57" t="s">
        <v>1106</v>
      </c>
      <c r="B874" s="57" t="s">
        <v>865</v>
      </c>
      <c r="C874" s="63">
        <v>1596.35394</v>
      </c>
      <c r="D874" s="57" t="s">
        <v>2178</v>
      </c>
      <c r="E874" s="57">
        <v>38.866799970000002</v>
      </c>
      <c r="F874" s="57">
        <v>-97.153466910000006</v>
      </c>
      <c r="G874" s="59" t="s">
        <v>2180</v>
      </c>
      <c r="H874" s="63">
        <v>1114.997249</v>
      </c>
      <c r="I874" s="60" t="s">
        <v>2180</v>
      </c>
      <c r="J874" s="112">
        <v>1198</v>
      </c>
      <c r="K874" s="61">
        <v>1007</v>
      </c>
    </row>
    <row r="875" spans="1:11" ht="12" customHeight="1">
      <c r="A875" s="57" t="s">
        <v>1106</v>
      </c>
      <c r="B875" s="57" t="s">
        <v>1299</v>
      </c>
      <c r="C875" s="63">
        <v>1596.35394</v>
      </c>
      <c r="D875" s="57" t="s">
        <v>2178</v>
      </c>
      <c r="E875" s="57">
        <v>39.789126609999997</v>
      </c>
      <c r="F875" s="57">
        <v>-95.14810851</v>
      </c>
      <c r="G875" s="59" t="s">
        <v>2181</v>
      </c>
      <c r="H875" s="63">
        <v>1145.044408</v>
      </c>
      <c r="I875" s="60" t="s">
        <v>2181</v>
      </c>
      <c r="J875" s="112">
        <v>1254</v>
      </c>
      <c r="K875" s="61">
        <v>1117</v>
      </c>
    </row>
    <row r="876" spans="1:11" ht="12" customHeight="1">
      <c r="A876" s="57" t="s">
        <v>1106</v>
      </c>
      <c r="B876" s="57" t="s">
        <v>310</v>
      </c>
      <c r="C876" s="63">
        <v>1596.35394</v>
      </c>
      <c r="D876" s="57" t="s">
        <v>2178</v>
      </c>
      <c r="E876" s="57">
        <v>38.885461900000003</v>
      </c>
      <c r="F876" s="57">
        <v>-95.293990120000004</v>
      </c>
      <c r="G876" s="59" t="s">
        <v>2179</v>
      </c>
      <c r="H876" s="63">
        <v>1339.802854</v>
      </c>
      <c r="I876" s="60" t="s">
        <v>2179</v>
      </c>
      <c r="J876" s="112">
        <v>1331</v>
      </c>
      <c r="K876" s="61">
        <v>1244</v>
      </c>
    </row>
    <row r="877" spans="1:11" ht="12" customHeight="1">
      <c r="A877" s="57" t="s">
        <v>1106</v>
      </c>
      <c r="B877" s="57" t="s">
        <v>993</v>
      </c>
      <c r="C877" s="63">
        <v>1596.35394</v>
      </c>
      <c r="D877" s="57" t="s">
        <v>2178</v>
      </c>
      <c r="E877" s="57">
        <v>37.888193450000003</v>
      </c>
      <c r="F877" s="57">
        <v>-99.311222349999994</v>
      </c>
      <c r="G877" s="59" t="s">
        <v>2180</v>
      </c>
      <c r="H877" s="63">
        <v>1114.997249</v>
      </c>
      <c r="I877" s="60" t="s">
        <v>2180</v>
      </c>
      <c r="J877" s="112">
        <v>1198</v>
      </c>
      <c r="K877" s="61">
        <v>1007</v>
      </c>
    </row>
    <row r="878" spans="1:11" ht="12" customHeight="1">
      <c r="A878" s="57" t="s">
        <v>1106</v>
      </c>
      <c r="B878" s="57" t="s">
        <v>277</v>
      </c>
      <c r="C878" s="63">
        <v>1596.35394</v>
      </c>
      <c r="D878" s="57" t="s">
        <v>2178</v>
      </c>
      <c r="E878" s="57">
        <v>37.453616719999999</v>
      </c>
      <c r="F878" s="57">
        <v>-96.244362809999998</v>
      </c>
      <c r="G878" s="59" t="s">
        <v>2180</v>
      </c>
      <c r="H878" s="63">
        <v>1114.997249</v>
      </c>
      <c r="I878" s="60" t="s">
        <v>2180</v>
      </c>
      <c r="J878" s="112">
        <v>1198</v>
      </c>
      <c r="K878" s="61">
        <v>1007</v>
      </c>
    </row>
    <row r="879" spans="1:11" ht="12" customHeight="1">
      <c r="A879" s="57" t="s">
        <v>1106</v>
      </c>
      <c r="B879" s="57" t="s">
        <v>700</v>
      </c>
      <c r="C879" s="63">
        <v>1596.35394</v>
      </c>
      <c r="D879" s="57" t="s">
        <v>2178</v>
      </c>
      <c r="E879" s="57">
        <v>38.914695530000003</v>
      </c>
      <c r="F879" s="57">
        <v>-99.316831309999998</v>
      </c>
      <c r="G879" s="59" t="s">
        <v>2180</v>
      </c>
      <c r="H879" s="63">
        <v>1114.997249</v>
      </c>
      <c r="I879" s="60" t="s">
        <v>2180</v>
      </c>
      <c r="J879" s="112">
        <v>1198</v>
      </c>
      <c r="K879" s="61">
        <v>1007</v>
      </c>
    </row>
    <row r="880" spans="1:11" ht="12" customHeight="1">
      <c r="A880" s="57" t="s">
        <v>1106</v>
      </c>
      <c r="B880" s="57" t="s">
        <v>1569</v>
      </c>
      <c r="C880" s="63">
        <v>1596.35394</v>
      </c>
      <c r="D880" s="57" t="s">
        <v>2178</v>
      </c>
      <c r="E880" s="57">
        <v>38.696993089999999</v>
      </c>
      <c r="F880" s="57">
        <v>-98.205485859999996</v>
      </c>
      <c r="G880" s="59" t="s">
        <v>2180</v>
      </c>
      <c r="H880" s="63">
        <v>1114.997249</v>
      </c>
      <c r="I880" s="60" t="s">
        <v>2180</v>
      </c>
      <c r="J880" s="112">
        <v>1198</v>
      </c>
      <c r="K880" s="61">
        <v>1007</v>
      </c>
    </row>
    <row r="881" spans="1:11" ht="12" customHeight="1">
      <c r="A881" s="57" t="s">
        <v>1106</v>
      </c>
      <c r="B881" s="57" t="s">
        <v>1783</v>
      </c>
      <c r="C881" s="63">
        <v>1596.35394</v>
      </c>
      <c r="D881" s="57" t="s">
        <v>2178</v>
      </c>
      <c r="E881" s="57">
        <v>38.043341140000003</v>
      </c>
      <c r="F881" s="57">
        <v>-100.73742559999999</v>
      </c>
      <c r="G881" s="59" t="s">
        <v>2180</v>
      </c>
      <c r="H881" s="63">
        <v>1114.997249</v>
      </c>
      <c r="I881" s="60" t="s">
        <v>2180</v>
      </c>
      <c r="J881" s="112">
        <v>1198</v>
      </c>
      <c r="K881" s="61">
        <v>1007</v>
      </c>
    </row>
    <row r="882" spans="1:11" ht="12" customHeight="1">
      <c r="A882" s="57" t="s">
        <v>1106</v>
      </c>
      <c r="B882" s="57" t="s">
        <v>1523</v>
      </c>
      <c r="C882" s="63">
        <v>1596.35394</v>
      </c>
      <c r="D882" s="57" t="s">
        <v>2178</v>
      </c>
      <c r="E882" s="57">
        <v>37.693286780000001</v>
      </c>
      <c r="F882" s="57">
        <v>-99.888429079999995</v>
      </c>
      <c r="G882" s="59" t="s">
        <v>2180</v>
      </c>
      <c r="H882" s="63">
        <v>1114.997249</v>
      </c>
      <c r="I882" s="60" t="s">
        <v>2180</v>
      </c>
      <c r="J882" s="112">
        <v>1198</v>
      </c>
      <c r="K882" s="61">
        <v>1007</v>
      </c>
    </row>
    <row r="883" spans="1:11" ht="12" customHeight="1">
      <c r="A883" s="57" t="s">
        <v>1106</v>
      </c>
      <c r="B883" s="57" t="s">
        <v>36</v>
      </c>
      <c r="C883" s="63">
        <v>1596.35394</v>
      </c>
      <c r="D883" s="57" t="s">
        <v>2178</v>
      </c>
      <c r="E883" s="57">
        <v>38.56453252</v>
      </c>
      <c r="F883" s="57">
        <v>-95.286429229999996</v>
      </c>
      <c r="G883" s="59" t="s">
        <v>2179</v>
      </c>
      <c r="H883" s="63">
        <v>1339.802854</v>
      </c>
      <c r="I883" s="60" t="s">
        <v>2179</v>
      </c>
      <c r="J883" s="112">
        <v>1331</v>
      </c>
      <c r="K883" s="61">
        <v>1244</v>
      </c>
    </row>
    <row r="884" spans="1:11" ht="12" customHeight="1">
      <c r="A884" s="57" t="s">
        <v>1106</v>
      </c>
      <c r="B884" s="57" t="s">
        <v>1287</v>
      </c>
      <c r="C884" s="63">
        <v>1596.35394</v>
      </c>
      <c r="D884" s="57" t="s">
        <v>2178</v>
      </c>
      <c r="E884" s="57">
        <v>39.002423319999998</v>
      </c>
      <c r="F884" s="57">
        <v>-96.754162699999995</v>
      </c>
      <c r="G884" s="59" t="s">
        <v>2180</v>
      </c>
      <c r="H884" s="63">
        <v>1114.997249</v>
      </c>
      <c r="I884" s="60" t="s">
        <v>2180</v>
      </c>
      <c r="J884" s="112">
        <v>1198</v>
      </c>
      <c r="K884" s="61">
        <v>1007</v>
      </c>
    </row>
    <row r="885" spans="1:11" ht="12" customHeight="1">
      <c r="A885" s="57" t="s">
        <v>1106</v>
      </c>
      <c r="B885" s="57" t="s">
        <v>1684</v>
      </c>
      <c r="C885" s="63">
        <v>1596.35394</v>
      </c>
      <c r="D885" s="57" t="s">
        <v>2178</v>
      </c>
      <c r="E885" s="57">
        <v>38.916340810000001</v>
      </c>
      <c r="F885" s="57">
        <v>-100.4822152</v>
      </c>
      <c r="G885" s="59" t="s">
        <v>2180</v>
      </c>
      <c r="H885" s="63">
        <v>1114.997249</v>
      </c>
      <c r="I885" s="60" t="s">
        <v>2180</v>
      </c>
      <c r="J885" s="112">
        <v>1198</v>
      </c>
      <c r="K885" s="61">
        <v>1007</v>
      </c>
    </row>
    <row r="886" spans="1:11" ht="12" customHeight="1">
      <c r="A886" s="57" t="s">
        <v>1106</v>
      </c>
      <c r="B886" s="57" t="s">
        <v>505</v>
      </c>
      <c r="C886" s="63">
        <v>1596.35394</v>
      </c>
      <c r="D886" s="57" t="s">
        <v>2178</v>
      </c>
      <c r="E886" s="57">
        <v>39.349947399999998</v>
      </c>
      <c r="F886" s="57">
        <v>-99.883724880000003</v>
      </c>
      <c r="G886" s="59" t="s">
        <v>2180</v>
      </c>
      <c r="H886" s="63">
        <v>1114.997249</v>
      </c>
      <c r="I886" s="60" t="s">
        <v>2180</v>
      </c>
      <c r="J886" s="112">
        <v>1198</v>
      </c>
      <c r="K886" s="61">
        <v>1007</v>
      </c>
    </row>
    <row r="887" spans="1:11" ht="12" customHeight="1">
      <c r="A887" s="57" t="s">
        <v>1106</v>
      </c>
      <c r="B887" s="57" t="s">
        <v>301</v>
      </c>
      <c r="C887" s="63">
        <v>1596.35394</v>
      </c>
      <c r="D887" s="57" t="s">
        <v>2178</v>
      </c>
      <c r="E887" s="57">
        <v>37.56261018</v>
      </c>
      <c r="F887" s="57">
        <v>-101.3074261</v>
      </c>
      <c r="G887" s="59" t="s">
        <v>2180</v>
      </c>
      <c r="H887" s="63">
        <v>1114.997249</v>
      </c>
      <c r="I887" s="60" t="s">
        <v>2180</v>
      </c>
      <c r="J887" s="112">
        <v>1198</v>
      </c>
      <c r="K887" s="61">
        <v>1007</v>
      </c>
    </row>
    <row r="888" spans="1:11" ht="12" customHeight="1">
      <c r="A888" s="57" t="s">
        <v>1106</v>
      </c>
      <c r="B888" s="57" t="s">
        <v>1823</v>
      </c>
      <c r="C888" s="63">
        <v>1596.35394</v>
      </c>
      <c r="D888" s="57" t="s">
        <v>2178</v>
      </c>
      <c r="E888" s="57">
        <v>37.738362340000002</v>
      </c>
      <c r="F888" s="57">
        <v>-100.4381018</v>
      </c>
      <c r="G888" s="59" t="s">
        <v>2180</v>
      </c>
      <c r="H888" s="63">
        <v>1114.997249</v>
      </c>
      <c r="I888" s="60" t="s">
        <v>2180</v>
      </c>
      <c r="J888" s="112">
        <v>1198</v>
      </c>
      <c r="K888" s="61">
        <v>1007</v>
      </c>
    </row>
    <row r="889" spans="1:11" ht="12" customHeight="1">
      <c r="A889" s="57" t="s">
        <v>1106</v>
      </c>
      <c r="B889" s="57" t="s">
        <v>1465</v>
      </c>
      <c r="C889" s="63">
        <v>1596.35394</v>
      </c>
      <c r="D889" s="57" t="s">
        <v>2178</v>
      </c>
      <c r="E889" s="57">
        <v>38.48033976</v>
      </c>
      <c r="F889" s="57">
        <v>-101.80613820000001</v>
      </c>
      <c r="G889" s="59" t="s">
        <v>2180</v>
      </c>
      <c r="H889" s="63">
        <v>1114.997249</v>
      </c>
      <c r="I889" s="60" t="s">
        <v>2180</v>
      </c>
      <c r="J889" s="112">
        <v>1198</v>
      </c>
      <c r="K889" s="61">
        <v>1007</v>
      </c>
    </row>
    <row r="890" spans="1:11" ht="12" customHeight="1">
      <c r="A890" s="57" t="s">
        <v>1106</v>
      </c>
      <c r="B890" s="57" t="s">
        <v>1274</v>
      </c>
      <c r="C890" s="63">
        <v>1596.35394</v>
      </c>
      <c r="D890" s="57" t="s">
        <v>2178</v>
      </c>
      <c r="E890" s="57">
        <v>37.877957279999997</v>
      </c>
      <c r="F890" s="57">
        <v>-96.232754409999998</v>
      </c>
      <c r="G890" s="59" t="s">
        <v>2180</v>
      </c>
      <c r="H890" s="63">
        <v>1114.997249</v>
      </c>
      <c r="I890" s="60" t="s">
        <v>2180</v>
      </c>
      <c r="J890" s="112">
        <v>1198</v>
      </c>
      <c r="K890" s="61">
        <v>1007</v>
      </c>
    </row>
    <row r="891" spans="1:11" ht="12" customHeight="1">
      <c r="A891" s="57" t="s">
        <v>1106</v>
      </c>
      <c r="B891" s="57" t="s">
        <v>139</v>
      </c>
      <c r="C891" s="63">
        <v>1596.35394</v>
      </c>
      <c r="D891" s="57" t="s">
        <v>2178</v>
      </c>
      <c r="E891" s="57">
        <v>37.999243890000002</v>
      </c>
      <c r="F891" s="57">
        <v>-101.7906</v>
      </c>
      <c r="G891" s="59" t="s">
        <v>2180</v>
      </c>
      <c r="H891" s="63">
        <v>1114.997249</v>
      </c>
      <c r="I891" s="60" t="s">
        <v>2180</v>
      </c>
      <c r="J891" s="112">
        <v>1198</v>
      </c>
      <c r="K891" s="61">
        <v>1007</v>
      </c>
    </row>
    <row r="892" spans="1:11" ht="12" customHeight="1">
      <c r="A892" s="57" t="s">
        <v>1106</v>
      </c>
      <c r="B892" s="57" t="s">
        <v>1673</v>
      </c>
      <c r="C892" s="63">
        <v>1403.603644</v>
      </c>
      <c r="D892" s="57" t="s">
        <v>2124</v>
      </c>
      <c r="E892" s="57">
        <v>37.193173100000003</v>
      </c>
      <c r="F892" s="57">
        <v>-98.076015339999998</v>
      </c>
      <c r="G892" s="59" t="s">
        <v>2180</v>
      </c>
      <c r="H892" s="63">
        <v>1114.997249</v>
      </c>
      <c r="I892" s="60" t="s">
        <v>2180</v>
      </c>
      <c r="J892" s="112">
        <v>1198</v>
      </c>
      <c r="K892" s="61">
        <v>1007</v>
      </c>
    </row>
    <row r="893" spans="1:11" ht="12" customHeight="1">
      <c r="A893" s="57" t="s">
        <v>1106</v>
      </c>
      <c r="B893" s="57" t="s">
        <v>1515</v>
      </c>
      <c r="C893" s="63">
        <v>1596.35394</v>
      </c>
      <c r="D893" s="57" t="s">
        <v>2178</v>
      </c>
      <c r="E893" s="57">
        <v>38.043415269999997</v>
      </c>
      <c r="F893" s="57">
        <v>-97.427577209999995</v>
      </c>
      <c r="G893" s="59" t="s">
        <v>2180</v>
      </c>
      <c r="H893" s="63">
        <v>1114.997249</v>
      </c>
      <c r="I893" s="60" t="s">
        <v>2180</v>
      </c>
      <c r="J893" s="112">
        <v>1198</v>
      </c>
      <c r="K893" s="61">
        <v>1007</v>
      </c>
    </row>
    <row r="894" spans="1:11" ht="12" customHeight="1">
      <c r="A894" s="57" t="s">
        <v>1106</v>
      </c>
      <c r="B894" s="57" t="s">
        <v>1218</v>
      </c>
      <c r="C894" s="63">
        <v>1596.35394</v>
      </c>
      <c r="D894" s="57" t="s">
        <v>2178</v>
      </c>
      <c r="E894" s="57">
        <v>37.562459429999997</v>
      </c>
      <c r="F894" s="57">
        <v>-100.8707538</v>
      </c>
      <c r="G894" s="59" t="s">
        <v>2180</v>
      </c>
      <c r="H894" s="63">
        <v>1114.997249</v>
      </c>
      <c r="I894" s="60" t="s">
        <v>2180</v>
      </c>
      <c r="J894" s="112">
        <v>1198</v>
      </c>
      <c r="K894" s="61">
        <v>1007</v>
      </c>
    </row>
    <row r="895" spans="1:11" ht="12" customHeight="1">
      <c r="A895" s="57" t="s">
        <v>1106</v>
      </c>
      <c r="B895" s="57" t="s">
        <v>1732</v>
      </c>
      <c r="C895" s="63">
        <v>1596.35394</v>
      </c>
      <c r="D895" s="57" t="s">
        <v>2178</v>
      </c>
      <c r="E895" s="57">
        <v>38.087609999999998</v>
      </c>
      <c r="F895" s="57">
        <v>-99.897537380000003</v>
      </c>
      <c r="G895" s="59" t="s">
        <v>2180</v>
      </c>
      <c r="H895" s="63">
        <v>1114.997249</v>
      </c>
      <c r="I895" s="60" t="s">
        <v>2180</v>
      </c>
      <c r="J895" s="112">
        <v>1198</v>
      </c>
      <c r="K895" s="61">
        <v>1007</v>
      </c>
    </row>
    <row r="896" spans="1:11" ht="12" customHeight="1">
      <c r="A896" s="57" t="s">
        <v>1106</v>
      </c>
      <c r="B896" s="57" t="s">
        <v>441</v>
      </c>
      <c r="C896" s="63">
        <v>1596.35394</v>
      </c>
      <c r="D896" s="57" t="s">
        <v>2178</v>
      </c>
      <c r="E896" s="57">
        <v>39.41781289</v>
      </c>
      <c r="F896" s="57">
        <v>-95.793695260000007</v>
      </c>
      <c r="G896" s="59" t="s">
        <v>2180</v>
      </c>
      <c r="H896" s="63">
        <v>1114.997249</v>
      </c>
      <c r="I896" s="60" t="s">
        <v>2180</v>
      </c>
      <c r="J896" s="112">
        <v>1198</v>
      </c>
      <c r="K896" s="61">
        <v>1007</v>
      </c>
    </row>
    <row r="897" spans="1:11" ht="12" customHeight="1">
      <c r="A897" s="57" t="s">
        <v>1106</v>
      </c>
      <c r="B897" s="57" t="s">
        <v>93</v>
      </c>
      <c r="C897" s="63">
        <v>1596.35394</v>
      </c>
      <c r="D897" s="57" t="s">
        <v>2178</v>
      </c>
      <c r="E897" s="57">
        <v>39.236406240000001</v>
      </c>
      <c r="F897" s="57">
        <v>-95.383464660000001</v>
      </c>
      <c r="G897" s="59" t="s">
        <v>2179</v>
      </c>
      <c r="H897" s="63">
        <v>1339.802854</v>
      </c>
      <c r="I897" s="60" t="s">
        <v>2179</v>
      </c>
      <c r="J897" s="112">
        <v>1331</v>
      </c>
      <c r="K897" s="61">
        <v>1244</v>
      </c>
    </row>
    <row r="898" spans="1:11" ht="12" customHeight="1">
      <c r="A898" s="57" t="s">
        <v>1106</v>
      </c>
      <c r="B898" s="57" t="s">
        <v>1621</v>
      </c>
      <c r="C898" s="63">
        <v>1596.35394</v>
      </c>
      <c r="D898" s="57" t="s">
        <v>2178</v>
      </c>
      <c r="E898" s="57">
        <v>39.785229229999999</v>
      </c>
      <c r="F898" s="57">
        <v>-98.218140790000007</v>
      </c>
      <c r="G898" s="59" t="s">
        <v>2181</v>
      </c>
      <c r="H898" s="63">
        <v>1145.044408</v>
      </c>
      <c r="I898" s="60" t="s">
        <v>2181</v>
      </c>
      <c r="J898" s="112">
        <v>1254</v>
      </c>
      <c r="K898" s="61">
        <v>1117</v>
      </c>
    </row>
    <row r="899" spans="1:11" ht="12" customHeight="1">
      <c r="A899" s="57" t="s">
        <v>1106</v>
      </c>
      <c r="B899" s="57" t="s">
        <v>421</v>
      </c>
      <c r="C899" s="63">
        <v>1596.35394</v>
      </c>
      <c r="D899" s="57" t="s">
        <v>2178</v>
      </c>
      <c r="E899" s="57">
        <v>38.883470469999999</v>
      </c>
      <c r="F899" s="57">
        <v>-94.822365219999995</v>
      </c>
      <c r="G899" s="59" t="s">
        <v>2179</v>
      </c>
      <c r="H899" s="63">
        <v>1339.802854</v>
      </c>
      <c r="I899" s="60" t="s">
        <v>2179</v>
      </c>
      <c r="J899" s="112">
        <v>1331</v>
      </c>
      <c r="K899" s="61">
        <v>1244</v>
      </c>
    </row>
    <row r="900" spans="1:11" ht="12" customHeight="1">
      <c r="A900" s="57" t="s">
        <v>1106</v>
      </c>
      <c r="B900" s="57" t="s">
        <v>1810</v>
      </c>
      <c r="C900" s="63">
        <v>1596.35394</v>
      </c>
      <c r="D900" s="57" t="s">
        <v>2178</v>
      </c>
      <c r="E900" s="57">
        <v>38.000149399999998</v>
      </c>
      <c r="F900" s="57">
        <v>-101.3194264</v>
      </c>
      <c r="G900" s="59" t="s">
        <v>2180</v>
      </c>
      <c r="H900" s="63">
        <v>1114.997249</v>
      </c>
      <c r="I900" s="60" t="s">
        <v>2180</v>
      </c>
      <c r="J900" s="112">
        <v>1198</v>
      </c>
      <c r="K900" s="61">
        <v>1007</v>
      </c>
    </row>
    <row r="901" spans="1:11" ht="12" customHeight="1">
      <c r="A901" s="57" t="s">
        <v>1106</v>
      </c>
      <c r="B901" s="57" t="s">
        <v>1650</v>
      </c>
      <c r="C901" s="63">
        <v>1596.35394</v>
      </c>
      <c r="D901" s="57" t="s">
        <v>2178</v>
      </c>
      <c r="E901" s="57">
        <v>37.559965159999997</v>
      </c>
      <c r="F901" s="57">
        <v>-98.137142229999995</v>
      </c>
      <c r="G901" s="59" t="s">
        <v>2180</v>
      </c>
      <c r="H901" s="63">
        <v>1114.997249</v>
      </c>
      <c r="I901" s="60" t="s">
        <v>2180</v>
      </c>
      <c r="J901" s="112">
        <v>1198</v>
      </c>
      <c r="K901" s="61">
        <v>1007</v>
      </c>
    </row>
    <row r="902" spans="1:11" ht="12" customHeight="1">
      <c r="A902" s="57" t="s">
        <v>1106</v>
      </c>
      <c r="B902" s="57" t="s">
        <v>1702</v>
      </c>
      <c r="C902" s="63">
        <v>1596.35394</v>
      </c>
      <c r="D902" s="57" t="s">
        <v>2178</v>
      </c>
      <c r="E902" s="57">
        <v>37.559203549999999</v>
      </c>
      <c r="F902" s="57">
        <v>-99.285700719999994</v>
      </c>
      <c r="G902" s="59" t="s">
        <v>2180</v>
      </c>
      <c r="H902" s="63">
        <v>1114.997249</v>
      </c>
      <c r="I902" s="60" t="s">
        <v>2180</v>
      </c>
      <c r="J902" s="112">
        <v>1198</v>
      </c>
      <c r="K902" s="61">
        <v>1007</v>
      </c>
    </row>
    <row r="903" spans="1:11" ht="12" customHeight="1">
      <c r="A903" s="57" t="s">
        <v>1106</v>
      </c>
      <c r="B903" s="57" t="s">
        <v>1875</v>
      </c>
      <c r="C903" s="63">
        <v>1596.35394</v>
      </c>
      <c r="D903" s="57" t="s">
        <v>2178</v>
      </c>
      <c r="E903" s="57">
        <v>37.191819809999998</v>
      </c>
      <c r="F903" s="57">
        <v>-95.297505830000006</v>
      </c>
      <c r="G903" s="59" t="s">
        <v>2125</v>
      </c>
      <c r="H903" s="63">
        <v>1366.971871</v>
      </c>
      <c r="I903" s="60" t="s">
        <v>2125</v>
      </c>
      <c r="J903" s="112">
        <v>1375</v>
      </c>
      <c r="K903" s="61">
        <v>1352</v>
      </c>
    </row>
    <row r="904" spans="1:11" ht="12" customHeight="1">
      <c r="A904" s="57" t="s">
        <v>1106</v>
      </c>
      <c r="B904" s="57" t="s">
        <v>196</v>
      </c>
      <c r="C904" s="63">
        <v>1596.35394</v>
      </c>
      <c r="D904" s="57" t="s">
        <v>2178</v>
      </c>
      <c r="E904" s="57">
        <v>38.480503229999997</v>
      </c>
      <c r="F904" s="57">
        <v>-100.4666019</v>
      </c>
      <c r="G904" s="59" t="s">
        <v>2180</v>
      </c>
      <c r="H904" s="63">
        <v>1114.997249</v>
      </c>
      <c r="I904" s="60" t="s">
        <v>2180</v>
      </c>
      <c r="J904" s="112">
        <v>1198</v>
      </c>
      <c r="K904" s="61">
        <v>1007</v>
      </c>
    </row>
    <row r="905" spans="1:11" ht="12" customHeight="1">
      <c r="A905" s="57" t="s">
        <v>1106</v>
      </c>
      <c r="B905" s="57" t="s">
        <v>1659</v>
      </c>
      <c r="C905" s="63">
        <v>1596.35394</v>
      </c>
      <c r="D905" s="57" t="s">
        <v>2178</v>
      </c>
      <c r="E905" s="57">
        <v>39.199289700000001</v>
      </c>
      <c r="F905" s="57">
        <v>-95.037608250000005</v>
      </c>
      <c r="G905" s="59" t="s">
        <v>2179</v>
      </c>
      <c r="H905" s="63">
        <v>1339.802854</v>
      </c>
      <c r="I905" s="60" t="s">
        <v>2179</v>
      </c>
      <c r="J905" s="112">
        <v>1331</v>
      </c>
      <c r="K905" s="61">
        <v>1244</v>
      </c>
    </row>
    <row r="906" spans="1:11" ht="12" customHeight="1">
      <c r="A906" s="57" t="s">
        <v>1106</v>
      </c>
      <c r="B906" s="57" t="s">
        <v>134</v>
      </c>
      <c r="C906" s="63">
        <v>1596.35394</v>
      </c>
      <c r="D906" s="57" t="s">
        <v>2178</v>
      </c>
      <c r="E906" s="57">
        <v>39.04571163</v>
      </c>
      <c r="F906" s="57">
        <v>-98.207665939999998</v>
      </c>
      <c r="G906" s="59" t="s">
        <v>2180</v>
      </c>
      <c r="H906" s="63">
        <v>1114.997249</v>
      </c>
      <c r="I906" s="60" t="s">
        <v>2180</v>
      </c>
      <c r="J906" s="112">
        <v>1198</v>
      </c>
      <c r="K906" s="61">
        <v>1007</v>
      </c>
    </row>
    <row r="907" spans="1:11" ht="12" customHeight="1">
      <c r="A907" s="57" t="s">
        <v>1106</v>
      </c>
      <c r="B907" s="57" t="s">
        <v>190</v>
      </c>
      <c r="C907" s="63">
        <v>1596.35394</v>
      </c>
      <c r="D907" s="57" t="s">
        <v>2178</v>
      </c>
      <c r="E907" s="57">
        <v>38.212386180000003</v>
      </c>
      <c r="F907" s="57">
        <v>-94.842702509999995</v>
      </c>
      <c r="G907" s="59" t="s">
        <v>2125</v>
      </c>
      <c r="H907" s="63">
        <v>1366.971871</v>
      </c>
      <c r="I907" s="60" t="s">
        <v>2125</v>
      </c>
      <c r="J907" s="112">
        <v>1375</v>
      </c>
      <c r="K907" s="61">
        <v>1352</v>
      </c>
    </row>
    <row r="908" spans="1:11" ht="12" customHeight="1">
      <c r="A908" s="57" t="s">
        <v>1106</v>
      </c>
      <c r="B908" s="57" t="s">
        <v>433</v>
      </c>
      <c r="C908" s="63">
        <v>1596.35394</v>
      </c>
      <c r="D908" s="57" t="s">
        <v>2178</v>
      </c>
      <c r="E908" s="57">
        <v>38.91741382</v>
      </c>
      <c r="F908" s="57">
        <v>-101.1483581</v>
      </c>
      <c r="G908" s="59" t="s">
        <v>2180</v>
      </c>
      <c r="H908" s="63">
        <v>1114.997249</v>
      </c>
      <c r="I908" s="60" t="s">
        <v>2180</v>
      </c>
      <c r="J908" s="112">
        <v>1198</v>
      </c>
      <c r="K908" s="61">
        <v>1007</v>
      </c>
    </row>
    <row r="909" spans="1:11" ht="12" customHeight="1">
      <c r="A909" s="57" t="s">
        <v>1106</v>
      </c>
      <c r="B909" s="57" t="s">
        <v>1012</v>
      </c>
      <c r="C909" s="63">
        <v>1596.35394</v>
      </c>
      <c r="D909" s="57" t="s">
        <v>2178</v>
      </c>
      <c r="E909" s="57">
        <v>38.457025280000003</v>
      </c>
      <c r="F909" s="57">
        <v>-96.153502799999998</v>
      </c>
      <c r="G909" s="59" t="s">
        <v>2180</v>
      </c>
      <c r="H909" s="63">
        <v>1114.997249</v>
      </c>
      <c r="I909" s="60" t="s">
        <v>2180</v>
      </c>
      <c r="J909" s="112">
        <v>1198</v>
      </c>
      <c r="K909" s="61">
        <v>1007</v>
      </c>
    </row>
    <row r="910" spans="1:11" ht="12" customHeight="1">
      <c r="A910" s="57" t="s">
        <v>1106</v>
      </c>
      <c r="B910" s="57" t="s">
        <v>150</v>
      </c>
      <c r="C910" s="63">
        <v>1596.35394</v>
      </c>
      <c r="D910" s="57" t="s">
        <v>2178</v>
      </c>
      <c r="E910" s="57">
        <v>38.359316249999999</v>
      </c>
      <c r="F910" s="57">
        <v>-97.097768579999993</v>
      </c>
      <c r="G910" s="59" t="s">
        <v>2180</v>
      </c>
      <c r="H910" s="63">
        <v>1114.997249</v>
      </c>
      <c r="I910" s="60" t="s">
        <v>2180</v>
      </c>
      <c r="J910" s="112">
        <v>1198</v>
      </c>
      <c r="K910" s="61">
        <v>1007</v>
      </c>
    </row>
    <row r="911" spans="1:11" ht="12" customHeight="1">
      <c r="A911" s="57" t="s">
        <v>1106</v>
      </c>
      <c r="B911" s="57" t="s">
        <v>382</v>
      </c>
      <c r="C911" s="63">
        <v>1596.35394</v>
      </c>
      <c r="D911" s="57" t="s">
        <v>2178</v>
      </c>
      <c r="E911" s="57">
        <v>39.784373449999997</v>
      </c>
      <c r="F911" s="57">
        <v>-96.522630370000002</v>
      </c>
      <c r="G911" s="59" t="s">
        <v>2181</v>
      </c>
      <c r="H911" s="63">
        <v>1145.044408</v>
      </c>
      <c r="I911" s="60" t="s">
        <v>2181</v>
      </c>
      <c r="J911" s="112">
        <v>1254</v>
      </c>
      <c r="K911" s="61">
        <v>1117</v>
      </c>
    </row>
    <row r="912" spans="1:11" ht="12" customHeight="1">
      <c r="A912" s="57" t="s">
        <v>1106</v>
      </c>
      <c r="B912" s="57" t="s">
        <v>1446</v>
      </c>
      <c r="C912" s="63">
        <v>1596.35394</v>
      </c>
      <c r="D912" s="57" t="s">
        <v>2178</v>
      </c>
      <c r="E912" s="57">
        <v>38.392414549999998</v>
      </c>
      <c r="F912" s="57">
        <v>-97.648496289999997</v>
      </c>
      <c r="G912" s="59" t="s">
        <v>2180</v>
      </c>
      <c r="H912" s="63">
        <v>1114.997249</v>
      </c>
      <c r="I912" s="60" t="s">
        <v>2180</v>
      </c>
      <c r="J912" s="112">
        <v>1198</v>
      </c>
      <c r="K912" s="61">
        <v>1007</v>
      </c>
    </row>
    <row r="913" spans="1:11" ht="12" customHeight="1">
      <c r="A913" s="57" t="s">
        <v>1106</v>
      </c>
      <c r="B913" s="57" t="s">
        <v>1406</v>
      </c>
      <c r="C913" s="63">
        <v>1596.35394</v>
      </c>
      <c r="D913" s="57" t="s">
        <v>2178</v>
      </c>
      <c r="E913" s="57">
        <v>37.237240380000003</v>
      </c>
      <c r="F913" s="57">
        <v>-100.3653463</v>
      </c>
      <c r="G913" s="59" t="s">
        <v>2180</v>
      </c>
      <c r="H913" s="63">
        <v>1114.997249</v>
      </c>
      <c r="I913" s="60" t="s">
        <v>2180</v>
      </c>
      <c r="J913" s="112">
        <v>1198</v>
      </c>
      <c r="K913" s="61">
        <v>1007</v>
      </c>
    </row>
    <row r="914" spans="1:11" ht="12" customHeight="1">
      <c r="A914" s="57" t="s">
        <v>1106</v>
      </c>
      <c r="B914" s="57" t="s">
        <v>687</v>
      </c>
      <c r="C914" s="63">
        <v>1596.35394</v>
      </c>
      <c r="D914" s="57" t="s">
        <v>2178</v>
      </c>
      <c r="E914" s="57">
        <v>38.5640109</v>
      </c>
      <c r="F914" s="57">
        <v>-94.838252060000002</v>
      </c>
      <c r="G914" s="59" t="s">
        <v>2179</v>
      </c>
      <c r="H914" s="63">
        <v>1339.802854</v>
      </c>
      <c r="I914" s="60" t="s">
        <v>2179</v>
      </c>
      <c r="J914" s="112">
        <v>1331</v>
      </c>
      <c r="K914" s="61">
        <v>1244</v>
      </c>
    </row>
    <row r="915" spans="1:11" ht="12" customHeight="1">
      <c r="A915" s="57" t="s">
        <v>1106</v>
      </c>
      <c r="B915" s="57" t="s">
        <v>456</v>
      </c>
      <c r="C915" s="63">
        <v>1596.35394</v>
      </c>
      <c r="D915" s="57" t="s">
        <v>2178</v>
      </c>
      <c r="E915" s="57">
        <v>39.39325358</v>
      </c>
      <c r="F915" s="57">
        <v>-98.208316100000005</v>
      </c>
      <c r="G915" s="59" t="s">
        <v>2180</v>
      </c>
      <c r="H915" s="63">
        <v>1114.997249</v>
      </c>
      <c r="I915" s="60" t="s">
        <v>2180</v>
      </c>
      <c r="J915" s="112">
        <v>1198</v>
      </c>
      <c r="K915" s="61">
        <v>1007</v>
      </c>
    </row>
    <row r="916" spans="1:11" ht="12" customHeight="1">
      <c r="A916" s="57" t="s">
        <v>1106</v>
      </c>
      <c r="B916" s="57" t="s">
        <v>115</v>
      </c>
      <c r="C916" s="63">
        <v>1596.35394</v>
      </c>
      <c r="D916" s="57" t="s">
        <v>2178</v>
      </c>
      <c r="E916" s="57">
        <v>37.193095730000003</v>
      </c>
      <c r="F916" s="57">
        <v>-95.743386670000007</v>
      </c>
      <c r="G916" s="59" t="s">
        <v>2125</v>
      </c>
      <c r="H916" s="63">
        <v>1366.971871</v>
      </c>
      <c r="I916" s="60" t="s">
        <v>2125</v>
      </c>
      <c r="J916" s="112">
        <v>1375</v>
      </c>
      <c r="K916" s="61">
        <v>1352</v>
      </c>
    </row>
    <row r="917" spans="1:11" ht="12" customHeight="1">
      <c r="A917" s="57" t="s">
        <v>1106</v>
      </c>
      <c r="B917" s="57" t="s">
        <v>358</v>
      </c>
      <c r="C917" s="63">
        <v>1596.35394</v>
      </c>
      <c r="D917" s="57" t="s">
        <v>2178</v>
      </c>
      <c r="E917" s="57">
        <v>38.689033459999997</v>
      </c>
      <c r="F917" s="57">
        <v>-96.650156469999999</v>
      </c>
      <c r="G917" s="59" t="s">
        <v>2180</v>
      </c>
      <c r="H917" s="63">
        <v>1114.997249</v>
      </c>
      <c r="I917" s="60" t="s">
        <v>2180</v>
      </c>
      <c r="J917" s="112">
        <v>1198</v>
      </c>
      <c r="K917" s="61">
        <v>1007</v>
      </c>
    </row>
    <row r="918" spans="1:11" ht="12" customHeight="1">
      <c r="A918" s="57" t="s">
        <v>1106</v>
      </c>
      <c r="B918" s="57" t="s">
        <v>1559</v>
      </c>
      <c r="C918" s="63">
        <v>1596.35394</v>
      </c>
      <c r="D918" s="57" t="s">
        <v>2178</v>
      </c>
      <c r="E918" s="57">
        <v>37.19090894</v>
      </c>
      <c r="F918" s="57">
        <v>-101.7996359</v>
      </c>
      <c r="G918" s="59" t="s">
        <v>2180</v>
      </c>
      <c r="H918" s="63">
        <v>1114.997249</v>
      </c>
      <c r="I918" s="60" t="s">
        <v>2180</v>
      </c>
      <c r="J918" s="112">
        <v>1198</v>
      </c>
      <c r="K918" s="61">
        <v>1007</v>
      </c>
    </row>
    <row r="919" spans="1:11" ht="12" customHeight="1">
      <c r="A919" s="57" t="s">
        <v>1106</v>
      </c>
      <c r="B919" s="57" t="s">
        <v>1107</v>
      </c>
      <c r="C919" s="63">
        <v>1596.35394</v>
      </c>
      <c r="D919" s="57" t="s">
        <v>2178</v>
      </c>
      <c r="E919" s="57">
        <v>39.783872629999998</v>
      </c>
      <c r="F919" s="57">
        <v>-96.013374029999994</v>
      </c>
      <c r="G919" s="59" t="s">
        <v>2180</v>
      </c>
      <c r="H919" s="63">
        <v>1114.997249</v>
      </c>
      <c r="I919" s="60" t="s">
        <v>2180</v>
      </c>
      <c r="J919" s="112">
        <v>1198</v>
      </c>
      <c r="K919" s="61">
        <v>1007</v>
      </c>
    </row>
    <row r="920" spans="1:11" ht="12" customHeight="1">
      <c r="A920" s="57" t="s">
        <v>1106</v>
      </c>
      <c r="B920" s="57" t="s">
        <v>1897</v>
      </c>
      <c r="C920" s="63">
        <v>1596.35394</v>
      </c>
      <c r="D920" s="57" t="s">
        <v>2178</v>
      </c>
      <c r="E920" s="57">
        <v>37.55857726</v>
      </c>
      <c r="F920" s="57">
        <v>-95.306795460000004</v>
      </c>
      <c r="G920" s="59" t="s">
        <v>2125</v>
      </c>
      <c r="H920" s="63">
        <v>1366.971871</v>
      </c>
      <c r="I920" s="60" t="s">
        <v>2125</v>
      </c>
      <c r="J920" s="112">
        <v>1375</v>
      </c>
      <c r="K920" s="61">
        <v>1352</v>
      </c>
    </row>
    <row r="921" spans="1:11" ht="12" customHeight="1">
      <c r="A921" s="57" t="s">
        <v>1106</v>
      </c>
      <c r="B921" s="57" t="s">
        <v>1679</v>
      </c>
      <c r="C921" s="63">
        <v>1596.35394</v>
      </c>
      <c r="D921" s="57" t="s">
        <v>2178</v>
      </c>
      <c r="E921" s="57">
        <v>38.479035750000001</v>
      </c>
      <c r="F921" s="57">
        <v>-99.915858569999997</v>
      </c>
      <c r="G921" s="59" t="s">
        <v>2180</v>
      </c>
      <c r="H921" s="63">
        <v>1114.997249</v>
      </c>
      <c r="I921" s="60" t="s">
        <v>2180</v>
      </c>
      <c r="J921" s="112">
        <v>1198</v>
      </c>
      <c r="K921" s="61">
        <v>1007</v>
      </c>
    </row>
    <row r="922" spans="1:11" ht="12" customHeight="1">
      <c r="A922" s="57" t="s">
        <v>1106</v>
      </c>
      <c r="B922" s="57" t="s">
        <v>1731</v>
      </c>
      <c r="C922" s="63">
        <v>1596.35394</v>
      </c>
      <c r="D922" s="57" t="s">
        <v>2178</v>
      </c>
      <c r="E922" s="57">
        <v>39.784955320000002</v>
      </c>
      <c r="F922" s="57">
        <v>-99.903636820000003</v>
      </c>
      <c r="G922" s="59" t="s">
        <v>2181</v>
      </c>
      <c r="H922" s="63">
        <v>1145.044408</v>
      </c>
      <c r="I922" s="60" t="s">
        <v>2181</v>
      </c>
      <c r="J922" s="112">
        <v>1254</v>
      </c>
      <c r="K922" s="61">
        <v>1117</v>
      </c>
    </row>
    <row r="923" spans="1:11" ht="12" customHeight="1">
      <c r="A923" s="57" t="s">
        <v>1106</v>
      </c>
      <c r="B923" s="57" t="s">
        <v>1508</v>
      </c>
      <c r="C923" s="63">
        <v>1596.35394</v>
      </c>
      <c r="D923" s="57" t="s">
        <v>2178</v>
      </c>
      <c r="E923" s="57">
        <v>38.65331664</v>
      </c>
      <c r="F923" s="57">
        <v>-95.727767689999993</v>
      </c>
      <c r="G923" s="59" t="s">
        <v>2179</v>
      </c>
      <c r="H923" s="63">
        <v>1339.802854</v>
      </c>
      <c r="I923" s="60" t="s">
        <v>2179</v>
      </c>
      <c r="J923" s="112">
        <v>1331</v>
      </c>
      <c r="K923" s="61">
        <v>1244</v>
      </c>
    </row>
    <row r="924" spans="1:11" ht="12" customHeight="1">
      <c r="A924" s="57" t="s">
        <v>1106</v>
      </c>
      <c r="B924" s="57" t="s">
        <v>1491</v>
      </c>
      <c r="C924" s="63">
        <v>1596.35394</v>
      </c>
      <c r="D924" s="57" t="s">
        <v>2178</v>
      </c>
      <c r="E924" s="57">
        <v>39.350586989999996</v>
      </c>
      <c r="F924" s="57">
        <v>-98.768529319999999</v>
      </c>
      <c r="G924" s="59" t="s">
        <v>2180</v>
      </c>
      <c r="H924" s="63">
        <v>1114.997249</v>
      </c>
      <c r="I924" s="60" t="s">
        <v>2180</v>
      </c>
      <c r="J924" s="112">
        <v>1198</v>
      </c>
      <c r="K924" s="61">
        <v>1007</v>
      </c>
    </row>
    <row r="925" spans="1:11" ht="12" customHeight="1">
      <c r="A925" s="57" t="s">
        <v>1106</v>
      </c>
      <c r="B925" s="57" t="s">
        <v>581</v>
      </c>
      <c r="C925" s="63">
        <v>1596.35394</v>
      </c>
      <c r="D925" s="57" t="s">
        <v>2178</v>
      </c>
      <c r="E925" s="57">
        <v>39.13333025</v>
      </c>
      <c r="F925" s="57">
        <v>-97.650427489999998</v>
      </c>
      <c r="G925" s="59" t="s">
        <v>2180</v>
      </c>
      <c r="H925" s="63">
        <v>1114.997249</v>
      </c>
      <c r="I925" s="60" t="s">
        <v>2180</v>
      </c>
      <c r="J925" s="112">
        <v>1198</v>
      </c>
      <c r="K925" s="61">
        <v>1007</v>
      </c>
    </row>
    <row r="926" spans="1:11" ht="12" customHeight="1">
      <c r="A926" s="57" t="s">
        <v>1106</v>
      </c>
      <c r="B926" s="57" t="s">
        <v>1376</v>
      </c>
      <c r="C926" s="63">
        <v>1596.35394</v>
      </c>
      <c r="D926" s="57" t="s">
        <v>2178</v>
      </c>
      <c r="E926" s="57">
        <v>38.18136835</v>
      </c>
      <c r="F926" s="57">
        <v>-99.237120000000004</v>
      </c>
      <c r="G926" s="59" t="s">
        <v>2180</v>
      </c>
      <c r="H926" s="63">
        <v>1114.997249</v>
      </c>
      <c r="I926" s="60" t="s">
        <v>2180</v>
      </c>
      <c r="J926" s="112">
        <v>1198</v>
      </c>
      <c r="K926" s="61">
        <v>1007</v>
      </c>
    </row>
    <row r="927" spans="1:11" ht="12" customHeight="1">
      <c r="A927" s="57" t="s">
        <v>1106</v>
      </c>
      <c r="B927" s="57" t="s">
        <v>1505</v>
      </c>
      <c r="C927" s="63">
        <v>1596.35394</v>
      </c>
      <c r="D927" s="57" t="s">
        <v>2178</v>
      </c>
      <c r="E927" s="57">
        <v>39.785263149999999</v>
      </c>
      <c r="F927" s="57">
        <v>-99.347421969999999</v>
      </c>
      <c r="G927" s="59" t="s">
        <v>2180</v>
      </c>
      <c r="H927" s="63">
        <v>1114.997249</v>
      </c>
      <c r="I927" s="60" t="s">
        <v>2180</v>
      </c>
      <c r="J927" s="112">
        <v>1198</v>
      </c>
      <c r="K927" s="61">
        <v>1007</v>
      </c>
    </row>
    <row r="928" spans="1:11" ht="12" customHeight="1">
      <c r="A928" s="57" t="s">
        <v>1106</v>
      </c>
      <c r="B928" s="57" t="s">
        <v>1122</v>
      </c>
      <c r="C928" s="63">
        <v>1596.35394</v>
      </c>
      <c r="D928" s="57" t="s">
        <v>2178</v>
      </c>
      <c r="E928" s="57">
        <v>39.378705719999999</v>
      </c>
      <c r="F928" s="57">
        <v>-96.342385219999997</v>
      </c>
      <c r="G928" s="59" t="s">
        <v>2180</v>
      </c>
      <c r="H928" s="63">
        <v>1114.997249</v>
      </c>
      <c r="I928" s="60" t="s">
        <v>2180</v>
      </c>
      <c r="J928" s="112">
        <v>1198</v>
      </c>
      <c r="K928" s="61">
        <v>1007</v>
      </c>
    </row>
    <row r="929" spans="1:11" ht="12" customHeight="1">
      <c r="A929" s="57" t="s">
        <v>1106</v>
      </c>
      <c r="B929" s="57" t="s">
        <v>1670</v>
      </c>
      <c r="C929" s="63">
        <v>1596.35394</v>
      </c>
      <c r="D929" s="57" t="s">
        <v>2178</v>
      </c>
      <c r="E929" s="57">
        <v>37.648653359999997</v>
      </c>
      <c r="F929" s="57">
        <v>-98.740346520000003</v>
      </c>
      <c r="G929" s="59" t="s">
        <v>2180</v>
      </c>
      <c r="H929" s="63">
        <v>1114.997249</v>
      </c>
      <c r="I929" s="60" t="s">
        <v>2180</v>
      </c>
      <c r="J929" s="112">
        <v>1198</v>
      </c>
      <c r="K929" s="61">
        <v>1007</v>
      </c>
    </row>
    <row r="930" spans="1:11" ht="12" customHeight="1">
      <c r="A930" s="57" t="s">
        <v>1106</v>
      </c>
      <c r="B930" s="57" t="s">
        <v>1660</v>
      </c>
      <c r="C930" s="63">
        <v>1596.35394</v>
      </c>
      <c r="D930" s="57" t="s">
        <v>2178</v>
      </c>
      <c r="E930" s="57">
        <v>39.786129250000002</v>
      </c>
      <c r="F930" s="57">
        <v>-101.07600619999999</v>
      </c>
      <c r="G930" s="59" t="s">
        <v>2180</v>
      </c>
      <c r="H930" s="63">
        <v>1114.997249</v>
      </c>
      <c r="I930" s="60" t="s">
        <v>2180</v>
      </c>
      <c r="J930" s="112">
        <v>1198</v>
      </c>
      <c r="K930" s="61">
        <v>1007</v>
      </c>
    </row>
    <row r="931" spans="1:11" ht="12" customHeight="1">
      <c r="A931" s="57" t="s">
        <v>1106</v>
      </c>
      <c r="B931" s="57" t="s">
        <v>1576</v>
      </c>
      <c r="C931" s="63">
        <v>1596.35394</v>
      </c>
      <c r="D931" s="57" t="s">
        <v>2178</v>
      </c>
      <c r="E931" s="57">
        <v>37.953385519999998</v>
      </c>
      <c r="F931" s="57">
        <v>-98.085948329999994</v>
      </c>
      <c r="G931" s="59" t="s">
        <v>2180</v>
      </c>
      <c r="H931" s="63">
        <v>1114.997249</v>
      </c>
      <c r="I931" s="60" t="s">
        <v>2180</v>
      </c>
      <c r="J931" s="112">
        <v>1198</v>
      </c>
      <c r="K931" s="61">
        <v>1007</v>
      </c>
    </row>
    <row r="932" spans="1:11" ht="12" customHeight="1">
      <c r="A932" s="57" t="s">
        <v>1106</v>
      </c>
      <c r="B932" s="57" t="s">
        <v>1553</v>
      </c>
      <c r="C932" s="63">
        <v>1596.35394</v>
      </c>
      <c r="D932" s="57" t="s">
        <v>2178</v>
      </c>
      <c r="E932" s="57">
        <v>39.82882927</v>
      </c>
      <c r="F932" s="57">
        <v>-97.649194739999999</v>
      </c>
      <c r="G932" s="59" t="s">
        <v>2181</v>
      </c>
      <c r="H932" s="63">
        <v>1145.044408</v>
      </c>
      <c r="I932" s="60" t="s">
        <v>2181</v>
      </c>
      <c r="J932" s="112">
        <v>1254</v>
      </c>
      <c r="K932" s="61">
        <v>1117</v>
      </c>
    </row>
    <row r="933" spans="1:11" ht="12" customHeight="1">
      <c r="A933" s="57" t="s">
        <v>1106</v>
      </c>
      <c r="B933" s="57" t="s">
        <v>1341</v>
      </c>
      <c r="C933" s="63">
        <v>1596.35394</v>
      </c>
      <c r="D933" s="57" t="s">
        <v>2178</v>
      </c>
      <c r="E933" s="57">
        <v>38.346975720000003</v>
      </c>
      <c r="F933" s="57">
        <v>-98.201689979999998</v>
      </c>
      <c r="G933" s="59" t="s">
        <v>2180</v>
      </c>
      <c r="H933" s="63">
        <v>1114.997249</v>
      </c>
      <c r="I933" s="60" t="s">
        <v>2180</v>
      </c>
      <c r="J933" s="112">
        <v>1198</v>
      </c>
      <c r="K933" s="61">
        <v>1007</v>
      </c>
    </row>
    <row r="934" spans="1:11" ht="12" customHeight="1">
      <c r="A934" s="57" t="s">
        <v>1106</v>
      </c>
      <c r="B934" s="57" t="s">
        <v>1317</v>
      </c>
      <c r="C934" s="63">
        <v>1596.35394</v>
      </c>
      <c r="D934" s="57" t="s">
        <v>2178</v>
      </c>
      <c r="E934" s="57">
        <v>39.2956571</v>
      </c>
      <c r="F934" s="57">
        <v>-96.736066940000001</v>
      </c>
      <c r="G934" s="59" t="s">
        <v>2180</v>
      </c>
      <c r="H934" s="63">
        <v>1114.997249</v>
      </c>
      <c r="I934" s="60" t="s">
        <v>2180</v>
      </c>
      <c r="J934" s="112">
        <v>1198</v>
      </c>
      <c r="K934" s="61">
        <v>1007</v>
      </c>
    </row>
    <row r="935" spans="1:11" ht="12" customHeight="1">
      <c r="A935" s="57" t="s">
        <v>1106</v>
      </c>
      <c r="B935" s="57" t="s">
        <v>1574</v>
      </c>
      <c r="C935" s="63">
        <v>1596.35394</v>
      </c>
      <c r="D935" s="57" t="s">
        <v>2178</v>
      </c>
      <c r="E935" s="57">
        <v>39.350914430000003</v>
      </c>
      <c r="F935" s="57">
        <v>-99.325624809999994</v>
      </c>
      <c r="G935" s="59" t="s">
        <v>2180</v>
      </c>
      <c r="H935" s="63">
        <v>1114.997249</v>
      </c>
      <c r="I935" s="60" t="s">
        <v>2180</v>
      </c>
      <c r="J935" s="112">
        <v>1198</v>
      </c>
      <c r="K935" s="61">
        <v>1007</v>
      </c>
    </row>
    <row r="936" spans="1:11" ht="12" customHeight="1">
      <c r="A936" s="57" t="s">
        <v>1106</v>
      </c>
      <c r="B936" s="57" t="s">
        <v>1558</v>
      </c>
      <c r="C936" s="63">
        <v>1596.35394</v>
      </c>
      <c r="D936" s="57" t="s">
        <v>2178</v>
      </c>
      <c r="E936" s="57">
        <v>38.522541320000002</v>
      </c>
      <c r="F936" s="57">
        <v>-99.308978080000003</v>
      </c>
      <c r="G936" s="59" t="s">
        <v>2180</v>
      </c>
      <c r="H936" s="63">
        <v>1114.997249</v>
      </c>
      <c r="I936" s="60" t="s">
        <v>2180</v>
      </c>
      <c r="J936" s="112">
        <v>1198</v>
      </c>
      <c r="K936" s="61">
        <v>1007</v>
      </c>
    </row>
    <row r="937" spans="1:11" ht="12" customHeight="1">
      <c r="A937" s="57" t="s">
        <v>1106</v>
      </c>
      <c r="B937" s="57" t="s">
        <v>658</v>
      </c>
      <c r="C937" s="63">
        <v>1596.35394</v>
      </c>
      <c r="D937" s="57" t="s">
        <v>2178</v>
      </c>
      <c r="E937" s="57">
        <v>38.914566919999999</v>
      </c>
      <c r="F937" s="57">
        <v>-98.762055869999998</v>
      </c>
      <c r="G937" s="59" t="s">
        <v>2180</v>
      </c>
      <c r="H937" s="63">
        <v>1114.997249</v>
      </c>
      <c r="I937" s="60" t="s">
        <v>2180</v>
      </c>
      <c r="J937" s="112">
        <v>1198</v>
      </c>
      <c r="K937" s="61">
        <v>1007</v>
      </c>
    </row>
    <row r="938" spans="1:11" ht="12" customHeight="1">
      <c r="A938" s="57" t="s">
        <v>1106</v>
      </c>
      <c r="B938" s="57" t="s">
        <v>1417</v>
      </c>
      <c r="C938" s="63">
        <v>1596.35394</v>
      </c>
      <c r="D938" s="57" t="s">
        <v>2178</v>
      </c>
      <c r="E938" s="57">
        <v>38.784548000000001</v>
      </c>
      <c r="F938" s="57">
        <v>-97.650037049999995</v>
      </c>
      <c r="G938" s="59" t="s">
        <v>2180</v>
      </c>
      <c r="H938" s="63">
        <v>1114.997249</v>
      </c>
      <c r="I938" s="60" t="s">
        <v>2180</v>
      </c>
      <c r="J938" s="112">
        <v>1198</v>
      </c>
      <c r="K938" s="61">
        <v>1007</v>
      </c>
    </row>
    <row r="939" spans="1:11" ht="12" customHeight="1">
      <c r="A939" s="57" t="s">
        <v>1106</v>
      </c>
      <c r="B939" s="57" t="s">
        <v>377</v>
      </c>
      <c r="C939" s="63">
        <v>1596.35394</v>
      </c>
      <c r="D939" s="57" t="s">
        <v>2178</v>
      </c>
      <c r="E939" s="57">
        <v>38.482666569999999</v>
      </c>
      <c r="F939" s="57">
        <v>-100.9064316</v>
      </c>
      <c r="G939" s="59" t="s">
        <v>2180</v>
      </c>
      <c r="H939" s="63">
        <v>1114.997249</v>
      </c>
      <c r="I939" s="60" t="s">
        <v>2180</v>
      </c>
      <c r="J939" s="112">
        <v>1198</v>
      </c>
      <c r="K939" s="61">
        <v>1007</v>
      </c>
    </row>
    <row r="940" spans="1:11" ht="12" customHeight="1">
      <c r="A940" s="57" t="s">
        <v>1106</v>
      </c>
      <c r="B940" s="57" t="s">
        <v>1525</v>
      </c>
      <c r="C940" s="63">
        <v>1596.35394</v>
      </c>
      <c r="D940" s="57" t="s">
        <v>2178</v>
      </c>
      <c r="E940" s="57">
        <v>37.684816410000003</v>
      </c>
      <c r="F940" s="57">
        <v>-97.460214710000002</v>
      </c>
      <c r="G940" s="59" t="s">
        <v>2180</v>
      </c>
      <c r="H940" s="63">
        <v>1114.997249</v>
      </c>
      <c r="I940" s="60" t="s">
        <v>2180</v>
      </c>
      <c r="J940" s="112">
        <v>1198</v>
      </c>
      <c r="K940" s="61">
        <v>1007</v>
      </c>
    </row>
    <row r="941" spans="1:11" ht="12" customHeight="1">
      <c r="A941" s="57" t="s">
        <v>1106</v>
      </c>
      <c r="B941" s="57" t="s">
        <v>1422</v>
      </c>
      <c r="C941" s="63">
        <v>1596.35394</v>
      </c>
      <c r="D941" s="57" t="s">
        <v>2178</v>
      </c>
      <c r="E941" s="57">
        <v>37.193319500000001</v>
      </c>
      <c r="F941" s="57">
        <v>-100.85115620000001</v>
      </c>
      <c r="G941" s="59" t="s">
        <v>2180</v>
      </c>
      <c r="H941" s="63">
        <v>1114.997249</v>
      </c>
      <c r="I941" s="60" t="s">
        <v>2180</v>
      </c>
      <c r="J941" s="112">
        <v>1198</v>
      </c>
      <c r="K941" s="61">
        <v>1007</v>
      </c>
    </row>
    <row r="942" spans="1:11" ht="12" customHeight="1">
      <c r="A942" s="57" t="s">
        <v>1106</v>
      </c>
      <c r="B942" s="57" t="s">
        <v>1128</v>
      </c>
      <c r="C942" s="63">
        <v>1596.35394</v>
      </c>
      <c r="D942" s="57" t="s">
        <v>2178</v>
      </c>
      <c r="E942" s="57">
        <v>39.042931070000002</v>
      </c>
      <c r="F942" s="57">
        <v>-95.756938329999997</v>
      </c>
      <c r="G942" s="59" t="s">
        <v>2180</v>
      </c>
      <c r="H942" s="63">
        <v>1114.997249</v>
      </c>
      <c r="I942" s="60" t="s">
        <v>2180</v>
      </c>
      <c r="J942" s="112">
        <v>1198</v>
      </c>
      <c r="K942" s="61">
        <v>1007</v>
      </c>
    </row>
    <row r="943" spans="1:11" ht="12" customHeight="1">
      <c r="A943" s="57" t="s">
        <v>1106</v>
      </c>
      <c r="B943" s="57" t="s">
        <v>969</v>
      </c>
      <c r="C943" s="63">
        <v>1596.35394</v>
      </c>
      <c r="D943" s="57" t="s">
        <v>2178</v>
      </c>
      <c r="E943" s="57">
        <v>39.350401220000002</v>
      </c>
      <c r="F943" s="57">
        <v>-100.44202420000001</v>
      </c>
      <c r="G943" s="59" t="s">
        <v>2180</v>
      </c>
      <c r="H943" s="63">
        <v>1114.997249</v>
      </c>
      <c r="I943" s="60" t="s">
        <v>2180</v>
      </c>
      <c r="J943" s="112">
        <v>1198</v>
      </c>
      <c r="K943" s="61">
        <v>1007</v>
      </c>
    </row>
    <row r="944" spans="1:11" ht="12" customHeight="1">
      <c r="A944" s="57" t="s">
        <v>1106</v>
      </c>
      <c r="B944" s="57" t="s">
        <v>463</v>
      </c>
      <c r="C944" s="63">
        <v>1596.35394</v>
      </c>
      <c r="D944" s="57" t="s">
        <v>2178</v>
      </c>
      <c r="E944" s="57">
        <v>39.351158740000002</v>
      </c>
      <c r="F944" s="57">
        <v>-101.7190463</v>
      </c>
      <c r="G944" s="59" t="s">
        <v>2180</v>
      </c>
      <c r="H944" s="63">
        <v>1114.997249</v>
      </c>
      <c r="I944" s="60" t="s">
        <v>2180</v>
      </c>
      <c r="J944" s="112">
        <v>1198</v>
      </c>
      <c r="K944" s="61">
        <v>1007</v>
      </c>
    </row>
    <row r="945" spans="1:11" ht="12" customHeight="1">
      <c r="A945" s="57" t="s">
        <v>1106</v>
      </c>
      <c r="B945" s="57" t="s">
        <v>425</v>
      </c>
      <c r="C945" s="63">
        <v>1596.35394</v>
      </c>
      <c r="D945" s="57" t="s">
        <v>2178</v>
      </c>
      <c r="E945" s="57">
        <v>39.78567177</v>
      </c>
      <c r="F945" s="57">
        <v>-98.78610879</v>
      </c>
      <c r="G945" s="59" t="s">
        <v>2181</v>
      </c>
      <c r="H945" s="63">
        <v>1145.044408</v>
      </c>
      <c r="I945" s="60" t="s">
        <v>2181</v>
      </c>
      <c r="J945" s="112">
        <v>1254</v>
      </c>
      <c r="K945" s="61">
        <v>1117</v>
      </c>
    </row>
    <row r="946" spans="1:11" ht="12" customHeight="1">
      <c r="A946" s="57" t="s">
        <v>1106</v>
      </c>
      <c r="B946" s="57" t="s">
        <v>873</v>
      </c>
      <c r="C946" s="63">
        <v>1596.35394</v>
      </c>
      <c r="D946" s="57" t="s">
        <v>2178</v>
      </c>
      <c r="E946" s="57">
        <v>38.031533590000002</v>
      </c>
      <c r="F946" s="57">
        <v>-98.718268749999993</v>
      </c>
      <c r="G946" s="59" t="s">
        <v>2180</v>
      </c>
      <c r="H946" s="63">
        <v>1114.997249</v>
      </c>
      <c r="I946" s="60" t="s">
        <v>2180</v>
      </c>
      <c r="J946" s="112">
        <v>1198</v>
      </c>
      <c r="K946" s="61">
        <v>1007</v>
      </c>
    </row>
    <row r="947" spans="1:11" ht="12" customHeight="1">
      <c r="A947" s="57" t="s">
        <v>1106</v>
      </c>
      <c r="B947" s="57" t="s">
        <v>1398</v>
      </c>
      <c r="C947" s="63">
        <v>1596.35394</v>
      </c>
      <c r="D947" s="57" t="s">
        <v>2178</v>
      </c>
      <c r="E947" s="57">
        <v>37.562853840000002</v>
      </c>
      <c r="F947" s="57">
        <v>-101.7846297</v>
      </c>
      <c r="G947" s="59" t="s">
        <v>2180</v>
      </c>
      <c r="H947" s="63">
        <v>1114.997249</v>
      </c>
      <c r="I947" s="60" t="s">
        <v>2180</v>
      </c>
      <c r="J947" s="112">
        <v>1198</v>
      </c>
      <c r="K947" s="61">
        <v>1007</v>
      </c>
    </row>
    <row r="948" spans="1:11" ht="12" customHeight="1">
      <c r="A948" s="57" t="s">
        <v>1106</v>
      </c>
      <c r="B948" s="57" t="s">
        <v>189</v>
      </c>
      <c r="C948" s="63">
        <v>1596.35394</v>
      </c>
      <c r="D948" s="57" t="s">
        <v>2178</v>
      </c>
      <c r="E948" s="57">
        <v>37.192558939999998</v>
      </c>
      <c r="F948" s="57">
        <v>-101.31249029999999</v>
      </c>
      <c r="G948" s="59" t="s">
        <v>2180</v>
      </c>
      <c r="H948" s="63">
        <v>1114.997249</v>
      </c>
      <c r="I948" s="60" t="s">
        <v>2180</v>
      </c>
      <c r="J948" s="112">
        <v>1198</v>
      </c>
      <c r="K948" s="61">
        <v>1007</v>
      </c>
    </row>
    <row r="949" spans="1:11" ht="12" customHeight="1">
      <c r="A949" s="57" t="s">
        <v>1106</v>
      </c>
      <c r="B949" s="57" t="s">
        <v>676</v>
      </c>
      <c r="C949" s="63">
        <v>1596.35394</v>
      </c>
      <c r="D949" s="57" t="s">
        <v>2178</v>
      </c>
      <c r="E949" s="57">
        <v>37.237812839999997</v>
      </c>
      <c r="F949" s="57">
        <v>-97.476138730000002</v>
      </c>
      <c r="G949" s="59" t="s">
        <v>2180</v>
      </c>
      <c r="H949" s="63">
        <v>1114.997249</v>
      </c>
      <c r="I949" s="60" t="s">
        <v>2180</v>
      </c>
      <c r="J949" s="112">
        <v>1198</v>
      </c>
      <c r="K949" s="61">
        <v>1007</v>
      </c>
    </row>
    <row r="950" spans="1:11" ht="12" customHeight="1">
      <c r="A950" s="57" t="s">
        <v>1106</v>
      </c>
      <c r="B950" s="57" t="s">
        <v>1487</v>
      </c>
      <c r="C950" s="63">
        <v>1596.35394</v>
      </c>
      <c r="D950" s="57" t="s">
        <v>2178</v>
      </c>
      <c r="E950" s="57">
        <v>39.351219950000001</v>
      </c>
      <c r="F950" s="57">
        <v>-101.055571</v>
      </c>
      <c r="G950" s="59" t="s">
        <v>2180</v>
      </c>
      <c r="H950" s="63">
        <v>1114.997249</v>
      </c>
      <c r="I950" s="60" t="s">
        <v>2180</v>
      </c>
      <c r="J950" s="112">
        <v>1198</v>
      </c>
      <c r="K950" s="61">
        <v>1007</v>
      </c>
    </row>
    <row r="951" spans="1:11" ht="12" customHeight="1">
      <c r="A951" s="57" t="s">
        <v>1106</v>
      </c>
      <c r="B951" s="57" t="s">
        <v>1654</v>
      </c>
      <c r="C951" s="63">
        <v>1596.35394</v>
      </c>
      <c r="D951" s="57" t="s">
        <v>2178</v>
      </c>
      <c r="E951" s="57">
        <v>38.914481420000001</v>
      </c>
      <c r="F951" s="57">
        <v>-99.873201600000002</v>
      </c>
      <c r="G951" s="59" t="s">
        <v>2180</v>
      </c>
      <c r="H951" s="63">
        <v>1114.997249</v>
      </c>
      <c r="I951" s="60" t="s">
        <v>2180</v>
      </c>
      <c r="J951" s="112">
        <v>1198</v>
      </c>
      <c r="K951" s="61">
        <v>1007</v>
      </c>
    </row>
    <row r="952" spans="1:11" ht="12" customHeight="1">
      <c r="A952" s="57" t="s">
        <v>1106</v>
      </c>
      <c r="B952" s="57" t="s">
        <v>1146</v>
      </c>
      <c r="C952" s="63">
        <v>1596.35394</v>
      </c>
      <c r="D952" s="57" t="s">
        <v>2178</v>
      </c>
      <c r="E952" s="57">
        <v>38.95391162</v>
      </c>
      <c r="F952" s="57">
        <v>-96.204985699999995</v>
      </c>
      <c r="G952" s="59" t="s">
        <v>2180</v>
      </c>
      <c r="H952" s="63">
        <v>1114.997249</v>
      </c>
      <c r="I952" s="60" t="s">
        <v>2180</v>
      </c>
      <c r="J952" s="112">
        <v>1198</v>
      </c>
      <c r="K952" s="61">
        <v>1007</v>
      </c>
    </row>
    <row r="953" spans="1:11" ht="12" customHeight="1">
      <c r="A953" s="57" t="s">
        <v>1106</v>
      </c>
      <c r="B953" s="57" t="s">
        <v>1744</v>
      </c>
      <c r="C953" s="63">
        <v>1596.35394</v>
      </c>
      <c r="D953" s="57" t="s">
        <v>2178</v>
      </c>
      <c r="E953" s="57">
        <v>38.916399720000001</v>
      </c>
      <c r="F953" s="57">
        <v>-101.7641746</v>
      </c>
      <c r="G953" s="59" t="s">
        <v>2180</v>
      </c>
      <c r="H953" s="63">
        <v>1114.997249</v>
      </c>
      <c r="I953" s="60" t="s">
        <v>2180</v>
      </c>
      <c r="J953" s="112">
        <v>1198</v>
      </c>
      <c r="K953" s="61">
        <v>1007</v>
      </c>
    </row>
    <row r="954" spans="1:11" ht="12" customHeight="1">
      <c r="A954" s="57" t="s">
        <v>1106</v>
      </c>
      <c r="B954" s="57" t="s">
        <v>63</v>
      </c>
      <c r="C954" s="63">
        <v>1596.35394</v>
      </c>
      <c r="D954" s="57" t="s">
        <v>2178</v>
      </c>
      <c r="E954" s="57">
        <v>39.784915679999997</v>
      </c>
      <c r="F954" s="57">
        <v>-97.08745467</v>
      </c>
      <c r="G954" s="59" t="s">
        <v>2180</v>
      </c>
      <c r="H954" s="63">
        <v>1114.997249</v>
      </c>
      <c r="I954" s="60" t="s">
        <v>2180</v>
      </c>
      <c r="J954" s="112">
        <v>1198</v>
      </c>
      <c r="K954" s="61">
        <v>1007</v>
      </c>
    </row>
    <row r="955" spans="1:11" ht="12" customHeight="1">
      <c r="A955" s="57" t="s">
        <v>1106</v>
      </c>
      <c r="B955" s="57" t="s">
        <v>773</v>
      </c>
      <c r="C955" s="63">
        <v>1596.35394</v>
      </c>
      <c r="D955" s="57" t="s">
        <v>2178</v>
      </c>
      <c r="E955" s="57">
        <v>38.481711900000001</v>
      </c>
      <c r="F955" s="57">
        <v>-101.3478363</v>
      </c>
      <c r="G955" s="59" t="s">
        <v>2180</v>
      </c>
      <c r="H955" s="63">
        <v>1114.997249</v>
      </c>
      <c r="I955" s="60" t="s">
        <v>2180</v>
      </c>
      <c r="J955" s="112">
        <v>1198</v>
      </c>
      <c r="K955" s="61">
        <v>1007</v>
      </c>
    </row>
    <row r="956" spans="1:11" ht="12" customHeight="1">
      <c r="A956" s="57" t="s">
        <v>1106</v>
      </c>
      <c r="B956" s="57" t="s">
        <v>656</v>
      </c>
      <c r="C956" s="63">
        <v>1596.35394</v>
      </c>
      <c r="D956" s="57" t="s">
        <v>2178</v>
      </c>
      <c r="E956" s="57">
        <v>37.559630980000001</v>
      </c>
      <c r="F956" s="57">
        <v>-95.743686170000004</v>
      </c>
      <c r="G956" s="59" t="s">
        <v>2125</v>
      </c>
      <c r="H956" s="63">
        <v>1366.971871</v>
      </c>
      <c r="I956" s="60" t="s">
        <v>2125</v>
      </c>
      <c r="J956" s="112">
        <v>1375</v>
      </c>
      <c r="K956" s="61">
        <v>1352</v>
      </c>
    </row>
    <row r="957" spans="1:11" ht="12" customHeight="1">
      <c r="A957" s="57" t="s">
        <v>1106</v>
      </c>
      <c r="B957" s="57" t="s">
        <v>1894</v>
      </c>
      <c r="C957" s="63">
        <v>1596.35394</v>
      </c>
      <c r="D957" s="57" t="s">
        <v>2178</v>
      </c>
      <c r="E957" s="57">
        <v>37.887078070000001</v>
      </c>
      <c r="F957" s="57">
        <v>-95.740862280000002</v>
      </c>
      <c r="G957" s="59" t="s">
        <v>2125</v>
      </c>
      <c r="H957" s="63">
        <v>1366.971871</v>
      </c>
      <c r="I957" s="60" t="s">
        <v>2125</v>
      </c>
      <c r="J957" s="112">
        <v>1375</v>
      </c>
      <c r="K957" s="61">
        <v>1352</v>
      </c>
    </row>
    <row r="958" spans="1:11" ht="12" customHeight="1">
      <c r="A958" s="57" t="s">
        <v>1106</v>
      </c>
      <c r="B958" s="57" t="s">
        <v>1699</v>
      </c>
      <c r="C958" s="63">
        <v>1596.35394</v>
      </c>
      <c r="D958" s="57" t="s">
        <v>2178</v>
      </c>
      <c r="E958" s="57">
        <v>39.113788749999998</v>
      </c>
      <c r="F958" s="57">
        <v>-94.765362530000004</v>
      </c>
      <c r="G958" s="59" t="s">
        <v>2179</v>
      </c>
      <c r="H958" s="63">
        <v>1339.802854</v>
      </c>
      <c r="I958" s="60" t="s">
        <v>2179</v>
      </c>
      <c r="J958" s="112">
        <v>1331</v>
      </c>
      <c r="K958" s="61">
        <v>1244</v>
      </c>
    </row>
    <row r="959" spans="1:11" ht="12" customHeight="1">
      <c r="A959" s="57" t="s">
        <v>444</v>
      </c>
      <c r="B959" s="57" t="s">
        <v>826</v>
      </c>
      <c r="C959" s="63">
        <v>1382.793964</v>
      </c>
      <c r="D959" s="57" t="s">
        <v>2114</v>
      </c>
      <c r="E959" s="57">
        <v>37.104475469999997</v>
      </c>
      <c r="F959" s="57">
        <v>-85.280314599999997</v>
      </c>
      <c r="G959" s="59" t="s">
        <v>2169</v>
      </c>
      <c r="H959" s="63">
        <v>1316.4636800000001</v>
      </c>
      <c r="I959" s="60" t="s">
        <v>2169</v>
      </c>
      <c r="J959" s="112">
        <v>1242</v>
      </c>
      <c r="K959" s="61">
        <v>1215</v>
      </c>
    </row>
    <row r="960" spans="1:11" ht="12" customHeight="1">
      <c r="A960" s="57" t="s">
        <v>444</v>
      </c>
      <c r="B960" s="57" t="s">
        <v>668</v>
      </c>
      <c r="C960" s="63">
        <v>1382.793964</v>
      </c>
      <c r="D960" s="57" t="s">
        <v>2114</v>
      </c>
      <c r="E960" s="57">
        <v>36.751678570000003</v>
      </c>
      <c r="F960" s="57">
        <v>-86.190588669999997</v>
      </c>
      <c r="G960" s="59" t="s">
        <v>2113</v>
      </c>
      <c r="H960" s="63">
        <v>1038.5959700000001</v>
      </c>
      <c r="I960" s="60" t="s">
        <v>2113</v>
      </c>
      <c r="J960" s="112">
        <v>1164</v>
      </c>
      <c r="K960" s="61">
        <v>1177</v>
      </c>
    </row>
    <row r="961" spans="1:11" ht="12" customHeight="1">
      <c r="A961" s="57" t="s">
        <v>444</v>
      </c>
      <c r="B961" s="57" t="s">
        <v>426</v>
      </c>
      <c r="C961" s="63">
        <v>1382.793964</v>
      </c>
      <c r="D961" s="57" t="s">
        <v>2114</v>
      </c>
      <c r="E961" s="57">
        <v>38.003909659999998</v>
      </c>
      <c r="F961" s="57">
        <v>-84.991194390000004</v>
      </c>
      <c r="G961" s="59" t="s">
        <v>2169</v>
      </c>
      <c r="H961" s="63">
        <v>1316.4636800000001</v>
      </c>
      <c r="I961" s="60" t="s">
        <v>2169</v>
      </c>
      <c r="J961" s="112">
        <v>1242</v>
      </c>
      <c r="K961" s="61">
        <v>1215</v>
      </c>
    </row>
    <row r="962" spans="1:11" ht="12" customHeight="1">
      <c r="A962" s="57" t="s">
        <v>444</v>
      </c>
      <c r="B962" s="57" t="s">
        <v>1718</v>
      </c>
      <c r="C962" s="63">
        <v>1382.793964</v>
      </c>
      <c r="D962" s="57" t="s">
        <v>2114</v>
      </c>
      <c r="E962" s="57">
        <v>37.059402929999997</v>
      </c>
      <c r="F962" s="57">
        <v>-88.999045339999995</v>
      </c>
      <c r="G962" s="59" t="s">
        <v>2163</v>
      </c>
      <c r="H962" s="63">
        <v>1589.7452490000001</v>
      </c>
      <c r="I962" s="60" t="s">
        <v>2163</v>
      </c>
      <c r="J962" s="112">
        <v>1364</v>
      </c>
      <c r="K962" s="61">
        <v>1383</v>
      </c>
    </row>
    <row r="963" spans="1:11" ht="12" customHeight="1">
      <c r="A963" s="57" t="s">
        <v>444</v>
      </c>
      <c r="B963" s="57" t="s">
        <v>954</v>
      </c>
      <c r="C963" s="63">
        <v>1382.793964</v>
      </c>
      <c r="D963" s="57" t="s">
        <v>2114</v>
      </c>
      <c r="E963" s="57">
        <v>36.96560169</v>
      </c>
      <c r="F963" s="57">
        <v>-85.933552219999996</v>
      </c>
      <c r="G963" s="59" t="s">
        <v>2169</v>
      </c>
      <c r="H963" s="63">
        <v>1316.4636800000001</v>
      </c>
      <c r="I963" s="60" t="s">
        <v>2169</v>
      </c>
      <c r="J963" s="112">
        <v>1242</v>
      </c>
      <c r="K963" s="61">
        <v>1215</v>
      </c>
    </row>
    <row r="964" spans="1:11" ht="12" customHeight="1">
      <c r="A964" s="57" t="s">
        <v>444</v>
      </c>
      <c r="B964" s="57" t="s">
        <v>723</v>
      </c>
      <c r="C964" s="63">
        <v>1382.793964</v>
      </c>
      <c r="D964" s="57" t="s">
        <v>2114</v>
      </c>
      <c r="E964" s="57">
        <v>38.144823809999998</v>
      </c>
      <c r="F964" s="57">
        <v>-83.742410599999999</v>
      </c>
      <c r="G964" s="59" t="s">
        <v>2182</v>
      </c>
      <c r="H964" s="63">
        <v>1317.5390150000001</v>
      </c>
      <c r="I964" s="60" t="s">
        <v>2182</v>
      </c>
      <c r="J964" s="112">
        <v>1244</v>
      </c>
      <c r="K964" s="61">
        <v>1216</v>
      </c>
    </row>
    <row r="965" spans="1:11" ht="12" customHeight="1">
      <c r="A965" s="57" t="s">
        <v>444</v>
      </c>
      <c r="B965" s="57" t="s">
        <v>903</v>
      </c>
      <c r="C965" s="63">
        <v>1382.793964</v>
      </c>
      <c r="D965" s="57" t="s">
        <v>2114</v>
      </c>
      <c r="E965" s="57">
        <v>36.731823310000003</v>
      </c>
      <c r="F965" s="57">
        <v>-83.674010260000003</v>
      </c>
      <c r="G965" s="59" t="s">
        <v>2183</v>
      </c>
      <c r="H965" s="63">
        <v>1515.06233</v>
      </c>
      <c r="I965" s="60" t="s">
        <v>2183</v>
      </c>
      <c r="J965" s="112">
        <v>1473</v>
      </c>
      <c r="K965" s="61">
        <v>1501</v>
      </c>
    </row>
    <row r="966" spans="1:11" ht="12" customHeight="1">
      <c r="A966" s="57" t="s">
        <v>444</v>
      </c>
      <c r="B966" s="57" t="s">
        <v>453</v>
      </c>
      <c r="C966" s="63">
        <v>1382.793964</v>
      </c>
      <c r="D966" s="57" t="s">
        <v>2114</v>
      </c>
      <c r="E966" s="57">
        <v>38.969138520000001</v>
      </c>
      <c r="F966" s="57">
        <v>-84.726834580000002</v>
      </c>
      <c r="G966" s="59" t="s">
        <v>2182</v>
      </c>
      <c r="H966" s="63">
        <v>1317.5390150000001</v>
      </c>
      <c r="I966" s="60" t="s">
        <v>2182</v>
      </c>
      <c r="J966" s="112">
        <v>1244</v>
      </c>
      <c r="K966" s="61">
        <v>1216</v>
      </c>
    </row>
    <row r="967" spans="1:11" ht="12" customHeight="1">
      <c r="A967" s="57" t="s">
        <v>444</v>
      </c>
      <c r="B967" s="57" t="s">
        <v>1804</v>
      </c>
      <c r="C967" s="63">
        <v>1382.793964</v>
      </c>
      <c r="D967" s="57" t="s">
        <v>2114</v>
      </c>
      <c r="E967" s="57">
        <v>38.206884109999997</v>
      </c>
      <c r="F967" s="57">
        <v>-84.217131839999993</v>
      </c>
      <c r="G967" s="59" t="s">
        <v>2183</v>
      </c>
      <c r="H967" s="63">
        <v>1515.06233</v>
      </c>
      <c r="I967" s="60" t="s">
        <v>2183</v>
      </c>
      <c r="J967" s="112">
        <v>1473</v>
      </c>
      <c r="K967" s="61">
        <v>1501</v>
      </c>
    </row>
    <row r="968" spans="1:11" ht="12" customHeight="1">
      <c r="A968" s="57" t="s">
        <v>444</v>
      </c>
      <c r="B968" s="57" t="s">
        <v>555</v>
      </c>
      <c r="C968" s="63">
        <v>1519.554388</v>
      </c>
      <c r="D968" s="57" t="s">
        <v>2164</v>
      </c>
      <c r="E968" s="57">
        <v>38.359091560000003</v>
      </c>
      <c r="F968" s="57">
        <v>-82.686879000000005</v>
      </c>
      <c r="G968" s="59" t="s">
        <v>2184</v>
      </c>
      <c r="H968" s="63">
        <v>1317.8887</v>
      </c>
      <c r="I968" s="60" t="s">
        <v>2184</v>
      </c>
      <c r="J968" s="112">
        <v>1244</v>
      </c>
      <c r="K968" s="61">
        <v>1216</v>
      </c>
    </row>
    <row r="969" spans="1:11" ht="12" customHeight="1">
      <c r="A969" s="57" t="s">
        <v>444</v>
      </c>
      <c r="B969" s="57" t="s">
        <v>823</v>
      </c>
      <c r="C969" s="63">
        <v>1382.793964</v>
      </c>
      <c r="D969" s="57" t="s">
        <v>2114</v>
      </c>
      <c r="E969" s="57">
        <v>37.624369899999998</v>
      </c>
      <c r="F969" s="57">
        <v>-84.866616980000003</v>
      </c>
      <c r="G969" s="59" t="s">
        <v>2169</v>
      </c>
      <c r="H969" s="63">
        <v>1316.4636800000001</v>
      </c>
      <c r="I969" s="60" t="s">
        <v>2169</v>
      </c>
      <c r="J969" s="112">
        <v>1242</v>
      </c>
      <c r="K969" s="61">
        <v>1215</v>
      </c>
    </row>
    <row r="970" spans="1:11" ht="12" customHeight="1">
      <c r="A970" s="57" t="s">
        <v>444</v>
      </c>
      <c r="B970" s="57" t="s">
        <v>651</v>
      </c>
      <c r="C970" s="63">
        <v>1382.793964</v>
      </c>
      <c r="D970" s="57" t="s">
        <v>2114</v>
      </c>
      <c r="E970" s="57">
        <v>38.688988010000003</v>
      </c>
      <c r="F970" s="57">
        <v>-84.090413299999994</v>
      </c>
      <c r="G970" s="59" t="s">
        <v>2182</v>
      </c>
      <c r="H970" s="63">
        <v>1317.5390150000001</v>
      </c>
      <c r="I970" s="60" t="s">
        <v>2182</v>
      </c>
      <c r="J970" s="112">
        <v>1244</v>
      </c>
      <c r="K970" s="61">
        <v>1216</v>
      </c>
    </row>
    <row r="971" spans="1:11" ht="12" customHeight="1">
      <c r="A971" s="57" t="s">
        <v>444</v>
      </c>
      <c r="B971" s="57" t="s">
        <v>528</v>
      </c>
      <c r="C971" s="63">
        <v>1519.554388</v>
      </c>
      <c r="D971" s="57" t="s">
        <v>2164</v>
      </c>
      <c r="E971" s="57">
        <v>37.521693220000003</v>
      </c>
      <c r="F971" s="57">
        <v>-83.323925239999994</v>
      </c>
      <c r="G971" s="59" t="s">
        <v>2184</v>
      </c>
      <c r="H971" s="63">
        <v>1317.8887</v>
      </c>
      <c r="I971" s="60" t="s">
        <v>2184</v>
      </c>
      <c r="J971" s="112">
        <v>1244</v>
      </c>
      <c r="K971" s="61">
        <v>1216</v>
      </c>
    </row>
    <row r="972" spans="1:11" ht="12" customHeight="1">
      <c r="A972" s="57" t="s">
        <v>444</v>
      </c>
      <c r="B972" s="57" t="s">
        <v>1367</v>
      </c>
      <c r="C972" s="63">
        <v>1382.793964</v>
      </c>
      <c r="D972" s="57" t="s">
        <v>2114</v>
      </c>
      <c r="E972" s="57">
        <v>37.77325235</v>
      </c>
      <c r="F972" s="57">
        <v>-86.429132789999997</v>
      </c>
      <c r="G972" s="59" t="s">
        <v>2168</v>
      </c>
      <c r="H972" s="63">
        <v>1592.927625</v>
      </c>
      <c r="I972" s="60" t="s">
        <v>2168</v>
      </c>
      <c r="J972" s="112">
        <v>1366</v>
      </c>
      <c r="K972" s="61">
        <v>1389</v>
      </c>
    </row>
    <row r="973" spans="1:11" ht="12" customHeight="1">
      <c r="A973" s="57" t="s">
        <v>444</v>
      </c>
      <c r="B973" s="57" t="s">
        <v>876</v>
      </c>
      <c r="C973" s="63">
        <v>1382.793964</v>
      </c>
      <c r="D973" s="57" t="s">
        <v>2114</v>
      </c>
      <c r="E973" s="57">
        <v>37.96988623</v>
      </c>
      <c r="F973" s="57">
        <v>-85.695551969999997</v>
      </c>
      <c r="G973" s="59" t="s">
        <v>2169</v>
      </c>
      <c r="H973" s="63">
        <v>1316.4636800000001</v>
      </c>
      <c r="I973" s="60" t="s">
        <v>2169</v>
      </c>
      <c r="J973" s="112">
        <v>1242</v>
      </c>
      <c r="K973" s="61">
        <v>1215</v>
      </c>
    </row>
    <row r="974" spans="1:11" ht="12" customHeight="1">
      <c r="A974" s="57" t="s">
        <v>444</v>
      </c>
      <c r="B974" s="57" t="s">
        <v>373</v>
      </c>
      <c r="C974" s="63">
        <v>1382.793964</v>
      </c>
      <c r="D974" s="57" t="s">
        <v>2114</v>
      </c>
      <c r="E974" s="57">
        <v>37.207149229999999</v>
      </c>
      <c r="F974" s="57">
        <v>-86.681732539999999</v>
      </c>
      <c r="G974" s="59" t="s">
        <v>2113</v>
      </c>
      <c r="H974" s="63">
        <v>1038.5959700000001</v>
      </c>
      <c r="I974" s="60" t="s">
        <v>2113</v>
      </c>
      <c r="J974" s="112">
        <v>1164</v>
      </c>
      <c r="K974" s="61">
        <v>1177</v>
      </c>
    </row>
    <row r="975" spans="1:11" ht="12" customHeight="1">
      <c r="A975" s="57" t="s">
        <v>444</v>
      </c>
      <c r="B975" s="57" t="s">
        <v>1301</v>
      </c>
      <c r="C975" s="63">
        <v>1382.793964</v>
      </c>
      <c r="D975" s="57" t="s">
        <v>2114</v>
      </c>
      <c r="E975" s="57">
        <v>37.144984729999997</v>
      </c>
      <c r="F975" s="57">
        <v>-87.867923610000005</v>
      </c>
      <c r="G975" s="59" t="s">
        <v>2168</v>
      </c>
      <c r="H975" s="63">
        <v>1592.927625</v>
      </c>
      <c r="I975" s="60" t="s">
        <v>2168</v>
      </c>
      <c r="J975" s="112">
        <v>1366</v>
      </c>
      <c r="K975" s="61">
        <v>1389</v>
      </c>
    </row>
    <row r="976" spans="1:11" ht="12" customHeight="1">
      <c r="A976" s="57" t="s">
        <v>444</v>
      </c>
      <c r="B976" s="57" t="s">
        <v>720</v>
      </c>
      <c r="C976" s="63">
        <v>1382.793964</v>
      </c>
      <c r="D976" s="57" t="s">
        <v>2114</v>
      </c>
      <c r="E976" s="57">
        <v>36.621372569999998</v>
      </c>
      <c r="F976" s="57">
        <v>-88.2721825</v>
      </c>
      <c r="G976" s="59" t="s">
        <v>2113</v>
      </c>
      <c r="H976" s="63">
        <v>1038.5959700000001</v>
      </c>
      <c r="I976" s="60" t="s">
        <v>2113</v>
      </c>
      <c r="J976" s="112">
        <v>1164</v>
      </c>
      <c r="K976" s="61">
        <v>1177</v>
      </c>
    </row>
    <row r="977" spans="1:11" ht="12" customHeight="1">
      <c r="A977" s="57" t="s">
        <v>444</v>
      </c>
      <c r="B977" s="57" t="s">
        <v>389</v>
      </c>
      <c r="C977" s="63">
        <v>1382.793964</v>
      </c>
      <c r="D977" s="57" t="s">
        <v>2114</v>
      </c>
      <c r="E977" s="57">
        <v>38.945808249999999</v>
      </c>
      <c r="F977" s="57">
        <v>-84.379808260000004</v>
      </c>
      <c r="G977" s="59" t="s">
        <v>2182</v>
      </c>
      <c r="H977" s="63">
        <v>1317.5390150000001</v>
      </c>
      <c r="I977" s="60" t="s">
        <v>2182</v>
      </c>
      <c r="J977" s="112">
        <v>1244</v>
      </c>
      <c r="K977" s="61">
        <v>1216</v>
      </c>
    </row>
    <row r="978" spans="1:11" ht="12" customHeight="1">
      <c r="A978" s="57" t="s">
        <v>444</v>
      </c>
      <c r="B978" s="57" t="s">
        <v>1716</v>
      </c>
      <c r="C978" s="63">
        <v>1382.793964</v>
      </c>
      <c r="D978" s="57" t="s">
        <v>2114</v>
      </c>
      <c r="E978" s="57">
        <v>36.853801439999998</v>
      </c>
      <c r="F978" s="57">
        <v>-88.972369020000002</v>
      </c>
      <c r="G978" s="59" t="s">
        <v>2122</v>
      </c>
      <c r="H978" s="63">
        <v>1591.068002</v>
      </c>
      <c r="I978" s="60" t="s">
        <v>2163</v>
      </c>
      <c r="J978" s="112">
        <v>1364</v>
      </c>
      <c r="K978" s="61">
        <v>1383</v>
      </c>
    </row>
    <row r="979" spans="1:11" ht="12" customHeight="1">
      <c r="A979" s="57" t="s">
        <v>444</v>
      </c>
      <c r="B979" s="57" t="s">
        <v>101</v>
      </c>
      <c r="C979" s="63">
        <v>1382.793964</v>
      </c>
      <c r="D979" s="57" t="s">
        <v>2114</v>
      </c>
      <c r="E979" s="57">
        <v>38.667440040000002</v>
      </c>
      <c r="F979" s="57">
        <v>-85.12282424</v>
      </c>
      <c r="G979" s="59" t="s">
        <v>2169</v>
      </c>
      <c r="H979" s="63">
        <v>1316.4636800000001</v>
      </c>
      <c r="I979" s="60" t="s">
        <v>2169</v>
      </c>
      <c r="J979" s="112">
        <v>1242</v>
      </c>
      <c r="K979" s="61">
        <v>1215</v>
      </c>
    </row>
    <row r="980" spans="1:11" ht="12" customHeight="1">
      <c r="A980" s="57" t="s">
        <v>444</v>
      </c>
      <c r="B980" s="57" t="s">
        <v>414</v>
      </c>
      <c r="C980" s="63">
        <v>1382.793964</v>
      </c>
      <c r="D980" s="57" t="s">
        <v>2114</v>
      </c>
      <c r="E980" s="57">
        <v>38.318270439999999</v>
      </c>
      <c r="F980" s="57">
        <v>-83.049824029999996</v>
      </c>
      <c r="G980" s="59" t="s">
        <v>2182</v>
      </c>
      <c r="H980" s="63">
        <v>1317.5390150000001</v>
      </c>
      <c r="I980" s="60" t="s">
        <v>2182</v>
      </c>
      <c r="J980" s="112">
        <v>1244</v>
      </c>
      <c r="K980" s="61">
        <v>1216</v>
      </c>
    </row>
    <row r="981" spans="1:11" ht="12" customHeight="1">
      <c r="A981" s="57" t="s">
        <v>444</v>
      </c>
      <c r="B981" s="57" t="s">
        <v>821</v>
      </c>
      <c r="C981" s="63">
        <v>1382.793964</v>
      </c>
      <c r="D981" s="57" t="s">
        <v>2114</v>
      </c>
      <c r="E981" s="57">
        <v>37.322196820000002</v>
      </c>
      <c r="F981" s="57">
        <v>-84.928394670000003</v>
      </c>
      <c r="G981" s="59" t="s">
        <v>2169</v>
      </c>
      <c r="H981" s="63">
        <v>1316.4636800000001</v>
      </c>
      <c r="I981" s="60" t="s">
        <v>2169</v>
      </c>
      <c r="J981" s="112">
        <v>1242</v>
      </c>
      <c r="K981" s="61">
        <v>1215</v>
      </c>
    </row>
    <row r="982" spans="1:11" ht="12" customHeight="1">
      <c r="A982" s="57" t="s">
        <v>444</v>
      </c>
      <c r="B982" s="57" t="s">
        <v>690</v>
      </c>
      <c r="C982" s="63">
        <v>1382.793964</v>
      </c>
      <c r="D982" s="57" t="s">
        <v>2114</v>
      </c>
      <c r="E982" s="57">
        <v>36.89437727</v>
      </c>
      <c r="F982" s="57">
        <v>-87.490147820000004</v>
      </c>
      <c r="G982" s="59" t="s">
        <v>2113</v>
      </c>
      <c r="H982" s="63">
        <v>1038.5959700000001</v>
      </c>
      <c r="I982" s="60" t="s">
        <v>2113</v>
      </c>
      <c r="J982" s="112">
        <v>1164</v>
      </c>
      <c r="K982" s="61">
        <v>1177</v>
      </c>
    </row>
    <row r="983" spans="1:11" ht="12" customHeight="1">
      <c r="A983" s="57" t="s">
        <v>444</v>
      </c>
      <c r="B983" s="57" t="s">
        <v>114</v>
      </c>
      <c r="C983" s="63">
        <v>1382.793964</v>
      </c>
      <c r="D983" s="57" t="s">
        <v>2114</v>
      </c>
      <c r="E983" s="57">
        <v>37.971250980000001</v>
      </c>
      <c r="F983" s="57">
        <v>-84.148577250000002</v>
      </c>
      <c r="G983" s="59" t="s">
        <v>2182</v>
      </c>
      <c r="H983" s="63">
        <v>1317.5390150000001</v>
      </c>
      <c r="I983" s="60" t="s">
        <v>2182</v>
      </c>
      <c r="J983" s="112">
        <v>1244</v>
      </c>
      <c r="K983" s="61">
        <v>1216</v>
      </c>
    </row>
    <row r="984" spans="1:11" ht="12" customHeight="1">
      <c r="A984" s="57" t="s">
        <v>444</v>
      </c>
      <c r="B984" s="57" t="s">
        <v>380</v>
      </c>
      <c r="C984" s="63">
        <v>1382.793964</v>
      </c>
      <c r="D984" s="57" t="s">
        <v>2114</v>
      </c>
      <c r="E984" s="57">
        <v>37.16012851</v>
      </c>
      <c r="F984" s="57">
        <v>-83.714796699999994</v>
      </c>
      <c r="G984" s="59" t="s">
        <v>2169</v>
      </c>
      <c r="H984" s="63">
        <v>1316.4636800000001</v>
      </c>
      <c r="I984" s="60" t="s">
        <v>2169</v>
      </c>
      <c r="J984" s="112">
        <v>1242</v>
      </c>
      <c r="K984" s="61">
        <v>1215</v>
      </c>
    </row>
    <row r="985" spans="1:11" ht="12" customHeight="1">
      <c r="A985" s="57" t="s">
        <v>444</v>
      </c>
      <c r="B985" s="57" t="s">
        <v>71</v>
      </c>
      <c r="C985" s="63">
        <v>1382.793964</v>
      </c>
      <c r="D985" s="57" t="s">
        <v>2114</v>
      </c>
      <c r="E985" s="57">
        <v>36.727915029999998</v>
      </c>
      <c r="F985" s="57">
        <v>-85.136180400000001</v>
      </c>
      <c r="G985" s="59" t="s">
        <v>2169</v>
      </c>
      <c r="H985" s="63">
        <v>1316.4636800000001</v>
      </c>
      <c r="I985" s="60" t="s">
        <v>2169</v>
      </c>
      <c r="J985" s="112">
        <v>1242</v>
      </c>
      <c r="K985" s="61">
        <v>1215</v>
      </c>
    </row>
    <row r="986" spans="1:11" ht="12" customHeight="1">
      <c r="A986" s="57" t="s">
        <v>444</v>
      </c>
      <c r="B986" s="57" t="s">
        <v>1685</v>
      </c>
      <c r="C986" s="63">
        <v>1382.793964</v>
      </c>
      <c r="D986" s="57" t="s">
        <v>2114</v>
      </c>
      <c r="E986" s="57">
        <v>37.353697490000002</v>
      </c>
      <c r="F986" s="57">
        <v>-88.096903789999999</v>
      </c>
      <c r="G986" s="59" t="s">
        <v>2168</v>
      </c>
      <c r="H986" s="63">
        <v>1592.927625</v>
      </c>
      <c r="I986" s="60" t="s">
        <v>2168</v>
      </c>
      <c r="J986" s="112">
        <v>1366</v>
      </c>
      <c r="K986" s="61">
        <v>1389</v>
      </c>
    </row>
    <row r="987" spans="1:11" ht="12" customHeight="1">
      <c r="A987" s="57" t="s">
        <v>444</v>
      </c>
      <c r="B987" s="57" t="s">
        <v>126</v>
      </c>
      <c r="C987" s="63">
        <v>1382.793964</v>
      </c>
      <c r="D987" s="57" t="s">
        <v>2114</v>
      </c>
      <c r="E987" s="57">
        <v>36.787453020000001</v>
      </c>
      <c r="F987" s="57">
        <v>-85.388522940000001</v>
      </c>
      <c r="G987" s="59" t="s">
        <v>2113</v>
      </c>
      <c r="H987" s="63">
        <v>1038.5959700000001</v>
      </c>
      <c r="I987" s="60" t="s">
        <v>2113</v>
      </c>
      <c r="J987" s="112">
        <v>1164</v>
      </c>
      <c r="K987" s="61">
        <v>1177</v>
      </c>
    </row>
    <row r="988" spans="1:11" ht="12" customHeight="1">
      <c r="A988" s="57" t="s">
        <v>444</v>
      </c>
      <c r="B988" s="57" t="s">
        <v>1482</v>
      </c>
      <c r="C988" s="63">
        <v>1382.793964</v>
      </c>
      <c r="D988" s="57" t="s">
        <v>2114</v>
      </c>
      <c r="E988" s="57">
        <v>37.731453639999998</v>
      </c>
      <c r="F988" s="57">
        <v>-87.086835030000003</v>
      </c>
      <c r="G988" s="59" t="s">
        <v>2168</v>
      </c>
      <c r="H988" s="63">
        <v>1592.927625</v>
      </c>
      <c r="I988" s="60" t="s">
        <v>2168</v>
      </c>
      <c r="J988" s="112">
        <v>1366</v>
      </c>
      <c r="K988" s="61">
        <v>1389</v>
      </c>
    </row>
    <row r="989" spans="1:11" ht="12" customHeight="1">
      <c r="A989" s="57" t="s">
        <v>444</v>
      </c>
      <c r="B989" s="57" t="s">
        <v>476</v>
      </c>
      <c r="C989" s="63">
        <v>1382.793964</v>
      </c>
      <c r="D989" s="57" t="s">
        <v>2114</v>
      </c>
      <c r="E989" s="57">
        <v>37.208986260000003</v>
      </c>
      <c r="F989" s="57">
        <v>-86.238493640000002</v>
      </c>
      <c r="G989" s="59" t="s">
        <v>2113</v>
      </c>
      <c r="H989" s="63">
        <v>1038.5959700000001</v>
      </c>
      <c r="I989" s="60" t="s">
        <v>2113</v>
      </c>
      <c r="J989" s="112">
        <v>1164</v>
      </c>
      <c r="K989" s="61">
        <v>1177</v>
      </c>
    </row>
    <row r="990" spans="1:11" ht="12" customHeight="1">
      <c r="A990" s="57" t="s">
        <v>444</v>
      </c>
      <c r="B990" s="57" t="s">
        <v>595</v>
      </c>
      <c r="C990" s="63">
        <v>1382.793964</v>
      </c>
      <c r="D990" s="57" t="s">
        <v>2114</v>
      </c>
      <c r="E990" s="57">
        <v>38.118566420000001</v>
      </c>
      <c r="F990" s="57">
        <v>-83.097756529999998</v>
      </c>
      <c r="G990" s="59" t="s">
        <v>2182</v>
      </c>
      <c r="H990" s="63">
        <v>1317.5390150000001</v>
      </c>
      <c r="I990" s="60" t="s">
        <v>2182</v>
      </c>
      <c r="J990" s="112">
        <v>1244</v>
      </c>
      <c r="K990" s="61">
        <v>1216</v>
      </c>
    </row>
    <row r="991" spans="1:11" ht="12" customHeight="1">
      <c r="A991" s="57" t="s">
        <v>444</v>
      </c>
      <c r="B991" s="57" t="s">
        <v>538</v>
      </c>
      <c r="C991" s="63">
        <v>1382.793964</v>
      </c>
      <c r="D991" s="57" t="s">
        <v>2114</v>
      </c>
      <c r="E991" s="57">
        <v>37.692793049999999</v>
      </c>
      <c r="F991" s="57">
        <v>-83.964416990000004</v>
      </c>
      <c r="G991" s="59" t="s">
        <v>2182</v>
      </c>
      <c r="H991" s="63">
        <v>1317.5390150000001</v>
      </c>
      <c r="I991" s="60" t="s">
        <v>2182</v>
      </c>
      <c r="J991" s="112">
        <v>1244</v>
      </c>
      <c r="K991" s="61">
        <v>1216</v>
      </c>
    </row>
    <row r="992" spans="1:11" ht="12" customHeight="1">
      <c r="A992" s="57" t="s">
        <v>444</v>
      </c>
      <c r="B992" s="57" t="s">
        <v>321</v>
      </c>
      <c r="C992" s="63">
        <v>1382.793964</v>
      </c>
      <c r="D992" s="57" t="s">
        <v>2114</v>
      </c>
      <c r="E992" s="57">
        <v>38.042521569999998</v>
      </c>
      <c r="F992" s="57">
        <v>-84.458894029999996</v>
      </c>
      <c r="G992" s="59" t="s">
        <v>2183</v>
      </c>
      <c r="H992" s="63">
        <v>1515.06233</v>
      </c>
      <c r="I992" s="60" t="s">
        <v>2183</v>
      </c>
      <c r="J992" s="112">
        <v>1473</v>
      </c>
      <c r="K992" s="61">
        <v>1501</v>
      </c>
    </row>
    <row r="993" spans="1:11" ht="12" customHeight="1">
      <c r="A993" s="57" t="s">
        <v>444</v>
      </c>
      <c r="B993" s="57" t="s">
        <v>590</v>
      </c>
      <c r="C993" s="63">
        <v>1382.793964</v>
      </c>
      <c r="D993" s="57" t="s">
        <v>2114</v>
      </c>
      <c r="E993" s="57">
        <v>38.370168620000001</v>
      </c>
      <c r="F993" s="57">
        <v>-83.696649600000001</v>
      </c>
      <c r="G993" s="59" t="s">
        <v>2182</v>
      </c>
      <c r="H993" s="63">
        <v>1317.5390150000001</v>
      </c>
      <c r="I993" s="60" t="s">
        <v>2182</v>
      </c>
      <c r="J993" s="112">
        <v>1244</v>
      </c>
      <c r="K993" s="61">
        <v>1216</v>
      </c>
    </row>
    <row r="994" spans="1:11" ht="12" customHeight="1">
      <c r="A994" s="57" t="s">
        <v>444</v>
      </c>
      <c r="B994" s="57" t="s">
        <v>537</v>
      </c>
      <c r="C994" s="63">
        <v>1382.793964</v>
      </c>
      <c r="D994" s="57" t="s">
        <v>2114</v>
      </c>
      <c r="E994" s="57">
        <v>37.557359859999998</v>
      </c>
      <c r="F994" s="57">
        <v>-82.745110409999995</v>
      </c>
      <c r="G994" s="59" t="s">
        <v>2184</v>
      </c>
      <c r="H994" s="63">
        <v>1317.8887</v>
      </c>
      <c r="I994" s="60" t="s">
        <v>2184</v>
      </c>
      <c r="J994" s="112">
        <v>1244</v>
      </c>
      <c r="K994" s="61">
        <v>1216</v>
      </c>
    </row>
    <row r="995" spans="1:11" ht="12" customHeight="1">
      <c r="A995" s="57" t="s">
        <v>444</v>
      </c>
      <c r="B995" s="57" t="s">
        <v>36</v>
      </c>
      <c r="C995" s="63">
        <v>1382.793964</v>
      </c>
      <c r="D995" s="57" t="s">
        <v>2114</v>
      </c>
      <c r="E995" s="57">
        <v>38.239103010000001</v>
      </c>
      <c r="F995" s="57">
        <v>-84.876992869999995</v>
      </c>
      <c r="G995" s="59" t="s">
        <v>2183</v>
      </c>
      <c r="H995" s="63">
        <v>1515.06233</v>
      </c>
      <c r="I995" s="60" t="s">
        <v>2183</v>
      </c>
      <c r="J995" s="112">
        <v>1473</v>
      </c>
      <c r="K995" s="61">
        <v>1501</v>
      </c>
    </row>
    <row r="996" spans="1:11" ht="12" customHeight="1">
      <c r="A996" s="57" t="s">
        <v>444</v>
      </c>
      <c r="B996" s="57" t="s">
        <v>154</v>
      </c>
      <c r="C996" s="63">
        <v>1382.793964</v>
      </c>
      <c r="D996" s="57" t="s">
        <v>2114</v>
      </c>
      <c r="E996" s="57">
        <v>36.555138300000003</v>
      </c>
      <c r="F996" s="57">
        <v>-89.189282800000001</v>
      </c>
      <c r="G996" s="59" t="s">
        <v>2113</v>
      </c>
      <c r="H996" s="63">
        <v>1038.5959700000001</v>
      </c>
      <c r="I996" s="60" t="s">
        <v>2113</v>
      </c>
      <c r="J996" s="112">
        <v>1164</v>
      </c>
      <c r="K996" s="61">
        <v>1177</v>
      </c>
    </row>
    <row r="997" spans="1:11" ht="12" customHeight="1">
      <c r="A997" s="57" t="s">
        <v>444</v>
      </c>
      <c r="B997" s="57" t="s">
        <v>696</v>
      </c>
      <c r="C997" s="63">
        <v>1382.793964</v>
      </c>
      <c r="D997" s="57" t="s">
        <v>2114</v>
      </c>
      <c r="E997" s="57">
        <v>38.756814849999998</v>
      </c>
      <c r="F997" s="57">
        <v>-84.859428350000002</v>
      </c>
      <c r="G997" s="59" t="s">
        <v>2169</v>
      </c>
      <c r="H997" s="63">
        <v>1316.4636800000001</v>
      </c>
      <c r="I997" s="60" t="s">
        <v>2169</v>
      </c>
      <c r="J997" s="112">
        <v>1242</v>
      </c>
      <c r="K997" s="61">
        <v>1215</v>
      </c>
    </row>
    <row r="998" spans="1:11" ht="12" customHeight="1">
      <c r="A998" s="57" t="s">
        <v>444</v>
      </c>
      <c r="B998" s="57" t="s">
        <v>850</v>
      </c>
      <c r="C998" s="63">
        <v>1382.793964</v>
      </c>
      <c r="D998" s="57" t="s">
        <v>2114</v>
      </c>
      <c r="E998" s="57">
        <v>37.639756349999999</v>
      </c>
      <c r="F998" s="57">
        <v>-84.538005630000001</v>
      </c>
      <c r="G998" s="59" t="s">
        <v>2169</v>
      </c>
      <c r="H998" s="63">
        <v>1316.4636800000001</v>
      </c>
      <c r="I998" s="60" t="s">
        <v>2169</v>
      </c>
      <c r="J998" s="112">
        <v>1242</v>
      </c>
      <c r="K998" s="61">
        <v>1215</v>
      </c>
    </row>
    <row r="999" spans="1:11" ht="12" customHeight="1">
      <c r="A999" s="57" t="s">
        <v>444</v>
      </c>
      <c r="B999" s="57" t="s">
        <v>301</v>
      </c>
      <c r="C999" s="63">
        <v>1382.793964</v>
      </c>
      <c r="D999" s="57" t="s">
        <v>2114</v>
      </c>
      <c r="E999" s="57">
        <v>38.648653359999997</v>
      </c>
      <c r="F999" s="57">
        <v>-84.624431749999999</v>
      </c>
      <c r="G999" s="59" t="s">
        <v>2182</v>
      </c>
      <c r="H999" s="63">
        <v>1317.5390150000001</v>
      </c>
      <c r="I999" s="60" t="s">
        <v>2182</v>
      </c>
      <c r="J999" s="112">
        <v>1244</v>
      </c>
      <c r="K999" s="61">
        <v>1216</v>
      </c>
    </row>
    <row r="1000" spans="1:11" ht="12" customHeight="1">
      <c r="A1000" s="57" t="s">
        <v>444</v>
      </c>
      <c r="B1000" s="57" t="s">
        <v>900</v>
      </c>
      <c r="C1000" s="63">
        <v>1382.793964</v>
      </c>
      <c r="D1000" s="57" t="s">
        <v>2114</v>
      </c>
      <c r="E1000" s="57">
        <v>36.72365533</v>
      </c>
      <c r="F1000" s="57">
        <v>-88.651270249999996</v>
      </c>
      <c r="G1000" s="59" t="s">
        <v>2113</v>
      </c>
      <c r="H1000" s="63">
        <v>1038.5959700000001</v>
      </c>
      <c r="I1000" s="60" t="s">
        <v>2113</v>
      </c>
      <c r="J1000" s="112">
        <v>1164</v>
      </c>
      <c r="K1000" s="61">
        <v>1177</v>
      </c>
    </row>
    <row r="1001" spans="1:11" ht="12" customHeight="1">
      <c r="A1001" s="57" t="s">
        <v>444</v>
      </c>
      <c r="B1001" s="57" t="s">
        <v>580</v>
      </c>
      <c r="C1001" s="63">
        <v>1382.793964</v>
      </c>
      <c r="D1001" s="57" t="s">
        <v>2114</v>
      </c>
      <c r="E1001" s="57">
        <v>37.461021260000003</v>
      </c>
      <c r="F1001" s="57">
        <v>-86.344250889999998</v>
      </c>
      <c r="G1001" s="59" t="s">
        <v>2168</v>
      </c>
      <c r="H1001" s="63">
        <v>1592.927625</v>
      </c>
      <c r="I1001" s="60" t="s">
        <v>2168</v>
      </c>
      <c r="J1001" s="112">
        <v>1366</v>
      </c>
      <c r="K1001" s="61">
        <v>1389</v>
      </c>
    </row>
    <row r="1002" spans="1:11" ht="12" customHeight="1">
      <c r="A1002" s="57" t="s">
        <v>444</v>
      </c>
      <c r="B1002" s="57" t="s">
        <v>899</v>
      </c>
      <c r="C1002" s="63">
        <v>1382.793964</v>
      </c>
      <c r="D1002" s="57" t="s">
        <v>2114</v>
      </c>
      <c r="E1002" s="57">
        <v>37.263976040000003</v>
      </c>
      <c r="F1002" s="57">
        <v>-85.553146999999996</v>
      </c>
      <c r="G1002" s="59" t="s">
        <v>2169</v>
      </c>
      <c r="H1002" s="63">
        <v>1316.4636800000001</v>
      </c>
      <c r="I1002" s="60" t="s">
        <v>2169</v>
      </c>
      <c r="J1002" s="112">
        <v>1242</v>
      </c>
      <c r="K1002" s="61">
        <v>1215</v>
      </c>
    </row>
    <row r="1003" spans="1:11" ht="12" customHeight="1">
      <c r="A1003" s="57" t="s">
        <v>444</v>
      </c>
      <c r="B1003" s="57" t="s">
        <v>445</v>
      </c>
      <c r="C1003" s="63">
        <v>1382.793964</v>
      </c>
      <c r="D1003" s="57" t="s">
        <v>2114</v>
      </c>
      <c r="E1003" s="57">
        <v>38.545027210000001</v>
      </c>
      <c r="F1003" s="57">
        <v>-82.92215487</v>
      </c>
      <c r="G1003" s="59" t="s">
        <v>2182</v>
      </c>
      <c r="H1003" s="63">
        <v>1317.5390150000001</v>
      </c>
      <c r="I1003" s="60" t="s">
        <v>2182</v>
      </c>
      <c r="J1003" s="112">
        <v>1244</v>
      </c>
      <c r="K1003" s="61">
        <v>1216</v>
      </c>
    </row>
    <row r="1004" spans="1:11" ht="12" customHeight="1">
      <c r="A1004" s="57" t="s">
        <v>444</v>
      </c>
      <c r="B1004" s="57" t="s">
        <v>100</v>
      </c>
      <c r="C1004" s="63">
        <v>1382.793964</v>
      </c>
      <c r="D1004" s="57" t="s">
        <v>2114</v>
      </c>
      <c r="E1004" s="57">
        <v>37.840606309999998</v>
      </c>
      <c r="F1004" s="57">
        <v>-86.779311269999994</v>
      </c>
      <c r="G1004" s="59" t="s">
        <v>2168</v>
      </c>
      <c r="H1004" s="63">
        <v>1592.927625</v>
      </c>
      <c r="I1004" s="60" t="s">
        <v>2168</v>
      </c>
      <c r="J1004" s="112">
        <v>1366</v>
      </c>
      <c r="K1004" s="61">
        <v>1389</v>
      </c>
    </row>
    <row r="1005" spans="1:11" ht="12" customHeight="1">
      <c r="A1005" s="57" t="s">
        <v>444</v>
      </c>
      <c r="B1005" s="57" t="s">
        <v>539</v>
      </c>
      <c r="C1005" s="63">
        <v>1382.793964</v>
      </c>
      <c r="D1005" s="57" t="s">
        <v>2114</v>
      </c>
      <c r="E1005" s="57">
        <v>37.697510289999997</v>
      </c>
      <c r="F1005" s="57">
        <v>-85.96385463</v>
      </c>
      <c r="G1005" s="59" t="s">
        <v>2169</v>
      </c>
      <c r="H1005" s="63">
        <v>1316.4636800000001</v>
      </c>
      <c r="I1005" s="60" t="s">
        <v>2169</v>
      </c>
      <c r="J1005" s="112">
        <v>1242</v>
      </c>
      <c r="K1005" s="61">
        <v>1215</v>
      </c>
    </row>
    <row r="1006" spans="1:11" ht="12" customHeight="1">
      <c r="A1006" s="57" t="s">
        <v>444</v>
      </c>
      <c r="B1006" s="57" t="s">
        <v>1575</v>
      </c>
      <c r="C1006" s="63">
        <v>1382.793964</v>
      </c>
      <c r="D1006" s="57" t="s">
        <v>2114</v>
      </c>
      <c r="E1006" s="57">
        <v>36.857732540000001</v>
      </c>
      <c r="F1006" s="57">
        <v>-83.216991660000005</v>
      </c>
      <c r="G1006" s="59" t="s">
        <v>2183</v>
      </c>
      <c r="H1006" s="63">
        <v>1515.06233</v>
      </c>
      <c r="I1006" s="60" t="s">
        <v>2183</v>
      </c>
      <c r="J1006" s="112">
        <v>1473</v>
      </c>
      <c r="K1006" s="61">
        <v>1501</v>
      </c>
    </row>
    <row r="1007" spans="1:11" ht="12" customHeight="1">
      <c r="A1007" s="57" t="s">
        <v>444</v>
      </c>
      <c r="B1007" s="57" t="s">
        <v>402</v>
      </c>
      <c r="C1007" s="63">
        <v>1382.793964</v>
      </c>
      <c r="D1007" s="57" t="s">
        <v>2114</v>
      </c>
      <c r="E1007" s="57">
        <v>38.441964089999999</v>
      </c>
      <c r="F1007" s="57">
        <v>-84.331700209999994</v>
      </c>
      <c r="G1007" s="59" t="s">
        <v>2183</v>
      </c>
      <c r="H1007" s="63">
        <v>1515.06233</v>
      </c>
      <c r="I1007" s="60" t="s">
        <v>2183</v>
      </c>
      <c r="J1007" s="112">
        <v>1473</v>
      </c>
      <c r="K1007" s="61">
        <v>1501</v>
      </c>
    </row>
    <row r="1008" spans="1:11" ht="12" customHeight="1">
      <c r="A1008" s="57" t="s">
        <v>444</v>
      </c>
      <c r="B1008" s="57" t="s">
        <v>983</v>
      </c>
      <c r="C1008" s="63">
        <v>1382.793964</v>
      </c>
      <c r="D1008" s="57" t="s">
        <v>2114</v>
      </c>
      <c r="E1008" s="57">
        <v>37.299820070000003</v>
      </c>
      <c r="F1008" s="57">
        <v>-85.884894829999993</v>
      </c>
      <c r="G1008" s="59" t="s">
        <v>2169</v>
      </c>
      <c r="H1008" s="63">
        <v>1316.4636800000001</v>
      </c>
      <c r="I1008" s="60" t="s">
        <v>2169</v>
      </c>
      <c r="J1008" s="112">
        <v>1242</v>
      </c>
      <c r="K1008" s="61">
        <v>1215</v>
      </c>
    </row>
    <row r="1009" spans="1:11" ht="12" customHeight="1">
      <c r="A1009" s="57" t="s">
        <v>444</v>
      </c>
      <c r="B1009" s="57" t="s">
        <v>495</v>
      </c>
      <c r="C1009" s="63">
        <v>1382.793964</v>
      </c>
      <c r="D1009" s="57" t="s">
        <v>2114</v>
      </c>
      <c r="E1009" s="57">
        <v>37.795510659999998</v>
      </c>
      <c r="F1009" s="57">
        <v>-87.572761880000002</v>
      </c>
      <c r="G1009" s="59" t="s">
        <v>2168</v>
      </c>
      <c r="H1009" s="63">
        <v>1592.927625</v>
      </c>
      <c r="I1009" s="60" t="s">
        <v>2168</v>
      </c>
      <c r="J1009" s="112">
        <v>1366</v>
      </c>
      <c r="K1009" s="61">
        <v>1389</v>
      </c>
    </row>
    <row r="1010" spans="1:11" ht="12" customHeight="1">
      <c r="A1010" s="57" t="s">
        <v>444</v>
      </c>
      <c r="B1010" s="57" t="s">
        <v>601</v>
      </c>
      <c r="C1010" s="63">
        <v>1382.793964</v>
      </c>
      <c r="D1010" s="57" t="s">
        <v>2114</v>
      </c>
      <c r="E1010" s="57">
        <v>38.448371350000002</v>
      </c>
      <c r="F1010" s="57">
        <v>-85.118790180000005</v>
      </c>
      <c r="G1010" s="59" t="s">
        <v>2169</v>
      </c>
      <c r="H1010" s="63">
        <v>1316.4636800000001</v>
      </c>
      <c r="I1010" s="60" t="s">
        <v>2169</v>
      </c>
      <c r="J1010" s="112">
        <v>1242</v>
      </c>
      <c r="K1010" s="61">
        <v>1215</v>
      </c>
    </row>
    <row r="1011" spans="1:11" ht="12" customHeight="1">
      <c r="A1011" s="57" t="s">
        <v>444</v>
      </c>
      <c r="B1011" s="57" t="s">
        <v>607</v>
      </c>
      <c r="C1011" s="63">
        <v>1382.793964</v>
      </c>
      <c r="D1011" s="57" t="s">
        <v>2114</v>
      </c>
      <c r="E1011" s="57">
        <v>36.678466530000001</v>
      </c>
      <c r="F1011" s="57">
        <v>-88.97717093</v>
      </c>
      <c r="G1011" s="59" t="s">
        <v>2113</v>
      </c>
      <c r="H1011" s="63">
        <v>1038.5959700000001</v>
      </c>
      <c r="I1011" s="60" t="s">
        <v>2113</v>
      </c>
      <c r="J1011" s="112">
        <v>1164</v>
      </c>
      <c r="K1011" s="61">
        <v>1177</v>
      </c>
    </row>
    <row r="1012" spans="1:11" ht="12" customHeight="1">
      <c r="A1012" s="57" t="s">
        <v>444</v>
      </c>
      <c r="B1012" s="57" t="s">
        <v>521</v>
      </c>
      <c r="C1012" s="63">
        <v>1382.793964</v>
      </c>
      <c r="D1012" s="57" t="s">
        <v>2114</v>
      </c>
      <c r="E1012" s="57">
        <v>37.308869049999998</v>
      </c>
      <c r="F1012" s="57">
        <v>-87.541500790000001</v>
      </c>
      <c r="G1012" s="59" t="s">
        <v>2183</v>
      </c>
      <c r="H1012" s="63">
        <v>1515.06233</v>
      </c>
      <c r="I1012" s="60" t="s">
        <v>2183</v>
      </c>
      <c r="J1012" s="112">
        <v>1473</v>
      </c>
      <c r="K1012" s="61">
        <v>1501</v>
      </c>
    </row>
    <row r="1013" spans="1:11" ht="12" customHeight="1">
      <c r="A1013" s="57" t="s">
        <v>444</v>
      </c>
      <c r="B1013" s="57" t="s">
        <v>441</v>
      </c>
      <c r="C1013" s="63">
        <v>1382.793964</v>
      </c>
      <c r="D1013" s="57" t="s">
        <v>2114</v>
      </c>
      <c r="E1013" s="57">
        <v>37.419893739999999</v>
      </c>
      <c r="F1013" s="57">
        <v>-84.005473989999999</v>
      </c>
      <c r="G1013" s="59" t="s">
        <v>2169</v>
      </c>
      <c r="H1013" s="63">
        <v>1316.4636800000001</v>
      </c>
      <c r="I1013" s="60" t="s">
        <v>2169</v>
      </c>
      <c r="J1013" s="112">
        <v>1242</v>
      </c>
      <c r="K1013" s="61">
        <v>1215</v>
      </c>
    </row>
    <row r="1014" spans="1:11" ht="12" customHeight="1">
      <c r="A1014" s="57" t="s">
        <v>444</v>
      </c>
      <c r="B1014" s="57" t="s">
        <v>93</v>
      </c>
      <c r="C1014" s="63">
        <v>1382.793964</v>
      </c>
      <c r="D1014" s="57" t="s">
        <v>2114</v>
      </c>
      <c r="E1014" s="57">
        <v>38.18701815</v>
      </c>
      <c r="F1014" s="57">
        <v>-85.658196189999998</v>
      </c>
      <c r="G1014" s="59" t="s">
        <v>2183</v>
      </c>
      <c r="H1014" s="63">
        <v>1515.06233</v>
      </c>
      <c r="I1014" s="60" t="s">
        <v>2183</v>
      </c>
      <c r="J1014" s="112">
        <v>1473</v>
      </c>
      <c r="K1014" s="61">
        <v>1501</v>
      </c>
    </row>
    <row r="1015" spans="1:11" ht="12" customHeight="1">
      <c r="A1015" s="57" t="s">
        <v>444</v>
      </c>
      <c r="B1015" s="57" t="s">
        <v>1761</v>
      </c>
      <c r="C1015" s="63">
        <v>1382.793964</v>
      </c>
      <c r="D1015" s="57" t="s">
        <v>2114</v>
      </c>
      <c r="E1015" s="57">
        <v>37.872097279999998</v>
      </c>
      <c r="F1015" s="57">
        <v>-84.580910579999994</v>
      </c>
      <c r="G1015" s="59" t="s">
        <v>2183</v>
      </c>
      <c r="H1015" s="63">
        <v>1515.06233</v>
      </c>
      <c r="I1015" s="60" t="s">
        <v>2183</v>
      </c>
      <c r="J1015" s="112">
        <v>1473</v>
      </c>
      <c r="K1015" s="61">
        <v>1501</v>
      </c>
    </row>
    <row r="1016" spans="1:11" ht="12" customHeight="1">
      <c r="A1016" s="57" t="s">
        <v>444</v>
      </c>
      <c r="B1016" s="57" t="s">
        <v>421</v>
      </c>
      <c r="C1016" s="63">
        <v>1382.793964</v>
      </c>
      <c r="D1016" s="57" t="s">
        <v>2114</v>
      </c>
      <c r="E1016" s="57">
        <v>37.847022099999997</v>
      </c>
      <c r="F1016" s="57">
        <v>-82.831262929999994</v>
      </c>
      <c r="G1016" s="59" t="s">
        <v>2184</v>
      </c>
      <c r="H1016" s="63">
        <v>1317.8887</v>
      </c>
      <c r="I1016" s="60" t="s">
        <v>2184</v>
      </c>
      <c r="J1016" s="112">
        <v>1244</v>
      </c>
      <c r="K1016" s="61">
        <v>1216</v>
      </c>
    </row>
    <row r="1017" spans="1:11" ht="12" customHeight="1">
      <c r="A1017" s="57" t="s">
        <v>444</v>
      </c>
      <c r="B1017" s="57" t="s">
        <v>684</v>
      </c>
      <c r="C1017" s="63">
        <v>1382.793964</v>
      </c>
      <c r="D1017" s="57" t="s">
        <v>2114</v>
      </c>
      <c r="E1017" s="57">
        <v>38.932524549999997</v>
      </c>
      <c r="F1017" s="57">
        <v>-84.533001060000004</v>
      </c>
      <c r="G1017" s="59" t="s">
        <v>2182</v>
      </c>
      <c r="H1017" s="63">
        <v>1317.5390150000001</v>
      </c>
      <c r="I1017" s="60" t="s">
        <v>2182</v>
      </c>
      <c r="J1017" s="112">
        <v>1244</v>
      </c>
      <c r="K1017" s="61">
        <v>1216</v>
      </c>
    </row>
    <row r="1018" spans="1:11" ht="12" customHeight="1">
      <c r="A1018" s="57" t="s">
        <v>444</v>
      </c>
      <c r="B1018" s="57" t="s">
        <v>530</v>
      </c>
      <c r="C1018" s="63">
        <v>1382.793964</v>
      </c>
      <c r="D1018" s="57" t="s">
        <v>2114</v>
      </c>
      <c r="E1018" s="57">
        <v>37.354188209999997</v>
      </c>
      <c r="F1018" s="57">
        <v>-82.954128310000002</v>
      </c>
      <c r="G1018" s="59" t="s">
        <v>2184</v>
      </c>
      <c r="H1018" s="63">
        <v>1317.8887</v>
      </c>
      <c r="I1018" s="60" t="s">
        <v>2184</v>
      </c>
      <c r="J1018" s="112">
        <v>1244</v>
      </c>
      <c r="K1018" s="61">
        <v>1216</v>
      </c>
    </row>
    <row r="1019" spans="1:11" ht="12" customHeight="1">
      <c r="A1019" s="57" t="s">
        <v>444</v>
      </c>
      <c r="B1019" s="57" t="s">
        <v>137</v>
      </c>
      <c r="C1019" s="63">
        <v>1382.793964</v>
      </c>
      <c r="D1019" s="57" t="s">
        <v>2114</v>
      </c>
      <c r="E1019" s="57">
        <v>36.89117589</v>
      </c>
      <c r="F1019" s="57">
        <v>-83.853942450000005</v>
      </c>
      <c r="G1019" s="59" t="s">
        <v>2169</v>
      </c>
      <c r="H1019" s="63">
        <v>1316.4636800000001</v>
      </c>
      <c r="I1019" s="60" t="s">
        <v>2169</v>
      </c>
      <c r="J1019" s="112">
        <v>1242</v>
      </c>
      <c r="K1019" s="61">
        <v>1215</v>
      </c>
    </row>
    <row r="1020" spans="1:11" ht="12" customHeight="1">
      <c r="A1020" s="57" t="s">
        <v>444</v>
      </c>
      <c r="B1020" s="57" t="s">
        <v>959</v>
      </c>
      <c r="C1020" s="63">
        <v>1382.793964</v>
      </c>
      <c r="D1020" s="57" t="s">
        <v>2114</v>
      </c>
      <c r="E1020" s="57">
        <v>37.545606859999999</v>
      </c>
      <c r="F1020" s="57">
        <v>-85.698009389999996</v>
      </c>
      <c r="G1020" s="59" t="s">
        <v>2169</v>
      </c>
      <c r="H1020" s="63">
        <v>1316.4636800000001</v>
      </c>
      <c r="I1020" s="60" t="s">
        <v>2169</v>
      </c>
      <c r="J1020" s="112">
        <v>1242</v>
      </c>
      <c r="K1020" s="61">
        <v>1215</v>
      </c>
    </row>
    <row r="1021" spans="1:11" ht="12" customHeight="1">
      <c r="A1021" s="57" t="s">
        <v>444</v>
      </c>
      <c r="B1021" s="57" t="s">
        <v>648</v>
      </c>
      <c r="C1021" s="63">
        <v>1382.793964</v>
      </c>
      <c r="D1021" s="57" t="s">
        <v>2114</v>
      </c>
      <c r="E1021" s="57">
        <v>37.111506730000002</v>
      </c>
      <c r="F1021" s="57">
        <v>-84.118119680000007</v>
      </c>
      <c r="G1021" s="59" t="s">
        <v>2169</v>
      </c>
      <c r="H1021" s="63">
        <v>1316.4636800000001</v>
      </c>
      <c r="I1021" s="60" t="s">
        <v>2169</v>
      </c>
      <c r="J1021" s="112">
        <v>1242</v>
      </c>
      <c r="K1021" s="61">
        <v>1215</v>
      </c>
    </row>
    <row r="1022" spans="1:11" ht="12" customHeight="1">
      <c r="A1022" s="57" t="s">
        <v>444</v>
      </c>
      <c r="B1022" s="57" t="s">
        <v>362</v>
      </c>
      <c r="C1022" s="63">
        <v>1519.554388</v>
      </c>
      <c r="D1022" s="57" t="s">
        <v>2164</v>
      </c>
      <c r="E1022" s="57">
        <v>38.068326110000001</v>
      </c>
      <c r="F1022" s="57">
        <v>-82.734373899999994</v>
      </c>
      <c r="G1022" s="59" t="s">
        <v>2184</v>
      </c>
      <c r="H1022" s="63">
        <v>1317.8887</v>
      </c>
      <c r="I1022" s="60" t="s">
        <v>2184</v>
      </c>
      <c r="J1022" s="112">
        <v>1244</v>
      </c>
      <c r="K1022" s="61">
        <v>1216</v>
      </c>
    </row>
    <row r="1023" spans="1:11" ht="12" customHeight="1">
      <c r="A1023" s="57" t="s">
        <v>444</v>
      </c>
      <c r="B1023" s="57" t="s">
        <v>271</v>
      </c>
      <c r="C1023" s="63">
        <v>1382.793964</v>
      </c>
      <c r="D1023" s="57" t="s">
        <v>2114</v>
      </c>
      <c r="E1023" s="57">
        <v>37.59512385</v>
      </c>
      <c r="F1023" s="57">
        <v>-83.716149520000002</v>
      </c>
      <c r="G1023" s="59" t="s">
        <v>2182</v>
      </c>
      <c r="H1023" s="63">
        <v>1317.5390150000001</v>
      </c>
      <c r="I1023" s="60" t="s">
        <v>2182</v>
      </c>
      <c r="J1023" s="112">
        <v>1244</v>
      </c>
      <c r="K1023" s="61">
        <v>1216</v>
      </c>
    </row>
    <row r="1024" spans="1:11" ht="12" customHeight="1">
      <c r="A1024" s="57" t="s">
        <v>444</v>
      </c>
      <c r="B1024" s="57" t="s">
        <v>602</v>
      </c>
      <c r="C1024" s="63">
        <v>1382.793964</v>
      </c>
      <c r="D1024" s="57" t="s">
        <v>2114</v>
      </c>
      <c r="E1024" s="57">
        <v>37.09420583</v>
      </c>
      <c r="F1024" s="57">
        <v>-83.381364050000002</v>
      </c>
      <c r="G1024" s="59" t="s">
        <v>2169</v>
      </c>
      <c r="H1024" s="63">
        <v>1316.4636800000001</v>
      </c>
      <c r="I1024" s="60" t="s">
        <v>2169</v>
      </c>
      <c r="J1024" s="112">
        <v>1242</v>
      </c>
      <c r="K1024" s="61">
        <v>1215</v>
      </c>
    </row>
    <row r="1025" spans="1:11" ht="12" customHeight="1">
      <c r="A1025" s="57" t="s">
        <v>444</v>
      </c>
      <c r="B1025" s="57" t="s">
        <v>549</v>
      </c>
      <c r="C1025" s="63">
        <v>1519.554388</v>
      </c>
      <c r="D1025" s="57" t="s">
        <v>2164</v>
      </c>
      <c r="E1025" s="57">
        <v>37.12135069</v>
      </c>
      <c r="F1025" s="57">
        <v>-82.855043289999998</v>
      </c>
      <c r="G1025" s="59" t="s">
        <v>2184</v>
      </c>
      <c r="H1025" s="63">
        <v>1317.8887</v>
      </c>
      <c r="I1025" s="60" t="s">
        <v>2184</v>
      </c>
      <c r="J1025" s="112">
        <v>1244</v>
      </c>
      <c r="K1025" s="61">
        <v>1216</v>
      </c>
    </row>
    <row r="1026" spans="1:11" ht="12" customHeight="1">
      <c r="A1026" s="57" t="s">
        <v>444</v>
      </c>
      <c r="B1026" s="57" t="s">
        <v>74</v>
      </c>
      <c r="C1026" s="63">
        <v>1382.793964</v>
      </c>
      <c r="D1026" s="57" t="s">
        <v>2114</v>
      </c>
      <c r="E1026" s="57">
        <v>38.531156109999998</v>
      </c>
      <c r="F1026" s="57">
        <v>-83.378059730000004</v>
      </c>
      <c r="G1026" s="59" t="s">
        <v>2182</v>
      </c>
      <c r="H1026" s="63">
        <v>1317.5390150000001</v>
      </c>
      <c r="I1026" s="60" t="s">
        <v>2182</v>
      </c>
      <c r="J1026" s="112">
        <v>1244</v>
      </c>
      <c r="K1026" s="61">
        <v>1216</v>
      </c>
    </row>
    <row r="1027" spans="1:11" ht="12" customHeight="1">
      <c r="A1027" s="57" t="s">
        <v>444</v>
      </c>
      <c r="B1027" s="57" t="s">
        <v>134</v>
      </c>
      <c r="C1027" s="63">
        <v>1382.793964</v>
      </c>
      <c r="D1027" s="57" t="s">
        <v>2114</v>
      </c>
      <c r="E1027" s="57">
        <v>37.455116680000003</v>
      </c>
      <c r="F1027" s="57">
        <v>-84.661054820000004</v>
      </c>
      <c r="G1027" s="59" t="s">
        <v>2169</v>
      </c>
      <c r="H1027" s="63">
        <v>1316.4636800000001</v>
      </c>
      <c r="I1027" s="60" t="s">
        <v>2169</v>
      </c>
      <c r="J1027" s="112">
        <v>1242</v>
      </c>
      <c r="K1027" s="61">
        <v>1215</v>
      </c>
    </row>
    <row r="1028" spans="1:11" ht="12" customHeight="1">
      <c r="A1028" s="57" t="s">
        <v>444</v>
      </c>
      <c r="B1028" s="57" t="s">
        <v>37</v>
      </c>
      <c r="C1028" s="63">
        <v>1382.793964</v>
      </c>
      <c r="D1028" s="57" t="s">
        <v>2114</v>
      </c>
      <c r="E1028" s="57">
        <v>37.210797470000003</v>
      </c>
      <c r="F1028" s="57">
        <v>-88.352129520000005</v>
      </c>
      <c r="G1028" s="59" t="s">
        <v>2168</v>
      </c>
      <c r="H1028" s="63">
        <v>1592.927625</v>
      </c>
      <c r="I1028" s="60" t="s">
        <v>2168</v>
      </c>
      <c r="J1028" s="112">
        <v>1366</v>
      </c>
      <c r="K1028" s="61">
        <v>1389</v>
      </c>
    </row>
    <row r="1029" spans="1:11" ht="12" customHeight="1">
      <c r="A1029" s="57" t="s">
        <v>444</v>
      </c>
      <c r="B1029" s="57" t="s">
        <v>433</v>
      </c>
      <c r="C1029" s="63">
        <v>1382.793964</v>
      </c>
      <c r="D1029" s="57" t="s">
        <v>2114</v>
      </c>
      <c r="E1029" s="57">
        <v>36.86047817</v>
      </c>
      <c r="F1029" s="57">
        <v>-86.878948930000007</v>
      </c>
      <c r="G1029" s="59" t="s">
        <v>2113</v>
      </c>
      <c r="H1029" s="63">
        <v>1038.5959700000001</v>
      </c>
      <c r="I1029" s="60" t="s">
        <v>2113</v>
      </c>
      <c r="J1029" s="112">
        <v>1164</v>
      </c>
      <c r="K1029" s="61">
        <v>1177</v>
      </c>
    </row>
    <row r="1030" spans="1:11" ht="12" customHeight="1">
      <c r="A1030" s="57" t="s">
        <v>444</v>
      </c>
      <c r="B1030" s="57" t="s">
        <v>1012</v>
      </c>
      <c r="C1030" s="63">
        <v>1382.793964</v>
      </c>
      <c r="D1030" s="57" t="s">
        <v>2114</v>
      </c>
      <c r="E1030" s="57">
        <v>37.019496740000001</v>
      </c>
      <c r="F1030" s="57">
        <v>-88.083306300000004</v>
      </c>
      <c r="G1030" s="59" t="s">
        <v>2168</v>
      </c>
      <c r="H1030" s="63">
        <v>1592.927625</v>
      </c>
      <c r="I1030" s="60" t="s">
        <v>2168</v>
      </c>
      <c r="J1030" s="112">
        <v>1366</v>
      </c>
      <c r="K1030" s="61">
        <v>1389</v>
      </c>
    </row>
    <row r="1031" spans="1:11" ht="12" customHeight="1">
      <c r="A1031" s="57" t="s">
        <v>444</v>
      </c>
      <c r="B1031" s="57" t="s">
        <v>77</v>
      </c>
      <c r="C1031" s="63">
        <v>1382.793964</v>
      </c>
      <c r="D1031" s="57" t="s">
        <v>2114</v>
      </c>
      <c r="E1031" s="57">
        <v>37.720032209999999</v>
      </c>
      <c r="F1031" s="57">
        <v>-84.278046140000001</v>
      </c>
      <c r="G1031" s="59" t="s">
        <v>2183</v>
      </c>
      <c r="H1031" s="63">
        <v>1515.06233</v>
      </c>
      <c r="I1031" s="60" t="s">
        <v>2183</v>
      </c>
      <c r="J1031" s="112">
        <v>1473</v>
      </c>
      <c r="K1031" s="61">
        <v>1501</v>
      </c>
    </row>
    <row r="1032" spans="1:11" ht="12" customHeight="1">
      <c r="A1032" s="57" t="s">
        <v>444</v>
      </c>
      <c r="B1032" s="57" t="s">
        <v>531</v>
      </c>
      <c r="C1032" s="63">
        <v>1382.793964</v>
      </c>
      <c r="D1032" s="57" t="s">
        <v>2114</v>
      </c>
      <c r="E1032" s="57">
        <v>37.706468520000001</v>
      </c>
      <c r="F1032" s="57">
        <v>-83.064581050000001</v>
      </c>
      <c r="G1032" s="59" t="s">
        <v>2184</v>
      </c>
      <c r="H1032" s="63">
        <v>1317.8887</v>
      </c>
      <c r="I1032" s="60" t="s">
        <v>2184</v>
      </c>
      <c r="J1032" s="112">
        <v>1244</v>
      </c>
      <c r="K1032" s="61">
        <v>1216</v>
      </c>
    </row>
    <row r="1033" spans="1:11" ht="12" customHeight="1">
      <c r="A1033" s="57" t="s">
        <v>444</v>
      </c>
      <c r="B1033" s="57" t="s">
        <v>150</v>
      </c>
      <c r="C1033" s="63">
        <v>1382.793964</v>
      </c>
      <c r="D1033" s="57" t="s">
        <v>2114</v>
      </c>
      <c r="E1033" s="57">
        <v>37.552421000000002</v>
      </c>
      <c r="F1033" s="57">
        <v>-85.269403389999994</v>
      </c>
      <c r="G1033" s="59" t="s">
        <v>2169</v>
      </c>
      <c r="H1033" s="63">
        <v>1316.4636800000001</v>
      </c>
      <c r="I1033" s="60" t="s">
        <v>2169</v>
      </c>
      <c r="J1033" s="112">
        <v>1242</v>
      </c>
      <c r="K1033" s="61">
        <v>1215</v>
      </c>
    </row>
    <row r="1034" spans="1:11" ht="12" customHeight="1">
      <c r="A1034" s="57" t="s">
        <v>444</v>
      </c>
      <c r="B1034" s="57" t="s">
        <v>382</v>
      </c>
      <c r="C1034" s="63">
        <v>1382.793964</v>
      </c>
      <c r="D1034" s="57" t="s">
        <v>2114</v>
      </c>
      <c r="E1034" s="57">
        <v>36.884271769999998</v>
      </c>
      <c r="F1034" s="57">
        <v>-88.330001909999993</v>
      </c>
      <c r="G1034" s="59" t="s">
        <v>2168</v>
      </c>
      <c r="H1034" s="63">
        <v>1592.927625</v>
      </c>
      <c r="I1034" s="60" t="s">
        <v>2168</v>
      </c>
      <c r="J1034" s="112">
        <v>1366</v>
      </c>
      <c r="K1034" s="61">
        <v>1389</v>
      </c>
    </row>
    <row r="1035" spans="1:11" ht="12" customHeight="1">
      <c r="A1035" s="57" t="s">
        <v>444</v>
      </c>
      <c r="B1035" s="57" t="s">
        <v>264</v>
      </c>
      <c r="C1035" s="63">
        <v>1382.793964</v>
      </c>
      <c r="D1035" s="57" t="s">
        <v>2114</v>
      </c>
      <c r="E1035" s="57">
        <v>37.802458459999997</v>
      </c>
      <c r="F1035" s="57">
        <v>-82.512735320000004</v>
      </c>
      <c r="G1035" s="59" t="s">
        <v>2184</v>
      </c>
      <c r="H1035" s="63">
        <v>1317.8887</v>
      </c>
      <c r="I1035" s="60" t="s">
        <v>2184</v>
      </c>
      <c r="J1035" s="112">
        <v>1244</v>
      </c>
      <c r="K1035" s="61">
        <v>1216</v>
      </c>
    </row>
    <row r="1036" spans="1:11" ht="12" customHeight="1">
      <c r="A1036" s="57" t="s">
        <v>444</v>
      </c>
      <c r="B1036" s="57" t="s">
        <v>155</v>
      </c>
      <c r="C1036" s="63">
        <v>1382.793964</v>
      </c>
      <c r="D1036" s="57" t="s">
        <v>2114</v>
      </c>
      <c r="E1036" s="57">
        <v>38.59497288</v>
      </c>
      <c r="F1036" s="57">
        <v>-83.82455813</v>
      </c>
      <c r="G1036" s="59" t="s">
        <v>2183</v>
      </c>
      <c r="H1036" s="63">
        <v>1515.06233</v>
      </c>
      <c r="I1036" s="60" t="s">
        <v>2183</v>
      </c>
      <c r="J1036" s="112">
        <v>1473</v>
      </c>
      <c r="K1036" s="61">
        <v>1501</v>
      </c>
    </row>
    <row r="1037" spans="1:11" ht="12" customHeight="1">
      <c r="A1037" s="57" t="s">
        <v>444</v>
      </c>
      <c r="B1037" s="57" t="s">
        <v>1682</v>
      </c>
      <c r="C1037" s="63">
        <v>1382.793964</v>
      </c>
      <c r="D1037" s="57" t="s">
        <v>2114</v>
      </c>
      <c r="E1037" s="57">
        <v>37.053336899999998</v>
      </c>
      <c r="F1037" s="57">
        <v>-88.711952640000007</v>
      </c>
      <c r="G1037" s="59" t="s">
        <v>2163</v>
      </c>
      <c r="H1037" s="63">
        <v>1589.7452490000001</v>
      </c>
      <c r="I1037" s="60" t="s">
        <v>2163</v>
      </c>
      <c r="J1037" s="112">
        <v>1364</v>
      </c>
      <c r="K1037" s="61">
        <v>1383</v>
      </c>
    </row>
    <row r="1038" spans="1:11" ht="12" customHeight="1">
      <c r="A1038" s="57" t="s">
        <v>444</v>
      </c>
      <c r="B1038" s="57" t="s">
        <v>691</v>
      </c>
      <c r="C1038" s="63">
        <v>1382.793964</v>
      </c>
      <c r="D1038" s="57" t="s">
        <v>2114</v>
      </c>
      <c r="E1038" s="57">
        <v>36.739522960000002</v>
      </c>
      <c r="F1038" s="57">
        <v>-84.484778239999997</v>
      </c>
      <c r="G1038" s="59" t="s">
        <v>2169</v>
      </c>
      <c r="H1038" s="63">
        <v>1316.4636800000001</v>
      </c>
      <c r="I1038" s="60" t="s">
        <v>2169</v>
      </c>
      <c r="J1038" s="112">
        <v>1242</v>
      </c>
      <c r="K1038" s="61">
        <v>1215</v>
      </c>
    </row>
    <row r="1039" spans="1:11" ht="12" customHeight="1">
      <c r="A1039" s="57" t="s">
        <v>444</v>
      </c>
      <c r="B1039" s="57" t="s">
        <v>1076</v>
      </c>
      <c r="C1039" s="63">
        <v>1382.793964</v>
      </c>
      <c r="D1039" s="57" t="s">
        <v>2114</v>
      </c>
      <c r="E1039" s="57">
        <v>37.529360730000001</v>
      </c>
      <c r="F1039" s="57">
        <v>-87.26361172</v>
      </c>
      <c r="G1039" s="59" t="s">
        <v>2183</v>
      </c>
      <c r="H1039" s="63">
        <v>1515.06233</v>
      </c>
      <c r="I1039" s="60" t="s">
        <v>2183</v>
      </c>
      <c r="J1039" s="112">
        <v>1473</v>
      </c>
      <c r="K1039" s="61">
        <v>1501</v>
      </c>
    </row>
    <row r="1040" spans="1:11" ht="12" customHeight="1">
      <c r="A1040" s="57" t="s">
        <v>444</v>
      </c>
      <c r="B1040" s="57" t="s">
        <v>1406</v>
      </c>
      <c r="C1040" s="63">
        <v>1382.793964</v>
      </c>
      <c r="D1040" s="57" t="s">
        <v>2114</v>
      </c>
      <c r="E1040" s="57">
        <v>37.967823889999998</v>
      </c>
      <c r="F1040" s="57">
        <v>-86.215365989999995</v>
      </c>
      <c r="G1040" s="59" t="s">
        <v>2168</v>
      </c>
      <c r="H1040" s="63">
        <v>1592.927625</v>
      </c>
      <c r="I1040" s="60" t="s">
        <v>2168</v>
      </c>
      <c r="J1040" s="112">
        <v>1366</v>
      </c>
      <c r="K1040" s="61">
        <v>1389</v>
      </c>
    </row>
    <row r="1041" spans="1:11" ht="12" customHeight="1">
      <c r="A1041" s="57" t="s">
        <v>444</v>
      </c>
      <c r="B1041" s="57" t="s">
        <v>824</v>
      </c>
      <c r="C1041" s="63">
        <v>1382.793964</v>
      </c>
      <c r="D1041" s="57" t="s">
        <v>2114</v>
      </c>
      <c r="E1041" s="57">
        <v>37.94124454</v>
      </c>
      <c r="F1041" s="57">
        <v>-83.598819919999997</v>
      </c>
      <c r="G1041" s="59" t="s">
        <v>2182</v>
      </c>
      <c r="H1041" s="63">
        <v>1317.5390150000001</v>
      </c>
      <c r="I1041" s="60" t="s">
        <v>2182</v>
      </c>
      <c r="J1041" s="112">
        <v>1244</v>
      </c>
      <c r="K1041" s="61">
        <v>1216</v>
      </c>
    </row>
    <row r="1042" spans="1:11" ht="12" customHeight="1">
      <c r="A1042" s="57" t="s">
        <v>444</v>
      </c>
      <c r="B1042" s="57" t="s">
        <v>367</v>
      </c>
      <c r="C1042" s="63">
        <v>1382.793964</v>
      </c>
      <c r="D1042" s="57" t="s">
        <v>2114</v>
      </c>
      <c r="E1042" s="57">
        <v>37.811274339999997</v>
      </c>
      <c r="F1042" s="57">
        <v>-84.874538490000006</v>
      </c>
      <c r="G1042" s="59" t="s">
        <v>2169</v>
      </c>
      <c r="H1042" s="63">
        <v>1316.4636800000001</v>
      </c>
      <c r="I1042" s="60" t="s">
        <v>2169</v>
      </c>
      <c r="J1042" s="112">
        <v>1242</v>
      </c>
      <c r="K1042" s="61">
        <v>1215</v>
      </c>
    </row>
    <row r="1043" spans="1:11" ht="12" customHeight="1">
      <c r="A1043" s="57" t="s">
        <v>444</v>
      </c>
      <c r="B1043" s="57" t="s">
        <v>939</v>
      </c>
      <c r="C1043" s="63">
        <v>1382.793964</v>
      </c>
      <c r="D1043" s="57" t="s">
        <v>2114</v>
      </c>
      <c r="E1043" s="57">
        <v>36.990613709999998</v>
      </c>
      <c r="F1043" s="57">
        <v>-85.629121690000005</v>
      </c>
      <c r="G1043" s="59" t="s">
        <v>2169</v>
      </c>
      <c r="H1043" s="63">
        <v>1316.4636800000001</v>
      </c>
      <c r="I1043" s="60" t="s">
        <v>2169</v>
      </c>
      <c r="J1043" s="112">
        <v>1242</v>
      </c>
      <c r="K1043" s="61">
        <v>1215</v>
      </c>
    </row>
    <row r="1044" spans="1:11" ht="12" customHeight="1">
      <c r="A1044" s="57" t="s">
        <v>444</v>
      </c>
      <c r="B1044" s="57" t="s">
        <v>83</v>
      </c>
      <c r="C1044" s="63">
        <v>1382.793964</v>
      </c>
      <c r="D1044" s="57" t="s">
        <v>2114</v>
      </c>
      <c r="E1044" s="57">
        <v>36.712831899999998</v>
      </c>
      <c r="F1044" s="57">
        <v>-85.716270629999997</v>
      </c>
      <c r="G1044" s="59" t="s">
        <v>2113</v>
      </c>
      <c r="H1044" s="63">
        <v>1038.5959700000001</v>
      </c>
      <c r="I1044" s="60" t="s">
        <v>2113</v>
      </c>
      <c r="J1044" s="112">
        <v>1164</v>
      </c>
      <c r="K1044" s="61">
        <v>1177</v>
      </c>
    </row>
    <row r="1045" spans="1:11" ht="12" customHeight="1">
      <c r="A1045" s="57" t="s">
        <v>444</v>
      </c>
      <c r="B1045" s="57" t="s">
        <v>115</v>
      </c>
      <c r="C1045" s="63">
        <v>1382.793964</v>
      </c>
      <c r="D1045" s="57" t="s">
        <v>2114</v>
      </c>
      <c r="E1045" s="57">
        <v>38.03372736</v>
      </c>
      <c r="F1045" s="57">
        <v>-83.913417499999994</v>
      </c>
      <c r="G1045" s="59" t="s">
        <v>2183</v>
      </c>
      <c r="H1045" s="63">
        <v>1515.06233</v>
      </c>
      <c r="I1045" s="60" t="s">
        <v>2183</v>
      </c>
      <c r="J1045" s="112">
        <v>1473</v>
      </c>
      <c r="K1045" s="61">
        <v>1501</v>
      </c>
    </row>
    <row r="1046" spans="1:11" ht="12" customHeight="1">
      <c r="A1046" s="57" t="s">
        <v>444</v>
      </c>
      <c r="B1046" s="57" t="s">
        <v>384</v>
      </c>
      <c r="C1046" s="63">
        <v>1382.793964</v>
      </c>
      <c r="D1046" s="57" t="s">
        <v>2114</v>
      </c>
      <c r="E1046" s="57">
        <v>37.92304103</v>
      </c>
      <c r="F1046" s="57">
        <v>-83.257875229999996</v>
      </c>
      <c r="G1046" s="59" t="s">
        <v>2182</v>
      </c>
      <c r="H1046" s="63">
        <v>1317.5390150000001</v>
      </c>
      <c r="I1046" s="60" t="s">
        <v>2182</v>
      </c>
      <c r="J1046" s="112">
        <v>1244</v>
      </c>
      <c r="K1046" s="61">
        <v>1216</v>
      </c>
    </row>
    <row r="1047" spans="1:11" ht="12" customHeight="1">
      <c r="A1047" s="57" t="s">
        <v>444</v>
      </c>
      <c r="B1047" s="57" t="s">
        <v>1848</v>
      </c>
      <c r="C1047" s="63">
        <v>1382.793964</v>
      </c>
      <c r="D1047" s="57" t="s">
        <v>2114</v>
      </c>
      <c r="E1047" s="57">
        <v>37.215868280000002</v>
      </c>
      <c r="F1047" s="57">
        <v>-87.142680049999996</v>
      </c>
      <c r="G1047" s="59" t="s">
        <v>2183</v>
      </c>
      <c r="H1047" s="63">
        <v>1515.06233</v>
      </c>
      <c r="I1047" s="60" t="s">
        <v>2183</v>
      </c>
      <c r="J1047" s="112">
        <v>1473</v>
      </c>
      <c r="K1047" s="61">
        <v>1501</v>
      </c>
    </row>
    <row r="1048" spans="1:11" ht="12" customHeight="1">
      <c r="A1048" s="57" t="s">
        <v>444</v>
      </c>
      <c r="B1048" s="57" t="s">
        <v>790</v>
      </c>
      <c r="C1048" s="63">
        <v>1382.793964</v>
      </c>
      <c r="D1048" s="57" t="s">
        <v>2114</v>
      </c>
      <c r="E1048" s="57">
        <v>37.804912809999998</v>
      </c>
      <c r="F1048" s="57">
        <v>-85.46634632</v>
      </c>
      <c r="G1048" s="59" t="s">
        <v>2169</v>
      </c>
      <c r="H1048" s="63">
        <v>1316.4636800000001</v>
      </c>
      <c r="I1048" s="60" t="s">
        <v>2169</v>
      </c>
      <c r="J1048" s="112">
        <v>1242</v>
      </c>
      <c r="K1048" s="61">
        <v>1215</v>
      </c>
    </row>
    <row r="1049" spans="1:11" ht="12" customHeight="1">
      <c r="A1049" s="57" t="s">
        <v>444</v>
      </c>
      <c r="B1049" s="57" t="s">
        <v>400</v>
      </c>
      <c r="C1049" s="63">
        <v>1382.793964</v>
      </c>
      <c r="D1049" s="57" t="s">
        <v>2114</v>
      </c>
      <c r="E1049" s="57">
        <v>38.335361229999997</v>
      </c>
      <c r="F1049" s="57">
        <v>-84.015317100000004</v>
      </c>
      <c r="G1049" s="59" t="s">
        <v>2182</v>
      </c>
      <c r="H1049" s="63">
        <v>1317.5390150000001</v>
      </c>
      <c r="I1049" s="60" t="s">
        <v>2182</v>
      </c>
      <c r="J1049" s="112">
        <v>1244</v>
      </c>
      <c r="K1049" s="61">
        <v>1216</v>
      </c>
    </row>
    <row r="1050" spans="1:11" ht="12" customHeight="1">
      <c r="A1050" s="57" t="s">
        <v>444</v>
      </c>
      <c r="B1050" s="57" t="s">
        <v>324</v>
      </c>
      <c r="C1050" s="63">
        <v>1382.793964</v>
      </c>
      <c r="D1050" s="57" t="s">
        <v>2114</v>
      </c>
      <c r="E1050" s="57">
        <v>37.478290459999997</v>
      </c>
      <c r="F1050" s="57">
        <v>-86.848971919999997</v>
      </c>
      <c r="G1050" s="59" t="s">
        <v>2113</v>
      </c>
      <c r="H1050" s="63">
        <v>1038.5959700000001</v>
      </c>
      <c r="I1050" s="60" t="s">
        <v>2113</v>
      </c>
      <c r="J1050" s="112">
        <v>1164</v>
      </c>
      <c r="K1050" s="61">
        <v>1177</v>
      </c>
    </row>
    <row r="1051" spans="1:11" ht="12" customHeight="1">
      <c r="A1051" s="57" t="s">
        <v>444</v>
      </c>
      <c r="B1051" s="57" t="s">
        <v>1736</v>
      </c>
      <c r="C1051" s="63">
        <v>1382.793964</v>
      </c>
      <c r="D1051" s="57" t="s">
        <v>2114</v>
      </c>
      <c r="E1051" s="57">
        <v>38.399277470000001</v>
      </c>
      <c r="F1051" s="57">
        <v>-85.4481514</v>
      </c>
      <c r="G1051" s="59" t="s">
        <v>2183</v>
      </c>
      <c r="H1051" s="63">
        <v>1515.06233</v>
      </c>
      <c r="I1051" s="60" t="s">
        <v>2183</v>
      </c>
      <c r="J1051" s="112">
        <v>1473</v>
      </c>
      <c r="K1051" s="61">
        <v>1501</v>
      </c>
    </row>
    <row r="1052" spans="1:11" ht="12" customHeight="1">
      <c r="A1052" s="57" t="s">
        <v>444</v>
      </c>
      <c r="B1052" s="57" t="s">
        <v>636</v>
      </c>
      <c r="C1052" s="63">
        <v>1382.793964</v>
      </c>
      <c r="D1052" s="57" t="s">
        <v>2114</v>
      </c>
      <c r="E1052" s="57">
        <v>38.519608869999999</v>
      </c>
      <c r="F1052" s="57">
        <v>-84.828089070000004</v>
      </c>
      <c r="G1052" s="59" t="s">
        <v>2169</v>
      </c>
      <c r="H1052" s="63">
        <v>1316.4636800000001</v>
      </c>
      <c r="I1052" s="60" t="s">
        <v>2169</v>
      </c>
      <c r="J1052" s="112">
        <v>1242</v>
      </c>
      <c r="K1052" s="61">
        <v>1215</v>
      </c>
    </row>
    <row r="1053" spans="1:11" ht="12" customHeight="1">
      <c r="A1053" s="57" t="s">
        <v>444</v>
      </c>
      <c r="B1053" s="57" t="s">
        <v>565</v>
      </c>
      <c r="C1053" s="63">
        <v>1382.793964</v>
      </c>
      <c r="D1053" s="57" t="s">
        <v>2114</v>
      </c>
      <c r="E1053" s="57">
        <v>37.419787589999999</v>
      </c>
      <c r="F1053" s="57">
        <v>-83.683069470000007</v>
      </c>
      <c r="G1053" s="59" t="s">
        <v>2169</v>
      </c>
      <c r="H1053" s="63">
        <v>1316.4636800000001</v>
      </c>
      <c r="I1053" s="60" t="s">
        <v>2169</v>
      </c>
      <c r="J1053" s="112">
        <v>1242</v>
      </c>
      <c r="K1053" s="61">
        <v>1215</v>
      </c>
    </row>
    <row r="1054" spans="1:11" ht="12" customHeight="1">
      <c r="A1054" s="57" t="s">
        <v>444</v>
      </c>
      <c r="B1054" s="57" t="s">
        <v>681</v>
      </c>
      <c r="C1054" s="63">
        <v>1382.793964</v>
      </c>
      <c r="D1054" s="57" t="s">
        <v>2114</v>
      </c>
      <c r="E1054" s="57">
        <v>38.695469279999998</v>
      </c>
      <c r="F1054" s="57">
        <v>-84.360090790000001</v>
      </c>
      <c r="G1054" s="59" t="s">
        <v>2182</v>
      </c>
      <c r="H1054" s="63">
        <v>1317.5390150000001</v>
      </c>
      <c r="I1054" s="60" t="s">
        <v>2182</v>
      </c>
      <c r="J1054" s="112">
        <v>1244</v>
      </c>
      <c r="K1054" s="61">
        <v>1216</v>
      </c>
    </row>
    <row r="1055" spans="1:11" ht="12" customHeight="1">
      <c r="A1055" s="57" t="s">
        <v>444</v>
      </c>
      <c r="B1055" s="57" t="s">
        <v>300</v>
      </c>
      <c r="C1055" s="63">
        <v>1519.554388</v>
      </c>
      <c r="D1055" s="57" t="s">
        <v>2164</v>
      </c>
      <c r="E1055" s="57">
        <v>37.244459829999997</v>
      </c>
      <c r="F1055" s="57">
        <v>-83.221761959999995</v>
      </c>
      <c r="G1055" s="59" t="s">
        <v>2184</v>
      </c>
      <c r="H1055" s="63">
        <v>1317.8887</v>
      </c>
      <c r="I1055" s="60" t="s">
        <v>2184</v>
      </c>
      <c r="J1055" s="112">
        <v>1244</v>
      </c>
      <c r="K1055" s="61">
        <v>1216</v>
      </c>
    </row>
    <row r="1056" spans="1:11" ht="12" customHeight="1">
      <c r="A1056" s="57" t="s">
        <v>444</v>
      </c>
      <c r="B1056" s="57" t="s">
        <v>360</v>
      </c>
      <c r="C1056" s="63">
        <v>1519.554388</v>
      </c>
      <c r="D1056" s="57" t="s">
        <v>2164</v>
      </c>
      <c r="E1056" s="57">
        <v>37.470084620000002</v>
      </c>
      <c r="F1056" s="57">
        <v>-82.394243320000001</v>
      </c>
      <c r="G1056" s="59" t="s">
        <v>2184</v>
      </c>
      <c r="H1056" s="63">
        <v>1317.8887</v>
      </c>
      <c r="I1056" s="60" t="s">
        <v>2184</v>
      </c>
      <c r="J1056" s="112">
        <v>1244</v>
      </c>
      <c r="K1056" s="61">
        <v>1216</v>
      </c>
    </row>
    <row r="1057" spans="1:11" ht="12" customHeight="1">
      <c r="A1057" s="57" t="s">
        <v>444</v>
      </c>
      <c r="B1057" s="57" t="s">
        <v>600</v>
      </c>
      <c r="C1057" s="63">
        <v>1382.793964</v>
      </c>
      <c r="D1057" s="57" t="s">
        <v>2114</v>
      </c>
      <c r="E1057" s="57">
        <v>37.831396140000003</v>
      </c>
      <c r="F1057" s="57">
        <v>-83.824420919999994</v>
      </c>
      <c r="G1057" s="59" t="s">
        <v>2182</v>
      </c>
      <c r="H1057" s="63">
        <v>1317.5390150000001</v>
      </c>
      <c r="I1057" s="60" t="s">
        <v>2182</v>
      </c>
      <c r="J1057" s="112">
        <v>1244</v>
      </c>
      <c r="K1057" s="61">
        <v>1216</v>
      </c>
    </row>
    <row r="1058" spans="1:11" ht="12" customHeight="1">
      <c r="A1058" s="57" t="s">
        <v>444</v>
      </c>
      <c r="B1058" s="57" t="s">
        <v>541</v>
      </c>
      <c r="C1058" s="63">
        <v>1382.793964</v>
      </c>
      <c r="D1058" s="57" t="s">
        <v>2114</v>
      </c>
      <c r="E1058" s="57">
        <v>37.104259829999997</v>
      </c>
      <c r="F1058" s="57">
        <v>-84.577341050000001</v>
      </c>
      <c r="G1058" s="59" t="s">
        <v>2169</v>
      </c>
      <c r="H1058" s="63">
        <v>1316.4636800000001</v>
      </c>
      <c r="I1058" s="60" t="s">
        <v>2169</v>
      </c>
      <c r="J1058" s="112">
        <v>1242</v>
      </c>
      <c r="K1058" s="61">
        <v>1215</v>
      </c>
    </row>
    <row r="1059" spans="1:11" ht="12" customHeight="1">
      <c r="A1059" s="57" t="s">
        <v>444</v>
      </c>
      <c r="B1059" s="57" t="s">
        <v>584</v>
      </c>
      <c r="C1059" s="63">
        <v>1382.793964</v>
      </c>
      <c r="D1059" s="57" t="s">
        <v>2114</v>
      </c>
      <c r="E1059" s="57">
        <v>38.518188889999998</v>
      </c>
      <c r="F1059" s="57">
        <v>-84.051571350000003</v>
      </c>
      <c r="G1059" s="59" t="s">
        <v>2183</v>
      </c>
      <c r="H1059" s="63">
        <v>1515.06233</v>
      </c>
      <c r="I1059" s="60" t="s">
        <v>2183</v>
      </c>
      <c r="J1059" s="112">
        <v>1473</v>
      </c>
      <c r="K1059" s="61">
        <v>1501</v>
      </c>
    </row>
    <row r="1060" spans="1:11" ht="12" customHeight="1">
      <c r="A1060" s="57" t="s">
        <v>444</v>
      </c>
      <c r="B1060" s="57" t="s">
        <v>791</v>
      </c>
      <c r="C1060" s="63">
        <v>1382.793964</v>
      </c>
      <c r="D1060" s="57" t="s">
        <v>2114</v>
      </c>
      <c r="E1060" s="57">
        <v>37.365403430000001</v>
      </c>
      <c r="F1060" s="57">
        <v>-84.316664439999997</v>
      </c>
      <c r="G1060" s="59" t="s">
        <v>2169</v>
      </c>
      <c r="H1060" s="63">
        <v>1316.4636800000001</v>
      </c>
      <c r="I1060" s="60" t="s">
        <v>2169</v>
      </c>
      <c r="J1060" s="112">
        <v>1242</v>
      </c>
      <c r="K1060" s="61">
        <v>1215</v>
      </c>
    </row>
    <row r="1061" spans="1:11" ht="12" customHeight="1">
      <c r="A1061" s="57" t="s">
        <v>444</v>
      </c>
      <c r="B1061" s="57" t="s">
        <v>1554</v>
      </c>
      <c r="C1061" s="63">
        <v>1382.793964</v>
      </c>
      <c r="D1061" s="57" t="s">
        <v>2114</v>
      </c>
      <c r="E1061" s="57">
        <v>38.196605400000003</v>
      </c>
      <c r="F1061" s="57">
        <v>-83.421204070000002</v>
      </c>
      <c r="G1061" s="59" t="s">
        <v>2183</v>
      </c>
      <c r="H1061" s="63">
        <v>1515.06233</v>
      </c>
      <c r="I1061" s="60" t="s">
        <v>2183</v>
      </c>
      <c r="J1061" s="112">
        <v>1473</v>
      </c>
      <c r="K1061" s="61">
        <v>1501</v>
      </c>
    </row>
    <row r="1062" spans="1:11" ht="12" customHeight="1">
      <c r="A1062" s="57" t="s">
        <v>444</v>
      </c>
      <c r="B1062" s="57" t="s">
        <v>658</v>
      </c>
      <c r="C1062" s="63">
        <v>1382.793964</v>
      </c>
      <c r="D1062" s="57" t="s">
        <v>2114</v>
      </c>
      <c r="E1062" s="57">
        <v>36.990767849999997</v>
      </c>
      <c r="F1062" s="57">
        <v>-85.058603899999994</v>
      </c>
      <c r="G1062" s="59" t="s">
        <v>2169</v>
      </c>
      <c r="H1062" s="63">
        <v>1316.4636800000001</v>
      </c>
      <c r="I1062" s="60" t="s">
        <v>2169</v>
      </c>
      <c r="J1062" s="112">
        <v>1242</v>
      </c>
      <c r="K1062" s="61">
        <v>1215</v>
      </c>
    </row>
    <row r="1063" spans="1:11" ht="12" customHeight="1">
      <c r="A1063" s="57" t="s">
        <v>444</v>
      </c>
      <c r="B1063" s="57" t="s">
        <v>377</v>
      </c>
      <c r="C1063" s="63">
        <v>1382.793964</v>
      </c>
      <c r="D1063" s="57" t="s">
        <v>2114</v>
      </c>
      <c r="E1063" s="57">
        <v>38.291566539999998</v>
      </c>
      <c r="F1063" s="57">
        <v>-84.583948680000006</v>
      </c>
      <c r="G1063" s="59" t="s">
        <v>2169</v>
      </c>
      <c r="H1063" s="63">
        <v>1316.4636800000001</v>
      </c>
      <c r="I1063" s="60" t="s">
        <v>2169</v>
      </c>
      <c r="J1063" s="112">
        <v>1242</v>
      </c>
      <c r="K1063" s="61">
        <v>1215</v>
      </c>
    </row>
    <row r="1064" spans="1:11" ht="12" customHeight="1">
      <c r="A1064" s="57" t="s">
        <v>444</v>
      </c>
      <c r="B1064" s="57" t="s">
        <v>325</v>
      </c>
      <c r="C1064" s="63">
        <v>1382.793964</v>
      </c>
      <c r="D1064" s="57" t="s">
        <v>2114</v>
      </c>
      <c r="E1064" s="57">
        <v>38.215504840000001</v>
      </c>
      <c r="F1064" s="57">
        <v>-85.194738459999996</v>
      </c>
      <c r="G1064" s="59" t="s">
        <v>2183</v>
      </c>
      <c r="H1064" s="63">
        <v>1515.06233</v>
      </c>
      <c r="I1064" s="60" t="s">
        <v>2183</v>
      </c>
      <c r="J1064" s="112">
        <v>1473</v>
      </c>
      <c r="K1064" s="61">
        <v>1501</v>
      </c>
    </row>
    <row r="1065" spans="1:11" ht="12" customHeight="1">
      <c r="A1065" s="57" t="s">
        <v>444</v>
      </c>
      <c r="B1065" s="57" t="s">
        <v>650</v>
      </c>
      <c r="C1065" s="63">
        <v>1382.793964</v>
      </c>
      <c r="D1065" s="57" t="s">
        <v>2114</v>
      </c>
      <c r="E1065" s="57">
        <v>36.742905620000002</v>
      </c>
      <c r="F1065" s="57">
        <v>-86.582435430000004</v>
      </c>
      <c r="G1065" s="59" t="s">
        <v>2113</v>
      </c>
      <c r="H1065" s="63">
        <v>1038.5959700000001</v>
      </c>
      <c r="I1065" s="60" t="s">
        <v>2113</v>
      </c>
      <c r="J1065" s="112">
        <v>1164</v>
      </c>
      <c r="K1065" s="61">
        <v>1177</v>
      </c>
    </row>
    <row r="1066" spans="1:11" ht="12" customHeight="1">
      <c r="A1066" s="57" t="s">
        <v>444</v>
      </c>
      <c r="B1066" s="57" t="s">
        <v>948</v>
      </c>
      <c r="C1066" s="63">
        <v>1382.793964</v>
      </c>
      <c r="D1066" s="57" t="s">
        <v>2114</v>
      </c>
      <c r="E1066" s="57">
        <v>38.03264669</v>
      </c>
      <c r="F1066" s="57">
        <v>-85.328098440000005</v>
      </c>
      <c r="G1066" s="59" t="s">
        <v>2169</v>
      </c>
      <c r="H1066" s="63">
        <v>1316.4636800000001</v>
      </c>
      <c r="I1066" s="60" t="s">
        <v>2169</v>
      </c>
      <c r="J1066" s="112">
        <v>1242</v>
      </c>
      <c r="K1066" s="61">
        <v>1215</v>
      </c>
    </row>
    <row r="1067" spans="1:11" ht="12" customHeight="1">
      <c r="A1067" s="57" t="s">
        <v>444</v>
      </c>
      <c r="B1067" s="57" t="s">
        <v>375</v>
      </c>
      <c r="C1067" s="63">
        <v>1382.793964</v>
      </c>
      <c r="D1067" s="57" t="s">
        <v>2114</v>
      </c>
      <c r="E1067" s="57">
        <v>37.366656429999999</v>
      </c>
      <c r="F1067" s="57">
        <v>-85.328196219999995</v>
      </c>
      <c r="G1067" s="59" t="s">
        <v>2169</v>
      </c>
      <c r="H1067" s="63">
        <v>1316.4636800000001</v>
      </c>
      <c r="I1067" s="60" t="s">
        <v>2169</v>
      </c>
      <c r="J1067" s="112">
        <v>1242</v>
      </c>
      <c r="K1067" s="61">
        <v>1215</v>
      </c>
    </row>
    <row r="1068" spans="1:11" ht="12" customHeight="1">
      <c r="A1068" s="57" t="s">
        <v>444</v>
      </c>
      <c r="B1068" s="57" t="s">
        <v>598</v>
      </c>
      <c r="C1068" s="63">
        <v>1382.793964</v>
      </c>
      <c r="D1068" s="57" t="s">
        <v>2114</v>
      </c>
      <c r="E1068" s="57">
        <v>36.836184150000001</v>
      </c>
      <c r="F1068" s="57">
        <v>-87.178846440000001</v>
      </c>
      <c r="G1068" s="59" t="s">
        <v>2113</v>
      </c>
      <c r="H1068" s="63">
        <v>1038.5959700000001</v>
      </c>
      <c r="I1068" s="60" t="s">
        <v>2113</v>
      </c>
      <c r="J1068" s="112">
        <v>1164</v>
      </c>
      <c r="K1068" s="61">
        <v>1177</v>
      </c>
    </row>
    <row r="1069" spans="1:11" ht="12" customHeight="1">
      <c r="A1069" s="57" t="s">
        <v>444</v>
      </c>
      <c r="B1069" s="57" t="s">
        <v>780</v>
      </c>
      <c r="C1069" s="63">
        <v>1382.793964</v>
      </c>
      <c r="D1069" s="57" t="s">
        <v>2114</v>
      </c>
      <c r="E1069" s="57">
        <v>36.806634840000001</v>
      </c>
      <c r="F1069" s="57">
        <v>-87.873759860000007</v>
      </c>
      <c r="G1069" s="59" t="s">
        <v>2113</v>
      </c>
      <c r="H1069" s="63">
        <v>1038.5959700000001</v>
      </c>
      <c r="I1069" s="60" t="s">
        <v>2113</v>
      </c>
      <c r="J1069" s="112">
        <v>1164</v>
      </c>
      <c r="K1069" s="61">
        <v>1177</v>
      </c>
    </row>
    <row r="1070" spans="1:11" ht="12" customHeight="1">
      <c r="A1070" s="57" t="s">
        <v>444</v>
      </c>
      <c r="B1070" s="57" t="s">
        <v>794</v>
      </c>
      <c r="C1070" s="63">
        <v>1382.793964</v>
      </c>
      <c r="D1070" s="57" t="s">
        <v>2114</v>
      </c>
      <c r="E1070" s="57">
        <v>38.612602610000003</v>
      </c>
      <c r="F1070" s="57">
        <v>-85.336807680000007</v>
      </c>
      <c r="G1070" s="59" t="s">
        <v>2169</v>
      </c>
      <c r="H1070" s="63">
        <v>1316.4636800000001</v>
      </c>
      <c r="I1070" s="60" t="s">
        <v>2169</v>
      </c>
      <c r="J1070" s="112">
        <v>1242</v>
      </c>
      <c r="K1070" s="61">
        <v>1215</v>
      </c>
    </row>
    <row r="1071" spans="1:11" ht="12" customHeight="1">
      <c r="A1071" s="57" t="s">
        <v>444</v>
      </c>
      <c r="B1071" s="57" t="s">
        <v>278</v>
      </c>
      <c r="C1071" s="63">
        <v>1382.793964</v>
      </c>
      <c r="D1071" s="57" t="s">
        <v>2114</v>
      </c>
      <c r="E1071" s="57">
        <v>37.658461670000001</v>
      </c>
      <c r="F1071" s="57">
        <v>-87.943761570000007</v>
      </c>
      <c r="G1071" s="59" t="s">
        <v>2168</v>
      </c>
      <c r="H1071" s="63">
        <v>1592.927625</v>
      </c>
      <c r="I1071" s="60" t="s">
        <v>2168</v>
      </c>
      <c r="J1071" s="112">
        <v>1366</v>
      </c>
      <c r="K1071" s="61">
        <v>1389</v>
      </c>
    </row>
    <row r="1072" spans="1:11" ht="12" customHeight="1">
      <c r="A1072" s="57" t="s">
        <v>444</v>
      </c>
      <c r="B1072" s="57" t="s">
        <v>156</v>
      </c>
      <c r="C1072" s="63">
        <v>1382.793964</v>
      </c>
      <c r="D1072" s="57" t="s">
        <v>2114</v>
      </c>
      <c r="E1072" s="57">
        <v>36.9934668</v>
      </c>
      <c r="F1072" s="57">
        <v>-86.423548339999996</v>
      </c>
      <c r="G1072" s="59" t="s">
        <v>2113</v>
      </c>
      <c r="H1072" s="63">
        <v>1038.5959700000001</v>
      </c>
      <c r="I1072" s="60" t="s">
        <v>2113</v>
      </c>
      <c r="J1072" s="112">
        <v>1164</v>
      </c>
      <c r="K1072" s="61">
        <v>1177</v>
      </c>
    </row>
    <row r="1073" spans="1:11" ht="12" customHeight="1">
      <c r="A1073" s="57" t="s">
        <v>444</v>
      </c>
      <c r="B1073" s="57" t="s">
        <v>63</v>
      </c>
      <c r="C1073" s="63">
        <v>1382.793964</v>
      </c>
      <c r="D1073" s="57" t="s">
        <v>2114</v>
      </c>
      <c r="E1073" s="57">
        <v>37.753243419999997</v>
      </c>
      <c r="F1073" s="57">
        <v>-85.174616020000002</v>
      </c>
      <c r="G1073" s="59" t="s">
        <v>2169</v>
      </c>
      <c r="H1073" s="63">
        <v>1316.4636800000001</v>
      </c>
      <c r="I1073" s="60" t="s">
        <v>2169</v>
      </c>
      <c r="J1073" s="112">
        <v>1242</v>
      </c>
      <c r="K1073" s="61">
        <v>1215</v>
      </c>
    </row>
    <row r="1074" spans="1:11" ht="12" customHeight="1">
      <c r="A1074" s="57" t="s">
        <v>444</v>
      </c>
      <c r="B1074" s="57" t="s">
        <v>57</v>
      </c>
      <c r="C1074" s="63">
        <v>1382.793964</v>
      </c>
      <c r="D1074" s="57" t="s">
        <v>2114</v>
      </c>
      <c r="E1074" s="57">
        <v>36.80228803</v>
      </c>
      <c r="F1074" s="57">
        <v>-84.829083199999999</v>
      </c>
      <c r="G1074" s="59" t="s">
        <v>2169</v>
      </c>
      <c r="H1074" s="63">
        <v>1316.4636800000001</v>
      </c>
      <c r="I1074" s="60" t="s">
        <v>2169</v>
      </c>
      <c r="J1074" s="112">
        <v>1242</v>
      </c>
      <c r="K1074" s="61">
        <v>1215</v>
      </c>
    </row>
    <row r="1075" spans="1:11" ht="12" customHeight="1">
      <c r="A1075" s="57" t="s">
        <v>444</v>
      </c>
      <c r="B1075" s="57" t="s">
        <v>390</v>
      </c>
      <c r="C1075" s="63">
        <v>1382.793964</v>
      </c>
      <c r="D1075" s="57" t="s">
        <v>2114</v>
      </c>
      <c r="E1075" s="57">
        <v>37.518715780000001</v>
      </c>
      <c r="F1075" s="57">
        <v>-87.682719829999996</v>
      </c>
      <c r="G1075" s="59" t="s">
        <v>2168</v>
      </c>
      <c r="H1075" s="63">
        <v>1592.927625</v>
      </c>
      <c r="I1075" s="60" t="s">
        <v>2168</v>
      </c>
      <c r="J1075" s="112">
        <v>1366</v>
      </c>
      <c r="K1075" s="61">
        <v>1389</v>
      </c>
    </row>
    <row r="1076" spans="1:11" ht="12" customHeight="1">
      <c r="A1076" s="57" t="s">
        <v>444</v>
      </c>
      <c r="B1076" s="57" t="s">
        <v>578</v>
      </c>
      <c r="C1076" s="63">
        <v>1382.793964</v>
      </c>
      <c r="D1076" s="57" t="s">
        <v>2114</v>
      </c>
      <c r="E1076" s="57">
        <v>36.759318520000001</v>
      </c>
      <c r="F1076" s="57">
        <v>-84.145407660000004</v>
      </c>
      <c r="G1076" s="59" t="s">
        <v>2169</v>
      </c>
      <c r="H1076" s="63">
        <v>1316.4636800000001</v>
      </c>
      <c r="I1076" s="60" t="s">
        <v>2169</v>
      </c>
      <c r="J1076" s="112">
        <v>1242</v>
      </c>
      <c r="K1076" s="61">
        <v>1215</v>
      </c>
    </row>
    <row r="1077" spans="1:11" ht="12" customHeight="1">
      <c r="A1077" s="57" t="s">
        <v>444</v>
      </c>
      <c r="B1077" s="57" t="s">
        <v>616</v>
      </c>
      <c r="C1077" s="63">
        <v>1382.793964</v>
      </c>
      <c r="D1077" s="57" t="s">
        <v>2114</v>
      </c>
      <c r="E1077" s="57">
        <v>37.73954037</v>
      </c>
      <c r="F1077" s="57">
        <v>-83.492799890000001</v>
      </c>
      <c r="G1077" s="59" t="s">
        <v>2182</v>
      </c>
      <c r="H1077" s="63">
        <v>1317.5390150000001</v>
      </c>
      <c r="I1077" s="60" t="s">
        <v>2182</v>
      </c>
      <c r="J1077" s="112">
        <v>1244</v>
      </c>
      <c r="K1077" s="61">
        <v>1216</v>
      </c>
    </row>
    <row r="1078" spans="1:11" ht="12" customHeight="1">
      <c r="A1078" s="57" t="s">
        <v>444</v>
      </c>
      <c r="B1078" s="57" t="s">
        <v>1539</v>
      </c>
      <c r="C1078" s="63">
        <v>1382.793964</v>
      </c>
      <c r="D1078" s="57" t="s">
        <v>2114</v>
      </c>
      <c r="E1078" s="57">
        <v>38.04246028</v>
      </c>
      <c r="F1078" s="57">
        <v>-84.743265390000005</v>
      </c>
      <c r="G1078" s="59" t="s">
        <v>2183</v>
      </c>
      <c r="H1078" s="63">
        <v>1515.06233</v>
      </c>
      <c r="I1078" s="60" t="s">
        <v>2183</v>
      </c>
      <c r="J1078" s="112">
        <v>1473</v>
      </c>
      <c r="K1078" s="61">
        <v>1501</v>
      </c>
    </row>
    <row r="1079" spans="1:11" ht="12" customHeight="1">
      <c r="A1079" s="57" t="s">
        <v>1614</v>
      </c>
      <c r="B1079" s="57" t="s">
        <v>1872</v>
      </c>
      <c r="C1079" s="63">
        <v>1241.520356</v>
      </c>
      <c r="D1079" s="57" t="s">
        <v>2121</v>
      </c>
      <c r="E1079" s="57">
        <v>30.291812</v>
      </c>
      <c r="F1079" s="57">
        <v>-92.411828139999997</v>
      </c>
      <c r="G1079" s="59" t="s">
        <v>2185</v>
      </c>
      <c r="H1079" s="63">
        <v>1590.5131249999999</v>
      </c>
      <c r="I1079" s="60" t="s">
        <v>2185</v>
      </c>
      <c r="J1079" s="112">
        <v>1367</v>
      </c>
      <c r="K1079" s="61">
        <v>1389</v>
      </c>
    </row>
    <row r="1080" spans="1:11" ht="12" customHeight="1">
      <c r="A1080" s="57" t="s">
        <v>1614</v>
      </c>
      <c r="B1080" s="57" t="s">
        <v>1785</v>
      </c>
      <c r="C1080" s="63">
        <v>1241.520356</v>
      </c>
      <c r="D1080" s="57" t="s">
        <v>2121</v>
      </c>
      <c r="E1080" s="57">
        <v>30.653580590000001</v>
      </c>
      <c r="F1080" s="57">
        <v>-92.828018610000001</v>
      </c>
      <c r="G1080" s="59" t="s">
        <v>2185</v>
      </c>
      <c r="H1080" s="63">
        <v>1590.5131249999999</v>
      </c>
      <c r="I1080" s="60" t="s">
        <v>2185</v>
      </c>
      <c r="J1080" s="112">
        <v>1367</v>
      </c>
      <c r="K1080" s="61">
        <v>1389</v>
      </c>
    </row>
    <row r="1081" spans="1:11" ht="12" customHeight="1">
      <c r="A1081" s="57" t="s">
        <v>1614</v>
      </c>
      <c r="B1081" s="57" t="s">
        <v>1905</v>
      </c>
      <c r="C1081" s="63">
        <v>1241.520356</v>
      </c>
      <c r="D1081" s="57" t="s">
        <v>2121</v>
      </c>
      <c r="E1081" s="57">
        <v>30.2040842</v>
      </c>
      <c r="F1081" s="57">
        <v>-90.91117448</v>
      </c>
      <c r="G1081" s="59" t="s">
        <v>2122</v>
      </c>
      <c r="H1081" s="63">
        <v>1591.068002</v>
      </c>
      <c r="I1081" s="60" t="s">
        <v>2122</v>
      </c>
      <c r="J1081" s="112">
        <v>1366</v>
      </c>
      <c r="K1081" s="61">
        <v>1389</v>
      </c>
    </row>
    <row r="1082" spans="1:11" ht="12" customHeight="1">
      <c r="A1082" s="57" t="s">
        <v>1614</v>
      </c>
      <c r="B1082" s="57" t="s">
        <v>1907</v>
      </c>
      <c r="C1082" s="63">
        <v>1241.520356</v>
      </c>
      <c r="D1082" s="57" t="s">
        <v>2121</v>
      </c>
      <c r="E1082" s="57">
        <v>29.903944299999999</v>
      </c>
      <c r="F1082" s="57">
        <v>-91.06118927</v>
      </c>
      <c r="G1082" s="59" t="s">
        <v>2185</v>
      </c>
      <c r="H1082" s="63">
        <v>1590.5131249999999</v>
      </c>
      <c r="I1082" s="60" t="s">
        <v>2185</v>
      </c>
      <c r="J1082" s="112">
        <v>1367</v>
      </c>
      <c r="K1082" s="61">
        <v>1389</v>
      </c>
    </row>
    <row r="1083" spans="1:11" ht="12" customHeight="1">
      <c r="A1083" s="57" t="s">
        <v>1614</v>
      </c>
      <c r="B1083" s="57" t="s">
        <v>1819</v>
      </c>
      <c r="C1083" s="63">
        <v>1403.603644</v>
      </c>
      <c r="D1083" s="57" t="s">
        <v>2124</v>
      </c>
      <c r="E1083" s="57">
        <v>31.076166480000001</v>
      </c>
      <c r="F1083" s="57">
        <v>-92.001235460000004</v>
      </c>
      <c r="G1083" s="59" t="s">
        <v>2122</v>
      </c>
      <c r="H1083" s="63">
        <v>1591.068002</v>
      </c>
      <c r="I1083" s="60" t="s">
        <v>2122</v>
      </c>
      <c r="J1083" s="112">
        <v>1366</v>
      </c>
      <c r="K1083" s="61">
        <v>1389</v>
      </c>
    </row>
    <row r="1084" spans="1:11" ht="12" customHeight="1">
      <c r="A1084" s="57" t="s">
        <v>1614</v>
      </c>
      <c r="B1084" s="57" t="s">
        <v>1749</v>
      </c>
      <c r="C1084" s="63">
        <v>1241.520356</v>
      </c>
      <c r="D1084" s="57" t="s">
        <v>2121</v>
      </c>
      <c r="E1084" s="57">
        <v>30.649768399999999</v>
      </c>
      <c r="F1084" s="57">
        <v>-93.3436734</v>
      </c>
      <c r="G1084" s="59" t="s">
        <v>2186</v>
      </c>
      <c r="H1084" s="63">
        <v>1590.289994</v>
      </c>
      <c r="I1084" s="60" t="s">
        <v>2186</v>
      </c>
      <c r="J1084" s="112">
        <v>1367</v>
      </c>
      <c r="K1084" s="61">
        <v>1389</v>
      </c>
    </row>
    <row r="1085" spans="1:11" ht="12" customHeight="1">
      <c r="A1085" s="57" t="s">
        <v>1614</v>
      </c>
      <c r="B1085" s="57" t="s">
        <v>1666</v>
      </c>
      <c r="C1085" s="63">
        <v>1241.520356</v>
      </c>
      <c r="D1085" s="57" t="s">
        <v>2121</v>
      </c>
      <c r="E1085" s="57">
        <v>32.347709209999998</v>
      </c>
      <c r="F1085" s="57">
        <v>-93.056853680000003</v>
      </c>
      <c r="G1085" s="59" t="s">
        <v>2122</v>
      </c>
      <c r="H1085" s="63">
        <v>1591.068002</v>
      </c>
      <c r="I1085" s="60" t="s">
        <v>2122</v>
      </c>
      <c r="J1085" s="112">
        <v>1366</v>
      </c>
      <c r="K1085" s="61">
        <v>1389</v>
      </c>
    </row>
    <row r="1086" spans="1:11" ht="12" customHeight="1">
      <c r="A1086" s="57" t="s">
        <v>1614</v>
      </c>
      <c r="B1086" s="57" t="s">
        <v>1779</v>
      </c>
      <c r="C1086" s="63">
        <v>1241.520356</v>
      </c>
      <c r="D1086" s="57" t="s">
        <v>2121</v>
      </c>
      <c r="E1086" s="57">
        <v>32.679526150000001</v>
      </c>
      <c r="F1086" s="57">
        <v>-93.606283759999997</v>
      </c>
      <c r="G1086" s="59" t="s">
        <v>2122</v>
      </c>
      <c r="H1086" s="63">
        <v>1591.068002</v>
      </c>
      <c r="I1086" s="60" t="s">
        <v>2122</v>
      </c>
      <c r="J1086" s="112">
        <v>1366</v>
      </c>
      <c r="K1086" s="61">
        <v>1389</v>
      </c>
    </row>
    <row r="1087" spans="1:11" ht="12" customHeight="1">
      <c r="A1087" s="57" t="s">
        <v>1614</v>
      </c>
      <c r="B1087" s="57" t="s">
        <v>1825</v>
      </c>
      <c r="C1087" s="63">
        <v>1403.603644</v>
      </c>
      <c r="D1087" s="57" t="s">
        <v>2124</v>
      </c>
      <c r="E1087" s="57">
        <v>32.58145631</v>
      </c>
      <c r="F1087" s="57">
        <v>-93.883881400000007</v>
      </c>
      <c r="G1087" s="59" t="s">
        <v>2125</v>
      </c>
      <c r="H1087" s="63">
        <v>1366.971871</v>
      </c>
      <c r="I1087" s="60" t="s">
        <v>2125</v>
      </c>
      <c r="J1087" s="112">
        <v>1375</v>
      </c>
      <c r="K1087" s="61">
        <v>1352</v>
      </c>
    </row>
    <row r="1088" spans="1:11" ht="12" customHeight="1">
      <c r="A1088" s="57" t="s">
        <v>1614</v>
      </c>
      <c r="B1088" s="57" t="s">
        <v>1781</v>
      </c>
      <c r="C1088" s="63">
        <v>1241.520356</v>
      </c>
      <c r="D1088" s="57" t="s">
        <v>2121</v>
      </c>
      <c r="E1088" s="57">
        <v>30.23051675</v>
      </c>
      <c r="F1088" s="57">
        <v>-93.358222299999994</v>
      </c>
      <c r="G1088" s="59" t="s">
        <v>2186</v>
      </c>
      <c r="H1088" s="63">
        <v>1590.289994</v>
      </c>
      <c r="I1088" s="60" t="s">
        <v>2186</v>
      </c>
      <c r="J1088" s="112">
        <v>1367</v>
      </c>
      <c r="K1088" s="61">
        <v>1389</v>
      </c>
    </row>
    <row r="1089" spans="1:11" ht="12" customHeight="1">
      <c r="A1089" s="57" t="s">
        <v>1614</v>
      </c>
      <c r="B1089" s="57" t="s">
        <v>1821</v>
      </c>
      <c r="C1089" s="63">
        <v>1241.520356</v>
      </c>
      <c r="D1089" s="57" t="s">
        <v>2121</v>
      </c>
      <c r="E1089" s="57">
        <v>32.092942739999998</v>
      </c>
      <c r="F1089" s="57">
        <v>-92.11632625</v>
      </c>
      <c r="G1089" s="59" t="s">
        <v>2122</v>
      </c>
      <c r="H1089" s="63">
        <v>1591.068002</v>
      </c>
      <c r="I1089" s="60" t="s">
        <v>2122</v>
      </c>
      <c r="J1089" s="112">
        <v>1366</v>
      </c>
      <c r="K1089" s="61">
        <v>1389</v>
      </c>
    </row>
    <row r="1090" spans="1:11" ht="12" customHeight="1">
      <c r="A1090" s="57" t="s">
        <v>1614</v>
      </c>
      <c r="B1090" s="57" t="s">
        <v>1911</v>
      </c>
      <c r="C1090" s="63">
        <v>1241.520356</v>
      </c>
      <c r="D1090" s="57" t="s">
        <v>2121</v>
      </c>
      <c r="E1090" s="57">
        <v>29.874230860000001</v>
      </c>
      <c r="F1090" s="57">
        <v>-93.191167780000001</v>
      </c>
      <c r="G1090" s="59" t="s">
        <v>2186</v>
      </c>
      <c r="H1090" s="63">
        <v>1590.289994</v>
      </c>
      <c r="I1090" s="60" t="s">
        <v>2186</v>
      </c>
      <c r="J1090" s="112">
        <v>1367</v>
      </c>
      <c r="K1090" s="61">
        <v>1389</v>
      </c>
    </row>
    <row r="1091" spans="1:11" ht="12" customHeight="1">
      <c r="A1091" s="57" t="s">
        <v>1614</v>
      </c>
      <c r="B1091" s="57" t="s">
        <v>1878</v>
      </c>
      <c r="C1091" s="63">
        <v>1241.520356</v>
      </c>
      <c r="D1091" s="57" t="s">
        <v>2121</v>
      </c>
      <c r="E1091" s="57">
        <v>31.666894989999999</v>
      </c>
      <c r="F1091" s="57">
        <v>-91.84700823</v>
      </c>
      <c r="G1091" s="59" t="s">
        <v>2122</v>
      </c>
      <c r="H1091" s="63">
        <v>1591.068002</v>
      </c>
      <c r="I1091" s="60" t="s">
        <v>2122</v>
      </c>
      <c r="J1091" s="112">
        <v>1366</v>
      </c>
      <c r="K1091" s="61">
        <v>1389</v>
      </c>
    </row>
    <row r="1092" spans="1:11" ht="12" customHeight="1">
      <c r="A1092" s="57" t="s">
        <v>1614</v>
      </c>
      <c r="B1092" s="57" t="s">
        <v>1676</v>
      </c>
      <c r="C1092" s="63">
        <v>1241.520356</v>
      </c>
      <c r="D1092" s="57" t="s">
        <v>2121</v>
      </c>
      <c r="E1092" s="57">
        <v>32.822785969999998</v>
      </c>
      <c r="F1092" s="57">
        <v>-92.995816540000007</v>
      </c>
      <c r="G1092" s="59" t="s">
        <v>2122</v>
      </c>
      <c r="H1092" s="63">
        <v>1591.068002</v>
      </c>
      <c r="I1092" s="60" t="s">
        <v>2122</v>
      </c>
      <c r="J1092" s="112">
        <v>1366</v>
      </c>
      <c r="K1092" s="61">
        <v>1389</v>
      </c>
    </row>
    <row r="1093" spans="1:11" ht="12" customHeight="1">
      <c r="A1093" s="57" t="s">
        <v>1614</v>
      </c>
      <c r="B1093" s="57" t="s">
        <v>1873</v>
      </c>
      <c r="C1093" s="63">
        <v>1241.520356</v>
      </c>
      <c r="D1093" s="57" t="s">
        <v>2121</v>
      </c>
      <c r="E1093" s="57">
        <v>31.449007460000001</v>
      </c>
      <c r="F1093" s="57">
        <v>-91.640938570000003</v>
      </c>
      <c r="G1093" s="59" t="s">
        <v>2122</v>
      </c>
      <c r="H1093" s="63">
        <v>1591.068002</v>
      </c>
      <c r="I1093" s="60" t="s">
        <v>2122</v>
      </c>
      <c r="J1093" s="112">
        <v>1366</v>
      </c>
      <c r="K1093" s="61">
        <v>1389</v>
      </c>
    </row>
    <row r="1094" spans="1:11" ht="12" customHeight="1">
      <c r="A1094" s="57" t="s">
        <v>1614</v>
      </c>
      <c r="B1094" s="57" t="s">
        <v>1729</v>
      </c>
      <c r="C1094" s="63">
        <v>1403.603644</v>
      </c>
      <c r="D1094" s="57" t="s">
        <v>2124</v>
      </c>
      <c r="E1094" s="57">
        <v>32.056016679999999</v>
      </c>
      <c r="F1094" s="57">
        <v>-93.737731479999994</v>
      </c>
      <c r="G1094" s="59" t="s">
        <v>2125</v>
      </c>
      <c r="H1094" s="63">
        <v>1366.971871</v>
      </c>
      <c r="I1094" s="60" t="s">
        <v>2125</v>
      </c>
      <c r="J1094" s="112">
        <v>1375</v>
      </c>
      <c r="K1094" s="61">
        <v>1352</v>
      </c>
    </row>
    <row r="1095" spans="1:11" ht="12" customHeight="1">
      <c r="A1095" s="57" t="s">
        <v>1614</v>
      </c>
      <c r="B1095" s="57" t="s">
        <v>1851</v>
      </c>
      <c r="C1095" s="63">
        <v>1241.520356</v>
      </c>
      <c r="D1095" s="57" t="s">
        <v>2121</v>
      </c>
      <c r="E1095" s="57">
        <v>30.53956445</v>
      </c>
      <c r="F1095" s="57">
        <v>-91.0968807</v>
      </c>
      <c r="G1095" s="59" t="s">
        <v>2122</v>
      </c>
      <c r="H1095" s="63">
        <v>1591.068002</v>
      </c>
      <c r="I1095" s="60" t="s">
        <v>2122</v>
      </c>
      <c r="J1095" s="112">
        <v>1366</v>
      </c>
      <c r="K1095" s="61">
        <v>1389</v>
      </c>
    </row>
    <row r="1096" spans="1:11" ht="12" customHeight="1">
      <c r="A1096" s="57" t="s">
        <v>1614</v>
      </c>
      <c r="B1096" s="57" t="s">
        <v>1903</v>
      </c>
      <c r="C1096" s="63">
        <v>1241.520356</v>
      </c>
      <c r="D1096" s="57" t="s">
        <v>2121</v>
      </c>
      <c r="E1096" s="57">
        <v>32.73142318</v>
      </c>
      <c r="F1096" s="57">
        <v>-91.235987370000004</v>
      </c>
      <c r="G1096" s="59" t="s">
        <v>2122</v>
      </c>
      <c r="H1096" s="63">
        <v>1591.068002</v>
      </c>
      <c r="I1096" s="60" t="s">
        <v>2122</v>
      </c>
      <c r="J1096" s="112">
        <v>1366</v>
      </c>
      <c r="K1096" s="61">
        <v>1389</v>
      </c>
    </row>
    <row r="1097" spans="1:11" ht="12" customHeight="1">
      <c r="A1097" s="57" t="s">
        <v>1614</v>
      </c>
      <c r="B1097" s="57" t="s">
        <v>1814</v>
      </c>
      <c r="C1097" s="63">
        <v>1241.520356</v>
      </c>
      <c r="D1097" s="57" t="s">
        <v>2121</v>
      </c>
      <c r="E1097" s="57">
        <v>30.84590364</v>
      </c>
      <c r="F1097" s="57">
        <v>-91.045410239999995</v>
      </c>
      <c r="G1097" s="59" t="s">
        <v>2122</v>
      </c>
      <c r="H1097" s="63">
        <v>1591.068002</v>
      </c>
      <c r="I1097" s="60" t="s">
        <v>2122</v>
      </c>
      <c r="J1097" s="112">
        <v>1366</v>
      </c>
      <c r="K1097" s="61">
        <v>1389</v>
      </c>
    </row>
    <row r="1098" spans="1:11" ht="12" customHeight="1">
      <c r="A1098" s="57" t="s">
        <v>1614</v>
      </c>
      <c r="B1098" s="57" t="s">
        <v>1858</v>
      </c>
      <c r="C1098" s="63">
        <v>1241.520356</v>
      </c>
      <c r="D1098" s="57" t="s">
        <v>2121</v>
      </c>
      <c r="E1098" s="57">
        <v>30.729767320000001</v>
      </c>
      <c r="F1098" s="57">
        <v>-92.405725079999996</v>
      </c>
      <c r="G1098" s="59" t="s">
        <v>2122</v>
      </c>
      <c r="H1098" s="63">
        <v>1591.068002</v>
      </c>
      <c r="I1098" s="60" t="s">
        <v>2122</v>
      </c>
      <c r="J1098" s="112">
        <v>1366</v>
      </c>
      <c r="K1098" s="61">
        <v>1389</v>
      </c>
    </row>
    <row r="1099" spans="1:11" ht="12" customHeight="1">
      <c r="A1099" s="57" t="s">
        <v>1614</v>
      </c>
      <c r="B1099" s="57" t="s">
        <v>1906</v>
      </c>
      <c r="C1099" s="63">
        <v>1241.520356</v>
      </c>
      <c r="D1099" s="57" t="s">
        <v>2121</v>
      </c>
      <c r="E1099" s="57">
        <v>32.134112430000002</v>
      </c>
      <c r="F1099" s="57">
        <v>-91.67419701</v>
      </c>
      <c r="G1099" s="59" t="s">
        <v>2122</v>
      </c>
      <c r="H1099" s="63">
        <v>1591.068002</v>
      </c>
      <c r="I1099" s="60" t="s">
        <v>2122</v>
      </c>
      <c r="J1099" s="112">
        <v>1366</v>
      </c>
      <c r="K1099" s="61">
        <v>1389</v>
      </c>
    </row>
    <row r="1100" spans="1:11" ht="12" customHeight="1">
      <c r="A1100" s="57" t="s">
        <v>1614</v>
      </c>
      <c r="B1100" s="57" t="s">
        <v>1720</v>
      </c>
      <c r="C1100" s="63">
        <v>1403.603644</v>
      </c>
      <c r="D1100" s="57" t="s">
        <v>2124</v>
      </c>
      <c r="E1100" s="57">
        <v>31.599831389999999</v>
      </c>
      <c r="F1100" s="57">
        <v>-92.558585890000003</v>
      </c>
      <c r="G1100" s="59" t="s">
        <v>2122</v>
      </c>
      <c r="H1100" s="63">
        <v>1591.068002</v>
      </c>
      <c r="I1100" s="60" t="s">
        <v>2122</v>
      </c>
      <c r="J1100" s="112">
        <v>1366</v>
      </c>
      <c r="K1100" s="61">
        <v>1389</v>
      </c>
    </row>
    <row r="1101" spans="1:11" ht="12" customHeight="1">
      <c r="A1101" s="57" t="s">
        <v>1614</v>
      </c>
      <c r="B1101" s="57" t="s">
        <v>1929</v>
      </c>
      <c r="C1101" s="63">
        <v>1241.520356</v>
      </c>
      <c r="D1101" s="57" t="s">
        <v>2121</v>
      </c>
      <c r="E1101" s="57">
        <v>29.89186115</v>
      </c>
      <c r="F1101" s="57">
        <v>-91.732736299999999</v>
      </c>
      <c r="G1101" s="59" t="s">
        <v>2185</v>
      </c>
      <c r="H1101" s="63">
        <v>1590.5131249999999</v>
      </c>
      <c r="I1101" s="60" t="s">
        <v>2185</v>
      </c>
      <c r="J1101" s="112">
        <v>1367</v>
      </c>
      <c r="K1101" s="61">
        <v>1389</v>
      </c>
    </row>
    <row r="1102" spans="1:11" ht="12" customHeight="1">
      <c r="A1102" s="57" t="s">
        <v>1614</v>
      </c>
      <c r="B1102" s="57" t="s">
        <v>1892</v>
      </c>
      <c r="C1102" s="63">
        <v>1241.520356</v>
      </c>
      <c r="D1102" s="57" t="s">
        <v>2121</v>
      </c>
      <c r="E1102" s="57">
        <v>30.25846159</v>
      </c>
      <c r="F1102" s="57">
        <v>-91.348845519999998</v>
      </c>
      <c r="G1102" s="59" t="s">
        <v>2122</v>
      </c>
      <c r="H1102" s="63">
        <v>1591.068002</v>
      </c>
      <c r="I1102" s="60" t="s">
        <v>2122</v>
      </c>
      <c r="J1102" s="112">
        <v>1366</v>
      </c>
      <c r="K1102" s="61">
        <v>1389</v>
      </c>
    </row>
    <row r="1103" spans="1:11" ht="12" customHeight="1">
      <c r="A1103" s="57" t="s">
        <v>1614</v>
      </c>
      <c r="B1103" s="57" t="s">
        <v>1643</v>
      </c>
      <c r="C1103" s="63">
        <v>1241.520356</v>
      </c>
      <c r="D1103" s="57" t="s">
        <v>2121</v>
      </c>
      <c r="E1103" s="57">
        <v>32.30331434</v>
      </c>
      <c r="F1103" s="57">
        <v>-92.558137810000005</v>
      </c>
      <c r="G1103" s="59" t="s">
        <v>2122</v>
      </c>
      <c r="H1103" s="63">
        <v>1591.068002</v>
      </c>
      <c r="I1103" s="60" t="s">
        <v>2122</v>
      </c>
      <c r="J1103" s="112">
        <v>1366</v>
      </c>
      <c r="K1103" s="61">
        <v>1389</v>
      </c>
    </row>
    <row r="1104" spans="1:11" ht="12" customHeight="1">
      <c r="A1104" s="57" t="s">
        <v>1614</v>
      </c>
      <c r="B1104" s="57" t="s">
        <v>1855</v>
      </c>
      <c r="C1104" s="63">
        <v>1241.520356</v>
      </c>
      <c r="D1104" s="57" t="s">
        <v>2121</v>
      </c>
      <c r="E1104" s="57">
        <v>30.269234310000002</v>
      </c>
      <c r="F1104" s="57">
        <v>-92.814087330000007</v>
      </c>
      <c r="G1104" s="59" t="s">
        <v>2185</v>
      </c>
      <c r="H1104" s="63">
        <v>1590.5131249999999</v>
      </c>
      <c r="I1104" s="60" t="s">
        <v>2185</v>
      </c>
      <c r="J1104" s="112">
        <v>1367</v>
      </c>
      <c r="K1104" s="61">
        <v>1389</v>
      </c>
    </row>
    <row r="1105" spans="1:11" ht="12" customHeight="1">
      <c r="A1105" s="57" t="s">
        <v>1614</v>
      </c>
      <c r="B1105" s="57" t="s">
        <v>1908</v>
      </c>
      <c r="C1105" s="63">
        <v>1241.520356</v>
      </c>
      <c r="D1105" s="57" t="s">
        <v>2121</v>
      </c>
      <c r="E1105" s="57">
        <v>29.833240910000001</v>
      </c>
      <c r="F1105" s="57">
        <v>-90.133314659999996</v>
      </c>
      <c r="G1105" s="59" t="s">
        <v>2187</v>
      </c>
      <c r="H1105" s="63">
        <v>1590.2722249999999</v>
      </c>
      <c r="I1105" s="60" t="s">
        <v>2187</v>
      </c>
      <c r="J1105" s="112">
        <v>1367</v>
      </c>
      <c r="K1105" s="61">
        <v>1389</v>
      </c>
    </row>
    <row r="1106" spans="1:11" ht="12" customHeight="1">
      <c r="A1106" s="57" t="s">
        <v>1614</v>
      </c>
      <c r="B1106" s="57" t="s">
        <v>2188</v>
      </c>
      <c r="C1106" s="63">
        <v>1241.520356</v>
      </c>
      <c r="D1106" s="57" t="s">
        <v>2121</v>
      </c>
      <c r="E1106" s="57">
        <v>31.676607050000001</v>
      </c>
      <c r="F1106" s="57">
        <v>-92.160403889999998</v>
      </c>
      <c r="G1106" s="59" t="s">
        <v>2122</v>
      </c>
      <c r="H1106" s="63">
        <v>1591.068002</v>
      </c>
      <c r="I1106" s="60" t="s">
        <v>2122</v>
      </c>
      <c r="J1106" s="112">
        <v>1366</v>
      </c>
      <c r="K1106" s="61">
        <v>1389</v>
      </c>
    </row>
    <row r="1107" spans="1:11" ht="12" customHeight="1">
      <c r="A1107" s="57" t="s">
        <v>1614</v>
      </c>
      <c r="B1107" s="57" t="s">
        <v>1926</v>
      </c>
      <c r="C1107" s="63">
        <v>1241.520356</v>
      </c>
      <c r="D1107" s="57" t="s">
        <v>2121</v>
      </c>
      <c r="E1107" s="57">
        <v>30.20631573</v>
      </c>
      <c r="F1107" s="57">
        <v>-92.064576400000007</v>
      </c>
      <c r="G1107" s="59" t="s">
        <v>2185</v>
      </c>
      <c r="H1107" s="63">
        <v>1590.5131249999999</v>
      </c>
      <c r="I1107" s="60" t="s">
        <v>2185</v>
      </c>
      <c r="J1107" s="112">
        <v>1367</v>
      </c>
      <c r="K1107" s="61">
        <v>1389</v>
      </c>
    </row>
    <row r="1108" spans="1:11" ht="12" customHeight="1">
      <c r="A1108" s="57" t="s">
        <v>1614</v>
      </c>
      <c r="B1108" s="57" t="s">
        <v>1938</v>
      </c>
      <c r="C1108" s="63">
        <v>1241.520356</v>
      </c>
      <c r="D1108" s="57" t="s">
        <v>2121</v>
      </c>
      <c r="E1108" s="57">
        <v>29.5689542</v>
      </c>
      <c r="F1108" s="57">
        <v>-90.436765780000002</v>
      </c>
      <c r="G1108" s="59" t="s">
        <v>2187</v>
      </c>
      <c r="H1108" s="63">
        <v>1590.2722249999999</v>
      </c>
      <c r="I1108" s="60" t="s">
        <v>2187</v>
      </c>
      <c r="J1108" s="112">
        <v>1367</v>
      </c>
      <c r="K1108" s="61">
        <v>1389</v>
      </c>
    </row>
    <row r="1109" spans="1:11" ht="12" customHeight="1">
      <c r="A1109" s="57" t="s">
        <v>1614</v>
      </c>
      <c r="B1109" s="57" t="s">
        <v>1658</v>
      </c>
      <c r="C1109" s="63">
        <v>1241.520356</v>
      </c>
      <c r="D1109" s="57" t="s">
        <v>2121</v>
      </c>
      <c r="E1109" s="57">
        <v>32.60230293</v>
      </c>
      <c r="F1109" s="57">
        <v>-92.664075650000001</v>
      </c>
      <c r="G1109" s="59" t="s">
        <v>2122</v>
      </c>
      <c r="H1109" s="63">
        <v>1591.068002</v>
      </c>
      <c r="I1109" s="60" t="s">
        <v>2122</v>
      </c>
      <c r="J1109" s="112">
        <v>1366</v>
      </c>
      <c r="K1109" s="61">
        <v>1389</v>
      </c>
    </row>
    <row r="1110" spans="1:11" ht="12" customHeight="1">
      <c r="A1110" s="57" t="s">
        <v>1614</v>
      </c>
      <c r="B1110" s="57" t="s">
        <v>1816</v>
      </c>
      <c r="C1110" s="63">
        <v>1241.520356</v>
      </c>
      <c r="D1110" s="57" t="s">
        <v>2121</v>
      </c>
      <c r="E1110" s="57">
        <v>30.438131980000001</v>
      </c>
      <c r="F1110" s="57">
        <v>-90.723755760000003</v>
      </c>
      <c r="G1110" s="59" t="s">
        <v>2122</v>
      </c>
      <c r="H1110" s="63">
        <v>1591.068002</v>
      </c>
      <c r="I1110" s="60" t="s">
        <v>2122</v>
      </c>
      <c r="J1110" s="112">
        <v>1366</v>
      </c>
      <c r="K1110" s="61">
        <v>1389</v>
      </c>
    </row>
    <row r="1111" spans="1:11" ht="12" customHeight="1">
      <c r="A1111" s="57" t="s">
        <v>1614</v>
      </c>
      <c r="B1111" s="57" t="s">
        <v>1915</v>
      </c>
      <c r="C1111" s="63">
        <v>1241.520356</v>
      </c>
      <c r="D1111" s="57" t="s">
        <v>2121</v>
      </c>
      <c r="E1111" s="57">
        <v>32.364745290000002</v>
      </c>
      <c r="F1111" s="57">
        <v>-91.243423910000004</v>
      </c>
      <c r="G1111" s="59" t="s">
        <v>2122</v>
      </c>
      <c r="H1111" s="63">
        <v>1591.068002</v>
      </c>
      <c r="I1111" s="60" t="s">
        <v>2122</v>
      </c>
      <c r="J1111" s="112">
        <v>1366</v>
      </c>
      <c r="K1111" s="61">
        <v>1389</v>
      </c>
    </row>
    <row r="1112" spans="1:11" ht="12" customHeight="1">
      <c r="A1112" s="57" t="s">
        <v>1614</v>
      </c>
      <c r="B1112" s="57" t="s">
        <v>1767</v>
      </c>
      <c r="C1112" s="63">
        <v>1241.520356</v>
      </c>
      <c r="D1112" s="57" t="s">
        <v>2121</v>
      </c>
      <c r="E1112" s="57">
        <v>32.821343710000001</v>
      </c>
      <c r="F1112" s="57">
        <v>-91.801798500000004</v>
      </c>
      <c r="G1112" s="59" t="s">
        <v>2122</v>
      </c>
      <c r="H1112" s="63">
        <v>1591.068002</v>
      </c>
      <c r="I1112" s="60" t="s">
        <v>2122</v>
      </c>
      <c r="J1112" s="112">
        <v>1366</v>
      </c>
      <c r="K1112" s="61">
        <v>1389</v>
      </c>
    </row>
    <row r="1113" spans="1:11" ht="12" customHeight="1">
      <c r="A1113" s="57" t="s">
        <v>1614</v>
      </c>
      <c r="B1113" s="57" t="s">
        <v>1790</v>
      </c>
      <c r="C1113" s="63">
        <v>1241.520356</v>
      </c>
      <c r="D1113" s="57" t="s">
        <v>2121</v>
      </c>
      <c r="E1113" s="57">
        <v>31.7233661</v>
      </c>
      <c r="F1113" s="57">
        <v>-93.096222949999998</v>
      </c>
      <c r="G1113" s="59" t="s">
        <v>2122</v>
      </c>
      <c r="H1113" s="63">
        <v>1591.068002</v>
      </c>
      <c r="I1113" s="60" t="s">
        <v>2122</v>
      </c>
      <c r="J1113" s="112">
        <v>1366</v>
      </c>
      <c r="K1113" s="61">
        <v>1389</v>
      </c>
    </row>
    <row r="1114" spans="1:11" ht="12" customHeight="1">
      <c r="A1114" s="57" t="s">
        <v>1614</v>
      </c>
      <c r="B1114" s="57" t="s">
        <v>1934</v>
      </c>
      <c r="C1114" s="63">
        <v>1241.520356</v>
      </c>
      <c r="D1114" s="57" t="s">
        <v>2121</v>
      </c>
      <c r="E1114" s="57">
        <v>30.068204489999999</v>
      </c>
      <c r="F1114" s="57">
        <v>-89.928639939999996</v>
      </c>
      <c r="G1114" s="59" t="s">
        <v>2187</v>
      </c>
      <c r="H1114" s="63">
        <v>1590.2722249999999</v>
      </c>
      <c r="I1114" s="60" t="s">
        <v>2187</v>
      </c>
      <c r="J1114" s="112">
        <v>1367</v>
      </c>
      <c r="K1114" s="61">
        <v>1389</v>
      </c>
    </row>
    <row r="1115" spans="1:11" ht="12" customHeight="1">
      <c r="A1115" s="57" t="s">
        <v>1614</v>
      </c>
      <c r="B1115" s="57" t="s">
        <v>1835</v>
      </c>
      <c r="C1115" s="63">
        <v>1241.520356</v>
      </c>
      <c r="D1115" s="57" t="s">
        <v>2121</v>
      </c>
      <c r="E1115" s="57">
        <v>32.47955202</v>
      </c>
      <c r="F1115" s="57">
        <v>-92.15466395</v>
      </c>
      <c r="G1115" s="59" t="s">
        <v>2122</v>
      </c>
      <c r="H1115" s="63">
        <v>1591.068002</v>
      </c>
      <c r="I1115" s="60" t="s">
        <v>2122</v>
      </c>
      <c r="J1115" s="112">
        <v>1366</v>
      </c>
      <c r="K1115" s="61">
        <v>1389</v>
      </c>
    </row>
    <row r="1116" spans="1:11" ht="12" customHeight="1">
      <c r="A1116" s="57" t="s">
        <v>1614</v>
      </c>
      <c r="B1116" s="57" t="s">
        <v>1964</v>
      </c>
      <c r="C1116" s="63">
        <v>1241.520356</v>
      </c>
      <c r="D1116" s="57" t="s">
        <v>2121</v>
      </c>
      <c r="E1116" s="57">
        <v>29.4335266</v>
      </c>
      <c r="F1116" s="57">
        <v>-89.604864359999993</v>
      </c>
      <c r="G1116" s="59" t="s">
        <v>2187</v>
      </c>
      <c r="H1116" s="63">
        <v>1590.2722249999999</v>
      </c>
      <c r="I1116" s="60" t="s">
        <v>2187</v>
      </c>
      <c r="J1116" s="112">
        <v>1367</v>
      </c>
      <c r="K1116" s="61">
        <v>1389</v>
      </c>
    </row>
    <row r="1117" spans="1:11" ht="12" customHeight="1">
      <c r="A1117" s="57" t="s">
        <v>1614</v>
      </c>
      <c r="B1117" s="57" t="s">
        <v>1885</v>
      </c>
      <c r="C1117" s="63">
        <v>1241.520356</v>
      </c>
      <c r="D1117" s="57" t="s">
        <v>2121</v>
      </c>
      <c r="E1117" s="57">
        <v>30.709480370000001</v>
      </c>
      <c r="F1117" s="57">
        <v>-91.600873539999995</v>
      </c>
      <c r="G1117" s="59" t="s">
        <v>2122</v>
      </c>
      <c r="H1117" s="63">
        <v>1591.068002</v>
      </c>
      <c r="I1117" s="60" t="s">
        <v>2122</v>
      </c>
      <c r="J1117" s="112">
        <v>1366</v>
      </c>
      <c r="K1117" s="61">
        <v>1389</v>
      </c>
    </row>
    <row r="1118" spans="1:11" ht="12" customHeight="1">
      <c r="A1118" s="57" t="s">
        <v>1614</v>
      </c>
      <c r="B1118" s="57" t="s">
        <v>1746</v>
      </c>
      <c r="C1118" s="63">
        <v>1403.603644</v>
      </c>
      <c r="D1118" s="57" t="s">
        <v>2124</v>
      </c>
      <c r="E1118" s="57">
        <v>31.198926459999999</v>
      </c>
      <c r="F1118" s="57">
        <v>-92.533290530000002</v>
      </c>
      <c r="G1118" s="59" t="s">
        <v>2122</v>
      </c>
      <c r="H1118" s="63">
        <v>1591.068002</v>
      </c>
      <c r="I1118" s="60" t="s">
        <v>2122</v>
      </c>
      <c r="J1118" s="112">
        <v>1366</v>
      </c>
      <c r="K1118" s="61">
        <v>1389</v>
      </c>
    </row>
    <row r="1119" spans="1:11" ht="12" customHeight="1">
      <c r="A1119" s="57" t="s">
        <v>1614</v>
      </c>
      <c r="B1119" s="57" t="s">
        <v>1721</v>
      </c>
      <c r="C1119" s="63">
        <v>1241.520356</v>
      </c>
      <c r="D1119" s="57" t="s">
        <v>2121</v>
      </c>
      <c r="E1119" s="57">
        <v>32.093400629999998</v>
      </c>
      <c r="F1119" s="57">
        <v>-93.339968670000005</v>
      </c>
      <c r="G1119" s="59" t="s">
        <v>2122</v>
      </c>
      <c r="H1119" s="63">
        <v>1591.068002</v>
      </c>
      <c r="I1119" s="60" t="s">
        <v>2122</v>
      </c>
      <c r="J1119" s="112">
        <v>1366</v>
      </c>
      <c r="K1119" s="61">
        <v>1389</v>
      </c>
    </row>
    <row r="1120" spans="1:11" ht="12" customHeight="1">
      <c r="A1120" s="57" t="s">
        <v>1614</v>
      </c>
      <c r="B1120" s="57" t="s">
        <v>1884</v>
      </c>
      <c r="C1120" s="63">
        <v>1241.520356</v>
      </c>
      <c r="D1120" s="57" t="s">
        <v>2121</v>
      </c>
      <c r="E1120" s="57">
        <v>32.418924449999999</v>
      </c>
      <c r="F1120" s="57">
        <v>-91.763912649999995</v>
      </c>
      <c r="G1120" s="59" t="s">
        <v>2122</v>
      </c>
      <c r="H1120" s="63">
        <v>1591.068002</v>
      </c>
      <c r="I1120" s="60" t="s">
        <v>2122</v>
      </c>
      <c r="J1120" s="112">
        <v>1366</v>
      </c>
      <c r="K1120" s="61">
        <v>1389</v>
      </c>
    </row>
    <row r="1121" spans="1:11" ht="12" customHeight="1">
      <c r="A1121" s="57" t="s">
        <v>1614</v>
      </c>
      <c r="B1121" s="57" t="s">
        <v>1667</v>
      </c>
      <c r="C1121" s="63">
        <v>1241.520356</v>
      </c>
      <c r="D1121" s="57" t="s">
        <v>2121</v>
      </c>
      <c r="E1121" s="57">
        <v>31.564862250000001</v>
      </c>
      <c r="F1121" s="57">
        <v>-93.555242329999999</v>
      </c>
      <c r="G1121" s="59" t="s">
        <v>2122</v>
      </c>
      <c r="H1121" s="63">
        <v>1591.068002</v>
      </c>
      <c r="I1121" s="60" t="s">
        <v>2122</v>
      </c>
      <c r="J1121" s="112">
        <v>1366</v>
      </c>
      <c r="K1121" s="61">
        <v>1389</v>
      </c>
    </row>
    <row r="1122" spans="1:11" ht="12" customHeight="1">
      <c r="A1122" s="57" t="s">
        <v>1614</v>
      </c>
      <c r="B1122" s="57" t="s">
        <v>2189</v>
      </c>
      <c r="C1122" s="63">
        <v>1241.520356</v>
      </c>
      <c r="D1122" s="57" t="s">
        <v>2121</v>
      </c>
      <c r="E1122" s="57">
        <v>29.876127629999999</v>
      </c>
      <c r="F1122" s="57">
        <v>-89.564678479999998</v>
      </c>
      <c r="G1122" s="59" t="s">
        <v>2187</v>
      </c>
      <c r="H1122" s="63">
        <v>1590.2722249999999</v>
      </c>
      <c r="I1122" s="60" t="s">
        <v>2187</v>
      </c>
      <c r="J1122" s="112">
        <v>1367</v>
      </c>
      <c r="K1122" s="61">
        <v>1389</v>
      </c>
    </row>
    <row r="1123" spans="1:11" ht="12" customHeight="1">
      <c r="A1123" s="57" t="s">
        <v>1614</v>
      </c>
      <c r="B1123" s="57" t="s">
        <v>2190</v>
      </c>
      <c r="C1123" s="63">
        <v>1403.603644</v>
      </c>
      <c r="D1123" s="57" t="s">
        <v>2124</v>
      </c>
      <c r="E1123" s="57">
        <v>29.489749280000002</v>
      </c>
      <c r="F1123" s="57">
        <v>-91.292353039999995</v>
      </c>
      <c r="G1123" s="59" t="s">
        <v>2185</v>
      </c>
      <c r="H1123" s="63">
        <v>1590.5131249999999</v>
      </c>
      <c r="I1123" s="60" t="s">
        <v>2185</v>
      </c>
      <c r="J1123" s="112">
        <v>1367</v>
      </c>
      <c r="K1123" s="61">
        <v>1389</v>
      </c>
    </row>
    <row r="1124" spans="1:11" ht="12" customHeight="1">
      <c r="A1124" s="57" t="s">
        <v>1614</v>
      </c>
      <c r="B1124" s="57" t="s">
        <v>1886</v>
      </c>
      <c r="C1124" s="63">
        <v>1241.520356</v>
      </c>
      <c r="D1124" s="57" t="s">
        <v>2121</v>
      </c>
      <c r="E1124" s="57">
        <v>29.9133815</v>
      </c>
      <c r="F1124" s="57">
        <v>-90.358167969999997</v>
      </c>
      <c r="G1124" s="59" t="s">
        <v>2187</v>
      </c>
      <c r="H1124" s="63">
        <v>1590.2722249999999</v>
      </c>
      <c r="I1124" s="60" t="s">
        <v>2187</v>
      </c>
      <c r="J1124" s="112">
        <v>1367</v>
      </c>
      <c r="K1124" s="61">
        <v>1389</v>
      </c>
    </row>
    <row r="1125" spans="1:11" ht="12" customHeight="1">
      <c r="A1125" s="57" t="s">
        <v>1614</v>
      </c>
      <c r="B1125" s="57" t="s">
        <v>1747</v>
      </c>
      <c r="C1125" s="63">
        <v>1241.520356</v>
      </c>
      <c r="D1125" s="57" t="s">
        <v>2121</v>
      </c>
      <c r="E1125" s="57">
        <v>30.822241000000002</v>
      </c>
      <c r="F1125" s="57">
        <v>-90.710557949999995</v>
      </c>
      <c r="G1125" s="59" t="s">
        <v>2122</v>
      </c>
      <c r="H1125" s="63">
        <v>1591.068002</v>
      </c>
      <c r="I1125" s="60" t="s">
        <v>2122</v>
      </c>
      <c r="J1125" s="112">
        <v>1366</v>
      </c>
      <c r="K1125" s="61">
        <v>1389</v>
      </c>
    </row>
    <row r="1126" spans="1:11" ht="12" customHeight="1">
      <c r="A1126" s="57" t="s">
        <v>1614</v>
      </c>
      <c r="B1126" s="57" t="s">
        <v>1877</v>
      </c>
      <c r="C1126" s="63">
        <v>1241.520356</v>
      </c>
      <c r="D1126" s="57" t="s">
        <v>2121</v>
      </c>
      <c r="E1126" s="57">
        <v>30.02698285</v>
      </c>
      <c r="F1126" s="57">
        <v>-90.792843619999999</v>
      </c>
      <c r="G1126" s="59" t="s">
        <v>2187</v>
      </c>
      <c r="H1126" s="63">
        <v>1590.2722249999999</v>
      </c>
      <c r="I1126" s="60" t="s">
        <v>2187</v>
      </c>
      <c r="J1126" s="112">
        <v>1367</v>
      </c>
      <c r="K1126" s="61">
        <v>1389</v>
      </c>
    </row>
    <row r="1127" spans="1:11" ht="12" customHeight="1">
      <c r="A1127" s="57" t="s">
        <v>1614</v>
      </c>
      <c r="B1127" s="57" t="s">
        <v>1900</v>
      </c>
      <c r="C1127" s="63">
        <v>1241.520356</v>
      </c>
      <c r="D1127" s="57" t="s">
        <v>2121</v>
      </c>
      <c r="E1127" s="57">
        <v>30.114134610000001</v>
      </c>
      <c r="F1127" s="57">
        <v>-90.507711630000003</v>
      </c>
      <c r="G1127" s="59" t="s">
        <v>2187</v>
      </c>
      <c r="H1127" s="63">
        <v>1590.2722249999999</v>
      </c>
      <c r="I1127" s="60" t="s">
        <v>2187</v>
      </c>
      <c r="J1127" s="112">
        <v>1367</v>
      </c>
      <c r="K1127" s="61">
        <v>1389</v>
      </c>
    </row>
    <row r="1128" spans="1:11" ht="12" customHeight="1">
      <c r="A1128" s="57" t="s">
        <v>1614</v>
      </c>
      <c r="B1128" s="57" t="s">
        <v>1891</v>
      </c>
      <c r="C1128" s="63">
        <v>1241.520356</v>
      </c>
      <c r="D1128" s="57" t="s">
        <v>2121</v>
      </c>
      <c r="E1128" s="57">
        <v>30.599633270000002</v>
      </c>
      <c r="F1128" s="57">
        <v>-92.005830130000007</v>
      </c>
      <c r="G1128" s="59" t="s">
        <v>2122</v>
      </c>
      <c r="H1128" s="63">
        <v>1591.068002</v>
      </c>
      <c r="I1128" s="60" t="s">
        <v>2122</v>
      </c>
      <c r="J1128" s="112">
        <v>1366</v>
      </c>
      <c r="K1128" s="61">
        <v>1389</v>
      </c>
    </row>
    <row r="1129" spans="1:11" ht="12" customHeight="1">
      <c r="A1129" s="57" t="s">
        <v>1614</v>
      </c>
      <c r="B1129" s="57" t="s">
        <v>1916</v>
      </c>
      <c r="C1129" s="63">
        <v>1403.603644</v>
      </c>
      <c r="D1129" s="57" t="s">
        <v>2124</v>
      </c>
      <c r="E1129" s="57">
        <v>30.132286959999998</v>
      </c>
      <c r="F1129" s="57">
        <v>-91.611036870000007</v>
      </c>
      <c r="G1129" s="59" t="s">
        <v>2185</v>
      </c>
      <c r="H1129" s="63">
        <v>1590.5131249999999</v>
      </c>
      <c r="I1129" s="60" t="s">
        <v>2185</v>
      </c>
      <c r="J1129" s="112">
        <v>1367</v>
      </c>
      <c r="K1129" s="61">
        <v>1389</v>
      </c>
    </row>
    <row r="1130" spans="1:11" ht="12" customHeight="1">
      <c r="A1130" s="57" t="s">
        <v>1614</v>
      </c>
      <c r="B1130" s="57" t="s">
        <v>1739</v>
      </c>
      <c r="C1130" s="63">
        <v>1241.520356</v>
      </c>
      <c r="D1130" s="57" t="s">
        <v>2121</v>
      </c>
      <c r="E1130" s="57">
        <v>30.406662860000001</v>
      </c>
      <c r="F1130" s="57">
        <v>-89.965387410000005</v>
      </c>
      <c r="G1130" s="59" t="s">
        <v>2187</v>
      </c>
      <c r="H1130" s="63">
        <v>1590.2722249999999</v>
      </c>
      <c r="I1130" s="60" t="s">
        <v>2187</v>
      </c>
      <c r="J1130" s="112">
        <v>1367</v>
      </c>
      <c r="K1130" s="61">
        <v>1389</v>
      </c>
    </row>
    <row r="1131" spans="1:11" ht="12" customHeight="1">
      <c r="A1131" s="57" t="s">
        <v>1614</v>
      </c>
      <c r="B1131" s="57" t="s">
        <v>1805</v>
      </c>
      <c r="C1131" s="63">
        <v>1241.520356</v>
      </c>
      <c r="D1131" s="57" t="s">
        <v>2121</v>
      </c>
      <c r="E1131" s="57">
        <v>30.634878270000002</v>
      </c>
      <c r="F1131" s="57">
        <v>-90.408335870000002</v>
      </c>
      <c r="G1131" s="59" t="s">
        <v>2122</v>
      </c>
      <c r="H1131" s="63">
        <v>1591.068002</v>
      </c>
      <c r="I1131" s="60" t="s">
        <v>2122</v>
      </c>
      <c r="J1131" s="112">
        <v>1366</v>
      </c>
      <c r="K1131" s="61">
        <v>1389</v>
      </c>
    </row>
    <row r="1132" spans="1:11" ht="12" customHeight="1">
      <c r="A1132" s="57" t="s">
        <v>1614</v>
      </c>
      <c r="B1132" s="57" t="s">
        <v>1863</v>
      </c>
      <c r="C1132" s="63">
        <v>1241.520356</v>
      </c>
      <c r="D1132" s="57" t="s">
        <v>2121</v>
      </c>
      <c r="E1132" s="57">
        <v>32.003529759999999</v>
      </c>
      <c r="F1132" s="57">
        <v>-91.338519309999995</v>
      </c>
      <c r="G1132" s="59" t="s">
        <v>2122</v>
      </c>
      <c r="H1132" s="63">
        <v>1591.068002</v>
      </c>
      <c r="I1132" s="60" t="s">
        <v>2122</v>
      </c>
      <c r="J1132" s="112">
        <v>1366</v>
      </c>
      <c r="K1132" s="61">
        <v>1389</v>
      </c>
    </row>
    <row r="1133" spans="1:11" ht="12" customHeight="1">
      <c r="A1133" s="57" t="s">
        <v>1614</v>
      </c>
      <c r="B1133" s="57" t="s">
        <v>1901</v>
      </c>
      <c r="C1133" s="63">
        <v>1241.520356</v>
      </c>
      <c r="D1133" s="57" t="s">
        <v>2121</v>
      </c>
      <c r="E1133" s="57">
        <v>29.42040137</v>
      </c>
      <c r="F1133" s="57">
        <v>-90.860683390000005</v>
      </c>
      <c r="G1133" s="59" t="s">
        <v>2187</v>
      </c>
      <c r="H1133" s="63">
        <v>1590.2722249999999</v>
      </c>
      <c r="I1133" s="60" t="s">
        <v>2187</v>
      </c>
      <c r="J1133" s="112">
        <v>1367</v>
      </c>
      <c r="K1133" s="61">
        <v>1389</v>
      </c>
    </row>
    <row r="1134" spans="1:11" ht="12" customHeight="1">
      <c r="A1134" s="57" t="s">
        <v>1614</v>
      </c>
      <c r="B1134" s="57" t="s">
        <v>1615</v>
      </c>
      <c r="C1134" s="63">
        <v>1241.520356</v>
      </c>
      <c r="D1134" s="57" t="s">
        <v>2121</v>
      </c>
      <c r="E1134" s="57">
        <v>32.832820269999999</v>
      </c>
      <c r="F1134" s="57">
        <v>-92.374434690000001</v>
      </c>
      <c r="G1134" s="59" t="s">
        <v>2122</v>
      </c>
      <c r="H1134" s="63">
        <v>1591.068002</v>
      </c>
      <c r="I1134" s="60" t="s">
        <v>2122</v>
      </c>
      <c r="J1134" s="112">
        <v>1366</v>
      </c>
      <c r="K1134" s="61">
        <v>1389</v>
      </c>
    </row>
    <row r="1135" spans="1:11" ht="12" customHeight="1">
      <c r="A1135" s="57" t="s">
        <v>1614</v>
      </c>
      <c r="B1135" s="57" t="s">
        <v>1918</v>
      </c>
      <c r="C1135" s="63">
        <v>1241.520356</v>
      </c>
      <c r="D1135" s="57" t="s">
        <v>2121</v>
      </c>
      <c r="E1135" s="57">
        <v>29.845469080000001</v>
      </c>
      <c r="F1135" s="57">
        <v>-92.323999839999999</v>
      </c>
      <c r="G1135" s="59" t="s">
        <v>2185</v>
      </c>
      <c r="H1135" s="63">
        <v>1590.5131249999999</v>
      </c>
      <c r="I1135" s="60" t="s">
        <v>2185</v>
      </c>
      <c r="J1135" s="112">
        <v>1367</v>
      </c>
      <c r="K1135" s="61">
        <v>1389</v>
      </c>
    </row>
    <row r="1136" spans="1:11" ht="12" customHeight="1">
      <c r="A1136" s="57" t="s">
        <v>1614</v>
      </c>
      <c r="B1136" s="57" t="s">
        <v>1635</v>
      </c>
      <c r="C1136" s="63">
        <v>1241.520356</v>
      </c>
      <c r="D1136" s="57" t="s">
        <v>2121</v>
      </c>
      <c r="E1136" s="57">
        <v>31.109148260000001</v>
      </c>
      <c r="F1136" s="57">
        <v>-93.184614879999998</v>
      </c>
      <c r="G1136" s="59" t="s">
        <v>2122</v>
      </c>
      <c r="H1136" s="63">
        <v>1591.068002</v>
      </c>
      <c r="I1136" s="60" t="s">
        <v>2122</v>
      </c>
      <c r="J1136" s="112">
        <v>1366</v>
      </c>
      <c r="K1136" s="61">
        <v>1389</v>
      </c>
    </row>
    <row r="1137" spans="1:11" ht="12" customHeight="1">
      <c r="A1137" s="57" t="s">
        <v>1614</v>
      </c>
      <c r="B1137" s="57" t="s">
        <v>1780</v>
      </c>
      <c r="C1137" s="63">
        <v>1241.520356</v>
      </c>
      <c r="D1137" s="57" t="s">
        <v>2121</v>
      </c>
      <c r="E1137" s="57">
        <v>30.85341493</v>
      </c>
      <c r="F1137" s="57">
        <v>-90.040976430000001</v>
      </c>
      <c r="G1137" s="59" t="s">
        <v>2122</v>
      </c>
      <c r="H1137" s="63">
        <v>1591.068002</v>
      </c>
      <c r="I1137" s="60" t="s">
        <v>2122</v>
      </c>
      <c r="J1137" s="112">
        <v>1366</v>
      </c>
      <c r="K1137" s="61">
        <v>1389</v>
      </c>
    </row>
    <row r="1138" spans="1:11" ht="12" customHeight="1">
      <c r="A1138" s="57" t="s">
        <v>1614</v>
      </c>
      <c r="B1138" s="57" t="s">
        <v>1698</v>
      </c>
      <c r="C1138" s="63">
        <v>1241.520356</v>
      </c>
      <c r="D1138" s="57" t="s">
        <v>2121</v>
      </c>
      <c r="E1138" s="57">
        <v>32.714417750000003</v>
      </c>
      <c r="F1138" s="57">
        <v>-93.336011690000007</v>
      </c>
      <c r="G1138" s="59" t="s">
        <v>2122</v>
      </c>
      <c r="H1138" s="63">
        <v>1591.068002</v>
      </c>
      <c r="I1138" s="60" t="s">
        <v>2122</v>
      </c>
      <c r="J1138" s="112">
        <v>1366</v>
      </c>
      <c r="K1138" s="61">
        <v>1389</v>
      </c>
    </row>
    <row r="1139" spans="1:11" ht="12" customHeight="1">
      <c r="A1139" s="57" t="s">
        <v>1614</v>
      </c>
      <c r="B1139" s="57" t="s">
        <v>1898</v>
      </c>
      <c r="C1139" s="63">
        <v>1241.520356</v>
      </c>
      <c r="D1139" s="57" t="s">
        <v>2121</v>
      </c>
      <c r="E1139" s="57">
        <v>30.462867249999999</v>
      </c>
      <c r="F1139" s="57">
        <v>-91.313338349999995</v>
      </c>
      <c r="G1139" s="59" t="s">
        <v>2122</v>
      </c>
      <c r="H1139" s="63">
        <v>1591.068002</v>
      </c>
      <c r="I1139" s="60" t="s">
        <v>2122</v>
      </c>
      <c r="J1139" s="112">
        <v>1366</v>
      </c>
      <c r="K1139" s="61">
        <v>1389</v>
      </c>
    </row>
    <row r="1140" spans="1:11" ht="12" customHeight="1">
      <c r="A1140" s="57" t="s">
        <v>1614</v>
      </c>
      <c r="B1140" s="57" t="s">
        <v>1899</v>
      </c>
      <c r="C1140" s="63">
        <v>1241.520356</v>
      </c>
      <c r="D1140" s="57" t="s">
        <v>2121</v>
      </c>
      <c r="E1140" s="57">
        <v>32.788103700000001</v>
      </c>
      <c r="F1140" s="57">
        <v>-91.458067650000004</v>
      </c>
      <c r="G1140" s="59" t="s">
        <v>2122</v>
      </c>
      <c r="H1140" s="63">
        <v>1591.068002</v>
      </c>
      <c r="I1140" s="60" t="s">
        <v>2122</v>
      </c>
      <c r="J1140" s="112">
        <v>1366</v>
      </c>
      <c r="K1140" s="61">
        <v>1389</v>
      </c>
    </row>
    <row r="1141" spans="1:11" ht="12" customHeight="1">
      <c r="A1141" s="57" t="s">
        <v>1614</v>
      </c>
      <c r="B1141" s="57" t="s">
        <v>1807</v>
      </c>
      <c r="C1141" s="63">
        <v>1241.520356</v>
      </c>
      <c r="D1141" s="57" t="s">
        <v>2121</v>
      </c>
      <c r="E1141" s="57">
        <v>30.88098325</v>
      </c>
      <c r="F1141" s="57">
        <v>-91.421039949999994</v>
      </c>
      <c r="G1141" s="59" t="s">
        <v>2122</v>
      </c>
      <c r="H1141" s="63">
        <v>1591.068002</v>
      </c>
      <c r="I1141" s="60" t="s">
        <v>2122</v>
      </c>
      <c r="J1141" s="112">
        <v>1366</v>
      </c>
      <c r="K1141" s="61">
        <v>1389</v>
      </c>
    </row>
    <row r="1142" spans="1:11" ht="12" customHeight="1">
      <c r="A1142" s="57" t="s">
        <v>1614</v>
      </c>
      <c r="B1142" s="57" t="s">
        <v>1662</v>
      </c>
      <c r="C1142" s="63">
        <v>1241.520356</v>
      </c>
      <c r="D1142" s="57" t="s">
        <v>2121</v>
      </c>
      <c r="E1142" s="57">
        <v>31.945672909999999</v>
      </c>
      <c r="F1142" s="57">
        <v>-92.636571149999995</v>
      </c>
      <c r="G1142" s="59" t="s">
        <v>2122</v>
      </c>
      <c r="H1142" s="63">
        <v>1591.068002</v>
      </c>
      <c r="I1142" s="60" t="s">
        <v>2122</v>
      </c>
      <c r="J1142" s="112">
        <v>1366</v>
      </c>
      <c r="K1142" s="61">
        <v>1389</v>
      </c>
    </row>
    <row r="1143" spans="1:11" ht="12" customHeight="1">
      <c r="A1143" s="57" t="s">
        <v>60</v>
      </c>
      <c r="B1143" s="57" t="s">
        <v>140</v>
      </c>
      <c r="C1143" s="63">
        <v>957.57234900000003</v>
      </c>
      <c r="D1143" s="57" t="s">
        <v>2142</v>
      </c>
      <c r="E1143" s="57">
        <v>44.165725279999997</v>
      </c>
      <c r="F1143" s="57">
        <v>-70.206651070000007</v>
      </c>
      <c r="G1143" s="59" t="s">
        <v>2191</v>
      </c>
      <c r="H1143" s="63">
        <v>739.1616239</v>
      </c>
      <c r="I1143" s="60" t="s">
        <v>2191</v>
      </c>
      <c r="J1143" s="112">
        <v>862</v>
      </c>
      <c r="K1143" s="61">
        <v>877</v>
      </c>
    </row>
    <row r="1144" spans="1:11" ht="12" customHeight="1">
      <c r="A1144" s="57" t="s">
        <v>60</v>
      </c>
      <c r="B1144" s="57" t="s">
        <v>80</v>
      </c>
      <c r="C1144" s="63">
        <v>957.57234900000003</v>
      </c>
      <c r="D1144" s="57" t="s">
        <v>2142</v>
      </c>
      <c r="E1144" s="57">
        <v>46.658965619999996</v>
      </c>
      <c r="F1144" s="57">
        <v>-68.598625690000006</v>
      </c>
      <c r="G1144" s="59" t="s">
        <v>2191</v>
      </c>
      <c r="H1144" s="63">
        <v>739.1616239</v>
      </c>
      <c r="I1144" s="60" t="s">
        <v>2191</v>
      </c>
      <c r="J1144" s="112">
        <v>862</v>
      </c>
      <c r="K1144" s="61">
        <v>877</v>
      </c>
    </row>
    <row r="1145" spans="1:11" ht="12" customHeight="1">
      <c r="A1145" s="57" t="s">
        <v>60</v>
      </c>
      <c r="B1145" s="57" t="s">
        <v>126</v>
      </c>
      <c r="C1145" s="63">
        <v>957.57234900000003</v>
      </c>
      <c r="D1145" s="57" t="s">
        <v>2142</v>
      </c>
      <c r="E1145" s="57">
        <v>43.84808546</v>
      </c>
      <c r="F1145" s="57">
        <v>-70.408713239999997</v>
      </c>
      <c r="G1145" s="59" t="s">
        <v>2191</v>
      </c>
      <c r="H1145" s="63">
        <v>739.1616239</v>
      </c>
      <c r="I1145" s="60" t="s">
        <v>2191</v>
      </c>
      <c r="J1145" s="112">
        <v>862</v>
      </c>
      <c r="K1145" s="61">
        <v>877</v>
      </c>
    </row>
    <row r="1146" spans="1:11" ht="12" customHeight="1">
      <c r="A1146" s="57" t="s">
        <v>60</v>
      </c>
      <c r="B1146" s="57" t="s">
        <v>36</v>
      </c>
      <c r="C1146" s="63">
        <v>957.57234900000003</v>
      </c>
      <c r="D1146" s="57" t="s">
        <v>2142</v>
      </c>
      <c r="E1146" s="57">
        <v>44.974386840000001</v>
      </c>
      <c r="F1146" s="57">
        <v>-70.444466169999998</v>
      </c>
      <c r="G1146" s="59" t="s">
        <v>2191</v>
      </c>
      <c r="H1146" s="63">
        <v>739.1616239</v>
      </c>
      <c r="I1146" s="60" t="s">
        <v>2191</v>
      </c>
      <c r="J1146" s="112">
        <v>862</v>
      </c>
      <c r="K1146" s="61">
        <v>877</v>
      </c>
    </row>
    <row r="1147" spans="1:11" ht="12" customHeight="1">
      <c r="A1147" s="57" t="s">
        <v>60</v>
      </c>
      <c r="B1147" s="57" t="s">
        <v>100</v>
      </c>
      <c r="C1147" s="63">
        <v>957.57234900000003</v>
      </c>
      <c r="D1147" s="57" t="s">
        <v>2142</v>
      </c>
      <c r="E1147" s="57">
        <v>44.67516139</v>
      </c>
      <c r="F1147" s="57">
        <v>-68.352227350000007</v>
      </c>
      <c r="G1147" s="59" t="s">
        <v>2191</v>
      </c>
      <c r="H1147" s="63">
        <v>739.1616239</v>
      </c>
      <c r="I1147" s="60" t="s">
        <v>2191</v>
      </c>
      <c r="J1147" s="112">
        <v>862</v>
      </c>
      <c r="K1147" s="61">
        <v>877</v>
      </c>
    </row>
    <row r="1148" spans="1:11" ht="12" customHeight="1">
      <c r="A1148" s="57" t="s">
        <v>60</v>
      </c>
      <c r="B1148" s="57" t="s">
        <v>113</v>
      </c>
      <c r="C1148" s="63">
        <v>957.57234900000003</v>
      </c>
      <c r="D1148" s="57" t="s">
        <v>2142</v>
      </c>
      <c r="E1148" s="57">
        <v>44.409183470000002</v>
      </c>
      <c r="F1148" s="57">
        <v>-69.767549549999998</v>
      </c>
      <c r="G1148" s="59" t="s">
        <v>2191</v>
      </c>
      <c r="H1148" s="63">
        <v>739.1616239</v>
      </c>
      <c r="I1148" s="60" t="s">
        <v>2191</v>
      </c>
      <c r="J1148" s="112">
        <v>862</v>
      </c>
      <c r="K1148" s="61">
        <v>877</v>
      </c>
    </row>
    <row r="1149" spans="1:11" ht="12" customHeight="1">
      <c r="A1149" s="57" t="s">
        <v>60</v>
      </c>
      <c r="B1149" s="57" t="s">
        <v>137</v>
      </c>
      <c r="C1149" s="63">
        <v>957.57234900000003</v>
      </c>
      <c r="D1149" s="57" t="s">
        <v>2142</v>
      </c>
      <c r="E1149" s="57">
        <v>44.150112460000003</v>
      </c>
      <c r="F1149" s="57">
        <v>-69.174815559999999</v>
      </c>
      <c r="G1149" s="59" t="s">
        <v>2191</v>
      </c>
      <c r="H1149" s="63">
        <v>739.1616239</v>
      </c>
      <c r="I1149" s="60" t="s">
        <v>2191</v>
      </c>
      <c r="J1149" s="112">
        <v>862</v>
      </c>
      <c r="K1149" s="61">
        <v>877</v>
      </c>
    </row>
    <row r="1150" spans="1:11" ht="12" customHeight="1">
      <c r="A1150" s="57" t="s">
        <v>60</v>
      </c>
      <c r="B1150" s="57" t="s">
        <v>134</v>
      </c>
      <c r="C1150" s="63">
        <v>957.57234900000003</v>
      </c>
      <c r="D1150" s="57" t="s">
        <v>2142</v>
      </c>
      <c r="E1150" s="57">
        <v>44.077141480000002</v>
      </c>
      <c r="F1150" s="57">
        <v>-69.541477529999995</v>
      </c>
      <c r="G1150" s="59" t="s">
        <v>2191</v>
      </c>
      <c r="H1150" s="63">
        <v>739.1616239</v>
      </c>
      <c r="I1150" s="60" t="s">
        <v>2191</v>
      </c>
      <c r="J1150" s="112">
        <v>862</v>
      </c>
      <c r="K1150" s="61">
        <v>877</v>
      </c>
    </row>
    <row r="1151" spans="1:11" ht="12" customHeight="1">
      <c r="A1151" s="57" t="s">
        <v>60</v>
      </c>
      <c r="B1151" s="57" t="s">
        <v>95</v>
      </c>
      <c r="C1151" s="63">
        <v>957.57234900000003</v>
      </c>
      <c r="D1151" s="57" t="s">
        <v>2142</v>
      </c>
      <c r="E1151" s="57">
        <v>44.500719840000002</v>
      </c>
      <c r="F1151" s="57">
        <v>-70.756820489999996</v>
      </c>
      <c r="G1151" s="59" t="s">
        <v>2191</v>
      </c>
      <c r="H1151" s="63">
        <v>739.1616239</v>
      </c>
      <c r="I1151" s="60" t="s">
        <v>2191</v>
      </c>
      <c r="J1151" s="112">
        <v>862</v>
      </c>
      <c r="K1151" s="61">
        <v>877</v>
      </c>
    </row>
    <row r="1152" spans="1:11" ht="12" customHeight="1">
      <c r="A1152" s="57" t="s">
        <v>60</v>
      </c>
      <c r="B1152" s="57" t="s">
        <v>61</v>
      </c>
      <c r="C1152" s="63">
        <v>957.57234900000003</v>
      </c>
      <c r="D1152" s="57" t="s">
        <v>2142</v>
      </c>
      <c r="E1152" s="57">
        <v>45.400523450000001</v>
      </c>
      <c r="F1152" s="57">
        <v>-68.649443880000007</v>
      </c>
      <c r="G1152" s="59" t="s">
        <v>2191</v>
      </c>
      <c r="H1152" s="63">
        <v>739.1616239</v>
      </c>
      <c r="I1152" s="60" t="s">
        <v>2191</v>
      </c>
      <c r="J1152" s="112">
        <v>862</v>
      </c>
      <c r="K1152" s="61">
        <v>877</v>
      </c>
    </row>
    <row r="1153" spans="1:11" ht="12" customHeight="1">
      <c r="A1153" s="57" t="s">
        <v>60</v>
      </c>
      <c r="B1153" s="57" t="s">
        <v>70</v>
      </c>
      <c r="C1153" s="63">
        <v>957.57234900000003</v>
      </c>
      <c r="D1153" s="57" t="s">
        <v>2142</v>
      </c>
      <c r="E1153" s="57">
        <v>45.837474299999997</v>
      </c>
      <c r="F1153" s="57">
        <v>-69.284507809999994</v>
      </c>
      <c r="G1153" s="59" t="s">
        <v>2191</v>
      </c>
      <c r="H1153" s="63">
        <v>739.1616239</v>
      </c>
      <c r="I1153" s="60" t="s">
        <v>2191</v>
      </c>
      <c r="J1153" s="112">
        <v>862</v>
      </c>
      <c r="K1153" s="61">
        <v>877</v>
      </c>
    </row>
    <row r="1154" spans="1:11" ht="12" customHeight="1">
      <c r="A1154" s="57" t="s">
        <v>60</v>
      </c>
      <c r="B1154" s="57" t="s">
        <v>82</v>
      </c>
      <c r="C1154" s="63">
        <v>957.57234900000003</v>
      </c>
      <c r="D1154" s="57" t="s">
        <v>2142</v>
      </c>
      <c r="E1154" s="57">
        <v>43.971407130000003</v>
      </c>
      <c r="F1154" s="57">
        <v>-69.86239999</v>
      </c>
      <c r="G1154" s="59" t="s">
        <v>2191</v>
      </c>
      <c r="H1154" s="63">
        <v>739.1616239</v>
      </c>
      <c r="I1154" s="60" t="s">
        <v>2191</v>
      </c>
      <c r="J1154" s="112">
        <v>862</v>
      </c>
      <c r="K1154" s="61">
        <v>877</v>
      </c>
    </row>
    <row r="1155" spans="1:11" ht="12" customHeight="1">
      <c r="A1155" s="57" t="s">
        <v>60</v>
      </c>
      <c r="B1155" s="57" t="s">
        <v>76</v>
      </c>
      <c r="C1155" s="63">
        <v>957.57234900000003</v>
      </c>
      <c r="D1155" s="57" t="s">
        <v>2142</v>
      </c>
      <c r="E1155" s="57">
        <v>45.51370464</v>
      </c>
      <c r="F1155" s="57">
        <v>-69.959133379999997</v>
      </c>
      <c r="G1155" s="59" t="s">
        <v>2191</v>
      </c>
      <c r="H1155" s="63">
        <v>739.1616239</v>
      </c>
      <c r="I1155" s="60" t="s">
        <v>2191</v>
      </c>
      <c r="J1155" s="112">
        <v>862</v>
      </c>
      <c r="K1155" s="61">
        <v>877</v>
      </c>
    </row>
    <row r="1156" spans="1:11" ht="12" customHeight="1">
      <c r="A1156" s="57" t="s">
        <v>60</v>
      </c>
      <c r="B1156" s="57" t="s">
        <v>88</v>
      </c>
      <c r="C1156" s="63">
        <v>957.57234900000003</v>
      </c>
      <c r="D1156" s="57" t="s">
        <v>2142</v>
      </c>
      <c r="E1156" s="57">
        <v>44.502724639999997</v>
      </c>
      <c r="F1156" s="57">
        <v>-69.148743210000006</v>
      </c>
      <c r="G1156" s="59" t="s">
        <v>2191</v>
      </c>
      <c r="H1156" s="63">
        <v>739.1616239</v>
      </c>
      <c r="I1156" s="60" t="s">
        <v>2191</v>
      </c>
      <c r="J1156" s="112">
        <v>862</v>
      </c>
      <c r="K1156" s="61">
        <v>877</v>
      </c>
    </row>
    <row r="1157" spans="1:11" ht="12" customHeight="1">
      <c r="A1157" s="57" t="s">
        <v>60</v>
      </c>
      <c r="B1157" s="57" t="s">
        <v>63</v>
      </c>
      <c r="C1157" s="63">
        <v>957.57234900000003</v>
      </c>
      <c r="D1157" s="57" t="s">
        <v>2142</v>
      </c>
      <c r="E1157" s="57">
        <v>45.03809966</v>
      </c>
      <c r="F1157" s="57">
        <v>-67.639055310000003</v>
      </c>
      <c r="G1157" s="59" t="s">
        <v>2191</v>
      </c>
      <c r="H1157" s="63">
        <v>739.1616239</v>
      </c>
      <c r="I1157" s="60" t="s">
        <v>2191</v>
      </c>
      <c r="J1157" s="112">
        <v>862</v>
      </c>
      <c r="K1157" s="61">
        <v>877</v>
      </c>
    </row>
    <row r="1158" spans="1:11" ht="12" customHeight="1">
      <c r="A1158" s="57" t="s">
        <v>60</v>
      </c>
      <c r="B1158" s="57" t="s">
        <v>136</v>
      </c>
      <c r="C1158" s="63">
        <v>957.57234900000003</v>
      </c>
      <c r="D1158" s="57" t="s">
        <v>2142</v>
      </c>
      <c r="E1158" s="57">
        <v>43.48031486</v>
      </c>
      <c r="F1158" s="57">
        <v>-70.715115749999995</v>
      </c>
      <c r="G1158" s="59" t="s">
        <v>2191</v>
      </c>
      <c r="H1158" s="63">
        <v>739.1616239</v>
      </c>
      <c r="I1158" s="60" t="s">
        <v>2191</v>
      </c>
      <c r="J1158" s="112">
        <v>862</v>
      </c>
      <c r="K1158" s="61">
        <v>877</v>
      </c>
    </row>
    <row r="1159" spans="1:11" ht="12" customHeight="1">
      <c r="A1159" s="57" t="s">
        <v>418</v>
      </c>
      <c r="B1159" s="57" t="s">
        <v>50</v>
      </c>
      <c r="C1159" s="63">
        <v>1519.554388</v>
      </c>
      <c r="D1159" s="57" t="s">
        <v>2164</v>
      </c>
      <c r="E1159" s="57">
        <v>39.621799719999999</v>
      </c>
      <c r="F1159" s="57">
        <v>-78.693262189999999</v>
      </c>
      <c r="G1159" s="59" t="s">
        <v>2146</v>
      </c>
      <c r="H1159" s="63">
        <v>1317.7348710000001</v>
      </c>
      <c r="I1159" s="60" t="s">
        <v>2146</v>
      </c>
      <c r="J1159" s="112">
        <v>1245</v>
      </c>
      <c r="K1159" s="61">
        <v>1216</v>
      </c>
    </row>
    <row r="1160" spans="1:11" ht="12" customHeight="1">
      <c r="A1160" s="57" t="s">
        <v>418</v>
      </c>
      <c r="B1160" s="57" t="s">
        <v>1011</v>
      </c>
      <c r="C1160" s="63">
        <v>1158.8431969999999</v>
      </c>
      <c r="D1160" s="57" t="s">
        <v>2144</v>
      </c>
      <c r="E1160" s="57">
        <v>39.004035860000002</v>
      </c>
      <c r="F1160" s="57">
        <v>-76.613015039999993</v>
      </c>
      <c r="G1160" s="59" t="s">
        <v>2146</v>
      </c>
      <c r="H1160" s="63">
        <v>1317.7348710000001</v>
      </c>
      <c r="I1160" s="60" t="s">
        <v>2146</v>
      </c>
      <c r="J1160" s="112">
        <v>1245</v>
      </c>
      <c r="K1160" s="61">
        <v>1216</v>
      </c>
    </row>
    <row r="1161" spans="1:11" ht="12" customHeight="1">
      <c r="A1161" s="57" t="s">
        <v>418</v>
      </c>
      <c r="B1161" s="57" t="s">
        <v>1001</v>
      </c>
      <c r="C1161" s="63">
        <v>1158.8431969999999</v>
      </c>
      <c r="D1161" s="57" t="s">
        <v>2144</v>
      </c>
      <c r="E1161" s="57">
        <v>39.309399480000003</v>
      </c>
      <c r="F1161" s="57">
        <v>-76.61681772</v>
      </c>
      <c r="G1161" s="59" t="s">
        <v>2146</v>
      </c>
      <c r="H1161" s="63">
        <v>1317.7348710000001</v>
      </c>
      <c r="I1161" s="60" t="s">
        <v>2146</v>
      </c>
      <c r="J1161" s="112">
        <v>1245</v>
      </c>
      <c r="K1161" s="61">
        <v>1216</v>
      </c>
    </row>
    <row r="1162" spans="1:11" ht="12" customHeight="1">
      <c r="A1162" s="57" t="s">
        <v>418</v>
      </c>
      <c r="B1162" s="57" t="s">
        <v>893</v>
      </c>
      <c r="C1162" s="63">
        <v>1158.8431969999999</v>
      </c>
      <c r="D1162" s="57" t="s">
        <v>2144</v>
      </c>
      <c r="E1162" s="57">
        <v>39.467355529999999</v>
      </c>
      <c r="F1162" s="57">
        <v>-76.644426039999999</v>
      </c>
      <c r="G1162" s="59" t="s">
        <v>2146</v>
      </c>
      <c r="H1162" s="63">
        <v>1317.7348710000001</v>
      </c>
      <c r="I1162" s="60" t="s">
        <v>2146</v>
      </c>
      <c r="J1162" s="112">
        <v>1245</v>
      </c>
      <c r="K1162" s="61">
        <v>1216</v>
      </c>
    </row>
    <row r="1163" spans="1:11" ht="12" customHeight="1">
      <c r="A1163" s="57" t="s">
        <v>418</v>
      </c>
      <c r="B1163" s="57" t="s">
        <v>1017</v>
      </c>
      <c r="C1163" s="63">
        <v>1158.8431969999999</v>
      </c>
      <c r="D1163" s="57" t="s">
        <v>2144</v>
      </c>
      <c r="E1163" s="57">
        <v>38.55393557</v>
      </c>
      <c r="F1163" s="57">
        <v>-76.564498700000001</v>
      </c>
      <c r="G1163" s="59" t="s">
        <v>2146</v>
      </c>
      <c r="H1163" s="63">
        <v>1317.7348710000001</v>
      </c>
      <c r="I1163" s="60" t="s">
        <v>2146</v>
      </c>
      <c r="J1163" s="112">
        <v>1245</v>
      </c>
      <c r="K1163" s="61">
        <v>1216</v>
      </c>
    </row>
    <row r="1164" spans="1:11" ht="12" customHeight="1">
      <c r="A1164" s="57" t="s">
        <v>418</v>
      </c>
      <c r="B1164" s="57" t="s">
        <v>786</v>
      </c>
      <c r="C1164" s="63">
        <v>1158.8431969999999</v>
      </c>
      <c r="D1164" s="57" t="s">
        <v>2144</v>
      </c>
      <c r="E1164" s="57">
        <v>38.873752519999996</v>
      </c>
      <c r="F1164" s="57">
        <v>-75.829226039999995</v>
      </c>
      <c r="G1164" s="59" t="s">
        <v>2145</v>
      </c>
      <c r="H1164" s="63">
        <v>1312.6770959999999</v>
      </c>
      <c r="I1164" s="60" t="s">
        <v>2145</v>
      </c>
      <c r="J1164" s="112">
        <v>1180</v>
      </c>
      <c r="K1164" s="61">
        <v>1175</v>
      </c>
    </row>
    <row r="1165" spans="1:11" ht="12" customHeight="1">
      <c r="A1165" s="57" t="s">
        <v>418</v>
      </c>
      <c r="B1165" s="57" t="s">
        <v>101</v>
      </c>
      <c r="C1165" s="63">
        <v>1158.8431969999999</v>
      </c>
      <c r="D1165" s="57" t="s">
        <v>2144</v>
      </c>
      <c r="E1165" s="57">
        <v>39.562618430000001</v>
      </c>
      <c r="F1165" s="57">
        <v>-77.022364300000007</v>
      </c>
      <c r="G1165" s="59" t="s">
        <v>2146</v>
      </c>
      <c r="H1165" s="63">
        <v>1317.7348710000001</v>
      </c>
      <c r="I1165" s="60" t="s">
        <v>2146</v>
      </c>
      <c r="J1165" s="112">
        <v>1245</v>
      </c>
      <c r="K1165" s="61">
        <v>1216</v>
      </c>
    </row>
    <row r="1166" spans="1:11" ht="12" customHeight="1">
      <c r="A1166" s="57" t="s">
        <v>418</v>
      </c>
      <c r="B1166" s="57" t="s">
        <v>556</v>
      </c>
      <c r="C1166" s="63">
        <v>1158.8431969999999</v>
      </c>
      <c r="D1166" s="57" t="s">
        <v>2144</v>
      </c>
      <c r="E1166" s="57">
        <v>39.576091320000003</v>
      </c>
      <c r="F1166" s="57">
        <v>-75.942194799999996</v>
      </c>
      <c r="G1166" s="59" t="s">
        <v>2145</v>
      </c>
      <c r="H1166" s="63">
        <v>1312.6770959999999</v>
      </c>
      <c r="I1166" s="60" t="s">
        <v>2145</v>
      </c>
      <c r="J1166" s="112">
        <v>1180</v>
      </c>
      <c r="K1166" s="61">
        <v>1175</v>
      </c>
    </row>
    <row r="1167" spans="1:11" ht="12" customHeight="1">
      <c r="A1167" s="57" t="s">
        <v>418</v>
      </c>
      <c r="B1167" s="57" t="s">
        <v>840</v>
      </c>
      <c r="C1167" s="63">
        <v>1158.8431969999999</v>
      </c>
      <c r="D1167" s="57" t="s">
        <v>2144</v>
      </c>
      <c r="E1167" s="57">
        <v>38.508341700000003</v>
      </c>
      <c r="F1167" s="57">
        <v>-76.989991180000004</v>
      </c>
      <c r="G1167" s="59" t="s">
        <v>2146</v>
      </c>
      <c r="H1167" s="63">
        <v>1317.7348710000001</v>
      </c>
      <c r="I1167" s="60" t="s">
        <v>2146</v>
      </c>
      <c r="J1167" s="112">
        <v>1245</v>
      </c>
      <c r="K1167" s="61">
        <v>1216</v>
      </c>
    </row>
    <row r="1168" spans="1:11" ht="12" customHeight="1">
      <c r="A1168" s="57" t="s">
        <v>418</v>
      </c>
      <c r="B1168" s="57" t="s">
        <v>672</v>
      </c>
      <c r="C1168" s="63">
        <v>1158.8431969999999</v>
      </c>
      <c r="D1168" s="57" t="s">
        <v>2144</v>
      </c>
      <c r="E1168" s="57">
        <v>38.479234980000001</v>
      </c>
      <c r="F1168" s="57">
        <v>-76.009182199999998</v>
      </c>
      <c r="G1168" s="59" t="s">
        <v>2145</v>
      </c>
      <c r="H1168" s="63">
        <v>1312.6770959999999</v>
      </c>
      <c r="I1168" s="60" t="s">
        <v>2145</v>
      </c>
      <c r="J1168" s="112">
        <v>1180</v>
      </c>
      <c r="K1168" s="61">
        <v>1175</v>
      </c>
    </row>
    <row r="1169" spans="1:11" ht="12" customHeight="1">
      <c r="A1169" s="57" t="s">
        <v>418</v>
      </c>
      <c r="B1169" s="57" t="s">
        <v>721</v>
      </c>
      <c r="C1169" s="63">
        <v>1519.554388</v>
      </c>
      <c r="D1169" s="57" t="s">
        <v>2164</v>
      </c>
      <c r="E1169" s="57">
        <v>39.473023730000001</v>
      </c>
      <c r="F1169" s="57">
        <v>-77.397282439999998</v>
      </c>
      <c r="G1169" s="59" t="s">
        <v>2146</v>
      </c>
      <c r="H1169" s="63">
        <v>1317.7348710000001</v>
      </c>
      <c r="I1169" s="60" t="s">
        <v>2146</v>
      </c>
      <c r="J1169" s="112">
        <v>1245</v>
      </c>
      <c r="K1169" s="61">
        <v>1216</v>
      </c>
    </row>
    <row r="1170" spans="1:11" ht="12" customHeight="1">
      <c r="A1170" s="57" t="s">
        <v>418</v>
      </c>
      <c r="B1170" s="57" t="s">
        <v>435</v>
      </c>
      <c r="C1170" s="63">
        <v>1519.554388</v>
      </c>
      <c r="D1170" s="57" t="s">
        <v>2164</v>
      </c>
      <c r="E1170" s="57">
        <v>39.529993189999999</v>
      </c>
      <c r="F1170" s="57">
        <v>-79.270073640000007</v>
      </c>
      <c r="G1170" s="59" t="s">
        <v>2146</v>
      </c>
      <c r="H1170" s="63">
        <v>1317.7348710000001</v>
      </c>
      <c r="I1170" s="60" t="s">
        <v>2146</v>
      </c>
      <c r="J1170" s="112">
        <v>1245</v>
      </c>
      <c r="K1170" s="61">
        <v>1216</v>
      </c>
    </row>
    <row r="1171" spans="1:11" ht="12" customHeight="1">
      <c r="A1171" s="57" t="s">
        <v>418</v>
      </c>
      <c r="B1171" s="57" t="s">
        <v>910</v>
      </c>
      <c r="C1171" s="63">
        <v>1158.8431969999999</v>
      </c>
      <c r="D1171" s="57" t="s">
        <v>2144</v>
      </c>
      <c r="E1171" s="57">
        <v>39.563880009999998</v>
      </c>
      <c r="F1171" s="57">
        <v>-76.319231400000007</v>
      </c>
      <c r="G1171" s="59" t="s">
        <v>2146</v>
      </c>
      <c r="H1171" s="63">
        <v>1317.7348710000001</v>
      </c>
      <c r="I1171" s="60" t="s">
        <v>2146</v>
      </c>
      <c r="J1171" s="112">
        <v>1245</v>
      </c>
      <c r="K1171" s="61">
        <v>1216</v>
      </c>
    </row>
    <row r="1172" spans="1:11" ht="12" customHeight="1">
      <c r="A1172" s="57" t="s">
        <v>418</v>
      </c>
      <c r="B1172" s="57" t="s">
        <v>986</v>
      </c>
      <c r="C1172" s="63">
        <v>1158.8431969999999</v>
      </c>
      <c r="D1172" s="57" t="s">
        <v>2144</v>
      </c>
      <c r="E1172" s="57">
        <v>39.251694559999997</v>
      </c>
      <c r="F1172" s="57">
        <v>-76.931180409999996</v>
      </c>
      <c r="G1172" s="59" t="s">
        <v>2146</v>
      </c>
      <c r="H1172" s="63">
        <v>1317.7348710000001</v>
      </c>
      <c r="I1172" s="60" t="s">
        <v>2146</v>
      </c>
      <c r="J1172" s="112">
        <v>1245</v>
      </c>
      <c r="K1172" s="61">
        <v>1216</v>
      </c>
    </row>
    <row r="1173" spans="1:11" ht="12" customHeight="1">
      <c r="A1173" s="57" t="s">
        <v>418</v>
      </c>
      <c r="B1173" s="57" t="s">
        <v>143</v>
      </c>
      <c r="C1173" s="63">
        <v>1158.8431969999999</v>
      </c>
      <c r="D1173" s="57" t="s">
        <v>2144</v>
      </c>
      <c r="E1173" s="57">
        <v>39.260365280000002</v>
      </c>
      <c r="F1173" s="57">
        <v>-76.031362959999996</v>
      </c>
      <c r="G1173" s="59" t="s">
        <v>2145</v>
      </c>
      <c r="H1173" s="63">
        <v>1312.6770959999999</v>
      </c>
      <c r="I1173" s="60" t="s">
        <v>2145</v>
      </c>
      <c r="J1173" s="112">
        <v>1180</v>
      </c>
      <c r="K1173" s="61">
        <v>1175</v>
      </c>
    </row>
    <row r="1174" spans="1:11" ht="12" customHeight="1">
      <c r="A1174" s="57" t="s">
        <v>418</v>
      </c>
      <c r="B1174" s="57" t="s">
        <v>115</v>
      </c>
      <c r="C1174" s="63">
        <v>1158.8431969999999</v>
      </c>
      <c r="D1174" s="57" t="s">
        <v>2144</v>
      </c>
      <c r="E1174" s="57">
        <v>39.137332669999999</v>
      </c>
      <c r="F1174" s="57">
        <v>-77.202476820000001</v>
      </c>
      <c r="G1174" s="59" t="s">
        <v>2146</v>
      </c>
      <c r="H1174" s="63">
        <v>1317.7348710000001</v>
      </c>
      <c r="I1174" s="60" t="s">
        <v>2146</v>
      </c>
      <c r="J1174" s="112">
        <v>1245</v>
      </c>
      <c r="K1174" s="61">
        <v>1216</v>
      </c>
    </row>
    <row r="1175" spans="1:11" ht="12" customHeight="1">
      <c r="A1175" s="57" t="s">
        <v>418</v>
      </c>
      <c r="B1175" s="57" t="s">
        <v>1029</v>
      </c>
      <c r="C1175" s="63">
        <v>1158.8431969999999</v>
      </c>
      <c r="D1175" s="57" t="s">
        <v>2144</v>
      </c>
      <c r="E1175" s="57">
        <v>38.8330524</v>
      </c>
      <c r="F1175" s="57">
        <v>-76.845588989999996</v>
      </c>
      <c r="G1175" s="59" t="s">
        <v>2146</v>
      </c>
      <c r="H1175" s="63">
        <v>1317.7348710000001</v>
      </c>
      <c r="I1175" s="60" t="s">
        <v>2146</v>
      </c>
      <c r="J1175" s="112">
        <v>1245</v>
      </c>
      <c r="K1175" s="61">
        <v>1216</v>
      </c>
    </row>
    <row r="1176" spans="1:11" ht="12" customHeight="1">
      <c r="A1176" s="57" t="s">
        <v>418</v>
      </c>
      <c r="B1176" s="57" t="s">
        <v>770</v>
      </c>
      <c r="C1176" s="63">
        <v>1158.8431969999999</v>
      </c>
      <c r="D1176" s="57" t="s">
        <v>2144</v>
      </c>
      <c r="E1176" s="57">
        <v>39.088321000000001</v>
      </c>
      <c r="F1176" s="57">
        <v>-75.976741880000006</v>
      </c>
      <c r="G1176" s="59" t="s">
        <v>2145</v>
      </c>
      <c r="H1176" s="63">
        <v>1312.6770959999999</v>
      </c>
      <c r="I1176" s="60" t="s">
        <v>2145</v>
      </c>
      <c r="J1176" s="112">
        <v>1180</v>
      </c>
      <c r="K1176" s="61">
        <v>1175</v>
      </c>
    </row>
    <row r="1177" spans="1:11" ht="12" customHeight="1">
      <c r="A1177" s="57" t="s">
        <v>418</v>
      </c>
      <c r="B1177" s="57" t="s">
        <v>76</v>
      </c>
      <c r="C1177" s="63">
        <v>1158.8431969999999</v>
      </c>
      <c r="D1177" s="57" t="s">
        <v>2144</v>
      </c>
      <c r="E1177" s="57">
        <v>38.123157689999999</v>
      </c>
      <c r="F1177" s="57">
        <v>-75.742314829999998</v>
      </c>
      <c r="G1177" s="59" t="s">
        <v>2145</v>
      </c>
      <c r="H1177" s="63">
        <v>1312.6770959999999</v>
      </c>
      <c r="I1177" s="60" t="s">
        <v>2145</v>
      </c>
      <c r="J1177" s="112">
        <v>1180</v>
      </c>
      <c r="K1177" s="61">
        <v>1175</v>
      </c>
    </row>
    <row r="1178" spans="1:11" ht="12" customHeight="1">
      <c r="A1178" s="57" t="s">
        <v>418</v>
      </c>
      <c r="B1178" s="57" t="s">
        <v>1053</v>
      </c>
      <c r="C1178" s="63">
        <v>1158.8431969999999</v>
      </c>
      <c r="D1178" s="57" t="s">
        <v>2144</v>
      </c>
      <c r="E1178" s="57">
        <v>38.303666659999998</v>
      </c>
      <c r="F1178" s="57">
        <v>-76.602087940000004</v>
      </c>
      <c r="G1178" s="59" t="s">
        <v>2146</v>
      </c>
      <c r="H1178" s="63">
        <v>1317.7348710000001</v>
      </c>
      <c r="I1178" s="60" t="s">
        <v>2146</v>
      </c>
      <c r="J1178" s="112">
        <v>1245</v>
      </c>
      <c r="K1178" s="61">
        <v>1216</v>
      </c>
    </row>
    <row r="1179" spans="1:11" ht="12" customHeight="1">
      <c r="A1179" s="57" t="s">
        <v>418</v>
      </c>
      <c r="B1179" s="57" t="s">
        <v>758</v>
      </c>
      <c r="C1179" s="63">
        <v>1158.8431969999999</v>
      </c>
      <c r="D1179" s="57" t="s">
        <v>2144</v>
      </c>
      <c r="E1179" s="57">
        <v>38.77776935</v>
      </c>
      <c r="F1179" s="57">
        <v>-76.089071959999998</v>
      </c>
      <c r="G1179" s="59" t="s">
        <v>2145</v>
      </c>
      <c r="H1179" s="63">
        <v>1312.6770959999999</v>
      </c>
      <c r="I1179" s="60" t="s">
        <v>2145</v>
      </c>
      <c r="J1179" s="112">
        <v>1180</v>
      </c>
      <c r="K1179" s="61">
        <v>1175</v>
      </c>
    </row>
    <row r="1180" spans="1:11" ht="12" customHeight="1">
      <c r="A1180" s="57" t="s">
        <v>418</v>
      </c>
      <c r="B1180" s="57" t="s">
        <v>63</v>
      </c>
      <c r="C1180" s="63">
        <v>1158.8431969999999</v>
      </c>
      <c r="D1180" s="57" t="s">
        <v>2144</v>
      </c>
      <c r="E1180" s="57">
        <v>39.605078919999997</v>
      </c>
      <c r="F1180" s="57">
        <v>-77.813800529999995</v>
      </c>
      <c r="G1180" s="59" t="s">
        <v>2146</v>
      </c>
      <c r="H1180" s="63">
        <v>1317.7348710000001</v>
      </c>
      <c r="I1180" s="60" t="s">
        <v>2146</v>
      </c>
      <c r="J1180" s="112">
        <v>1245</v>
      </c>
      <c r="K1180" s="61">
        <v>1216</v>
      </c>
    </row>
    <row r="1181" spans="1:11" ht="12" customHeight="1">
      <c r="A1181" s="57" t="s">
        <v>418</v>
      </c>
      <c r="B1181" s="57" t="s">
        <v>901</v>
      </c>
      <c r="C1181" s="63">
        <v>1158.8431969999999</v>
      </c>
      <c r="D1181" s="57" t="s">
        <v>2144</v>
      </c>
      <c r="E1181" s="57">
        <v>38.373764639999997</v>
      </c>
      <c r="F1181" s="57">
        <v>-75.618555689999994</v>
      </c>
      <c r="G1181" s="59" t="s">
        <v>2145</v>
      </c>
      <c r="H1181" s="63">
        <v>1312.6770959999999</v>
      </c>
      <c r="I1181" s="60" t="s">
        <v>2145</v>
      </c>
      <c r="J1181" s="112">
        <v>1180</v>
      </c>
      <c r="K1181" s="61">
        <v>1175</v>
      </c>
    </row>
    <row r="1182" spans="1:11" ht="12" customHeight="1">
      <c r="A1182" s="57" t="s">
        <v>418</v>
      </c>
      <c r="B1182" s="57" t="s">
        <v>149</v>
      </c>
      <c r="C1182" s="63">
        <v>1158.8431969999999</v>
      </c>
      <c r="D1182" s="57" t="s">
        <v>2144</v>
      </c>
      <c r="E1182" s="57">
        <v>38.219493710000002</v>
      </c>
      <c r="F1182" s="57">
        <v>-75.360647159999999</v>
      </c>
      <c r="G1182" s="59" t="s">
        <v>2145</v>
      </c>
      <c r="H1182" s="63">
        <v>1312.6770959999999</v>
      </c>
      <c r="I1182" s="60" t="s">
        <v>2145</v>
      </c>
      <c r="J1182" s="112">
        <v>1180</v>
      </c>
      <c r="K1182" s="61">
        <v>1175</v>
      </c>
    </row>
    <row r="1183" spans="1:11" ht="12" customHeight="1">
      <c r="A1183" s="57" t="s">
        <v>89</v>
      </c>
      <c r="B1183" s="57" t="s">
        <v>164</v>
      </c>
      <c r="C1183" s="63">
        <v>957.57234900000003</v>
      </c>
      <c r="D1183" s="57" t="s">
        <v>2142</v>
      </c>
      <c r="E1183" s="57">
        <v>41.727475460000001</v>
      </c>
      <c r="F1183" s="57">
        <v>-70.29752852</v>
      </c>
      <c r="G1183" s="59" t="s">
        <v>2192</v>
      </c>
      <c r="H1183" s="63">
        <v>739.43282699999997</v>
      </c>
      <c r="I1183" s="60" t="s">
        <v>2192</v>
      </c>
      <c r="J1183" s="112">
        <v>863</v>
      </c>
      <c r="K1183" s="61">
        <v>878</v>
      </c>
    </row>
    <row r="1184" spans="1:11" ht="12" customHeight="1">
      <c r="A1184" s="57" t="s">
        <v>89</v>
      </c>
      <c r="B1184" s="57" t="s">
        <v>91</v>
      </c>
      <c r="C1184" s="63">
        <v>957.57234900000003</v>
      </c>
      <c r="D1184" s="57" t="s">
        <v>2142</v>
      </c>
      <c r="E1184" s="57">
        <v>42.370887009999997</v>
      </c>
      <c r="F1184" s="57">
        <v>-73.207369270000001</v>
      </c>
      <c r="G1184" s="59" t="s">
        <v>2193</v>
      </c>
      <c r="H1184" s="63">
        <v>739.38704559999996</v>
      </c>
      <c r="I1184" s="60" t="s">
        <v>2193</v>
      </c>
      <c r="J1184" s="112">
        <v>863</v>
      </c>
      <c r="K1184" s="61">
        <v>878</v>
      </c>
    </row>
    <row r="1185" spans="1:11" ht="12" customHeight="1">
      <c r="A1185" s="57" t="s">
        <v>89</v>
      </c>
      <c r="B1185" s="57" t="s">
        <v>117</v>
      </c>
      <c r="C1185" s="63">
        <v>957.57234900000003</v>
      </c>
      <c r="D1185" s="57" t="s">
        <v>2142</v>
      </c>
      <c r="E1185" s="57">
        <v>41.801519120000002</v>
      </c>
      <c r="F1185" s="57">
        <v>-71.115020520000002</v>
      </c>
      <c r="G1185" s="59" t="s">
        <v>2192</v>
      </c>
      <c r="H1185" s="63">
        <v>739.43282699999997</v>
      </c>
      <c r="I1185" s="60" t="s">
        <v>2192</v>
      </c>
      <c r="J1185" s="112">
        <v>863</v>
      </c>
      <c r="K1185" s="61">
        <v>878</v>
      </c>
    </row>
    <row r="1186" spans="1:11" ht="12" customHeight="1">
      <c r="A1186" s="57" t="s">
        <v>89</v>
      </c>
      <c r="B1186" s="57" t="s">
        <v>186</v>
      </c>
      <c r="C1186" s="63">
        <v>957.57234900000003</v>
      </c>
      <c r="D1186" s="57" t="s">
        <v>2142</v>
      </c>
      <c r="E1186" s="57">
        <v>41.39363299</v>
      </c>
      <c r="F1186" s="57">
        <v>-70.657785660000002</v>
      </c>
      <c r="G1186" s="59" t="s">
        <v>2192</v>
      </c>
      <c r="H1186" s="63">
        <v>739.43282699999997</v>
      </c>
      <c r="I1186" s="60" t="s">
        <v>2192</v>
      </c>
      <c r="J1186" s="112">
        <v>863</v>
      </c>
      <c r="K1186" s="61">
        <v>878</v>
      </c>
    </row>
    <row r="1187" spans="1:11" ht="12" customHeight="1">
      <c r="A1187" s="57" t="s">
        <v>89</v>
      </c>
      <c r="B1187" s="57" t="s">
        <v>46</v>
      </c>
      <c r="C1187" s="63">
        <v>957.57234900000003</v>
      </c>
      <c r="D1187" s="57" t="s">
        <v>2142</v>
      </c>
      <c r="E1187" s="57">
        <v>42.671257240000003</v>
      </c>
      <c r="F1187" s="57">
        <v>-70.957172439999994</v>
      </c>
      <c r="G1187" s="59" t="s">
        <v>2194</v>
      </c>
      <c r="H1187" s="63">
        <v>739.4207778</v>
      </c>
      <c r="I1187" s="60" t="s">
        <v>2194</v>
      </c>
      <c r="J1187" s="112">
        <v>863</v>
      </c>
      <c r="K1187" s="61">
        <v>878</v>
      </c>
    </row>
    <row r="1188" spans="1:11" ht="12" customHeight="1">
      <c r="A1188" s="57" t="s">
        <v>89</v>
      </c>
      <c r="B1188" s="57" t="s">
        <v>36</v>
      </c>
      <c r="C1188" s="63">
        <v>957.57234900000003</v>
      </c>
      <c r="D1188" s="57" t="s">
        <v>2142</v>
      </c>
      <c r="E1188" s="57">
        <v>42.582854300000001</v>
      </c>
      <c r="F1188" s="57">
        <v>-72.590879560000005</v>
      </c>
      <c r="G1188" s="59" t="s">
        <v>2193</v>
      </c>
      <c r="H1188" s="63">
        <v>739.38704559999996</v>
      </c>
      <c r="I1188" s="60" t="s">
        <v>2193</v>
      </c>
      <c r="J1188" s="112">
        <v>863</v>
      </c>
      <c r="K1188" s="61">
        <v>878</v>
      </c>
    </row>
    <row r="1189" spans="1:11" ht="12" customHeight="1">
      <c r="A1189" s="57" t="s">
        <v>89</v>
      </c>
      <c r="B1189" s="57" t="s">
        <v>97</v>
      </c>
      <c r="C1189" s="63">
        <v>957.57234900000003</v>
      </c>
      <c r="D1189" s="57" t="s">
        <v>2142</v>
      </c>
      <c r="E1189" s="57">
        <v>42.135191229999997</v>
      </c>
      <c r="F1189" s="57">
        <v>-72.631485530000006</v>
      </c>
      <c r="G1189" s="59" t="s">
        <v>2193</v>
      </c>
      <c r="H1189" s="63">
        <v>739.38704559999996</v>
      </c>
      <c r="I1189" s="60" t="s">
        <v>2193</v>
      </c>
      <c r="J1189" s="112">
        <v>863</v>
      </c>
      <c r="K1189" s="61">
        <v>878</v>
      </c>
    </row>
    <row r="1190" spans="1:11" ht="12" customHeight="1">
      <c r="A1190" s="57" t="s">
        <v>89</v>
      </c>
      <c r="B1190" s="57" t="s">
        <v>90</v>
      </c>
      <c r="C1190" s="63">
        <v>957.57234900000003</v>
      </c>
      <c r="D1190" s="57" t="s">
        <v>2142</v>
      </c>
      <c r="E1190" s="57">
        <v>42.340020039999999</v>
      </c>
      <c r="F1190" s="57">
        <v>-72.663887810000006</v>
      </c>
      <c r="G1190" s="59" t="s">
        <v>2193</v>
      </c>
      <c r="H1190" s="63">
        <v>739.38704559999996</v>
      </c>
      <c r="I1190" s="60" t="s">
        <v>2193</v>
      </c>
      <c r="J1190" s="112">
        <v>863</v>
      </c>
      <c r="K1190" s="61">
        <v>878</v>
      </c>
    </row>
    <row r="1191" spans="1:11" ht="12" customHeight="1">
      <c r="A1191" s="57" t="s">
        <v>89</v>
      </c>
      <c r="B1191" s="57" t="s">
        <v>131</v>
      </c>
      <c r="C1191" s="63">
        <v>957.57234900000003</v>
      </c>
      <c r="D1191" s="57" t="s">
        <v>2142</v>
      </c>
      <c r="E1191" s="57">
        <v>42.485477240000002</v>
      </c>
      <c r="F1191" s="57">
        <v>-71.391918009999998</v>
      </c>
      <c r="G1191" s="59" t="s">
        <v>2194</v>
      </c>
      <c r="H1191" s="63">
        <v>739.4207778</v>
      </c>
      <c r="I1191" s="60" t="s">
        <v>2194</v>
      </c>
      <c r="J1191" s="112">
        <v>863</v>
      </c>
      <c r="K1191" s="61">
        <v>878</v>
      </c>
    </row>
    <row r="1192" spans="1:11" ht="12" customHeight="1">
      <c r="A1192" s="57" t="s">
        <v>89</v>
      </c>
      <c r="B1192" s="57" t="s">
        <v>182</v>
      </c>
      <c r="C1192" s="63">
        <v>957.57234900000003</v>
      </c>
      <c r="D1192" s="57" t="s">
        <v>2142</v>
      </c>
      <c r="E1192" s="57">
        <v>41.284928970000003</v>
      </c>
      <c r="F1192" s="57">
        <v>-70.075767769999999</v>
      </c>
      <c r="G1192" s="59" t="s">
        <v>2192</v>
      </c>
      <c r="H1192" s="63">
        <v>739.43282699999997</v>
      </c>
      <c r="I1192" s="60" t="s">
        <v>2192</v>
      </c>
      <c r="J1192" s="112">
        <v>863</v>
      </c>
      <c r="K1192" s="61">
        <v>878</v>
      </c>
    </row>
    <row r="1193" spans="1:11" ht="12" customHeight="1">
      <c r="A1193" s="57" t="s">
        <v>89</v>
      </c>
      <c r="B1193" s="57" t="s">
        <v>135</v>
      </c>
      <c r="C1193" s="63">
        <v>957.57234900000003</v>
      </c>
      <c r="D1193" s="57" t="s">
        <v>2142</v>
      </c>
      <c r="E1193" s="57">
        <v>42.159872880000002</v>
      </c>
      <c r="F1193" s="57">
        <v>-71.213481139999999</v>
      </c>
      <c r="G1193" s="59" t="s">
        <v>2192</v>
      </c>
      <c r="H1193" s="63">
        <v>739.43282699999997</v>
      </c>
      <c r="I1193" s="60" t="s">
        <v>2192</v>
      </c>
      <c r="J1193" s="112">
        <v>863</v>
      </c>
      <c r="K1193" s="61">
        <v>878</v>
      </c>
    </row>
    <row r="1194" spans="1:11" ht="12" customHeight="1">
      <c r="A1194" s="57" t="s">
        <v>89</v>
      </c>
      <c r="B1194" s="57" t="s">
        <v>152</v>
      </c>
      <c r="C1194" s="63">
        <v>957.57234900000003</v>
      </c>
      <c r="D1194" s="57" t="s">
        <v>2142</v>
      </c>
      <c r="E1194" s="57">
        <v>41.95030989</v>
      </c>
      <c r="F1194" s="57">
        <v>-70.811585640000004</v>
      </c>
      <c r="G1194" s="59" t="s">
        <v>2192</v>
      </c>
      <c r="H1194" s="63">
        <v>739.43282699999997</v>
      </c>
      <c r="I1194" s="60" t="s">
        <v>2192</v>
      </c>
      <c r="J1194" s="112">
        <v>863</v>
      </c>
      <c r="K1194" s="61">
        <v>878</v>
      </c>
    </row>
    <row r="1195" spans="1:11" ht="12" customHeight="1">
      <c r="A1195" s="57" t="s">
        <v>89</v>
      </c>
      <c r="B1195" s="57" t="s">
        <v>132</v>
      </c>
      <c r="C1195" s="63">
        <v>957.57234900000003</v>
      </c>
      <c r="D1195" s="57" t="s">
        <v>2142</v>
      </c>
      <c r="E1195" s="57">
        <v>42.333334430000001</v>
      </c>
      <c r="F1195" s="57">
        <v>-71.073180710000003</v>
      </c>
      <c r="G1195" s="59" t="s">
        <v>2194</v>
      </c>
      <c r="H1195" s="63">
        <v>739.4207778</v>
      </c>
      <c r="I1195" s="60" t="s">
        <v>2194</v>
      </c>
      <c r="J1195" s="112">
        <v>863</v>
      </c>
      <c r="K1195" s="61">
        <v>878</v>
      </c>
    </row>
    <row r="1196" spans="1:11" ht="12" customHeight="1">
      <c r="A1196" s="57" t="s">
        <v>89</v>
      </c>
      <c r="B1196" s="57" t="s">
        <v>149</v>
      </c>
      <c r="C1196" s="63">
        <v>957.57234900000003</v>
      </c>
      <c r="D1196" s="57" t="s">
        <v>2142</v>
      </c>
      <c r="E1196" s="57">
        <v>42.35208909</v>
      </c>
      <c r="F1196" s="57">
        <v>-71.907989650000005</v>
      </c>
      <c r="G1196" s="59" t="s">
        <v>2193</v>
      </c>
      <c r="H1196" s="63">
        <v>739.38704559999996</v>
      </c>
      <c r="I1196" s="60" t="s">
        <v>2193</v>
      </c>
      <c r="J1196" s="112">
        <v>863</v>
      </c>
      <c r="K1196" s="61">
        <v>878</v>
      </c>
    </row>
    <row r="1197" spans="1:11" ht="12" customHeight="1">
      <c r="A1197" s="57" t="s">
        <v>665</v>
      </c>
      <c r="B1197" s="57" t="s">
        <v>1043</v>
      </c>
      <c r="C1197" s="63">
        <v>1449.3231699999999</v>
      </c>
      <c r="D1197" s="57" t="s">
        <v>2195</v>
      </c>
      <c r="E1197" s="57">
        <v>44.685046020000001</v>
      </c>
      <c r="F1197" s="57">
        <v>-83.594201069999997</v>
      </c>
      <c r="G1197" s="59" t="s">
        <v>2173</v>
      </c>
      <c r="H1197" s="63">
        <v>1592.150433</v>
      </c>
      <c r="I1197" s="60" t="s">
        <v>2173</v>
      </c>
      <c r="J1197" s="112">
        <v>1367</v>
      </c>
      <c r="K1197" s="61">
        <v>1389</v>
      </c>
    </row>
    <row r="1198" spans="1:11" ht="12" customHeight="1">
      <c r="A1198" s="57" t="s">
        <v>665</v>
      </c>
      <c r="B1198" s="57" t="s">
        <v>707</v>
      </c>
      <c r="C1198" s="63">
        <v>1753.0765080000001</v>
      </c>
      <c r="D1198" s="57" t="s">
        <v>2196</v>
      </c>
      <c r="E1198" s="57">
        <v>46.409141220000002</v>
      </c>
      <c r="F1198" s="57">
        <v>-86.604770160000001</v>
      </c>
      <c r="G1198" s="59" t="s">
        <v>2197</v>
      </c>
      <c r="H1198" s="63">
        <v>1591.1366390000001</v>
      </c>
      <c r="I1198" s="60" t="s">
        <v>2197</v>
      </c>
      <c r="J1198" s="112">
        <v>1362</v>
      </c>
      <c r="K1198" s="61">
        <v>1382</v>
      </c>
    </row>
    <row r="1199" spans="1:11" ht="12" customHeight="1">
      <c r="A1199" s="57" t="s">
        <v>665</v>
      </c>
      <c r="B1199" s="57" t="s">
        <v>1135</v>
      </c>
      <c r="C1199" s="63">
        <v>1449.3231699999999</v>
      </c>
      <c r="D1199" s="57" t="s">
        <v>2195</v>
      </c>
      <c r="E1199" s="57">
        <v>42.590439760000002</v>
      </c>
      <c r="F1199" s="57">
        <v>-85.88898811</v>
      </c>
      <c r="G1199" s="59" t="s">
        <v>2172</v>
      </c>
      <c r="H1199" s="63">
        <v>1592.399017</v>
      </c>
      <c r="I1199" s="60" t="s">
        <v>2172</v>
      </c>
      <c r="J1199" s="112">
        <v>1367</v>
      </c>
      <c r="K1199" s="61">
        <v>1389</v>
      </c>
    </row>
    <row r="1200" spans="1:11" ht="12" customHeight="1">
      <c r="A1200" s="57" t="s">
        <v>665</v>
      </c>
      <c r="B1200" s="57" t="s">
        <v>1008</v>
      </c>
      <c r="C1200" s="63">
        <v>1449.3231699999999</v>
      </c>
      <c r="D1200" s="57" t="s">
        <v>2195</v>
      </c>
      <c r="E1200" s="57">
        <v>45.034895900000002</v>
      </c>
      <c r="F1200" s="57">
        <v>-83.627572499999999</v>
      </c>
      <c r="G1200" s="59" t="s">
        <v>2173</v>
      </c>
      <c r="H1200" s="63">
        <v>1592.150433</v>
      </c>
      <c r="I1200" s="60" t="s">
        <v>2173</v>
      </c>
      <c r="J1200" s="112">
        <v>1367</v>
      </c>
      <c r="K1200" s="61">
        <v>1389</v>
      </c>
    </row>
    <row r="1201" spans="1:11" ht="12" customHeight="1">
      <c r="A1201" s="57" t="s">
        <v>665</v>
      </c>
      <c r="B1201" s="57" t="s">
        <v>975</v>
      </c>
      <c r="C1201" s="63">
        <v>1449.3231699999999</v>
      </c>
      <c r="D1201" s="57" t="s">
        <v>2195</v>
      </c>
      <c r="E1201" s="57">
        <v>44.998905049999998</v>
      </c>
      <c r="F1201" s="57">
        <v>-85.142213260000005</v>
      </c>
      <c r="G1201" s="59" t="s">
        <v>2172</v>
      </c>
      <c r="H1201" s="63">
        <v>1592.399017</v>
      </c>
      <c r="I1201" s="60" t="s">
        <v>2172</v>
      </c>
      <c r="J1201" s="112">
        <v>1367</v>
      </c>
      <c r="K1201" s="61">
        <v>1389</v>
      </c>
    </row>
    <row r="1202" spans="1:11" ht="12" customHeight="1">
      <c r="A1202" s="57" t="s">
        <v>665</v>
      </c>
      <c r="B1202" s="57" t="s">
        <v>1049</v>
      </c>
      <c r="C1202" s="63">
        <v>1449.3231699999999</v>
      </c>
      <c r="D1202" s="57" t="s">
        <v>2195</v>
      </c>
      <c r="E1202" s="57">
        <v>44.065865260000002</v>
      </c>
      <c r="F1202" s="57">
        <v>-83.896929360000001</v>
      </c>
      <c r="G1202" s="59" t="s">
        <v>2173</v>
      </c>
      <c r="H1202" s="63">
        <v>1592.150433</v>
      </c>
      <c r="I1202" s="60" t="s">
        <v>2173</v>
      </c>
      <c r="J1202" s="112">
        <v>1367</v>
      </c>
      <c r="K1202" s="61">
        <v>1389</v>
      </c>
    </row>
    <row r="1203" spans="1:11" ht="12" customHeight="1">
      <c r="A1203" s="57" t="s">
        <v>665</v>
      </c>
      <c r="B1203" s="57" t="s">
        <v>832</v>
      </c>
      <c r="C1203" s="63">
        <v>1753.0765080000001</v>
      </c>
      <c r="D1203" s="57" t="s">
        <v>2196</v>
      </c>
      <c r="E1203" s="57">
        <v>46.662759370000003</v>
      </c>
      <c r="F1203" s="57">
        <v>-88.366796980000004</v>
      </c>
      <c r="G1203" s="59" t="s">
        <v>2197</v>
      </c>
      <c r="H1203" s="63">
        <v>1591.1366390000001</v>
      </c>
      <c r="I1203" s="60" t="s">
        <v>2197</v>
      </c>
      <c r="J1203" s="112">
        <v>1362</v>
      </c>
      <c r="K1203" s="61">
        <v>1382</v>
      </c>
    </row>
    <row r="1204" spans="1:11" ht="12" customHeight="1">
      <c r="A1204" s="57" t="s">
        <v>665</v>
      </c>
      <c r="B1204" s="57" t="s">
        <v>1196</v>
      </c>
      <c r="C1204" s="63">
        <v>1449.3231699999999</v>
      </c>
      <c r="D1204" s="57" t="s">
        <v>2195</v>
      </c>
      <c r="E1204" s="57">
        <v>42.594834069999997</v>
      </c>
      <c r="F1204" s="57">
        <v>-85.309065279999999</v>
      </c>
      <c r="G1204" s="59" t="s">
        <v>2172</v>
      </c>
      <c r="H1204" s="63">
        <v>1592.399017</v>
      </c>
      <c r="I1204" s="60" t="s">
        <v>2172</v>
      </c>
      <c r="J1204" s="112">
        <v>1367</v>
      </c>
      <c r="K1204" s="61">
        <v>1389</v>
      </c>
    </row>
    <row r="1205" spans="1:11" ht="12" customHeight="1">
      <c r="A1205" s="57" t="s">
        <v>665</v>
      </c>
      <c r="B1205" s="57" t="s">
        <v>1181</v>
      </c>
      <c r="C1205" s="63">
        <v>1449.3231699999999</v>
      </c>
      <c r="D1205" s="57" t="s">
        <v>2195</v>
      </c>
      <c r="E1205" s="57">
        <v>43.70724199</v>
      </c>
      <c r="F1205" s="57">
        <v>-83.99317044</v>
      </c>
      <c r="G1205" s="59" t="s">
        <v>2173</v>
      </c>
      <c r="H1205" s="63">
        <v>1592.150433</v>
      </c>
      <c r="I1205" s="60" t="s">
        <v>2173</v>
      </c>
      <c r="J1205" s="112">
        <v>1367</v>
      </c>
      <c r="K1205" s="61">
        <v>1389</v>
      </c>
    </row>
    <row r="1206" spans="1:11" ht="12" customHeight="1">
      <c r="A1206" s="57" t="s">
        <v>665</v>
      </c>
      <c r="B1206" s="57" t="s">
        <v>1158</v>
      </c>
      <c r="C1206" s="63">
        <v>1449.3231699999999</v>
      </c>
      <c r="D1206" s="57" t="s">
        <v>2195</v>
      </c>
      <c r="E1206" s="57">
        <v>44.638080090000003</v>
      </c>
      <c r="F1206" s="57">
        <v>-86.015917110000004</v>
      </c>
      <c r="G1206" s="59" t="s">
        <v>2172</v>
      </c>
      <c r="H1206" s="63">
        <v>1592.399017</v>
      </c>
      <c r="I1206" s="60" t="s">
        <v>2172</v>
      </c>
      <c r="J1206" s="112">
        <v>1367</v>
      </c>
      <c r="K1206" s="61">
        <v>1389</v>
      </c>
    </row>
    <row r="1207" spans="1:11" ht="12" customHeight="1">
      <c r="A1207" s="57" t="s">
        <v>665</v>
      </c>
      <c r="B1207" s="57" t="s">
        <v>666</v>
      </c>
      <c r="C1207" s="63">
        <v>1519.554388</v>
      </c>
      <c r="D1207" s="57" t="s">
        <v>2164</v>
      </c>
      <c r="E1207" s="57">
        <v>41.955228499999997</v>
      </c>
      <c r="F1207" s="57">
        <v>-86.412775769999996</v>
      </c>
      <c r="G1207" s="59" t="s">
        <v>2169</v>
      </c>
      <c r="H1207" s="63">
        <v>1316.4636800000001</v>
      </c>
      <c r="I1207" s="60" t="s">
        <v>2169</v>
      </c>
      <c r="J1207" s="112">
        <v>1242</v>
      </c>
      <c r="K1207" s="61">
        <v>1215</v>
      </c>
    </row>
    <row r="1208" spans="1:11" ht="12" customHeight="1">
      <c r="A1208" s="57" t="s">
        <v>665</v>
      </c>
      <c r="B1208" s="57" t="s">
        <v>1237</v>
      </c>
      <c r="C1208" s="63">
        <v>1449.3231699999999</v>
      </c>
      <c r="D1208" s="57" t="s">
        <v>2195</v>
      </c>
      <c r="E1208" s="57">
        <v>41.916842459999998</v>
      </c>
      <c r="F1208" s="57">
        <v>-85.060266600000006</v>
      </c>
      <c r="G1208" s="59" t="s">
        <v>2172</v>
      </c>
      <c r="H1208" s="63">
        <v>1592.399017</v>
      </c>
      <c r="I1208" s="60" t="s">
        <v>2172</v>
      </c>
      <c r="J1208" s="112">
        <v>1367</v>
      </c>
      <c r="K1208" s="61">
        <v>1389</v>
      </c>
    </row>
    <row r="1209" spans="1:11" ht="12" customHeight="1">
      <c r="A1209" s="57" t="s">
        <v>665</v>
      </c>
      <c r="B1209" s="57" t="s">
        <v>395</v>
      </c>
      <c r="C1209" s="63">
        <v>1449.3231699999999</v>
      </c>
      <c r="D1209" s="57" t="s">
        <v>2195</v>
      </c>
      <c r="E1209" s="57">
        <v>42.246541200000003</v>
      </c>
      <c r="F1209" s="57">
        <v>-85.006260229999995</v>
      </c>
      <c r="G1209" s="59" t="s">
        <v>2172</v>
      </c>
      <c r="H1209" s="63">
        <v>1592.399017</v>
      </c>
      <c r="I1209" s="60" t="s">
        <v>2172</v>
      </c>
      <c r="J1209" s="112">
        <v>1367</v>
      </c>
      <c r="K1209" s="61">
        <v>1389</v>
      </c>
    </row>
    <row r="1210" spans="1:11" ht="12" customHeight="1">
      <c r="A1210" s="57" t="s">
        <v>665</v>
      </c>
      <c r="B1210" s="57" t="s">
        <v>683</v>
      </c>
      <c r="C1210" s="63">
        <v>1449.3231699999999</v>
      </c>
      <c r="D1210" s="57" t="s">
        <v>2195</v>
      </c>
      <c r="E1210" s="57">
        <v>41.916188230000003</v>
      </c>
      <c r="F1210" s="57">
        <v>-85.993802849999994</v>
      </c>
      <c r="G1210" s="59" t="s">
        <v>2169</v>
      </c>
      <c r="H1210" s="63">
        <v>1316.4636800000001</v>
      </c>
      <c r="I1210" s="60" t="s">
        <v>2169</v>
      </c>
      <c r="J1210" s="112">
        <v>1242</v>
      </c>
      <c r="K1210" s="61">
        <v>1215</v>
      </c>
    </row>
    <row r="1211" spans="1:11" ht="12" customHeight="1">
      <c r="A1211" s="57" t="s">
        <v>665</v>
      </c>
      <c r="B1211" s="57" t="s">
        <v>1067</v>
      </c>
      <c r="C1211" s="63">
        <v>1449.3231699999999</v>
      </c>
      <c r="D1211" s="57" t="s">
        <v>2195</v>
      </c>
      <c r="E1211" s="57">
        <v>45.301638939999997</v>
      </c>
      <c r="F1211" s="57">
        <v>-85.128685399999995</v>
      </c>
      <c r="G1211" s="59" t="s">
        <v>2172</v>
      </c>
      <c r="H1211" s="63">
        <v>1592.399017</v>
      </c>
      <c r="I1211" s="60" t="s">
        <v>2172</v>
      </c>
      <c r="J1211" s="112">
        <v>1367</v>
      </c>
      <c r="K1211" s="61">
        <v>1389</v>
      </c>
    </row>
    <row r="1212" spans="1:11" ht="12" customHeight="1">
      <c r="A1212" s="57" t="s">
        <v>665</v>
      </c>
      <c r="B1212" s="57" t="s">
        <v>1031</v>
      </c>
      <c r="C1212" s="63">
        <v>1449.3231699999999</v>
      </c>
      <c r="D1212" s="57" t="s">
        <v>2195</v>
      </c>
      <c r="E1212" s="57">
        <v>45.446613829999997</v>
      </c>
      <c r="F1212" s="57">
        <v>-84.50158879</v>
      </c>
      <c r="G1212" s="59" t="s">
        <v>2173</v>
      </c>
      <c r="H1212" s="63">
        <v>1592.150433</v>
      </c>
      <c r="I1212" s="60" t="s">
        <v>2173</v>
      </c>
      <c r="J1212" s="112">
        <v>1367</v>
      </c>
      <c r="K1212" s="61">
        <v>1389</v>
      </c>
    </row>
    <row r="1213" spans="1:11" ht="12" customHeight="1">
      <c r="A1213" s="57" t="s">
        <v>665</v>
      </c>
      <c r="B1213" s="57" t="s">
        <v>1026</v>
      </c>
      <c r="C1213" s="63">
        <v>1519.554388</v>
      </c>
      <c r="D1213" s="57" t="s">
        <v>2164</v>
      </c>
      <c r="E1213" s="57">
        <v>46.304027060000003</v>
      </c>
      <c r="F1213" s="57">
        <v>-84.592300829999999</v>
      </c>
      <c r="G1213" s="59" t="s">
        <v>2197</v>
      </c>
      <c r="H1213" s="63">
        <v>1591.1366390000001</v>
      </c>
      <c r="I1213" s="60" t="s">
        <v>2197</v>
      </c>
      <c r="J1213" s="112">
        <v>1362</v>
      </c>
      <c r="K1213" s="61">
        <v>1382</v>
      </c>
    </row>
    <row r="1214" spans="1:11" ht="12" customHeight="1">
      <c r="A1214" s="57" t="s">
        <v>665</v>
      </c>
      <c r="B1214" s="57" t="s">
        <v>1092</v>
      </c>
      <c r="C1214" s="63">
        <v>1449.3231699999999</v>
      </c>
      <c r="D1214" s="57" t="s">
        <v>2195</v>
      </c>
      <c r="E1214" s="57">
        <v>43.987303130000001</v>
      </c>
      <c r="F1214" s="57">
        <v>-84.848436579999998</v>
      </c>
      <c r="G1214" s="59" t="s">
        <v>2172</v>
      </c>
      <c r="H1214" s="63">
        <v>1592.399017</v>
      </c>
      <c r="I1214" s="60" t="s">
        <v>2172</v>
      </c>
      <c r="J1214" s="112">
        <v>1367</v>
      </c>
      <c r="K1214" s="61">
        <v>1389</v>
      </c>
    </row>
    <row r="1215" spans="1:11" ht="12" customHeight="1">
      <c r="A1215" s="57" t="s">
        <v>665</v>
      </c>
      <c r="B1215" s="57" t="s">
        <v>71</v>
      </c>
      <c r="C1215" s="63">
        <v>1449.3231699999999</v>
      </c>
      <c r="D1215" s="57" t="s">
        <v>2195</v>
      </c>
      <c r="E1215" s="57">
        <v>42.944066030000002</v>
      </c>
      <c r="F1215" s="57">
        <v>-84.603166430000002</v>
      </c>
      <c r="G1215" s="59" t="s">
        <v>2172</v>
      </c>
      <c r="H1215" s="63">
        <v>1592.399017</v>
      </c>
      <c r="I1215" s="60" t="s">
        <v>2172</v>
      </c>
      <c r="J1215" s="112">
        <v>1367</v>
      </c>
      <c r="K1215" s="61">
        <v>1389</v>
      </c>
    </row>
    <row r="1216" spans="1:11" ht="12" customHeight="1">
      <c r="A1216" s="57" t="s">
        <v>665</v>
      </c>
      <c r="B1216" s="57" t="s">
        <v>309</v>
      </c>
      <c r="C1216" s="63">
        <v>1449.3231699999999</v>
      </c>
      <c r="D1216" s="57" t="s">
        <v>2195</v>
      </c>
      <c r="E1216" s="57">
        <v>44.683775420000003</v>
      </c>
      <c r="F1216" s="57">
        <v>-84.61151443</v>
      </c>
      <c r="G1216" s="59" t="s">
        <v>2173</v>
      </c>
      <c r="H1216" s="63">
        <v>1592.150433</v>
      </c>
      <c r="I1216" s="60" t="s">
        <v>2173</v>
      </c>
      <c r="J1216" s="112">
        <v>1367</v>
      </c>
      <c r="K1216" s="61">
        <v>1389</v>
      </c>
    </row>
    <row r="1217" spans="1:11" ht="12" customHeight="1">
      <c r="A1217" s="57" t="s">
        <v>665</v>
      </c>
      <c r="B1217" s="57" t="s">
        <v>443</v>
      </c>
      <c r="C1217" s="63">
        <v>1753.0765080000001</v>
      </c>
      <c r="D1217" s="57" t="s">
        <v>2196</v>
      </c>
      <c r="E1217" s="57">
        <v>45.918429029999999</v>
      </c>
      <c r="F1217" s="57">
        <v>-86.926963659999998</v>
      </c>
      <c r="G1217" s="59" t="s">
        <v>2197</v>
      </c>
      <c r="H1217" s="63">
        <v>1591.1366390000001</v>
      </c>
      <c r="I1217" s="60" t="s">
        <v>2197</v>
      </c>
      <c r="J1217" s="112">
        <v>1362</v>
      </c>
      <c r="K1217" s="61">
        <v>1382</v>
      </c>
    </row>
    <row r="1218" spans="1:11" ht="12" customHeight="1">
      <c r="A1218" s="57" t="s">
        <v>665</v>
      </c>
      <c r="B1218" s="57" t="s">
        <v>865</v>
      </c>
      <c r="C1218" s="63">
        <v>1519.554388</v>
      </c>
      <c r="D1218" s="57" t="s">
        <v>2164</v>
      </c>
      <c r="E1218" s="57">
        <v>46.00910013</v>
      </c>
      <c r="F1218" s="57">
        <v>-87.871890300000004</v>
      </c>
      <c r="G1218" s="59" t="s">
        <v>2197</v>
      </c>
      <c r="H1218" s="63">
        <v>1591.1366390000001</v>
      </c>
      <c r="I1218" s="60" t="s">
        <v>2197</v>
      </c>
      <c r="J1218" s="112">
        <v>1362</v>
      </c>
      <c r="K1218" s="61">
        <v>1382</v>
      </c>
    </row>
    <row r="1219" spans="1:11" ht="12" customHeight="1">
      <c r="A1219" s="57" t="s">
        <v>665</v>
      </c>
      <c r="B1219" s="57" t="s">
        <v>1059</v>
      </c>
      <c r="C1219" s="63">
        <v>1449.3231699999999</v>
      </c>
      <c r="D1219" s="57" t="s">
        <v>2195</v>
      </c>
      <c r="E1219" s="57">
        <v>42.595788779999999</v>
      </c>
      <c r="F1219" s="57">
        <v>-84.839106760000007</v>
      </c>
      <c r="G1219" s="59" t="s">
        <v>2172</v>
      </c>
      <c r="H1219" s="63">
        <v>1592.399017</v>
      </c>
      <c r="I1219" s="60" t="s">
        <v>2172</v>
      </c>
      <c r="J1219" s="112">
        <v>1367</v>
      </c>
      <c r="K1219" s="61">
        <v>1389</v>
      </c>
    </row>
    <row r="1220" spans="1:11" ht="12" customHeight="1">
      <c r="A1220" s="57" t="s">
        <v>665</v>
      </c>
      <c r="B1220" s="57" t="s">
        <v>1002</v>
      </c>
      <c r="C1220" s="63">
        <v>1449.3231699999999</v>
      </c>
      <c r="D1220" s="57" t="s">
        <v>2195</v>
      </c>
      <c r="E1220" s="57">
        <v>45.519501650000002</v>
      </c>
      <c r="F1220" s="57">
        <v>-84.891719379999998</v>
      </c>
      <c r="G1220" s="59" t="s">
        <v>2172</v>
      </c>
      <c r="H1220" s="63">
        <v>1592.399017</v>
      </c>
      <c r="I1220" s="60" t="s">
        <v>2172</v>
      </c>
      <c r="J1220" s="112">
        <v>1367</v>
      </c>
      <c r="K1220" s="61">
        <v>1389</v>
      </c>
    </row>
    <row r="1221" spans="1:11" ht="12" customHeight="1">
      <c r="A1221" s="57" t="s">
        <v>665</v>
      </c>
      <c r="B1221" s="57" t="s">
        <v>55</v>
      </c>
      <c r="C1221" s="63">
        <v>1449.3231699999999</v>
      </c>
      <c r="D1221" s="57" t="s">
        <v>2195</v>
      </c>
      <c r="E1221" s="57">
        <v>43.021865499999997</v>
      </c>
      <c r="F1221" s="57">
        <v>-83.706606460000003</v>
      </c>
      <c r="G1221" s="59" t="s">
        <v>2173</v>
      </c>
      <c r="H1221" s="63">
        <v>1592.150433</v>
      </c>
      <c r="I1221" s="60" t="s">
        <v>2173</v>
      </c>
      <c r="J1221" s="112">
        <v>1367</v>
      </c>
      <c r="K1221" s="61">
        <v>1389</v>
      </c>
    </row>
    <row r="1222" spans="1:11" ht="12" customHeight="1">
      <c r="A1222" s="57" t="s">
        <v>665</v>
      </c>
      <c r="B1222" s="57" t="s">
        <v>1069</v>
      </c>
      <c r="C1222" s="63">
        <v>1449.3231699999999</v>
      </c>
      <c r="D1222" s="57" t="s">
        <v>2195</v>
      </c>
      <c r="E1222" s="57">
        <v>43.990230779999997</v>
      </c>
      <c r="F1222" s="57">
        <v>-84.389441919999996</v>
      </c>
      <c r="G1222" s="59" t="s">
        <v>2173</v>
      </c>
      <c r="H1222" s="63">
        <v>1592.150433</v>
      </c>
      <c r="I1222" s="60" t="s">
        <v>2173</v>
      </c>
      <c r="J1222" s="112">
        <v>1367</v>
      </c>
      <c r="K1222" s="61">
        <v>1389</v>
      </c>
    </row>
    <row r="1223" spans="1:11" ht="12" customHeight="1">
      <c r="A1223" s="57" t="s">
        <v>665</v>
      </c>
      <c r="B1223" s="57" t="s">
        <v>848</v>
      </c>
      <c r="C1223" s="63">
        <v>1743.482843</v>
      </c>
      <c r="D1223" s="57" t="s">
        <v>2174</v>
      </c>
      <c r="E1223" s="57">
        <v>46.40951089</v>
      </c>
      <c r="F1223" s="57">
        <v>-89.694793829999995</v>
      </c>
      <c r="G1223" s="59" t="s">
        <v>2197</v>
      </c>
      <c r="H1223" s="63">
        <v>1591.1366390000001</v>
      </c>
      <c r="I1223" s="60" t="s">
        <v>2197</v>
      </c>
      <c r="J1223" s="112">
        <v>1362</v>
      </c>
      <c r="K1223" s="61">
        <v>1382</v>
      </c>
    </row>
    <row r="1224" spans="1:11" ht="12" customHeight="1">
      <c r="A1224" s="57" t="s">
        <v>665</v>
      </c>
      <c r="B1224" s="57" t="s">
        <v>857</v>
      </c>
      <c r="C1224" s="63">
        <v>1449.3231699999999</v>
      </c>
      <c r="D1224" s="57" t="s">
        <v>2195</v>
      </c>
      <c r="E1224" s="57">
        <v>44.669060530000003</v>
      </c>
      <c r="F1224" s="57">
        <v>-85.560798230000003</v>
      </c>
      <c r="G1224" s="59" t="s">
        <v>2172</v>
      </c>
      <c r="H1224" s="63">
        <v>1592.399017</v>
      </c>
      <c r="I1224" s="60" t="s">
        <v>2172</v>
      </c>
      <c r="J1224" s="112">
        <v>1367</v>
      </c>
      <c r="K1224" s="61">
        <v>1389</v>
      </c>
    </row>
    <row r="1225" spans="1:11" ht="12" customHeight="1">
      <c r="A1225" s="57" t="s">
        <v>665</v>
      </c>
      <c r="B1225" s="57" t="s">
        <v>1200</v>
      </c>
      <c r="C1225" s="63">
        <v>1449.3231699999999</v>
      </c>
      <c r="D1225" s="57" t="s">
        <v>2195</v>
      </c>
      <c r="E1225" s="57">
        <v>43.292706729999999</v>
      </c>
      <c r="F1225" s="57">
        <v>-84.606237699999994</v>
      </c>
      <c r="G1225" s="59" t="s">
        <v>2173</v>
      </c>
      <c r="H1225" s="63">
        <v>1592.150433</v>
      </c>
      <c r="I1225" s="60" t="s">
        <v>2173</v>
      </c>
      <c r="J1225" s="112">
        <v>1367</v>
      </c>
      <c r="K1225" s="61">
        <v>1389</v>
      </c>
    </row>
    <row r="1226" spans="1:11" ht="12" customHeight="1">
      <c r="A1226" s="57" t="s">
        <v>665</v>
      </c>
      <c r="B1226" s="57" t="s">
        <v>1404</v>
      </c>
      <c r="C1226" s="63">
        <v>1449.3231699999999</v>
      </c>
      <c r="D1226" s="57" t="s">
        <v>2195</v>
      </c>
      <c r="E1226" s="57">
        <v>41.888118679999998</v>
      </c>
      <c r="F1226" s="57">
        <v>-84.595432189999997</v>
      </c>
      <c r="G1226" s="59" t="s">
        <v>2173</v>
      </c>
      <c r="H1226" s="63">
        <v>1592.150433</v>
      </c>
      <c r="I1226" s="60" t="s">
        <v>2173</v>
      </c>
      <c r="J1226" s="112">
        <v>1367</v>
      </c>
      <c r="K1226" s="61">
        <v>1389</v>
      </c>
    </row>
    <row r="1227" spans="1:11" ht="12" customHeight="1">
      <c r="A1227" s="57" t="s">
        <v>665</v>
      </c>
      <c r="B1227" s="57" t="s">
        <v>914</v>
      </c>
      <c r="C1227" s="63">
        <v>1519.554388</v>
      </c>
      <c r="D1227" s="57" t="s">
        <v>2164</v>
      </c>
      <c r="E1227" s="57">
        <v>46.89135014</v>
      </c>
      <c r="F1227" s="57">
        <v>-88.694164420000007</v>
      </c>
      <c r="G1227" s="59" t="s">
        <v>2197</v>
      </c>
      <c r="H1227" s="63">
        <v>1591.1366390000001</v>
      </c>
      <c r="I1227" s="60" t="s">
        <v>2197</v>
      </c>
      <c r="J1227" s="112">
        <v>1362</v>
      </c>
      <c r="K1227" s="61">
        <v>1382</v>
      </c>
    </row>
    <row r="1228" spans="1:11" ht="12" customHeight="1">
      <c r="A1228" s="57" t="s">
        <v>665</v>
      </c>
      <c r="B1228" s="57" t="s">
        <v>592</v>
      </c>
      <c r="C1228" s="63">
        <v>1449.3231699999999</v>
      </c>
      <c r="D1228" s="57" t="s">
        <v>2195</v>
      </c>
      <c r="E1228" s="57">
        <v>43.834241939999998</v>
      </c>
      <c r="F1228" s="57">
        <v>-83.021867700000001</v>
      </c>
      <c r="G1228" s="59" t="s">
        <v>2173</v>
      </c>
      <c r="H1228" s="63">
        <v>1592.150433</v>
      </c>
      <c r="I1228" s="60" t="s">
        <v>2173</v>
      </c>
      <c r="J1228" s="112">
        <v>1367</v>
      </c>
      <c r="K1228" s="61">
        <v>1389</v>
      </c>
    </row>
    <row r="1229" spans="1:11" ht="12" customHeight="1">
      <c r="A1229" s="57" t="s">
        <v>665</v>
      </c>
      <c r="B1229" s="57" t="s">
        <v>1169</v>
      </c>
      <c r="C1229" s="63">
        <v>1449.3231699999999</v>
      </c>
      <c r="D1229" s="57" t="s">
        <v>2195</v>
      </c>
      <c r="E1229" s="57">
        <v>42.596865090000001</v>
      </c>
      <c r="F1229" s="57">
        <v>-84.375145989999993</v>
      </c>
      <c r="G1229" s="59" t="s">
        <v>2173</v>
      </c>
      <c r="H1229" s="63">
        <v>1592.150433</v>
      </c>
      <c r="I1229" s="60" t="s">
        <v>2173</v>
      </c>
      <c r="J1229" s="112">
        <v>1367</v>
      </c>
      <c r="K1229" s="61">
        <v>1389</v>
      </c>
    </row>
    <row r="1230" spans="1:11" ht="12" customHeight="1">
      <c r="A1230" s="57" t="s">
        <v>665</v>
      </c>
      <c r="B1230" s="57" t="s">
        <v>1221</v>
      </c>
      <c r="C1230" s="63">
        <v>1449.3231699999999</v>
      </c>
      <c r="D1230" s="57" t="s">
        <v>2195</v>
      </c>
      <c r="E1230" s="57">
        <v>42.945456280000002</v>
      </c>
      <c r="F1230" s="57">
        <v>-85.075564060000005</v>
      </c>
      <c r="G1230" s="59" t="s">
        <v>2172</v>
      </c>
      <c r="H1230" s="63">
        <v>1592.399017</v>
      </c>
      <c r="I1230" s="60" t="s">
        <v>2172</v>
      </c>
      <c r="J1230" s="112">
        <v>1367</v>
      </c>
      <c r="K1230" s="61">
        <v>1389</v>
      </c>
    </row>
    <row r="1231" spans="1:11" ht="12" customHeight="1">
      <c r="A1231" s="57" t="s">
        <v>665</v>
      </c>
      <c r="B1231" s="57" t="s">
        <v>1019</v>
      </c>
      <c r="C1231" s="63">
        <v>1449.3231699999999</v>
      </c>
      <c r="D1231" s="57" t="s">
        <v>2195</v>
      </c>
      <c r="E1231" s="57">
        <v>44.355701449999998</v>
      </c>
      <c r="F1231" s="57">
        <v>-83.636851809999996</v>
      </c>
      <c r="G1231" s="59" t="s">
        <v>2173</v>
      </c>
      <c r="H1231" s="63">
        <v>1592.150433</v>
      </c>
      <c r="I1231" s="60" t="s">
        <v>2173</v>
      </c>
      <c r="J1231" s="112">
        <v>1367</v>
      </c>
      <c r="K1231" s="61">
        <v>1389</v>
      </c>
    </row>
    <row r="1232" spans="1:11" ht="12" customHeight="1">
      <c r="A1232" s="57" t="s">
        <v>665</v>
      </c>
      <c r="B1232" s="57" t="s">
        <v>889</v>
      </c>
      <c r="C1232" s="63">
        <v>1519.554388</v>
      </c>
      <c r="D1232" s="57" t="s">
        <v>2164</v>
      </c>
      <c r="E1232" s="57">
        <v>46.208879600000003</v>
      </c>
      <c r="F1232" s="57">
        <v>-88.530569189999994</v>
      </c>
      <c r="G1232" s="59" t="s">
        <v>2197</v>
      </c>
      <c r="H1232" s="63">
        <v>1591.1366390000001</v>
      </c>
      <c r="I1232" s="60" t="s">
        <v>2197</v>
      </c>
      <c r="J1232" s="112">
        <v>1362</v>
      </c>
      <c r="K1232" s="61">
        <v>1382</v>
      </c>
    </row>
    <row r="1233" spans="1:11" ht="12" customHeight="1">
      <c r="A1233" s="57" t="s">
        <v>665</v>
      </c>
      <c r="B1233" s="57" t="s">
        <v>1021</v>
      </c>
      <c r="C1233" s="63">
        <v>1449.3231699999999</v>
      </c>
      <c r="D1233" s="57" t="s">
        <v>2195</v>
      </c>
      <c r="E1233" s="57">
        <v>43.64044981</v>
      </c>
      <c r="F1233" s="57">
        <v>-84.847068309999997</v>
      </c>
      <c r="G1233" s="59" t="s">
        <v>2172</v>
      </c>
      <c r="H1233" s="63">
        <v>1592.399017</v>
      </c>
      <c r="I1233" s="60" t="s">
        <v>2172</v>
      </c>
      <c r="J1233" s="112">
        <v>1367</v>
      </c>
      <c r="K1233" s="61">
        <v>1389</v>
      </c>
    </row>
    <row r="1234" spans="1:11" ht="12" customHeight="1">
      <c r="A1234" s="57" t="s">
        <v>665</v>
      </c>
      <c r="B1234" s="57" t="s">
        <v>441</v>
      </c>
      <c r="C1234" s="63">
        <v>1449.3231699999999</v>
      </c>
      <c r="D1234" s="57" t="s">
        <v>2195</v>
      </c>
      <c r="E1234" s="57">
        <v>42.248114379999997</v>
      </c>
      <c r="F1234" s="57">
        <v>-84.425295809999994</v>
      </c>
      <c r="G1234" s="59" t="s">
        <v>2173</v>
      </c>
      <c r="H1234" s="63">
        <v>1592.150433</v>
      </c>
      <c r="I1234" s="60" t="s">
        <v>2173</v>
      </c>
      <c r="J1234" s="112">
        <v>1367</v>
      </c>
      <c r="K1234" s="61">
        <v>1389</v>
      </c>
    </row>
    <row r="1235" spans="1:11" ht="12" customHeight="1">
      <c r="A1235" s="57" t="s">
        <v>665</v>
      </c>
      <c r="B1235" s="57" t="s">
        <v>1244</v>
      </c>
      <c r="C1235" s="63">
        <v>1449.3231699999999</v>
      </c>
      <c r="D1235" s="57" t="s">
        <v>2195</v>
      </c>
      <c r="E1235" s="57">
        <v>42.24507122</v>
      </c>
      <c r="F1235" s="57">
        <v>-85.530978660000002</v>
      </c>
      <c r="G1235" s="59" t="s">
        <v>2172</v>
      </c>
      <c r="H1235" s="63">
        <v>1592.399017</v>
      </c>
      <c r="I1235" s="60" t="s">
        <v>2172</v>
      </c>
      <c r="J1235" s="112">
        <v>1367</v>
      </c>
      <c r="K1235" s="61">
        <v>1389</v>
      </c>
    </row>
    <row r="1236" spans="1:11" ht="12" customHeight="1">
      <c r="A1236" s="57" t="s">
        <v>665</v>
      </c>
      <c r="B1236" s="57" t="s">
        <v>872</v>
      </c>
      <c r="C1236" s="63">
        <v>1449.3231699999999</v>
      </c>
      <c r="D1236" s="57" t="s">
        <v>2195</v>
      </c>
      <c r="E1236" s="57">
        <v>44.68355708</v>
      </c>
      <c r="F1236" s="57">
        <v>-85.091115020000004</v>
      </c>
      <c r="G1236" s="59" t="s">
        <v>2172</v>
      </c>
      <c r="H1236" s="63">
        <v>1592.399017</v>
      </c>
      <c r="I1236" s="60" t="s">
        <v>2172</v>
      </c>
      <c r="J1236" s="112">
        <v>1367</v>
      </c>
      <c r="K1236" s="61">
        <v>1389</v>
      </c>
    </row>
    <row r="1237" spans="1:11" ht="12" customHeight="1">
      <c r="A1237" s="57" t="s">
        <v>665</v>
      </c>
      <c r="B1237" s="57" t="s">
        <v>143</v>
      </c>
      <c r="C1237" s="63">
        <v>1449.3231699999999</v>
      </c>
      <c r="D1237" s="57" t="s">
        <v>2195</v>
      </c>
      <c r="E1237" s="57">
        <v>43.031066330000002</v>
      </c>
      <c r="F1237" s="57">
        <v>-85.550472639999995</v>
      </c>
      <c r="G1237" s="59" t="s">
        <v>2172</v>
      </c>
      <c r="H1237" s="63">
        <v>1592.399017</v>
      </c>
      <c r="I1237" s="60" t="s">
        <v>2172</v>
      </c>
      <c r="J1237" s="112">
        <v>1367</v>
      </c>
      <c r="K1237" s="61">
        <v>1389</v>
      </c>
    </row>
    <row r="1238" spans="1:11" ht="12" customHeight="1">
      <c r="A1238" s="57" t="s">
        <v>665</v>
      </c>
      <c r="B1238" s="57" t="s">
        <v>966</v>
      </c>
      <c r="C1238" s="63">
        <v>1753.0765080000001</v>
      </c>
      <c r="D1238" s="57" t="s">
        <v>2196</v>
      </c>
      <c r="E1238" s="57">
        <v>47.608283659999998</v>
      </c>
      <c r="F1238" s="57">
        <v>-88.425002939999999</v>
      </c>
      <c r="G1238" s="59" t="s">
        <v>2197</v>
      </c>
      <c r="H1238" s="63">
        <v>1591.1366390000001</v>
      </c>
      <c r="I1238" s="60" t="s">
        <v>2197</v>
      </c>
      <c r="J1238" s="112">
        <v>1362</v>
      </c>
      <c r="K1238" s="61">
        <v>1382</v>
      </c>
    </row>
    <row r="1239" spans="1:11" ht="12" customHeight="1">
      <c r="A1239" s="57" t="s">
        <v>665</v>
      </c>
      <c r="B1239" s="57" t="s">
        <v>201</v>
      </c>
      <c r="C1239" s="63">
        <v>1449.3231699999999</v>
      </c>
      <c r="D1239" s="57" t="s">
        <v>2195</v>
      </c>
      <c r="E1239" s="57">
        <v>43.989298050000002</v>
      </c>
      <c r="F1239" s="57">
        <v>-85.801285770000007</v>
      </c>
      <c r="G1239" s="59" t="s">
        <v>2172</v>
      </c>
      <c r="H1239" s="63">
        <v>1592.399017</v>
      </c>
      <c r="I1239" s="60" t="s">
        <v>2172</v>
      </c>
      <c r="J1239" s="112">
        <v>1367</v>
      </c>
      <c r="K1239" s="61">
        <v>1389</v>
      </c>
    </row>
    <row r="1240" spans="1:11" ht="12" customHeight="1">
      <c r="A1240" s="57" t="s">
        <v>665</v>
      </c>
      <c r="B1240" s="57" t="s">
        <v>1150</v>
      </c>
      <c r="C1240" s="63">
        <v>1449.3231699999999</v>
      </c>
      <c r="D1240" s="57" t="s">
        <v>2195</v>
      </c>
      <c r="E1240" s="57">
        <v>43.090638439999999</v>
      </c>
      <c r="F1240" s="57">
        <v>-83.221312560000001</v>
      </c>
      <c r="G1240" s="59" t="s">
        <v>2173</v>
      </c>
      <c r="H1240" s="63">
        <v>1592.150433</v>
      </c>
      <c r="I1240" s="60" t="s">
        <v>2173</v>
      </c>
      <c r="J1240" s="112">
        <v>1367</v>
      </c>
      <c r="K1240" s="61">
        <v>1389</v>
      </c>
    </row>
    <row r="1241" spans="1:11" ht="12" customHeight="1">
      <c r="A1241" s="57" t="s">
        <v>665</v>
      </c>
      <c r="B1241" s="57" t="s">
        <v>1109</v>
      </c>
      <c r="C1241" s="63">
        <v>1449.3231699999999</v>
      </c>
      <c r="D1241" s="57" t="s">
        <v>2195</v>
      </c>
      <c r="E1241" s="57">
        <v>44.938444619999999</v>
      </c>
      <c r="F1241" s="57">
        <v>-85.813524130000005</v>
      </c>
      <c r="G1241" s="59" t="s">
        <v>2172</v>
      </c>
      <c r="H1241" s="63">
        <v>1592.399017</v>
      </c>
      <c r="I1241" s="60" t="s">
        <v>2172</v>
      </c>
      <c r="J1241" s="112">
        <v>1367</v>
      </c>
      <c r="K1241" s="61">
        <v>1389</v>
      </c>
    </row>
    <row r="1242" spans="1:11" ht="12" customHeight="1">
      <c r="A1242" s="57" t="s">
        <v>665</v>
      </c>
      <c r="B1242" s="57" t="s">
        <v>1327</v>
      </c>
      <c r="C1242" s="63">
        <v>1449.3231699999999</v>
      </c>
      <c r="D1242" s="57" t="s">
        <v>2195</v>
      </c>
      <c r="E1242" s="57">
        <v>41.895053519999998</v>
      </c>
      <c r="F1242" s="57">
        <v>-84.068301579999996</v>
      </c>
      <c r="G1242" s="59" t="s">
        <v>2173</v>
      </c>
      <c r="H1242" s="63">
        <v>1592.150433</v>
      </c>
      <c r="I1242" s="60" t="s">
        <v>2173</v>
      </c>
      <c r="J1242" s="112">
        <v>1367</v>
      </c>
      <c r="K1242" s="61">
        <v>1389</v>
      </c>
    </row>
    <row r="1243" spans="1:11" ht="12" customHeight="1">
      <c r="A1243" s="57" t="s">
        <v>665</v>
      </c>
      <c r="B1243" s="57" t="s">
        <v>37</v>
      </c>
      <c r="C1243" s="63">
        <v>1449.3231699999999</v>
      </c>
      <c r="D1243" s="57" t="s">
        <v>2195</v>
      </c>
      <c r="E1243" s="57">
        <v>42.603344610000001</v>
      </c>
      <c r="F1243" s="57">
        <v>-83.913057969999997</v>
      </c>
      <c r="G1243" s="59" t="s">
        <v>2173</v>
      </c>
      <c r="H1243" s="63">
        <v>1592.150433</v>
      </c>
      <c r="I1243" s="60" t="s">
        <v>2173</v>
      </c>
      <c r="J1243" s="112">
        <v>1367</v>
      </c>
      <c r="K1243" s="61">
        <v>1389</v>
      </c>
    </row>
    <row r="1244" spans="1:11" ht="12" customHeight="1">
      <c r="A1244" s="57" t="s">
        <v>665</v>
      </c>
      <c r="B1244" s="57" t="s">
        <v>842</v>
      </c>
      <c r="C1244" s="63">
        <v>1519.554388</v>
      </c>
      <c r="D1244" s="57" t="s">
        <v>2164</v>
      </c>
      <c r="E1244" s="57">
        <v>46.470694850000001</v>
      </c>
      <c r="F1244" s="57">
        <v>-85.544621239999998</v>
      </c>
      <c r="G1244" s="59" t="s">
        <v>2197</v>
      </c>
      <c r="H1244" s="63">
        <v>1591.1366390000001</v>
      </c>
      <c r="I1244" s="60" t="s">
        <v>2197</v>
      </c>
      <c r="J1244" s="112">
        <v>1362</v>
      </c>
      <c r="K1244" s="61">
        <v>1382</v>
      </c>
    </row>
    <row r="1245" spans="1:11" ht="12" customHeight="1">
      <c r="A1245" s="57" t="s">
        <v>665</v>
      </c>
      <c r="B1245" s="57" t="s">
        <v>1033</v>
      </c>
      <c r="C1245" s="63">
        <v>1519.554388</v>
      </c>
      <c r="D1245" s="57" t="s">
        <v>2164</v>
      </c>
      <c r="E1245" s="57">
        <v>46.080117280000003</v>
      </c>
      <c r="F1245" s="57">
        <v>-85.090623649999998</v>
      </c>
      <c r="G1245" s="59" t="s">
        <v>2197</v>
      </c>
      <c r="H1245" s="63">
        <v>1591.1366390000001</v>
      </c>
      <c r="I1245" s="60" t="s">
        <v>2197</v>
      </c>
      <c r="J1245" s="112">
        <v>1362</v>
      </c>
      <c r="K1245" s="61">
        <v>1382</v>
      </c>
    </row>
    <row r="1246" spans="1:11" ht="12" customHeight="1">
      <c r="A1246" s="57" t="s">
        <v>665</v>
      </c>
      <c r="B1246" s="57" t="s">
        <v>1293</v>
      </c>
      <c r="C1246" s="63">
        <v>1449.3231699999999</v>
      </c>
      <c r="D1246" s="57" t="s">
        <v>2195</v>
      </c>
      <c r="E1246" s="57">
        <v>42.695961230000002</v>
      </c>
      <c r="F1246" s="57">
        <v>-82.932513619999995</v>
      </c>
      <c r="G1246" s="59" t="s">
        <v>2173</v>
      </c>
      <c r="H1246" s="63">
        <v>1592.150433</v>
      </c>
      <c r="I1246" s="60" t="s">
        <v>2173</v>
      </c>
      <c r="J1246" s="112">
        <v>1367</v>
      </c>
      <c r="K1246" s="61">
        <v>1389</v>
      </c>
    </row>
    <row r="1247" spans="1:11" ht="12" customHeight="1">
      <c r="A1247" s="57" t="s">
        <v>665</v>
      </c>
      <c r="B1247" s="57" t="s">
        <v>981</v>
      </c>
      <c r="C1247" s="63">
        <v>1449.3231699999999</v>
      </c>
      <c r="D1247" s="57" t="s">
        <v>2195</v>
      </c>
      <c r="E1247" s="57">
        <v>44.33214452</v>
      </c>
      <c r="F1247" s="57">
        <v>-86.056206040000006</v>
      </c>
      <c r="G1247" s="59" t="s">
        <v>2172</v>
      </c>
      <c r="H1247" s="63">
        <v>1592.399017</v>
      </c>
      <c r="I1247" s="60" t="s">
        <v>2172</v>
      </c>
      <c r="J1247" s="112">
        <v>1367</v>
      </c>
      <c r="K1247" s="61">
        <v>1389</v>
      </c>
    </row>
    <row r="1248" spans="1:11" ht="12" customHeight="1">
      <c r="A1248" s="57" t="s">
        <v>665</v>
      </c>
      <c r="B1248" s="57" t="s">
        <v>1060</v>
      </c>
      <c r="C1248" s="63">
        <v>1753.0765080000001</v>
      </c>
      <c r="D1248" s="57" t="s">
        <v>2196</v>
      </c>
      <c r="E1248" s="57">
        <v>46.431837020000003</v>
      </c>
      <c r="F1248" s="57">
        <v>-87.643272069999995</v>
      </c>
      <c r="G1248" s="59" t="s">
        <v>2197</v>
      </c>
      <c r="H1248" s="63">
        <v>1591.1366390000001</v>
      </c>
      <c r="I1248" s="60" t="s">
        <v>2197</v>
      </c>
      <c r="J1248" s="112">
        <v>1362</v>
      </c>
      <c r="K1248" s="61">
        <v>1382</v>
      </c>
    </row>
    <row r="1249" spans="1:11" ht="12" customHeight="1">
      <c r="A1249" s="57" t="s">
        <v>665</v>
      </c>
      <c r="B1249" s="57" t="s">
        <v>155</v>
      </c>
      <c r="C1249" s="63">
        <v>1449.3231699999999</v>
      </c>
      <c r="D1249" s="57" t="s">
        <v>2195</v>
      </c>
      <c r="E1249" s="57">
        <v>43.994873480000003</v>
      </c>
      <c r="F1249" s="57">
        <v>-86.24951446</v>
      </c>
      <c r="G1249" s="59" t="s">
        <v>2172</v>
      </c>
      <c r="H1249" s="63">
        <v>1592.399017</v>
      </c>
      <c r="I1249" s="60" t="s">
        <v>2172</v>
      </c>
      <c r="J1249" s="112">
        <v>1367</v>
      </c>
      <c r="K1249" s="61">
        <v>1389</v>
      </c>
    </row>
    <row r="1250" spans="1:11" ht="12" customHeight="1">
      <c r="A1250" s="57" t="s">
        <v>665</v>
      </c>
      <c r="B1250" s="57" t="s">
        <v>1113</v>
      </c>
      <c r="C1250" s="63">
        <v>1449.3231699999999</v>
      </c>
      <c r="D1250" s="57" t="s">
        <v>2195</v>
      </c>
      <c r="E1250" s="57">
        <v>43.640044809999999</v>
      </c>
      <c r="F1250" s="57">
        <v>-85.325665229999998</v>
      </c>
      <c r="G1250" s="59" t="s">
        <v>2172</v>
      </c>
      <c r="H1250" s="63">
        <v>1592.399017</v>
      </c>
      <c r="I1250" s="60" t="s">
        <v>2172</v>
      </c>
      <c r="J1250" s="112">
        <v>1367</v>
      </c>
      <c r="K1250" s="61">
        <v>1389</v>
      </c>
    </row>
    <row r="1251" spans="1:11" ht="12" customHeight="1">
      <c r="A1251" s="57" t="s">
        <v>665</v>
      </c>
      <c r="B1251" s="57" t="s">
        <v>1138</v>
      </c>
      <c r="C1251" s="63">
        <v>1753.0765080000001</v>
      </c>
      <c r="D1251" s="57" t="s">
        <v>2196</v>
      </c>
      <c r="E1251" s="57">
        <v>45.579423050000003</v>
      </c>
      <c r="F1251" s="57">
        <v>-87.559803450000004</v>
      </c>
      <c r="G1251" s="59" t="s">
        <v>2197</v>
      </c>
      <c r="H1251" s="63">
        <v>1591.1366390000001</v>
      </c>
      <c r="I1251" s="60" t="s">
        <v>2197</v>
      </c>
      <c r="J1251" s="112">
        <v>1362</v>
      </c>
      <c r="K1251" s="61">
        <v>1382</v>
      </c>
    </row>
    <row r="1252" spans="1:11" ht="12" customHeight="1">
      <c r="A1252" s="57" t="s">
        <v>665</v>
      </c>
      <c r="B1252" s="57" t="s">
        <v>1156</v>
      </c>
      <c r="C1252" s="63">
        <v>1449.3231699999999</v>
      </c>
      <c r="D1252" s="57" t="s">
        <v>2195</v>
      </c>
      <c r="E1252" s="57">
        <v>43.646516519999999</v>
      </c>
      <c r="F1252" s="57">
        <v>-84.389270859999996</v>
      </c>
      <c r="G1252" s="59" t="s">
        <v>2173</v>
      </c>
      <c r="H1252" s="63">
        <v>1592.150433</v>
      </c>
      <c r="I1252" s="60" t="s">
        <v>2173</v>
      </c>
      <c r="J1252" s="112">
        <v>1367</v>
      </c>
      <c r="K1252" s="61">
        <v>1389</v>
      </c>
    </row>
    <row r="1253" spans="1:11" ht="12" customHeight="1">
      <c r="A1253" s="57" t="s">
        <v>665</v>
      </c>
      <c r="B1253" s="57" t="s">
        <v>1136</v>
      </c>
      <c r="C1253" s="63">
        <v>1449.3231699999999</v>
      </c>
      <c r="D1253" s="57" t="s">
        <v>2195</v>
      </c>
      <c r="E1253" s="57">
        <v>44.337314480000003</v>
      </c>
      <c r="F1253" s="57">
        <v>-85.095433819999997</v>
      </c>
      <c r="G1253" s="59" t="s">
        <v>2172</v>
      </c>
      <c r="H1253" s="63">
        <v>1592.399017</v>
      </c>
      <c r="I1253" s="60" t="s">
        <v>2172</v>
      </c>
      <c r="J1253" s="112">
        <v>1367</v>
      </c>
      <c r="K1253" s="61">
        <v>1389</v>
      </c>
    </row>
    <row r="1254" spans="1:11" ht="12" customHeight="1">
      <c r="A1254" s="57" t="s">
        <v>665</v>
      </c>
      <c r="B1254" s="57" t="s">
        <v>83</v>
      </c>
      <c r="C1254" s="63">
        <v>1449.3231699999999</v>
      </c>
      <c r="D1254" s="57" t="s">
        <v>2195</v>
      </c>
      <c r="E1254" s="57">
        <v>41.928913270000002</v>
      </c>
      <c r="F1254" s="57">
        <v>-83.541023850000002</v>
      </c>
      <c r="G1254" s="59" t="s">
        <v>2173</v>
      </c>
      <c r="H1254" s="63">
        <v>1592.150433</v>
      </c>
      <c r="I1254" s="60" t="s">
        <v>2173</v>
      </c>
      <c r="J1254" s="112">
        <v>1367</v>
      </c>
      <c r="K1254" s="61">
        <v>1389</v>
      </c>
    </row>
    <row r="1255" spans="1:11" ht="12" customHeight="1">
      <c r="A1255" s="57" t="s">
        <v>665</v>
      </c>
      <c r="B1255" s="57" t="s">
        <v>1194</v>
      </c>
      <c r="C1255" s="63">
        <v>1449.3231699999999</v>
      </c>
      <c r="D1255" s="57" t="s">
        <v>2195</v>
      </c>
      <c r="E1255" s="57">
        <v>43.310943160000001</v>
      </c>
      <c r="F1255" s="57">
        <v>-85.153980799999999</v>
      </c>
      <c r="G1255" s="59" t="s">
        <v>2172</v>
      </c>
      <c r="H1255" s="63">
        <v>1592.399017</v>
      </c>
      <c r="I1255" s="60" t="s">
        <v>2172</v>
      </c>
      <c r="J1255" s="112">
        <v>1367</v>
      </c>
      <c r="K1255" s="61">
        <v>1389</v>
      </c>
    </row>
    <row r="1256" spans="1:11" ht="12" customHeight="1">
      <c r="A1256" s="57" t="s">
        <v>665</v>
      </c>
      <c r="B1256" s="57" t="s">
        <v>936</v>
      </c>
      <c r="C1256" s="63">
        <v>1449.3231699999999</v>
      </c>
      <c r="D1256" s="57" t="s">
        <v>2195</v>
      </c>
      <c r="E1256" s="57">
        <v>45.027553300000001</v>
      </c>
      <c r="F1256" s="57">
        <v>-84.127896949999993</v>
      </c>
      <c r="G1256" s="59" t="s">
        <v>2173</v>
      </c>
      <c r="H1256" s="63">
        <v>1592.150433</v>
      </c>
      <c r="I1256" s="60" t="s">
        <v>2173</v>
      </c>
      <c r="J1256" s="112">
        <v>1367</v>
      </c>
      <c r="K1256" s="61">
        <v>1389</v>
      </c>
    </row>
    <row r="1257" spans="1:11" ht="12" customHeight="1">
      <c r="A1257" s="57" t="s">
        <v>665</v>
      </c>
      <c r="B1257" s="57" t="s">
        <v>1264</v>
      </c>
      <c r="C1257" s="63">
        <v>1449.3231699999999</v>
      </c>
      <c r="D1257" s="57" t="s">
        <v>2195</v>
      </c>
      <c r="E1257" s="57">
        <v>43.291003539999998</v>
      </c>
      <c r="F1257" s="57">
        <v>-86.149651090000006</v>
      </c>
      <c r="G1257" s="59" t="s">
        <v>2172</v>
      </c>
      <c r="H1257" s="63">
        <v>1592.399017</v>
      </c>
      <c r="I1257" s="60" t="s">
        <v>2172</v>
      </c>
      <c r="J1257" s="112">
        <v>1367</v>
      </c>
      <c r="K1257" s="61">
        <v>1389</v>
      </c>
    </row>
    <row r="1258" spans="1:11" ht="12" customHeight="1">
      <c r="A1258" s="57" t="s">
        <v>665</v>
      </c>
      <c r="B1258" s="57" t="s">
        <v>1143</v>
      </c>
      <c r="C1258" s="63">
        <v>1449.3231699999999</v>
      </c>
      <c r="D1258" s="57" t="s">
        <v>2195</v>
      </c>
      <c r="E1258" s="57">
        <v>43.552992940000003</v>
      </c>
      <c r="F1258" s="57">
        <v>-85.801929240000007</v>
      </c>
      <c r="G1258" s="59" t="s">
        <v>2172</v>
      </c>
      <c r="H1258" s="63">
        <v>1592.399017</v>
      </c>
      <c r="I1258" s="60" t="s">
        <v>2172</v>
      </c>
      <c r="J1258" s="112">
        <v>1367</v>
      </c>
      <c r="K1258" s="61">
        <v>1389</v>
      </c>
    </row>
    <row r="1259" spans="1:11" ht="12" customHeight="1">
      <c r="A1259" s="57" t="s">
        <v>665</v>
      </c>
      <c r="B1259" s="57" t="s">
        <v>1161</v>
      </c>
      <c r="C1259" s="63">
        <v>1449.3231699999999</v>
      </c>
      <c r="D1259" s="57" t="s">
        <v>2195</v>
      </c>
      <c r="E1259" s="57">
        <v>42.660422910000001</v>
      </c>
      <c r="F1259" s="57">
        <v>-83.38565457</v>
      </c>
      <c r="G1259" s="59" t="s">
        <v>2173</v>
      </c>
      <c r="H1259" s="63">
        <v>1592.150433</v>
      </c>
      <c r="I1259" s="60" t="s">
        <v>2173</v>
      </c>
      <c r="J1259" s="112">
        <v>1367</v>
      </c>
      <c r="K1259" s="61">
        <v>1389</v>
      </c>
    </row>
    <row r="1260" spans="1:11" ht="12" customHeight="1">
      <c r="A1260" s="57" t="s">
        <v>665</v>
      </c>
      <c r="B1260" s="57" t="s">
        <v>1030</v>
      </c>
      <c r="C1260" s="63">
        <v>1449.3231699999999</v>
      </c>
      <c r="D1260" s="57" t="s">
        <v>2195</v>
      </c>
      <c r="E1260" s="57">
        <v>43.640117709999998</v>
      </c>
      <c r="F1260" s="57">
        <v>-86.266681009999999</v>
      </c>
      <c r="G1260" s="59" t="s">
        <v>2172</v>
      </c>
      <c r="H1260" s="63">
        <v>1592.399017</v>
      </c>
      <c r="I1260" s="60" t="s">
        <v>2172</v>
      </c>
      <c r="J1260" s="112">
        <v>1367</v>
      </c>
      <c r="K1260" s="61">
        <v>1389</v>
      </c>
    </row>
    <row r="1261" spans="1:11" ht="12" customHeight="1">
      <c r="A1261" s="57" t="s">
        <v>665</v>
      </c>
      <c r="B1261" s="57" t="s">
        <v>884</v>
      </c>
      <c r="C1261" s="63">
        <v>1449.3231699999999</v>
      </c>
      <c r="D1261" s="57" t="s">
        <v>2195</v>
      </c>
      <c r="E1261" s="57">
        <v>44.334253019999998</v>
      </c>
      <c r="F1261" s="57">
        <v>-84.127811789999996</v>
      </c>
      <c r="G1261" s="59" t="s">
        <v>2173</v>
      </c>
      <c r="H1261" s="63">
        <v>1592.150433</v>
      </c>
      <c r="I1261" s="60" t="s">
        <v>2173</v>
      </c>
      <c r="J1261" s="112">
        <v>1367</v>
      </c>
      <c r="K1261" s="61">
        <v>1389</v>
      </c>
    </row>
    <row r="1262" spans="1:11" ht="12" customHeight="1">
      <c r="A1262" s="57" t="s">
        <v>665</v>
      </c>
      <c r="B1262" s="57" t="s">
        <v>745</v>
      </c>
      <c r="C1262" s="63">
        <v>1519.554388</v>
      </c>
      <c r="D1262" s="57" t="s">
        <v>2164</v>
      </c>
      <c r="E1262" s="57">
        <v>46.664677650000002</v>
      </c>
      <c r="F1262" s="57">
        <v>-89.315528439999994</v>
      </c>
      <c r="G1262" s="59" t="s">
        <v>2197</v>
      </c>
      <c r="H1262" s="63">
        <v>1591.1366390000001</v>
      </c>
      <c r="I1262" s="60" t="s">
        <v>2197</v>
      </c>
      <c r="J1262" s="112">
        <v>1362</v>
      </c>
      <c r="K1262" s="61">
        <v>1382</v>
      </c>
    </row>
    <row r="1263" spans="1:11" ht="12" customHeight="1">
      <c r="A1263" s="57" t="s">
        <v>665</v>
      </c>
      <c r="B1263" s="57" t="s">
        <v>1077</v>
      </c>
      <c r="C1263" s="63">
        <v>1449.3231699999999</v>
      </c>
      <c r="D1263" s="57" t="s">
        <v>2195</v>
      </c>
      <c r="E1263" s="57">
        <v>43.989424569999997</v>
      </c>
      <c r="F1263" s="57">
        <v>-85.325662640000004</v>
      </c>
      <c r="G1263" s="59" t="s">
        <v>2172</v>
      </c>
      <c r="H1263" s="63">
        <v>1592.399017</v>
      </c>
      <c r="I1263" s="60" t="s">
        <v>2172</v>
      </c>
      <c r="J1263" s="112">
        <v>1367</v>
      </c>
      <c r="K1263" s="61">
        <v>1389</v>
      </c>
    </row>
    <row r="1264" spans="1:11" ht="12" customHeight="1">
      <c r="A1264" s="57" t="s">
        <v>665</v>
      </c>
      <c r="B1264" s="57" t="s">
        <v>800</v>
      </c>
      <c r="C1264" s="63">
        <v>1449.3231699999999</v>
      </c>
      <c r="D1264" s="57" t="s">
        <v>2195</v>
      </c>
      <c r="E1264" s="57">
        <v>44.680772240000003</v>
      </c>
      <c r="F1264" s="57">
        <v>-84.130990949999997</v>
      </c>
      <c r="G1264" s="59" t="s">
        <v>2173</v>
      </c>
      <c r="H1264" s="63">
        <v>1592.150433</v>
      </c>
      <c r="I1264" s="60" t="s">
        <v>2173</v>
      </c>
      <c r="J1264" s="112">
        <v>1367</v>
      </c>
      <c r="K1264" s="61">
        <v>1389</v>
      </c>
    </row>
    <row r="1265" spans="1:11" ht="12" customHeight="1">
      <c r="A1265" s="57" t="s">
        <v>665</v>
      </c>
      <c r="B1265" s="57" t="s">
        <v>58</v>
      </c>
      <c r="C1265" s="63">
        <v>1449.3231699999999</v>
      </c>
      <c r="D1265" s="57" t="s">
        <v>2195</v>
      </c>
      <c r="E1265" s="57">
        <v>45.02069213</v>
      </c>
      <c r="F1265" s="57">
        <v>-84.601120879999996</v>
      </c>
      <c r="G1265" s="59" t="s">
        <v>2173</v>
      </c>
      <c r="H1265" s="63">
        <v>1592.150433</v>
      </c>
      <c r="I1265" s="60" t="s">
        <v>2173</v>
      </c>
      <c r="J1265" s="112">
        <v>1367</v>
      </c>
      <c r="K1265" s="61">
        <v>1389</v>
      </c>
    </row>
    <row r="1266" spans="1:11" ht="12" customHeight="1">
      <c r="A1266" s="57" t="s">
        <v>665</v>
      </c>
      <c r="B1266" s="57" t="s">
        <v>581</v>
      </c>
      <c r="C1266" s="63">
        <v>1449.3231699999999</v>
      </c>
      <c r="D1266" s="57" t="s">
        <v>2195</v>
      </c>
      <c r="E1266" s="57">
        <v>42.9593493</v>
      </c>
      <c r="F1266" s="57">
        <v>-85.996840280000001</v>
      </c>
      <c r="G1266" s="59" t="s">
        <v>2172</v>
      </c>
      <c r="H1266" s="63">
        <v>1592.399017</v>
      </c>
      <c r="I1266" s="60" t="s">
        <v>2172</v>
      </c>
      <c r="J1266" s="112">
        <v>1367</v>
      </c>
      <c r="K1266" s="61">
        <v>1389</v>
      </c>
    </row>
    <row r="1267" spans="1:11" ht="12" customHeight="1">
      <c r="A1267" s="57" t="s">
        <v>665</v>
      </c>
      <c r="B1267" s="57" t="s">
        <v>943</v>
      </c>
      <c r="C1267" s="63">
        <v>1449.3231699999999</v>
      </c>
      <c r="D1267" s="57" t="s">
        <v>2195</v>
      </c>
      <c r="E1267" s="57">
        <v>45.340944260000001</v>
      </c>
      <c r="F1267" s="57">
        <v>-83.920509370000005</v>
      </c>
      <c r="G1267" s="59" t="s">
        <v>2173</v>
      </c>
      <c r="H1267" s="63">
        <v>1592.150433</v>
      </c>
      <c r="I1267" s="60" t="s">
        <v>2173</v>
      </c>
      <c r="J1267" s="112">
        <v>1367</v>
      </c>
      <c r="K1267" s="61">
        <v>1389</v>
      </c>
    </row>
    <row r="1268" spans="1:11" ht="12" customHeight="1">
      <c r="A1268" s="57" t="s">
        <v>665</v>
      </c>
      <c r="B1268" s="57" t="s">
        <v>937</v>
      </c>
      <c r="C1268" s="63">
        <v>1449.3231699999999</v>
      </c>
      <c r="D1268" s="57" t="s">
        <v>2195</v>
      </c>
      <c r="E1268" s="57">
        <v>44.334746080000002</v>
      </c>
      <c r="F1268" s="57">
        <v>-84.613512720000003</v>
      </c>
      <c r="G1268" s="59" t="s">
        <v>2173</v>
      </c>
      <c r="H1268" s="63">
        <v>1592.150433</v>
      </c>
      <c r="I1268" s="60" t="s">
        <v>2173</v>
      </c>
      <c r="J1268" s="112">
        <v>1367</v>
      </c>
      <c r="K1268" s="61">
        <v>1389</v>
      </c>
    </row>
    <row r="1269" spans="1:11" ht="12" customHeight="1">
      <c r="A1269" s="57" t="s">
        <v>665</v>
      </c>
      <c r="B1269" s="57" t="s">
        <v>1206</v>
      </c>
      <c r="C1269" s="63">
        <v>1449.3231699999999</v>
      </c>
      <c r="D1269" s="57" t="s">
        <v>2195</v>
      </c>
      <c r="E1269" s="57">
        <v>43.335059489999999</v>
      </c>
      <c r="F1269" s="57">
        <v>-84.05440668</v>
      </c>
      <c r="G1269" s="59" t="s">
        <v>2173</v>
      </c>
      <c r="H1269" s="63">
        <v>1592.150433</v>
      </c>
      <c r="I1269" s="60" t="s">
        <v>2173</v>
      </c>
      <c r="J1269" s="112">
        <v>1367</v>
      </c>
      <c r="K1269" s="61">
        <v>1389</v>
      </c>
    </row>
    <row r="1270" spans="1:11" ht="12" customHeight="1">
      <c r="A1270" s="57" t="s">
        <v>665</v>
      </c>
      <c r="B1270" s="57" t="s">
        <v>1123</v>
      </c>
      <c r="C1270" s="63">
        <v>1449.3231699999999</v>
      </c>
      <c r="D1270" s="57" t="s">
        <v>2195</v>
      </c>
      <c r="E1270" s="57">
        <v>43.42377827</v>
      </c>
      <c r="F1270" s="57">
        <v>-82.820559450000005</v>
      </c>
      <c r="G1270" s="59" t="s">
        <v>2173</v>
      </c>
      <c r="H1270" s="63">
        <v>1592.150433</v>
      </c>
      <c r="I1270" s="60" t="s">
        <v>2173</v>
      </c>
      <c r="J1270" s="112">
        <v>1367</v>
      </c>
      <c r="K1270" s="61">
        <v>1389</v>
      </c>
    </row>
    <row r="1271" spans="1:11" ht="12" customHeight="1">
      <c r="A1271" s="57" t="s">
        <v>665</v>
      </c>
      <c r="B1271" s="57" t="s">
        <v>1048</v>
      </c>
      <c r="C1271" s="63">
        <v>1519.554388</v>
      </c>
      <c r="D1271" s="57" t="s">
        <v>2164</v>
      </c>
      <c r="E1271" s="57">
        <v>46.195624639999998</v>
      </c>
      <c r="F1271" s="57">
        <v>-86.200651559999997</v>
      </c>
      <c r="G1271" s="59" t="s">
        <v>2197</v>
      </c>
      <c r="H1271" s="63">
        <v>1591.1366390000001</v>
      </c>
      <c r="I1271" s="60" t="s">
        <v>2197</v>
      </c>
      <c r="J1271" s="112">
        <v>1362</v>
      </c>
      <c r="K1271" s="61">
        <v>1382</v>
      </c>
    </row>
    <row r="1272" spans="1:11" ht="12" customHeight="1">
      <c r="A1272" s="57" t="s">
        <v>665</v>
      </c>
      <c r="B1272" s="57" t="s">
        <v>1166</v>
      </c>
      <c r="C1272" s="63">
        <v>1449.3231699999999</v>
      </c>
      <c r="D1272" s="57" t="s">
        <v>2195</v>
      </c>
      <c r="E1272" s="57">
        <v>42.954167159999997</v>
      </c>
      <c r="F1272" s="57">
        <v>-84.147859839999995</v>
      </c>
      <c r="G1272" s="59" t="s">
        <v>2173</v>
      </c>
      <c r="H1272" s="63">
        <v>1592.150433</v>
      </c>
      <c r="I1272" s="60" t="s">
        <v>2173</v>
      </c>
      <c r="J1272" s="112">
        <v>1367</v>
      </c>
      <c r="K1272" s="61">
        <v>1389</v>
      </c>
    </row>
    <row r="1273" spans="1:11" ht="12" customHeight="1">
      <c r="A1273" s="57" t="s">
        <v>665</v>
      </c>
      <c r="B1273" s="57" t="s">
        <v>822</v>
      </c>
      <c r="C1273" s="63">
        <v>1449.3231699999999</v>
      </c>
      <c r="D1273" s="57" t="s">
        <v>2195</v>
      </c>
      <c r="E1273" s="57">
        <v>42.943931280000001</v>
      </c>
      <c r="F1273" s="57">
        <v>-82.683058090000003</v>
      </c>
      <c r="G1273" s="59" t="s">
        <v>2173</v>
      </c>
      <c r="H1273" s="63">
        <v>1592.150433</v>
      </c>
      <c r="I1273" s="60" t="s">
        <v>2173</v>
      </c>
      <c r="J1273" s="112">
        <v>1367</v>
      </c>
      <c r="K1273" s="61">
        <v>1389</v>
      </c>
    </row>
    <row r="1274" spans="1:11" ht="12" customHeight="1">
      <c r="A1274" s="57" t="s">
        <v>665</v>
      </c>
      <c r="B1274" s="57" t="s">
        <v>605</v>
      </c>
      <c r="C1274" s="63">
        <v>1449.3231699999999</v>
      </c>
      <c r="D1274" s="57" t="s">
        <v>2195</v>
      </c>
      <c r="E1274" s="57">
        <v>41.915222419999999</v>
      </c>
      <c r="F1274" s="57">
        <v>-85.527511110000006</v>
      </c>
      <c r="G1274" s="59" t="s">
        <v>2172</v>
      </c>
      <c r="H1274" s="63">
        <v>1592.399017</v>
      </c>
      <c r="I1274" s="60" t="s">
        <v>2172</v>
      </c>
      <c r="J1274" s="112">
        <v>1367</v>
      </c>
      <c r="K1274" s="61">
        <v>1389</v>
      </c>
    </row>
    <row r="1275" spans="1:11" ht="12" customHeight="1">
      <c r="A1275" s="57" t="s">
        <v>665</v>
      </c>
      <c r="B1275" s="57" t="s">
        <v>1054</v>
      </c>
      <c r="C1275" s="63">
        <v>1449.3231699999999</v>
      </c>
      <c r="D1275" s="57" t="s">
        <v>2195</v>
      </c>
      <c r="E1275" s="57">
        <v>43.464660700000003</v>
      </c>
      <c r="F1275" s="57">
        <v>-83.418088170000004</v>
      </c>
      <c r="G1275" s="59" t="s">
        <v>2173</v>
      </c>
      <c r="H1275" s="63">
        <v>1592.150433</v>
      </c>
      <c r="I1275" s="60" t="s">
        <v>2173</v>
      </c>
      <c r="J1275" s="112">
        <v>1367</v>
      </c>
      <c r="K1275" s="61">
        <v>1389</v>
      </c>
    </row>
    <row r="1276" spans="1:11" ht="12" customHeight="1">
      <c r="A1276" s="57" t="s">
        <v>665</v>
      </c>
      <c r="B1276" s="57" t="s">
        <v>525</v>
      </c>
      <c r="C1276" s="63">
        <v>1449.3231699999999</v>
      </c>
      <c r="D1276" s="57" t="s">
        <v>2195</v>
      </c>
      <c r="E1276" s="57">
        <v>42.250914860000002</v>
      </c>
      <c r="F1276" s="57">
        <v>-86.019957629999993</v>
      </c>
      <c r="G1276" s="59" t="s">
        <v>2172</v>
      </c>
      <c r="H1276" s="63">
        <v>1592.399017</v>
      </c>
      <c r="I1276" s="60" t="s">
        <v>2172</v>
      </c>
      <c r="J1276" s="112">
        <v>1367</v>
      </c>
      <c r="K1276" s="61">
        <v>1389</v>
      </c>
    </row>
    <row r="1277" spans="1:11" ht="12" customHeight="1">
      <c r="A1277" s="57" t="s">
        <v>665</v>
      </c>
      <c r="B1277" s="57" t="s">
        <v>1131</v>
      </c>
      <c r="C1277" s="63">
        <v>1449.3231699999999</v>
      </c>
      <c r="D1277" s="57" t="s">
        <v>2195</v>
      </c>
      <c r="E1277" s="57">
        <v>42.252996840000002</v>
      </c>
      <c r="F1277" s="57">
        <v>-83.839447849999999</v>
      </c>
      <c r="G1277" s="59" t="s">
        <v>2173</v>
      </c>
      <c r="H1277" s="63">
        <v>1592.150433</v>
      </c>
      <c r="I1277" s="60" t="s">
        <v>2173</v>
      </c>
      <c r="J1277" s="112">
        <v>1367</v>
      </c>
      <c r="K1277" s="61">
        <v>1389</v>
      </c>
    </row>
    <row r="1278" spans="1:11" ht="12" customHeight="1">
      <c r="A1278" s="57" t="s">
        <v>665</v>
      </c>
      <c r="B1278" s="57" t="s">
        <v>57</v>
      </c>
      <c r="C1278" s="63">
        <v>1449.3231699999999</v>
      </c>
      <c r="D1278" s="57" t="s">
        <v>2195</v>
      </c>
      <c r="E1278" s="57">
        <v>42.284158349999998</v>
      </c>
      <c r="F1278" s="57">
        <v>-83.287876359999998</v>
      </c>
      <c r="G1278" s="59" t="s">
        <v>2173</v>
      </c>
      <c r="H1278" s="63">
        <v>1592.150433</v>
      </c>
      <c r="I1278" s="60" t="s">
        <v>2173</v>
      </c>
      <c r="J1278" s="112">
        <v>1367</v>
      </c>
      <c r="K1278" s="61">
        <v>1389</v>
      </c>
    </row>
    <row r="1279" spans="1:11" ht="12" customHeight="1">
      <c r="A1279" s="57" t="s">
        <v>665</v>
      </c>
      <c r="B1279" s="57" t="s">
        <v>1173</v>
      </c>
      <c r="C1279" s="63">
        <v>1449.3231699999999</v>
      </c>
      <c r="D1279" s="57" t="s">
        <v>2195</v>
      </c>
      <c r="E1279" s="57">
        <v>44.338140770000003</v>
      </c>
      <c r="F1279" s="57">
        <v>-85.578804660000003</v>
      </c>
      <c r="G1279" s="59" t="s">
        <v>2172</v>
      </c>
      <c r="H1279" s="63">
        <v>1592.399017</v>
      </c>
      <c r="I1279" s="60" t="s">
        <v>2172</v>
      </c>
      <c r="J1279" s="112">
        <v>1367</v>
      </c>
      <c r="K1279" s="61">
        <v>1389</v>
      </c>
    </row>
    <row r="1280" spans="1:11" ht="12" customHeight="1">
      <c r="A1280" s="57" t="s">
        <v>526</v>
      </c>
      <c r="B1280" s="57" t="s">
        <v>1175</v>
      </c>
      <c r="C1280" s="63">
        <v>1743.482843</v>
      </c>
      <c r="D1280" s="57" t="s">
        <v>2174</v>
      </c>
      <c r="E1280" s="57">
        <v>46.607913719999999</v>
      </c>
      <c r="F1280" s="57">
        <v>-93.415080270000004</v>
      </c>
      <c r="G1280" s="59" t="s">
        <v>2198</v>
      </c>
      <c r="H1280" s="63">
        <v>1555.35904</v>
      </c>
      <c r="I1280" s="60" t="s">
        <v>2198</v>
      </c>
      <c r="J1280" s="112">
        <v>1346</v>
      </c>
      <c r="K1280" s="61">
        <v>1358</v>
      </c>
    </row>
    <row r="1281" spans="1:11" ht="12" customHeight="1">
      <c r="A1281" s="57" t="s">
        <v>526</v>
      </c>
      <c r="B1281" s="57" t="s">
        <v>1179</v>
      </c>
      <c r="C1281" s="63">
        <v>1743.482843</v>
      </c>
      <c r="D1281" s="57" t="s">
        <v>2174</v>
      </c>
      <c r="E1281" s="57">
        <v>45.274974909999997</v>
      </c>
      <c r="F1281" s="57">
        <v>-93.247092359999996</v>
      </c>
      <c r="G1281" s="59" t="s">
        <v>2198</v>
      </c>
      <c r="H1281" s="63">
        <v>1555.35904</v>
      </c>
      <c r="I1281" s="60" t="s">
        <v>2198</v>
      </c>
      <c r="J1281" s="112">
        <v>1346</v>
      </c>
      <c r="K1281" s="61">
        <v>1358</v>
      </c>
    </row>
    <row r="1282" spans="1:11" ht="12" customHeight="1">
      <c r="A1282" s="57" t="s">
        <v>526</v>
      </c>
      <c r="B1282" s="57" t="s">
        <v>1168</v>
      </c>
      <c r="C1282" s="63">
        <v>1743.482843</v>
      </c>
      <c r="D1282" s="57" t="s">
        <v>2174</v>
      </c>
      <c r="E1282" s="57">
        <v>46.935659889999997</v>
      </c>
      <c r="F1282" s="57">
        <v>-95.675516669999993</v>
      </c>
      <c r="G1282" s="59" t="s">
        <v>2198</v>
      </c>
      <c r="H1282" s="63">
        <v>1555.35904</v>
      </c>
      <c r="I1282" s="60" t="s">
        <v>2198</v>
      </c>
      <c r="J1282" s="112">
        <v>1346</v>
      </c>
      <c r="K1282" s="61">
        <v>1358</v>
      </c>
    </row>
    <row r="1283" spans="1:11" ht="12" customHeight="1">
      <c r="A1283" s="57" t="s">
        <v>526</v>
      </c>
      <c r="B1283" s="57" t="s">
        <v>527</v>
      </c>
      <c r="C1283" s="63">
        <v>1743.482843</v>
      </c>
      <c r="D1283" s="57" t="s">
        <v>2174</v>
      </c>
      <c r="E1283" s="57">
        <v>47.975209769999999</v>
      </c>
      <c r="F1283" s="57">
        <v>-94.936911050000006</v>
      </c>
      <c r="G1283" s="59" t="s">
        <v>2198</v>
      </c>
      <c r="H1283" s="63">
        <v>1555.35904</v>
      </c>
      <c r="I1283" s="60" t="s">
        <v>2198</v>
      </c>
      <c r="J1283" s="112">
        <v>1346</v>
      </c>
      <c r="K1283" s="61">
        <v>1358</v>
      </c>
    </row>
    <row r="1284" spans="1:11" ht="12" customHeight="1">
      <c r="A1284" s="57" t="s">
        <v>526</v>
      </c>
      <c r="B1284" s="57" t="s">
        <v>238</v>
      </c>
      <c r="C1284" s="63">
        <v>1743.482843</v>
      </c>
      <c r="D1284" s="57" t="s">
        <v>2174</v>
      </c>
      <c r="E1284" s="57">
        <v>45.699376370000003</v>
      </c>
      <c r="F1284" s="57">
        <v>-93.999103219999995</v>
      </c>
      <c r="G1284" s="59" t="s">
        <v>2198</v>
      </c>
      <c r="H1284" s="63">
        <v>1555.35904</v>
      </c>
      <c r="I1284" s="60" t="s">
        <v>2198</v>
      </c>
      <c r="J1284" s="112">
        <v>1346</v>
      </c>
      <c r="K1284" s="61">
        <v>1358</v>
      </c>
    </row>
    <row r="1285" spans="1:11" ht="12" customHeight="1">
      <c r="A1285" s="57" t="s">
        <v>526</v>
      </c>
      <c r="B1285" s="57" t="s">
        <v>1334</v>
      </c>
      <c r="C1285" s="63">
        <v>1743.482843</v>
      </c>
      <c r="D1285" s="57" t="s">
        <v>2174</v>
      </c>
      <c r="E1285" s="57">
        <v>45.426868429999999</v>
      </c>
      <c r="F1285" s="57">
        <v>-96.410899689999994</v>
      </c>
      <c r="G1285" s="59" t="s">
        <v>2198</v>
      </c>
      <c r="H1285" s="63">
        <v>1555.35904</v>
      </c>
      <c r="I1285" s="60" t="s">
        <v>2198</v>
      </c>
      <c r="J1285" s="112">
        <v>1346</v>
      </c>
      <c r="K1285" s="61">
        <v>1358</v>
      </c>
    </row>
    <row r="1286" spans="1:11" ht="12" customHeight="1">
      <c r="A1286" s="57" t="s">
        <v>526</v>
      </c>
      <c r="B1286" s="57" t="s">
        <v>879</v>
      </c>
      <c r="C1286" s="63">
        <v>1743.482843</v>
      </c>
      <c r="D1286" s="57" t="s">
        <v>2174</v>
      </c>
      <c r="E1286" s="57">
        <v>44.035866509999998</v>
      </c>
      <c r="F1286" s="57">
        <v>-94.067029660000003</v>
      </c>
      <c r="G1286" s="59" t="s">
        <v>2175</v>
      </c>
      <c r="H1286" s="63">
        <v>1515.2365359999999</v>
      </c>
      <c r="I1286" s="60" t="s">
        <v>2175</v>
      </c>
      <c r="J1286" s="112">
        <v>1262</v>
      </c>
      <c r="K1286" s="61">
        <v>1245</v>
      </c>
    </row>
    <row r="1287" spans="1:11" ht="12" customHeight="1">
      <c r="A1287" s="57" t="s">
        <v>526</v>
      </c>
      <c r="B1287" s="57" t="s">
        <v>792</v>
      </c>
      <c r="C1287" s="63">
        <v>1743.482843</v>
      </c>
      <c r="D1287" s="57" t="s">
        <v>2174</v>
      </c>
      <c r="E1287" s="57">
        <v>44.242153070000001</v>
      </c>
      <c r="F1287" s="57">
        <v>-94.72629603</v>
      </c>
      <c r="G1287" s="59" t="s">
        <v>2175</v>
      </c>
      <c r="H1287" s="63">
        <v>1515.2365359999999</v>
      </c>
      <c r="I1287" s="60" t="s">
        <v>2175</v>
      </c>
      <c r="J1287" s="112">
        <v>1262</v>
      </c>
      <c r="K1287" s="61">
        <v>1245</v>
      </c>
    </row>
    <row r="1288" spans="1:11" ht="12" customHeight="1">
      <c r="A1288" s="57" t="s">
        <v>526</v>
      </c>
      <c r="B1288" s="57" t="s">
        <v>1186</v>
      </c>
      <c r="C1288" s="63">
        <v>1743.482843</v>
      </c>
      <c r="D1288" s="57" t="s">
        <v>2174</v>
      </c>
      <c r="E1288" s="57">
        <v>46.592732980000001</v>
      </c>
      <c r="F1288" s="57">
        <v>-92.674427890000004</v>
      </c>
      <c r="G1288" s="59" t="s">
        <v>2198</v>
      </c>
      <c r="H1288" s="63">
        <v>1555.35904</v>
      </c>
      <c r="I1288" s="60" t="s">
        <v>2198</v>
      </c>
      <c r="J1288" s="112">
        <v>1346</v>
      </c>
      <c r="K1288" s="61">
        <v>1358</v>
      </c>
    </row>
    <row r="1289" spans="1:11" ht="12" customHeight="1">
      <c r="A1289" s="57" t="s">
        <v>526</v>
      </c>
      <c r="B1289" s="57" t="s">
        <v>1163</v>
      </c>
      <c r="C1289" s="63">
        <v>1743.482843</v>
      </c>
      <c r="D1289" s="57" t="s">
        <v>2174</v>
      </c>
      <c r="E1289" s="57">
        <v>44.821670670000003</v>
      </c>
      <c r="F1289" s="57">
        <v>-93.802812099999997</v>
      </c>
      <c r="G1289" s="59" t="s">
        <v>2198</v>
      </c>
      <c r="H1289" s="63">
        <v>1555.35904</v>
      </c>
      <c r="I1289" s="60" t="s">
        <v>2198</v>
      </c>
      <c r="J1289" s="112">
        <v>1346</v>
      </c>
      <c r="K1289" s="61">
        <v>1358</v>
      </c>
    </row>
    <row r="1290" spans="1:11" ht="12" customHeight="1">
      <c r="A1290" s="57" t="s">
        <v>526</v>
      </c>
      <c r="B1290" s="57" t="s">
        <v>683</v>
      </c>
      <c r="C1290" s="63">
        <v>1743.482843</v>
      </c>
      <c r="D1290" s="57" t="s">
        <v>2174</v>
      </c>
      <c r="E1290" s="57">
        <v>46.948892729999997</v>
      </c>
      <c r="F1290" s="57">
        <v>-94.32574357</v>
      </c>
      <c r="G1290" s="59" t="s">
        <v>2198</v>
      </c>
      <c r="H1290" s="63">
        <v>1555.35904</v>
      </c>
      <c r="I1290" s="60" t="s">
        <v>2198</v>
      </c>
      <c r="J1290" s="112">
        <v>1346</v>
      </c>
      <c r="K1290" s="61">
        <v>1358</v>
      </c>
    </row>
    <row r="1291" spans="1:11" ht="12" customHeight="1">
      <c r="A1291" s="57" t="s">
        <v>526</v>
      </c>
      <c r="B1291" s="57" t="s">
        <v>1026</v>
      </c>
      <c r="C1291" s="63">
        <v>1743.482843</v>
      </c>
      <c r="D1291" s="57" t="s">
        <v>2174</v>
      </c>
      <c r="E1291" s="57">
        <v>45.02319636</v>
      </c>
      <c r="F1291" s="57">
        <v>-95.566575360000002</v>
      </c>
      <c r="G1291" s="59" t="s">
        <v>2198</v>
      </c>
      <c r="H1291" s="63">
        <v>1555.35904</v>
      </c>
      <c r="I1291" s="60" t="s">
        <v>2198</v>
      </c>
      <c r="J1291" s="112">
        <v>1346</v>
      </c>
      <c r="K1291" s="61">
        <v>1358</v>
      </c>
    </row>
    <row r="1292" spans="1:11" ht="12" customHeight="1">
      <c r="A1292" s="57" t="s">
        <v>526</v>
      </c>
      <c r="B1292" s="57" t="s">
        <v>1250</v>
      </c>
      <c r="C1292" s="63">
        <v>1743.482843</v>
      </c>
      <c r="D1292" s="57" t="s">
        <v>2174</v>
      </c>
      <c r="E1292" s="57">
        <v>45.503354299999998</v>
      </c>
      <c r="F1292" s="57">
        <v>-92.906362150000007</v>
      </c>
      <c r="G1292" s="59" t="s">
        <v>2198</v>
      </c>
      <c r="H1292" s="63">
        <v>1555.35904</v>
      </c>
      <c r="I1292" s="60" t="s">
        <v>2198</v>
      </c>
      <c r="J1292" s="112">
        <v>1346</v>
      </c>
      <c r="K1292" s="61">
        <v>1358</v>
      </c>
    </row>
    <row r="1293" spans="1:11" ht="12" customHeight="1">
      <c r="A1293" s="57" t="s">
        <v>526</v>
      </c>
      <c r="B1293" s="57" t="s">
        <v>380</v>
      </c>
      <c r="C1293" s="63">
        <v>1743.482843</v>
      </c>
      <c r="D1293" s="57" t="s">
        <v>2174</v>
      </c>
      <c r="E1293" s="57">
        <v>46.892631190000003</v>
      </c>
      <c r="F1293" s="57">
        <v>-96.490656779999995</v>
      </c>
      <c r="G1293" s="59" t="s">
        <v>2198</v>
      </c>
      <c r="H1293" s="63">
        <v>1555.35904</v>
      </c>
      <c r="I1293" s="60" t="s">
        <v>2198</v>
      </c>
      <c r="J1293" s="112">
        <v>1346</v>
      </c>
      <c r="K1293" s="61">
        <v>1358</v>
      </c>
    </row>
    <row r="1294" spans="1:11" ht="12" customHeight="1">
      <c r="A1294" s="57" t="s">
        <v>526</v>
      </c>
      <c r="B1294" s="57" t="s">
        <v>229</v>
      </c>
      <c r="C1294" s="63">
        <v>1743.482843</v>
      </c>
      <c r="D1294" s="57" t="s">
        <v>2174</v>
      </c>
      <c r="E1294" s="57">
        <v>47.57980148</v>
      </c>
      <c r="F1294" s="57">
        <v>-95.377720620000005</v>
      </c>
      <c r="G1294" s="59" t="s">
        <v>2198</v>
      </c>
      <c r="H1294" s="63">
        <v>1555.35904</v>
      </c>
      <c r="I1294" s="60" t="s">
        <v>2198</v>
      </c>
      <c r="J1294" s="112">
        <v>1346</v>
      </c>
      <c r="K1294" s="61">
        <v>1358</v>
      </c>
    </row>
    <row r="1295" spans="1:11" ht="12" customHeight="1">
      <c r="A1295" s="57" t="s">
        <v>526</v>
      </c>
      <c r="B1295" s="57" t="s">
        <v>630</v>
      </c>
      <c r="C1295" s="63">
        <v>1743.482843</v>
      </c>
      <c r="D1295" s="57" t="s">
        <v>2174</v>
      </c>
      <c r="E1295" s="57">
        <v>47.900516410000002</v>
      </c>
      <c r="F1295" s="57">
        <v>-90.538268529999996</v>
      </c>
      <c r="G1295" s="59" t="s">
        <v>2198</v>
      </c>
      <c r="H1295" s="63">
        <v>1555.35904</v>
      </c>
      <c r="I1295" s="60" t="s">
        <v>2198</v>
      </c>
      <c r="J1295" s="112">
        <v>1346</v>
      </c>
      <c r="K1295" s="61">
        <v>1358</v>
      </c>
    </row>
    <row r="1296" spans="1:11" ht="12" customHeight="1">
      <c r="A1296" s="57" t="s">
        <v>526</v>
      </c>
      <c r="B1296" s="57" t="s">
        <v>1050</v>
      </c>
      <c r="C1296" s="63">
        <v>1743.482843</v>
      </c>
      <c r="D1296" s="57" t="s">
        <v>2174</v>
      </c>
      <c r="E1296" s="57">
        <v>44.009200450000002</v>
      </c>
      <c r="F1296" s="57">
        <v>-95.181604570000005</v>
      </c>
      <c r="G1296" s="59" t="s">
        <v>2175</v>
      </c>
      <c r="H1296" s="63">
        <v>1515.2365359999999</v>
      </c>
      <c r="I1296" s="60" t="s">
        <v>2175</v>
      </c>
      <c r="J1296" s="112">
        <v>1262</v>
      </c>
      <c r="K1296" s="61">
        <v>1245</v>
      </c>
    </row>
    <row r="1297" spans="1:11" ht="12" customHeight="1">
      <c r="A1297" s="57" t="s">
        <v>526</v>
      </c>
      <c r="B1297" s="57" t="s">
        <v>1254</v>
      </c>
      <c r="C1297" s="63">
        <v>1743.482843</v>
      </c>
      <c r="D1297" s="57" t="s">
        <v>2174</v>
      </c>
      <c r="E1297" s="57">
        <v>46.48265653</v>
      </c>
      <c r="F1297" s="57">
        <v>-94.070569689999999</v>
      </c>
      <c r="G1297" s="59" t="s">
        <v>2198</v>
      </c>
      <c r="H1297" s="63">
        <v>1555.35904</v>
      </c>
      <c r="I1297" s="60" t="s">
        <v>2198</v>
      </c>
      <c r="J1297" s="112">
        <v>1346</v>
      </c>
      <c r="K1297" s="61">
        <v>1358</v>
      </c>
    </row>
    <row r="1298" spans="1:11" ht="12" customHeight="1">
      <c r="A1298" s="57" t="s">
        <v>526</v>
      </c>
      <c r="B1298" s="57" t="s">
        <v>1177</v>
      </c>
      <c r="C1298" s="63">
        <v>1743.482843</v>
      </c>
      <c r="D1298" s="57" t="s">
        <v>2174</v>
      </c>
      <c r="E1298" s="57">
        <v>44.672559659999997</v>
      </c>
      <c r="F1298" s="57">
        <v>-93.067550979999993</v>
      </c>
      <c r="G1298" s="59" t="s">
        <v>2198</v>
      </c>
      <c r="H1298" s="63">
        <v>1555.35904</v>
      </c>
      <c r="I1298" s="60" t="s">
        <v>2198</v>
      </c>
      <c r="J1298" s="112">
        <v>1346</v>
      </c>
      <c r="K1298" s="61">
        <v>1358</v>
      </c>
    </row>
    <row r="1299" spans="1:11" ht="12" customHeight="1">
      <c r="A1299" s="57" t="s">
        <v>526</v>
      </c>
      <c r="B1299" s="57" t="s">
        <v>1304</v>
      </c>
      <c r="C1299" s="63">
        <v>1743.482843</v>
      </c>
      <c r="D1299" s="57" t="s">
        <v>2174</v>
      </c>
      <c r="E1299" s="57">
        <v>44.024496040000002</v>
      </c>
      <c r="F1299" s="57">
        <v>-92.862643840000004</v>
      </c>
      <c r="G1299" s="59" t="s">
        <v>2198</v>
      </c>
      <c r="H1299" s="63">
        <v>1555.35904</v>
      </c>
      <c r="I1299" s="60" t="s">
        <v>2198</v>
      </c>
      <c r="J1299" s="112">
        <v>1346</v>
      </c>
      <c r="K1299" s="61">
        <v>1358</v>
      </c>
    </row>
    <row r="1300" spans="1:11" ht="12" customHeight="1">
      <c r="A1300" s="57" t="s">
        <v>526</v>
      </c>
      <c r="B1300" s="57" t="s">
        <v>310</v>
      </c>
      <c r="C1300" s="63">
        <v>1743.482843</v>
      </c>
      <c r="D1300" s="57" t="s">
        <v>2174</v>
      </c>
      <c r="E1300" s="57">
        <v>45.934082349999997</v>
      </c>
      <c r="F1300" s="57">
        <v>-95.453456320000001</v>
      </c>
      <c r="G1300" s="59" t="s">
        <v>2198</v>
      </c>
      <c r="H1300" s="63">
        <v>1555.35904</v>
      </c>
      <c r="I1300" s="60" t="s">
        <v>2198</v>
      </c>
      <c r="J1300" s="112">
        <v>1346</v>
      </c>
      <c r="K1300" s="61">
        <v>1358</v>
      </c>
    </row>
    <row r="1301" spans="1:11" ht="12" customHeight="1">
      <c r="A1301" s="57" t="s">
        <v>526</v>
      </c>
      <c r="B1301" s="57" t="s">
        <v>996</v>
      </c>
      <c r="C1301" s="63">
        <v>1743.482843</v>
      </c>
      <c r="D1301" s="57" t="s">
        <v>2174</v>
      </c>
      <c r="E1301" s="57">
        <v>43.677226570000002</v>
      </c>
      <c r="F1301" s="57">
        <v>-93.948338789999994</v>
      </c>
      <c r="G1301" s="59" t="s">
        <v>2176</v>
      </c>
      <c r="H1301" s="63">
        <v>1513.0675080000001</v>
      </c>
      <c r="I1301" s="60" t="s">
        <v>2176</v>
      </c>
      <c r="J1301" s="112">
        <v>1266</v>
      </c>
      <c r="K1301" s="61">
        <v>1253</v>
      </c>
    </row>
    <row r="1302" spans="1:11" ht="12" customHeight="1">
      <c r="A1302" s="57" t="s">
        <v>526</v>
      </c>
      <c r="B1302" s="57" t="s">
        <v>856</v>
      </c>
      <c r="C1302" s="63">
        <v>1743.482843</v>
      </c>
      <c r="D1302" s="57" t="s">
        <v>2174</v>
      </c>
      <c r="E1302" s="57">
        <v>43.67647187</v>
      </c>
      <c r="F1302" s="57">
        <v>-92.090621850000005</v>
      </c>
      <c r="G1302" s="59" t="s">
        <v>2176</v>
      </c>
      <c r="H1302" s="63">
        <v>1513.0675080000001</v>
      </c>
      <c r="I1302" s="60" t="s">
        <v>2176</v>
      </c>
      <c r="J1302" s="112">
        <v>1266</v>
      </c>
      <c r="K1302" s="61">
        <v>1253</v>
      </c>
    </row>
    <row r="1303" spans="1:11" ht="12" customHeight="1">
      <c r="A1303" s="57" t="s">
        <v>526</v>
      </c>
      <c r="B1303" s="57" t="s">
        <v>1058</v>
      </c>
      <c r="C1303" s="63">
        <v>1743.482843</v>
      </c>
      <c r="D1303" s="57" t="s">
        <v>2174</v>
      </c>
      <c r="E1303" s="57">
        <v>43.677050209999997</v>
      </c>
      <c r="F1303" s="57">
        <v>-93.348941580000002</v>
      </c>
      <c r="G1303" s="59" t="s">
        <v>2176</v>
      </c>
      <c r="H1303" s="63">
        <v>1513.0675080000001</v>
      </c>
      <c r="I1303" s="60" t="s">
        <v>2176</v>
      </c>
      <c r="J1303" s="112">
        <v>1266</v>
      </c>
      <c r="K1303" s="61">
        <v>1253</v>
      </c>
    </row>
    <row r="1304" spans="1:11" ht="12" customHeight="1">
      <c r="A1304" s="57" t="s">
        <v>526</v>
      </c>
      <c r="B1304" s="57" t="s">
        <v>1199</v>
      </c>
      <c r="C1304" s="63">
        <v>1743.482843</v>
      </c>
      <c r="D1304" s="57" t="s">
        <v>2174</v>
      </c>
      <c r="E1304" s="57">
        <v>44.411582959999997</v>
      </c>
      <c r="F1304" s="57">
        <v>-92.723046870000005</v>
      </c>
      <c r="G1304" s="59" t="s">
        <v>2198</v>
      </c>
      <c r="H1304" s="63">
        <v>1555.35904</v>
      </c>
      <c r="I1304" s="60" t="s">
        <v>2198</v>
      </c>
      <c r="J1304" s="112">
        <v>1346</v>
      </c>
      <c r="K1304" s="61">
        <v>1358</v>
      </c>
    </row>
    <row r="1305" spans="1:11" ht="12" customHeight="1">
      <c r="A1305" s="57" t="s">
        <v>526</v>
      </c>
      <c r="B1305" s="57" t="s">
        <v>301</v>
      </c>
      <c r="C1305" s="63">
        <v>1743.482843</v>
      </c>
      <c r="D1305" s="57" t="s">
        <v>2174</v>
      </c>
      <c r="E1305" s="57">
        <v>45.934242470000001</v>
      </c>
      <c r="F1305" s="57">
        <v>-96.012378400000003</v>
      </c>
      <c r="G1305" s="59" t="s">
        <v>2198</v>
      </c>
      <c r="H1305" s="63">
        <v>1555.35904</v>
      </c>
      <c r="I1305" s="60" t="s">
        <v>2198</v>
      </c>
      <c r="J1305" s="112">
        <v>1346</v>
      </c>
      <c r="K1305" s="61">
        <v>1358</v>
      </c>
    </row>
    <row r="1306" spans="1:11" ht="12" customHeight="1">
      <c r="A1306" s="57" t="s">
        <v>526</v>
      </c>
      <c r="B1306" s="57" t="s">
        <v>1324</v>
      </c>
      <c r="C1306" s="63">
        <v>1743.482843</v>
      </c>
      <c r="D1306" s="57" t="s">
        <v>2174</v>
      </c>
      <c r="E1306" s="57">
        <v>45.00622242</v>
      </c>
      <c r="F1306" s="57">
        <v>-93.478290419999993</v>
      </c>
      <c r="G1306" s="59" t="s">
        <v>2198</v>
      </c>
      <c r="H1306" s="63">
        <v>1555.35904</v>
      </c>
      <c r="I1306" s="60" t="s">
        <v>2198</v>
      </c>
      <c r="J1306" s="112">
        <v>1346</v>
      </c>
      <c r="K1306" s="61">
        <v>1358</v>
      </c>
    </row>
    <row r="1307" spans="1:11" ht="12" customHeight="1">
      <c r="A1307" s="57" t="s">
        <v>526</v>
      </c>
      <c r="B1307" s="57" t="s">
        <v>385</v>
      </c>
      <c r="C1307" s="63">
        <v>1743.482843</v>
      </c>
      <c r="D1307" s="57" t="s">
        <v>2174</v>
      </c>
      <c r="E1307" s="57">
        <v>43.673977059999999</v>
      </c>
      <c r="F1307" s="57">
        <v>-91.492642230000001</v>
      </c>
      <c r="G1307" s="59" t="s">
        <v>2198</v>
      </c>
      <c r="H1307" s="63">
        <v>1555.35904</v>
      </c>
      <c r="I1307" s="60" t="s">
        <v>2198</v>
      </c>
      <c r="J1307" s="112">
        <v>1346</v>
      </c>
      <c r="K1307" s="61">
        <v>1358</v>
      </c>
    </row>
    <row r="1308" spans="1:11" ht="12" customHeight="1">
      <c r="A1308" s="57" t="s">
        <v>526</v>
      </c>
      <c r="B1308" s="57" t="s">
        <v>1344</v>
      </c>
      <c r="C1308" s="63">
        <v>1743.482843</v>
      </c>
      <c r="D1308" s="57" t="s">
        <v>2174</v>
      </c>
      <c r="E1308" s="57">
        <v>47.109098729999999</v>
      </c>
      <c r="F1308" s="57">
        <v>-94.916439969999999</v>
      </c>
      <c r="G1308" s="59" t="s">
        <v>2198</v>
      </c>
      <c r="H1308" s="63">
        <v>1555.35904</v>
      </c>
      <c r="I1308" s="60" t="s">
        <v>2198</v>
      </c>
      <c r="J1308" s="112">
        <v>1346</v>
      </c>
      <c r="K1308" s="61">
        <v>1358</v>
      </c>
    </row>
    <row r="1309" spans="1:11" ht="12" customHeight="1">
      <c r="A1309" s="57" t="s">
        <v>526</v>
      </c>
      <c r="B1309" s="57" t="s">
        <v>1282</v>
      </c>
      <c r="C1309" s="63">
        <v>1743.482843</v>
      </c>
      <c r="D1309" s="57" t="s">
        <v>2174</v>
      </c>
      <c r="E1309" s="57">
        <v>45.563025629999999</v>
      </c>
      <c r="F1309" s="57">
        <v>-93.294165129999996</v>
      </c>
      <c r="G1309" s="59" t="s">
        <v>2198</v>
      </c>
      <c r="H1309" s="63">
        <v>1555.35904</v>
      </c>
      <c r="I1309" s="60" t="s">
        <v>2198</v>
      </c>
      <c r="J1309" s="112">
        <v>1346</v>
      </c>
      <c r="K1309" s="61">
        <v>1358</v>
      </c>
    </row>
    <row r="1310" spans="1:11" ht="12" customHeight="1">
      <c r="A1310" s="57" t="s">
        <v>526</v>
      </c>
      <c r="B1310" s="57" t="s">
        <v>1091</v>
      </c>
      <c r="C1310" s="63">
        <v>1743.482843</v>
      </c>
      <c r="D1310" s="57" t="s">
        <v>2174</v>
      </c>
      <c r="E1310" s="57">
        <v>47.510997170000003</v>
      </c>
      <c r="F1310" s="57">
        <v>-93.633512280000005</v>
      </c>
      <c r="G1310" s="59" t="s">
        <v>2198</v>
      </c>
      <c r="H1310" s="63">
        <v>1555.35904</v>
      </c>
      <c r="I1310" s="60" t="s">
        <v>2198</v>
      </c>
      <c r="J1310" s="112">
        <v>1346</v>
      </c>
      <c r="K1310" s="61">
        <v>1358</v>
      </c>
    </row>
    <row r="1311" spans="1:11" ht="12" customHeight="1">
      <c r="A1311" s="57" t="s">
        <v>526</v>
      </c>
      <c r="B1311" s="57" t="s">
        <v>441</v>
      </c>
      <c r="C1311" s="63">
        <v>1743.482843</v>
      </c>
      <c r="D1311" s="57" t="s">
        <v>2174</v>
      </c>
      <c r="E1311" s="57">
        <v>43.677115700000002</v>
      </c>
      <c r="F1311" s="57">
        <v>-95.155243850000005</v>
      </c>
      <c r="G1311" s="59" t="s">
        <v>2175</v>
      </c>
      <c r="H1311" s="63">
        <v>1515.2365359999999</v>
      </c>
      <c r="I1311" s="60" t="s">
        <v>2175</v>
      </c>
      <c r="J1311" s="112">
        <v>1262</v>
      </c>
      <c r="K1311" s="61">
        <v>1245</v>
      </c>
    </row>
    <row r="1312" spans="1:11" ht="12" customHeight="1">
      <c r="A1312" s="57" t="s">
        <v>526</v>
      </c>
      <c r="B1312" s="57" t="s">
        <v>1203</v>
      </c>
      <c r="C1312" s="63">
        <v>1743.482843</v>
      </c>
      <c r="D1312" s="57" t="s">
        <v>2174</v>
      </c>
      <c r="E1312" s="57">
        <v>45.945956619999997</v>
      </c>
      <c r="F1312" s="57">
        <v>-93.291758790000003</v>
      </c>
      <c r="G1312" s="59" t="s">
        <v>2198</v>
      </c>
      <c r="H1312" s="63">
        <v>1555.35904</v>
      </c>
      <c r="I1312" s="60" t="s">
        <v>2198</v>
      </c>
      <c r="J1312" s="112">
        <v>1346</v>
      </c>
      <c r="K1312" s="61">
        <v>1358</v>
      </c>
    </row>
    <row r="1313" spans="1:11" ht="12" customHeight="1">
      <c r="A1313" s="57" t="s">
        <v>526</v>
      </c>
      <c r="B1313" s="57" t="s">
        <v>1340</v>
      </c>
      <c r="C1313" s="63">
        <v>1743.482843</v>
      </c>
      <c r="D1313" s="57" t="s">
        <v>2174</v>
      </c>
      <c r="E1313" s="57">
        <v>45.153439499999998</v>
      </c>
      <c r="F1313" s="57">
        <v>-95.00416199</v>
      </c>
      <c r="G1313" s="59" t="s">
        <v>2198</v>
      </c>
      <c r="H1313" s="63">
        <v>1555.35904</v>
      </c>
      <c r="I1313" s="60" t="s">
        <v>2198</v>
      </c>
      <c r="J1313" s="112">
        <v>1346</v>
      </c>
      <c r="K1313" s="61">
        <v>1358</v>
      </c>
    </row>
    <row r="1314" spans="1:11" ht="12" customHeight="1">
      <c r="A1314" s="57" t="s">
        <v>526</v>
      </c>
      <c r="B1314" s="57" t="s">
        <v>858</v>
      </c>
      <c r="C1314" s="63">
        <v>1743.482843</v>
      </c>
      <c r="D1314" s="57" t="s">
        <v>2174</v>
      </c>
      <c r="E1314" s="57">
        <v>48.77677903</v>
      </c>
      <c r="F1314" s="57">
        <v>-96.783394759999993</v>
      </c>
      <c r="G1314" s="59" t="s">
        <v>2199</v>
      </c>
      <c r="H1314" s="63">
        <v>1521.77593</v>
      </c>
      <c r="I1314" s="60" t="s">
        <v>2199</v>
      </c>
      <c r="J1314" s="112">
        <v>1310</v>
      </c>
      <c r="K1314" s="61">
        <v>1317</v>
      </c>
    </row>
    <row r="1315" spans="1:11" ht="12" customHeight="1">
      <c r="A1315" s="57" t="s">
        <v>526</v>
      </c>
      <c r="B1315" s="57" t="s">
        <v>743</v>
      </c>
      <c r="C1315" s="63">
        <v>1743.482843</v>
      </c>
      <c r="D1315" s="57" t="s">
        <v>2174</v>
      </c>
      <c r="E1315" s="57">
        <v>48.246318840000001</v>
      </c>
      <c r="F1315" s="57">
        <v>-93.784219160000006</v>
      </c>
      <c r="G1315" s="59" t="s">
        <v>2198</v>
      </c>
      <c r="H1315" s="63">
        <v>1555.35904</v>
      </c>
      <c r="I1315" s="60" t="s">
        <v>2198</v>
      </c>
      <c r="J1315" s="112">
        <v>1346</v>
      </c>
      <c r="K1315" s="61">
        <v>1358</v>
      </c>
    </row>
    <row r="1316" spans="1:11" ht="12" customHeight="1">
      <c r="A1316" s="57" t="s">
        <v>526</v>
      </c>
      <c r="B1316" s="57" t="s">
        <v>1373</v>
      </c>
      <c r="C1316" s="63">
        <v>1743.482843</v>
      </c>
      <c r="D1316" s="57" t="s">
        <v>2174</v>
      </c>
      <c r="E1316" s="57">
        <v>44.995855980000002</v>
      </c>
      <c r="F1316" s="57">
        <v>-96.174086560000006</v>
      </c>
      <c r="G1316" s="59" t="s">
        <v>2198</v>
      </c>
      <c r="H1316" s="63">
        <v>1555.35904</v>
      </c>
      <c r="I1316" s="60" t="s">
        <v>2198</v>
      </c>
      <c r="J1316" s="112">
        <v>1346</v>
      </c>
      <c r="K1316" s="61">
        <v>1358</v>
      </c>
    </row>
    <row r="1317" spans="1:11" ht="12" customHeight="1">
      <c r="A1317" s="57" t="s">
        <v>526</v>
      </c>
      <c r="B1317" s="57" t="s">
        <v>201</v>
      </c>
      <c r="C1317" s="63">
        <v>1743.482843</v>
      </c>
      <c r="D1317" s="57" t="s">
        <v>2174</v>
      </c>
      <c r="E1317" s="57">
        <v>47.638085179999997</v>
      </c>
      <c r="F1317" s="57">
        <v>-91.447937789999997</v>
      </c>
      <c r="G1317" s="59" t="s">
        <v>2198</v>
      </c>
      <c r="H1317" s="63">
        <v>1555.35904</v>
      </c>
      <c r="I1317" s="60" t="s">
        <v>2198</v>
      </c>
      <c r="J1317" s="112">
        <v>1346</v>
      </c>
      <c r="K1317" s="61">
        <v>1358</v>
      </c>
    </row>
    <row r="1318" spans="1:11" ht="12" customHeight="1">
      <c r="A1318" s="57" t="s">
        <v>526</v>
      </c>
      <c r="B1318" s="57" t="s">
        <v>750</v>
      </c>
      <c r="C1318" s="63">
        <v>1743.482843</v>
      </c>
      <c r="D1318" s="57" t="s">
        <v>2174</v>
      </c>
      <c r="E1318" s="57">
        <v>48.77313573</v>
      </c>
      <c r="F1318" s="57">
        <v>-94.905299990000003</v>
      </c>
      <c r="G1318" s="59" t="s">
        <v>2199</v>
      </c>
      <c r="H1318" s="63">
        <v>1521.77593</v>
      </c>
      <c r="I1318" s="60" t="s">
        <v>2199</v>
      </c>
      <c r="J1318" s="112">
        <v>1310</v>
      </c>
      <c r="K1318" s="61">
        <v>1317</v>
      </c>
    </row>
    <row r="1319" spans="1:11" ht="12" customHeight="1">
      <c r="A1319" s="57" t="s">
        <v>526</v>
      </c>
      <c r="B1319" s="57" t="s">
        <v>1278</v>
      </c>
      <c r="C1319" s="63">
        <v>1743.482843</v>
      </c>
      <c r="D1319" s="57" t="s">
        <v>2174</v>
      </c>
      <c r="E1319" s="57">
        <v>44.373552429999997</v>
      </c>
      <c r="F1319" s="57">
        <v>-93.730050930000004</v>
      </c>
      <c r="G1319" s="59" t="s">
        <v>2198</v>
      </c>
      <c r="H1319" s="63">
        <v>1555.35904</v>
      </c>
      <c r="I1319" s="60" t="s">
        <v>2198</v>
      </c>
      <c r="J1319" s="112">
        <v>1346</v>
      </c>
      <c r="K1319" s="61">
        <v>1358</v>
      </c>
    </row>
    <row r="1320" spans="1:11" ht="12" customHeight="1">
      <c r="A1320" s="57" t="s">
        <v>526</v>
      </c>
      <c r="B1320" s="57" t="s">
        <v>134</v>
      </c>
      <c r="C1320" s="63">
        <v>1743.482843</v>
      </c>
      <c r="D1320" s="57" t="s">
        <v>2174</v>
      </c>
      <c r="E1320" s="57">
        <v>44.413846980000002</v>
      </c>
      <c r="F1320" s="57">
        <v>-96.266726790000007</v>
      </c>
      <c r="G1320" s="59" t="s">
        <v>2175</v>
      </c>
      <c r="H1320" s="63">
        <v>1515.2365359999999</v>
      </c>
      <c r="I1320" s="60" t="s">
        <v>2175</v>
      </c>
      <c r="J1320" s="112">
        <v>1262</v>
      </c>
      <c r="K1320" s="61">
        <v>1245</v>
      </c>
    </row>
    <row r="1321" spans="1:11" ht="12" customHeight="1">
      <c r="A1321" s="57" t="s">
        <v>526</v>
      </c>
      <c r="B1321" s="57" t="s">
        <v>1012</v>
      </c>
      <c r="C1321" s="63">
        <v>1743.482843</v>
      </c>
      <c r="D1321" s="57" t="s">
        <v>2174</v>
      </c>
      <c r="E1321" s="57">
        <v>44.414395349999999</v>
      </c>
      <c r="F1321" s="57">
        <v>-95.837157860000005</v>
      </c>
      <c r="G1321" s="59" t="s">
        <v>2175</v>
      </c>
      <c r="H1321" s="63">
        <v>1515.2365359999999</v>
      </c>
      <c r="I1321" s="60" t="s">
        <v>2175</v>
      </c>
      <c r="J1321" s="112">
        <v>1262</v>
      </c>
      <c r="K1321" s="61">
        <v>1245</v>
      </c>
    </row>
    <row r="1322" spans="1:11" ht="12" customHeight="1">
      <c r="A1322" s="57" t="s">
        <v>526</v>
      </c>
      <c r="B1322" s="57" t="s">
        <v>1119</v>
      </c>
      <c r="C1322" s="63">
        <v>1743.482843</v>
      </c>
      <c r="D1322" s="57" t="s">
        <v>2174</v>
      </c>
      <c r="E1322" s="57">
        <v>47.326689690000002</v>
      </c>
      <c r="F1322" s="57">
        <v>-95.807863600000005</v>
      </c>
      <c r="G1322" s="59" t="s">
        <v>2198</v>
      </c>
      <c r="H1322" s="63">
        <v>1555.35904</v>
      </c>
      <c r="I1322" s="60" t="s">
        <v>2198</v>
      </c>
      <c r="J1322" s="112">
        <v>1346</v>
      </c>
      <c r="K1322" s="61">
        <v>1358</v>
      </c>
    </row>
    <row r="1323" spans="1:11" ht="12" customHeight="1">
      <c r="A1323" s="57" t="s">
        <v>526</v>
      </c>
      <c r="B1323" s="57" t="s">
        <v>382</v>
      </c>
      <c r="C1323" s="63">
        <v>1743.482843</v>
      </c>
      <c r="D1323" s="57" t="s">
        <v>2174</v>
      </c>
      <c r="E1323" s="57">
        <v>48.358617979999998</v>
      </c>
      <c r="F1323" s="57">
        <v>-96.367946349999997</v>
      </c>
      <c r="G1323" s="59" t="s">
        <v>2199</v>
      </c>
      <c r="H1323" s="63">
        <v>1521.77593</v>
      </c>
      <c r="I1323" s="60" t="s">
        <v>2199</v>
      </c>
      <c r="J1323" s="112">
        <v>1310</v>
      </c>
      <c r="K1323" s="61">
        <v>1317</v>
      </c>
    </row>
    <row r="1324" spans="1:11" ht="12" customHeight="1">
      <c r="A1324" s="57" t="s">
        <v>526</v>
      </c>
      <c r="B1324" s="57" t="s">
        <v>264</v>
      </c>
      <c r="C1324" s="63">
        <v>1743.482843</v>
      </c>
      <c r="D1324" s="57" t="s">
        <v>2174</v>
      </c>
      <c r="E1324" s="57">
        <v>43.676597620000003</v>
      </c>
      <c r="F1324" s="57">
        <v>-94.552252899999999</v>
      </c>
      <c r="G1324" s="59" t="s">
        <v>2175</v>
      </c>
      <c r="H1324" s="63">
        <v>1515.2365359999999</v>
      </c>
      <c r="I1324" s="60" t="s">
        <v>2175</v>
      </c>
      <c r="J1324" s="112">
        <v>1262</v>
      </c>
      <c r="K1324" s="61">
        <v>1245</v>
      </c>
    </row>
    <row r="1325" spans="1:11" ht="12" customHeight="1">
      <c r="A1325" s="57" t="s">
        <v>526</v>
      </c>
      <c r="B1325" s="57" t="s">
        <v>1399</v>
      </c>
      <c r="C1325" s="63">
        <v>1743.482843</v>
      </c>
      <c r="D1325" s="57" t="s">
        <v>2174</v>
      </c>
      <c r="E1325" s="57">
        <v>44.824415440000003</v>
      </c>
      <c r="F1325" s="57">
        <v>-94.270876290000004</v>
      </c>
      <c r="G1325" s="59" t="s">
        <v>2198</v>
      </c>
      <c r="H1325" s="63">
        <v>1555.35904</v>
      </c>
      <c r="I1325" s="60" t="s">
        <v>2198</v>
      </c>
      <c r="J1325" s="112">
        <v>1346</v>
      </c>
      <c r="K1325" s="61">
        <v>1358</v>
      </c>
    </row>
    <row r="1326" spans="1:11" ht="12" customHeight="1">
      <c r="A1326" s="57" t="s">
        <v>526</v>
      </c>
      <c r="B1326" s="57" t="s">
        <v>1275</v>
      </c>
      <c r="C1326" s="63">
        <v>1743.482843</v>
      </c>
      <c r="D1326" s="57" t="s">
        <v>2174</v>
      </c>
      <c r="E1326" s="57">
        <v>45.123949940000003</v>
      </c>
      <c r="F1326" s="57">
        <v>-94.526960770000002</v>
      </c>
      <c r="G1326" s="59" t="s">
        <v>2198</v>
      </c>
      <c r="H1326" s="63">
        <v>1555.35904</v>
      </c>
      <c r="I1326" s="60" t="s">
        <v>2198</v>
      </c>
      <c r="J1326" s="112">
        <v>1346</v>
      </c>
      <c r="K1326" s="61">
        <v>1358</v>
      </c>
    </row>
    <row r="1327" spans="1:11" ht="12" customHeight="1">
      <c r="A1327" s="57" t="s">
        <v>526</v>
      </c>
      <c r="B1327" s="57" t="s">
        <v>1281</v>
      </c>
      <c r="C1327" s="63">
        <v>1743.482843</v>
      </c>
      <c r="D1327" s="57" t="s">
        <v>2174</v>
      </c>
      <c r="E1327" s="57">
        <v>45.93707663</v>
      </c>
      <c r="F1327" s="57">
        <v>-93.629560080000005</v>
      </c>
      <c r="G1327" s="59" t="s">
        <v>2198</v>
      </c>
      <c r="H1327" s="63">
        <v>1555.35904</v>
      </c>
      <c r="I1327" s="60" t="s">
        <v>2198</v>
      </c>
      <c r="J1327" s="112">
        <v>1346</v>
      </c>
      <c r="K1327" s="61">
        <v>1358</v>
      </c>
    </row>
    <row r="1328" spans="1:11" ht="12" customHeight="1">
      <c r="A1328" s="57" t="s">
        <v>526</v>
      </c>
      <c r="B1328" s="57" t="s">
        <v>1240</v>
      </c>
      <c r="C1328" s="63">
        <v>1743.482843</v>
      </c>
      <c r="D1328" s="57" t="s">
        <v>2174</v>
      </c>
      <c r="E1328" s="57">
        <v>46.012581300000001</v>
      </c>
      <c r="F1328" s="57">
        <v>-94.267104610000004</v>
      </c>
      <c r="G1328" s="59" t="s">
        <v>2198</v>
      </c>
      <c r="H1328" s="63">
        <v>1555.35904</v>
      </c>
      <c r="I1328" s="60" t="s">
        <v>2198</v>
      </c>
      <c r="J1328" s="112">
        <v>1346</v>
      </c>
      <c r="K1328" s="61">
        <v>1358</v>
      </c>
    </row>
    <row r="1329" spans="1:11" ht="12" customHeight="1">
      <c r="A1329" s="57" t="s">
        <v>526</v>
      </c>
      <c r="B1329" s="57" t="s">
        <v>960</v>
      </c>
      <c r="C1329" s="63">
        <v>1743.482843</v>
      </c>
      <c r="D1329" s="57" t="s">
        <v>2174</v>
      </c>
      <c r="E1329" s="57">
        <v>43.674408730000003</v>
      </c>
      <c r="F1329" s="57">
        <v>-92.753608389999997</v>
      </c>
      <c r="G1329" s="59" t="s">
        <v>2176</v>
      </c>
      <c r="H1329" s="63">
        <v>1513.0675080000001</v>
      </c>
      <c r="I1329" s="60" t="s">
        <v>2176</v>
      </c>
      <c r="J1329" s="112">
        <v>1266</v>
      </c>
      <c r="K1329" s="61">
        <v>1253</v>
      </c>
    </row>
    <row r="1330" spans="1:11" ht="12" customHeight="1">
      <c r="A1330" s="57" t="s">
        <v>526</v>
      </c>
      <c r="B1330" s="57" t="s">
        <v>624</v>
      </c>
      <c r="C1330" s="63">
        <v>1743.482843</v>
      </c>
      <c r="D1330" s="57" t="s">
        <v>2174</v>
      </c>
      <c r="E1330" s="57">
        <v>44.024337199999998</v>
      </c>
      <c r="F1330" s="57">
        <v>-95.763538130000001</v>
      </c>
      <c r="G1330" s="59" t="s">
        <v>2175</v>
      </c>
      <c r="H1330" s="63">
        <v>1515.2365359999999</v>
      </c>
      <c r="I1330" s="60" t="s">
        <v>2175</v>
      </c>
      <c r="J1330" s="112">
        <v>1262</v>
      </c>
      <c r="K1330" s="61">
        <v>1245</v>
      </c>
    </row>
    <row r="1331" spans="1:11" ht="12" customHeight="1">
      <c r="A1331" s="57" t="s">
        <v>526</v>
      </c>
      <c r="B1331" s="57" t="s">
        <v>1185</v>
      </c>
      <c r="C1331" s="63">
        <v>1743.482843</v>
      </c>
      <c r="D1331" s="57" t="s">
        <v>2174</v>
      </c>
      <c r="E1331" s="57">
        <v>44.350747609999999</v>
      </c>
      <c r="F1331" s="57">
        <v>-94.247037120000002</v>
      </c>
      <c r="G1331" s="59" t="s">
        <v>2198</v>
      </c>
      <c r="H1331" s="63">
        <v>1555.35904</v>
      </c>
      <c r="I1331" s="60" t="s">
        <v>2198</v>
      </c>
      <c r="J1331" s="112">
        <v>1346</v>
      </c>
      <c r="K1331" s="61">
        <v>1358</v>
      </c>
    </row>
    <row r="1332" spans="1:11" ht="12" customHeight="1">
      <c r="A1332" s="57" t="s">
        <v>526</v>
      </c>
      <c r="B1332" s="57" t="s">
        <v>1235</v>
      </c>
      <c r="C1332" s="63">
        <v>1743.482843</v>
      </c>
      <c r="D1332" s="57" t="s">
        <v>2174</v>
      </c>
      <c r="E1332" s="57">
        <v>43.677686399999999</v>
      </c>
      <c r="F1332" s="57">
        <v>-95.753655440000003</v>
      </c>
      <c r="G1332" s="59" t="s">
        <v>2175</v>
      </c>
      <c r="H1332" s="63">
        <v>1515.2365359999999</v>
      </c>
      <c r="I1332" s="60" t="s">
        <v>2175</v>
      </c>
      <c r="J1332" s="112">
        <v>1262</v>
      </c>
      <c r="K1332" s="61">
        <v>1245</v>
      </c>
    </row>
    <row r="1333" spans="1:11" ht="12" customHeight="1">
      <c r="A1333" s="57" t="s">
        <v>526</v>
      </c>
      <c r="B1333" s="57" t="s">
        <v>908</v>
      </c>
      <c r="C1333" s="63">
        <v>1743.482843</v>
      </c>
      <c r="D1333" s="57" t="s">
        <v>2174</v>
      </c>
      <c r="E1333" s="57">
        <v>47.327659439999998</v>
      </c>
      <c r="F1333" s="57">
        <v>-96.456109549999994</v>
      </c>
      <c r="G1333" s="59" t="s">
        <v>2199</v>
      </c>
      <c r="H1333" s="63">
        <v>1521.77593</v>
      </c>
      <c r="I1333" s="60" t="s">
        <v>2199</v>
      </c>
      <c r="J1333" s="112">
        <v>1310</v>
      </c>
      <c r="K1333" s="61">
        <v>1317</v>
      </c>
    </row>
    <row r="1334" spans="1:11" ht="12" customHeight="1">
      <c r="A1334" s="57" t="s">
        <v>526</v>
      </c>
      <c r="B1334" s="57" t="s">
        <v>1277</v>
      </c>
      <c r="C1334" s="63">
        <v>1743.482843</v>
      </c>
      <c r="D1334" s="57" t="s">
        <v>2174</v>
      </c>
      <c r="E1334" s="57">
        <v>44.006441479999999</v>
      </c>
      <c r="F1334" s="57">
        <v>-92.402995219999994</v>
      </c>
      <c r="G1334" s="59" t="s">
        <v>2198</v>
      </c>
      <c r="H1334" s="63">
        <v>1555.35904</v>
      </c>
      <c r="I1334" s="60" t="s">
        <v>2198</v>
      </c>
      <c r="J1334" s="112">
        <v>1346</v>
      </c>
      <c r="K1334" s="61">
        <v>1358</v>
      </c>
    </row>
    <row r="1335" spans="1:11" ht="12" customHeight="1">
      <c r="A1335" s="57" t="s">
        <v>526</v>
      </c>
      <c r="B1335" s="57" t="s">
        <v>992</v>
      </c>
      <c r="C1335" s="63">
        <v>1743.482843</v>
      </c>
      <c r="D1335" s="57" t="s">
        <v>2174</v>
      </c>
      <c r="E1335" s="57">
        <v>46.409550150000001</v>
      </c>
      <c r="F1335" s="57">
        <v>-95.708230499999999</v>
      </c>
      <c r="G1335" s="59" t="s">
        <v>2198</v>
      </c>
      <c r="H1335" s="63">
        <v>1555.35904</v>
      </c>
      <c r="I1335" s="60" t="s">
        <v>2198</v>
      </c>
      <c r="J1335" s="112">
        <v>1346</v>
      </c>
      <c r="K1335" s="61">
        <v>1358</v>
      </c>
    </row>
    <row r="1336" spans="1:11" ht="12" customHeight="1">
      <c r="A1336" s="57" t="s">
        <v>526</v>
      </c>
      <c r="B1336" s="57" t="s">
        <v>890</v>
      </c>
      <c r="C1336" s="63">
        <v>1743.482843</v>
      </c>
      <c r="D1336" s="57" t="s">
        <v>2174</v>
      </c>
      <c r="E1336" s="57">
        <v>48.067074069999997</v>
      </c>
      <c r="F1336" s="57">
        <v>-96.036609799999994</v>
      </c>
      <c r="G1336" s="59" t="s">
        <v>2199</v>
      </c>
      <c r="H1336" s="63">
        <v>1521.77593</v>
      </c>
      <c r="I1336" s="60" t="s">
        <v>2199</v>
      </c>
      <c r="J1336" s="112">
        <v>1310</v>
      </c>
      <c r="K1336" s="61">
        <v>1317</v>
      </c>
    </row>
    <row r="1337" spans="1:11" ht="12" customHeight="1">
      <c r="A1337" s="57" t="s">
        <v>526</v>
      </c>
      <c r="B1337" s="57" t="s">
        <v>1249</v>
      </c>
      <c r="C1337" s="63">
        <v>1743.482843</v>
      </c>
      <c r="D1337" s="57" t="s">
        <v>2174</v>
      </c>
      <c r="E1337" s="57">
        <v>46.120750530000002</v>
      </c>
      <c r="F1337" s="57">
        <v>-92.737699489999997</v>
      </c>
      <c r="G1337" s="59" t="s">
        <v>2198</v>
      </c>
      <c r="H1337" s="63">
        <v>1555.35904</v>
      </c>
      <c r="I1337" s="60" t="s">
        <v>2198</v>
      </c>
      <c r="J1337" s="112">
        <v>1346</v>
      </c>
      <c r="K1337" s="61">
        <v>1358</v>
      </c>
    </row>
    <row r="1338" spans="1:11" ht="12" customHeight="1">
      <c r="A1338" s="57" t="s">
        <v>526</v>
      </c>
      <c r="B1338" s="57" t="s">
        <v>995</v>
      </c>
      <c r="C1338" s="63">
        <v>1743.482843</v>
      </c>
      <c r="D1338" s="57" t="s">
        <v>2174</v>
      </c>
      <c r="E1338" s="57">
        <v>44.025721769999997</v>
      </c>
      <c r="F1338" s="57">
        <v>-96.258866069999996</v>
      </c>
      <c r="G1338" s="59" t="s">
        <v>2175</v>
      </c>
      <c r="H1338" s="63">
        <v>1515.2365359999999</v>
      </c>
      <c r="I1338" s="60" t="s">
        <v>2175</v>
      </c>
      <c r="J1338" s="112">
        <v>1262</v>
      </c>
      <c r="K1338" s="61">
        <v>1245</v>
      </c>
    </row>
    <row r="1339" spans="1:11" ht="12" customHeight="1">
      <c r="A1339" s="57" t="s">
        <v>526</v>
      </c>
      <c r="B1339" s="57" t="s">
        <v>455</v>
      </c>
      <c r="C1339" s="63">
        <v>1743.482843</v>
      </c>
      <c r="D1339" s="57" t="s">
        <v>2174</v>
      </c>
      <c r="E1339" s="57">
        <v>47.774921069999998</v>
      </c>
      <c r="F1339" s="57">
        <v>-96.402629340000004</v>
      </c>
      <c r="G1339" s="59" t="s">
        <v>2199</v>
      </c>
      <c r="H1339" s="63">
        <v>1521.77593</v>
      </c>
      <c r="I1339" s="60" t="s">
        <v>2199</v>
      </c>
      <c r="J1339" s="112">
        <v>1310</v>
      </c>
      <c r="K1339" s="61">
        <v>1317</v>
      </c>
    </row>
    <row r="1340" spans="1:11" ht="12" customHeight="1">
      <c r="A1340" s="57" t="s">
        <v>526</v>
      </c>
      <c r="B1340" s="57" t="s">
        <v>1257</v>
      </c>
      <c r="C1340" s="63">
        <v>1743.482843</v>
      </c>
      <c r="D1340" s="57" t="s">
        <v>2174</v>
      </c>
      <c r="E1340" s="57">
        <v>45.586602419999998</v>
      </c>
      <c r="F1340" s="57">
        <v>-95.443992019999996</v>
      </c>
      <c r="G1340" s="59" t="s">
        <v>2198</v>
      </c>
      <c r="H1340" s="63">
        <v>1555.35904</v>
      </c>
      <c r="I1340" s="60" t="s">
        <v>2198</v>
      </c>
      <c r="J1340" s="112">
        <v>1346</v>
      </c>
      <c r="K1340" s="61">
        <v>1358</v>
      </c>
    </row>
    <row r="1341" spans="1:11" ht="12" customHeight="1">
      <c r="A1341" s="57" t="s">
        <v>526</v>
      </c>
      <c r="B1341" s="57" t="s">
        <v>768</v>
      </c>
      <c r="C1341" s="63">
        <v>1743.482843</v>
      </c>
      <c r="D1341" s="57" t="s">
        <v>2174</v>
      </c>
      <c r="E1341" s="57">
        <v>45.019673330000003</v>
      </c>
      <c r="F1341" s="57">
        <v>-93.099520979999994</v>
      </c>
      <c r="G1341" s="59" t="s">
        <v>2198</v>
      </c>
      <c r="H1341" s="63">
        <v>1555.35904</v>
      </c>
      <c r="I1341" s="60" t="s">
        <v>2198</v>
      </c>
      <c r="J1341" s="112">
        <v>1346</v>
      </c>
      <c r="K1341" s="61">
        <v>1358</v>
      </c>
    </row>
    <row r="1342" spans="1:11" ht="12" customHeight="1">
      <c r="A1342" s="57" t="s">
        <v>526</v>
      </c>
      <c r="B1342" s="57" t="s">
        <v>964</v>
      </c>
      <c r="C1342" s="63">
        <v>1743.482843</v>
      </c>
      <c r="D1342" s="57" t="s">
        <v>2174</v>
      </c>
      <c r="E1342" s="57">
        <v>47.872986830000002</v>
      </c>
      <c r="F1342" s="57">
        <v>-96.097096359999995</v>
      </c>
      <c r="G1342" s="59" t="s">
        <v>2199</v>
      </c>
      <c r="H1342" s="63">
        <v>1521.77593</v>
      </c>
      <c r="I1342" s="60" t="s">
        <v>2199</v>
      </c>
      <c r="J1342" s="112">
        <v>1310</v>
      </c>
      <c r="K1342" s="61">
        <v>1317</v>
      </c>
    </row>
    <row r="1343" spans="1:11" ht="12" customHeight="1">
      <c r="A1343" s="57" t="s">
        <v>526</v>
      </c>
      <c r="B1343" s="57" t="s">
        <v>1410</v>
      </c>
      <c r="C1343" s="63">
        <v>1743.482843</v>
      </c>
      <c r="D1343" s="57" t="s">
        <v>2174</v>
      </c>
      <c r="E1343" s="57">
        <v>44.404386719999998</v>
      </c>
      <c r="F1343" s="57">
        <v>-95.252400480000006</v>
      </c>
      <c r="G1343" s="59" t="s">
        <v>2198</v>
      </c>
      <c r="H1343" s="63">
        <v>1555.35904</v>
      </c>
      <c r="I1343" s="60" t="s">
        <v>2198</v>
      </c>
      <c r="J1343" s="112">
        <v>1346</v>
      </c>
      <c r="K1343" s="61">
        <v>1358</v>
      </c>
    </row>
    <row r="1344" spans="1:11" ht="12" customHeight="1">
      <c r="A1344" s="57" t="s">
        <v>526</v>
      </c>
      <c r="B1344" s="57" t="s">
        <v>955</v>
      </c>
      <c r="C1344" s="63">
        <v>1743.482843</v>
      </c>
      <c r="D1344" s="57" t="s">
        <v>2174</v>
      </c>
      <c r="E1344" s="57">
        <v>44.727197050000001</v>
      </c>
      <c r="F1344" s="57">
        <v>-94.944182670000004</v>
      </c>
      <c r="G1344" s="59" t="s">
        <v>2198</v>
      </c>
      <c r="H1344" s="63">
        <v>1555.35904</v>
      </c>
      <c r="I1344" s="60" t="s">
        <v>2198</v>
      </c>
      <c r="J1344" s="112">
        <v>1346</v>
      </c>
      <c r="K1344" s="61">
        <v>1358</v>
      </c>
    </row>
    <row r="1345" spans="1:11" ht="12" customHeight="1">
      <c r="A1345" s="57" t="s">
        <v>526</v>
      </c>
      <c r="B1345" s="57" t="s">
        <v>1341</v>
      </c>
      <c r="C1345" s="63">
        <v>1743.482843</v>
      </c>
      <c r="D1345" s="57" t="s">
        <v>2174</v>
      </c>
      <c r="E1345" s="57">
        <v>44.356228629999997</v>
      </c>
      <c r="F1345" s="57">
        <v>-93.297370630000003</v>
      </c>
      <c r="G1345" s="59" t="s">
        <v>2198</v>
      </c>
      <c r="H1345" s="63">
        <v>1555.35904</v>
      </c>
      <c r="I1345" s="60" t="s">
        <v>2198</v>
      </c>
      <c r="J1345" s="112">
        <v>1346</v>
      </c>
      <c r="K1345" s="61">
        <v>1358</v>
      </c>
    </row>
    <row r="1346" spans="1:11" ht="12" customHeight="1">
      <c r="A1346" s="57" t="s">
        <v>526</v>
      </c>
      <c r="B1346" s="57" t="s">
        <v>1089</v>
      </c>
      <c r="C1346" s="63">
        <v>1743.482843</v>
      </c>
      <c r="D1346" s="57" t="s">
        <v>2174</v>
      </c>
      <c r="E1346" s="57">
        <v>43.677389679999997</v>
      </c>
      <c r="F1346" s="57">
        <v>-96.253120280000005</v>
      </c>
      <c r="G1346" s="59" t="s">
        <v>2175</v>
      </c>
      <c r="H1346" s="63">
        <v>1515.2365359999999</v>
      </c>
      <c r="I1346" s="60" t="s">
        <v>2175</v>
      </c>
      <c r="J1346" s="112">
        <v>1262</v>
      </c>
      <c r="K1346" s="61">
        <v>1245</v>
      </c>
    </row>
    <row r="1347" spans="1:11" ht="12" customHeight="1">
      <c r="A1347" s="57" t="s">
        <v>526</v>
      </c>
      <c r="B1347" s="57" t="s">
        <v>787</v>
      </c>
      <c r="C1347" s="63">
        <v>1743.482843</v>
      </c>
      <c r="D1347" s="57" t="s">
        <v>2174</v>
      </c>
      <c r="E1347" s="57">
        <v>48.775577259999999</v>
      </c>
      <c r="F1347" s="57">
        <v>-95.813246520000007</v>
      </c>
      <c r="G1347" s="59" t="s">
        <v>2199</v>
      </c>
      <c r="H1347" s="63">
        <v>1521.77593</v>
      </c>
      <c r="I1347" s="60" t="s">
        <v>2199</v>
      </c>
      <c r="J1347" s="112">
        <v>1310</v>
      </c>
      <c r="K1347" s="61">
        <v>1317</v>
      </c>
    </row>
    <row r="1348" spans="1:11" ht="12" customHeight="1">
      <c r="A1348" s="57" t="s">
        <v>526</v>
      </c>
      <c r="B1348" s="57" t="s">
        <v>377</v>
      </c>
      <c r="C1348" s="63">
        <v>1743.482843</v>
      </c>
      <c r="D1348" s="57" t="s">
        <v>2174</v>
      </c>
      <c r="E1348" s="57">
        <v>44.650484599999999</v>
      </c>
      <c r="F1348" s="57">
        <v>-93.536085159999999</v>
      </c>
      <c r="G1348" s="59" t="s">
        <v>2198</v>
      </c>
      <c r="H1348" s="63">
        <v>1555.35904</v>
      </c>
      <c r="I1348" s="60" t="s">
        <v>2198</v>
      </c>
      <c r="J1348" s="112">
        <v>1346</v>
      </c>
      <c r="K1348" s="61">
        <v>1358</v>
      </c>
    </row>
    <row r="1349" spans="1:11" ht="12" customHeight="1">
      <c r="A1349" s="57" t="s">
        <v>526</v>
      </c>
      <c r="B1349" s="57" t="s">
        <v>1269</v>
      </c>
      <c r="C1349" s="63">
        <v>1743.482843</v>
      </c>
      <c r="D1349" s="57" t="s">
        <v>2174</v>
      </c>
      <c r="E1349" s="57">
        <v>45.444423430000001</v>
      </c>
      <c r="F1349" s="57">
        <v>-93.773872229999995</v>
      </c>
      <c r="G1349" s="59" t="s">
        <v>2198</v>
      </c>
      <c r="H1349" s="63">
        <v>1555.35904</v>
      </c>
      <c r="I1349" s="60" t="s">
        <v>2198</v>
      </c>
      <c r="J1349" s="112">
        <v>1346</v>
      </c>
      <c r="K1349" s="61">
        <v>1358</v>
      </c>
    </row>
    <row r="1350" spans="1:11" ht="12" customHeight="1">
      <c r="A1350" s="57" t="s">
        <v>526</v>
      </c>
      <c r="B1350" s="57" t="s">
        <v>1296</v>
      </c>
      <c r="C1350" s="63">
        <v>1743.482843</v>
      </c>
      <c r="D1350" s="57" t="s">
        <v>2174</v>
      </c>
      <c r="E1350" s="57">
        <v>44.580899350000003</v>
      </c>
      <c r="F1350" s="57">
        <v>-94.231269159999997</v>
      </c>
      <c r="G1350" s="59" t="s">
        <v>2198</v>
      </c>
      <c r="H1350" s="63">
        <v>1555.35904</v>
      </c>
      <c r="I1350" s="60" t="s">
        <v>2198</v>
      </c>
      <c r="J1350" s="112">
        <v>1346</v>
      </c>
      <c r="K1350" s="61">
        <v>1358</v>
      </c>
    </row>
    <row r="1351" spans="1:11" ht="12" customHeight="1">
      <c r="A1351" s="57" t="s">
        <v>526</v>
      </c>
      <c r="B1351" s="57" t="s">
        <v>906</v>
      </c>
      <c r="C1351" s="63">
        <v>1743.482843</v>
      </c>
      <c r="D1351" s="57" t="s">
        <v>2174</v>
      </c>
      <c r="E1351" s="57">
        <v>47.603318520000002</v>
      </c>
      <c r="F1351" s="57">
        <v>-92.471553790000002</v>
      </c>
      <c r="G1351" s="59" t="s">
        <v>2198</v>
      </c>
      <c r="H1351" s="63">
        <v>1555.35904</v>
      </c>
      <c r="I1351" s="60" t="s">
        <v>2198</v>
      </c>
      <c r="J1351" s="112">
        <v>1346</v>
      </c>
      <c r="K1351" s="61">
        <v>1358</v>
      </c>
    </row>
    <row r="1352" spans="1:11" ht="12" customHeight="1">
      <c r="A1352" s="57" t="s">
        <v>526</v>
      </c>
      <c r="B1352" s="57" t="s">
        <v>1331</v>
      </c>
      <c r="C1352" s="63">
        <v>1743.482843</v>
      </c>
      <c r="D1352" s="57" t="s">
        <v>2174</v>
      </c>
      <c r="E1352" s="57">
        <v>45.553446549999997</v>
      </c>
      <c r="F1352" s="57">
        <v>-94.612548380000007</v>
      </c>
      <c r="G1352" s="59" t="s">
        <v>2198</v>
      </c>
      <c r="H1352" s="63">
        <v>1555.35904</v>
      </c>
      <c r="I1352" s="60" t="s">
        <v>2198</v>
      </c>
      <c r="J1352" s="112">
        <v>1346</v>
      </c>
      <c r="K1352" s="61">
        <v>1358</v>
      </c>
    </row>
    <row r="1353" spans="1:11" ht="12" customHeight="1">
      <c r="A1353" s="57" t="s">
        <v>526</v>
      </c>
      <c r="B1353" s="57" t="s">
        <v>881</v>
      </c>
      <c r="C1353" s="63">
        <v>1743.482843</v>
      </c>
      <c r="D1353" s="57" t="s">
        <v>2174</v>
      </c>
      <c r="E1353" s="57">
        <v>44.024356789999999</v>
      </c>
      <c r="F1353" s="57">
        <v>-93.225784149999996</v>
      </c>
      <c r="G1353" s="59" t="s">
        <v>2176</v>
      </c>
      <c r="H1353" s="63">
        <v>1513.0675080000001</v>
      </c>
      <c r="I1353" s="60" t="s">
        <v>2176</v>
      </c>
      <c r="J1353" s="112">
        <v>1266</v>
      </c>
      <c r="K1353" s="61">
        <v>1253</v>
      </c>
    </row>
    <row r="1354" spans="1:11" ht="12" customHeight="1">
      <c r="A1354" s="57" t="s">
        <v>526</v>
      </c>
      <c r="B1354" s="57" t="s">
        <v>189</v>
      </c>
      <c r="C1354" s="63">
        <v>1743.482843</v>
      </c>
      <c r="D1354" s="57" t="s">
        <v>2174</v>
      </c>
      <c r="E1354" s="57">
        <v>45.586653730000002</v>
      </c>
      <c r="F1354" s="57">
        <v>-96.000208889999996</v>
      </c>
      <c r="G1354" s="59" t="s">
        <v>2198</v>
      </c>
      <c r="H1354" s="63">
        <v>1555.35904</v>
      </c>
      <c r="I1354" s="60" t="s">
        <v>2198</v>
      </c>
      <c r="J1354" s="112">
        <v>1346</v>
      </c>
      <c r="K1354" s="61">
        <v>1358</v>
      </c>
    </row>
    <row r="1355" spans="1:11" ht="12" customHeight="1">
      <c r="A1355" s="57" t="s">
        <v>526</v>
      </c>
      <c r="B1355" s="57" t="s">
        <v>1459</v>
      </c>
      <c r="C1355" s="63">
        <v>1743.482843</v>
      </c>
      <c r="D1355" s="57" t="s">
        <v>2174</v>
      </c>
      <c r="E1355" s="57">
        <v>45.283364390000003</v>
      </c>
      <c r="F1355" s="57">
        <v>-95.681959750000004</v>
      </c>
      <c r="G1355" s="59" t="s">
        <v>2198</v>
      </c>
      <c r="H1355" s="63">
        <v>1555.35904</v>
      </c>
      <c r="I1355" s="60" t="s">
        <v>2198</v>
      </c>
      <c r="J1355" s="112">
        <v>1346</v>
      </c>
      <c r="K1355" s="61">
        <v>1358</v>
      </c>
    </row>
    <row r="1356" spans="1:11" ht="12" customHeight="1">
      <c r="A1356" s="57" t="s">
        <v>526</v>
      </c>
      <c r="B1356" s="57" t="s">
        <v>598</v>
      </c>
      <c r="C1356" s="63">
        <v>1743.482843</v>
      </c>
      <c r="D1356" s="57" t="s">
        <v>2174</v>
      </c>
      <c r="E1356" s="57">
        <v>46.072079000000002</v>
      </c>
      <c r="F1356" s="57">
        <v>-94.897341109999999</v>
      </c>
      <c r="G1356" s="59" t="s">
        <v>2198</v>
      </c>
      <c r="H1356" s="63">
        <v>1555.35904</v>
      </c>
      <c r="I1356" s="60" t="s">
        <v>2198</v>
      </c>
      <c r="J1356" s="112">
        <v>1346</v>
      </c>
      <c r="K1356" s="61">
        <v>1358</v>
      </c>
    </row>
    <row r="1357" spans="1:11" ht="12" customHeight="1">
      <c r="A1357" s="57" t="s">
        <v>526</v>
      </c>
      <c r="B1357" s="57" t="s">
        <v>1190</v>
      </c>
      <c r="C1357" s="63">
        <v>1743.482843</v>
      </c>
      <c r="D1357" s="57" t="s">
        <v>2174</v>
      </c>
      <c r="E1357" s="57">
        <v>45.772404999999999</v>
      </c>
      <c r="F1357" s="57">
        <v>-96.471947549999996</v>
      </c>
      <c r="G1357" s="59" t="s">
        <v>2198</v>
      </c>
      <c r="H1357" s="63">
        <v>1555.35904</v>
      </c>
      <c r="I1357" s="60" t="s">
        <v>2198</v>
      </c>
      <c r="J1357" s="112">
        <v>1346</v>
      </c>
      <c r="K1357" s="61">
        <v>1358</v>
      </c>
    </row>
    <row r="1358" spans="1:11" ht="12" customHeight="1">
      <c r="A1358" s="57" t="s">
        <v>526</v>
      </c>
      <c r="B1358" s="57" t="s">
        <v>1280</v>
      </c>
      <c r="C1358" s="63">
        <v>1743.482843</v>
      </c>
      <c r="D1358" s="57" t="s">
        <v>2174</v>
      </c>
      <c r="E1358" s="57">
        <v>44.285734890000001</v>
      </c>
      <c r="F1358" s="57">
        <v>-92.231086660000003</v>
      </c>
      <c r="G1358" s="59" t="s">
        <v>2198</v>
      </c>
      <c r="H1358" s="63">
        <v>1555.35904</v>
      </c>
      <c r="I1358" s="60" t="s">
        <v>2198</v>
      </c>
      <c r="J1358" s="112">
        <v>1346</v>
      </c>
      <c r="K1358" s="61">
        <v>1358</v>
      </c>
    </row>
    <row r="1359" spans="1:11" ht="12" customHeight="1">
      <c r="A1359" s="57" t="s">
        <v>526</v>
      </c>
      <c r="B1359" s="57" t="s">
        <v>1353</v>
      </c>
      <c r="C1359" s="63">
        <v>1743.482843</v>
      </c>
      <c r="D1359" s="57" t="s">
        <v>2174</v>
      </c>
      <c r="E1359" s="57">
        <v>46.588069040000001</v>
      </c>
      <c r="F1359" s="57">
        <v>-94.969589159999998</v>
      </c>
      <c r="G1359" s="59" t="s">
        <v>2198</v>
      </c>
      <c r="H1359" s="63">
        <v>1555.35904</v>
      </c>
      <c r="I1359" s="60" t="s">
        <v>2198</v>
      </c>
      <c r="J1359" s="112">
        <v>1346</v>
      </c>
      <c r="K1359" s="61">
        <v>1358</v>
      </c>
    </row>
    <row r="1360" spans="1:11" ht="12" customHeight="1">
      <c r="A1360" s="57" t="s">
        <v>526</v>
      </c>
      <c r="B1360" s="57" t="s">
        <v>860</v>
      </c>
      <c r="C1360" s="63">
        <v>1743.482843</v>
      </c>
      <c r="D1360" s="57" t="s">
        <v>2174</v>
      </c>
      <c r="E1360" s="57">
        <v>44.024114359999999</v>
      </c>
      <c r="F1360" s="57">
        <v>-93.586697459999996</v>
      </c>
      <c r="G1360" s="59" t="s">
        <v>2176</v>
      </c>
      <c r="H1360" s="63">
        <v>1513.0675080000001</v>
      </c>
      <c r="I1360" s="60" t="s">
        <v>2176</v>
      </c>
      <c r="J1360" s="112">
        <v>1266</v>
      </c>
      <c r="K1360" s="61">
        <v>1253</v>
      </c>
    </row>
    <row r="1361" spans="1:11" ht="12" customHeight="1">
      <c r="A1361" s="57" t="s">
        <v>526</v>
      </c>
      <c r="B1361" s="57" t="s">
        <v>63</v>
      </c>
      <c r="C1361" s="63">
        <v>1743.482843</v>
      </c>
      <c r="D1361" s="57" t="s">
        <v>2174</v>
      </c>
      <c r="E1361" s="57">
        <v>45.037018940000003</v>
      </c>
      <c r="F1361" s="57">
        <v>-92.884389560000002</v>
      </c>
      <c r="G1361" s="59" t="s">
        <v>2198</v>
      </c>
      <c r="H1361" s="63">
        <v>1555.35904</v>
      </c>
      <c r="I1361" s="60" t="s">
        <v>2198</v>
      </c>
      <c r="J1361" s="112">
        <v>1346</v>
      </c>
      <c r="K1361" s="61">
        <v>1358</v>
      </c>
    </row>
    <row r="1362" spans="1:11" ht="12" customHeight="1">
      <c r="A1362" s="57" t="s">
        <v>526</v>
      </c>
      <c r="B1362" s="57" t="s">
        <v>918</v>
      </c>
      <c r="C1362" s="63">
        <v>1743.482843</v>
      </c>
      <c r="D1362" s="57" t="s">
        <v>2174</v>
      </c>
      <c r="E1362" s="57">
        <v>43.979545590000001</v>
      </c>
      <c r="F1362" s="57">
        <v>-94.614953299999996</v>
      </c>
      <c r="G1362" s="59" t="s">
        <v>2175</v>
      </c>
      <c r="H1362" s="63">
        <v>1515.2365359999999</v>
      </c>
      <c r="I1362" s="60" t="s">
        <v>2175</v>
      </c>
      <c r="J1362" s="112">
        <v>1262</v>
      </c>
      <c r="K1362" s="61">
        <v>1245</v>
      </c>
    </row>
    <row r="1363" spans="1:11" ht="12" customHeight="1">
      <c r="A1363" s="57" t="s">
        <v>526</v>
      </c>
      <c r="B1363" s="57" t="s">
        <v>1243</v>
      </c>
      <c r="C1363" s="63">
        <v>1743.482843</v>
      </c>
      <c r="D1363" s="57" t="s">
        <v>2174</v>
      </c>
      <c r="E1363" s="57">
        <v>46.357697590000001</v>
      </c>
      <c r="F1363" s="57">
        <v>-96.469124480000005</v>
      </c>
      <c r="G1363" s="59" t="s">
        <v>2198</v>
      </c>
      <c r="H1363" s="63">
        <v>1555.35904</v>
      </c>
      <c r="I1363" s="60" t="s">
        <v>2198</v>
      </c>
      <c r="J1363" s="112">
        <v>1346</v>
      </c>
      <c r="K1363" s="61">
        <v>1358</v>
      </c>
    </row>
    <row r="1364" spans="1:11" ht="12" customHeight="1">
      <c r="A1364" s="57" t="s">
        <v>526</v>
      </c>
      <c r="B1364" s="57" t="s">
        <v>1271</v>
      </c>
      <c r="C1364" s="63">
        <v>1743.482843</v>
      </c>
      <c r="D1364" s="57" t="s">
        <v>2174</v>
      </c>
      <c r="E1364" s="57">
        <v>43.989197590000003</v>
      </c>
      <c r="F1364" s="57">
        <v>-91.780741449999994</v>
      </c>
      <c r="G1364" s="59" t="s">
        <v>2198</v>
      </c>
      <c r="H1364" s="63">
        <v>1555.35904</v>
      </c>
      <c r="I1364" s="60" t="s">
        <v>2198</v>
      </c>
      <c r="J1364" s="112">
        <v>1346</v>
      </c>
      <c r="K1364" s="61">
        <v>1358</v>
      </c>
    </row>
    <row r="1365" spans="1:11" ht="12" customHeight="1">
      <c r="A1365" s="57" t="s">
        <v>526</v>
      </c>
      <c r="B1365" s="57" t="s">
        <v>1104</v>
      </c>
      <c r="C1365" s="63">
        <v>1743.482843</v>
      </c>
      <c r="D1365" s="57" t="s">
        <v>2174</v>
      </c>
      <c r="E1365" s="57">
        <v>45.175352660000001</v>
      </c>
      <c r="F1365" s="57">
        <v>-93.964329399999997</v>
      </c>
      <c r="G1365" s="59" t="s">
        <v>2198</v>
      </c>
      <c r="H1365" s="63">
        <v>1555.35904</v>
      </c>
      <c r="I1365" s="60" t="s">
        <v>2198</v>
      </c>
      <c r="J1365" s="112">
        <v>1346</v>
      </c>
      <c r="K1365" s="61">
        <v>1358</v>
      </c>
    </row>
    <row r="1366" spans="1:11" ht="12" customHeight="1">
      <c r="A1366" s="57" t="s">
        <v>526</v>
      </c>
      <c r="B1366" s="57" t="s">
        <v>1456</v>
      </c>
      <c r="C1366" s="63">
        <v>1743.482843</v>
      </c>
      <c r="D1366" s="57" t="s">
        <v>2174</v>
      </c>
      <c r="E1366" s="57">
        <v>44.716834949999999</v>
      </c>
      <c r="F1366" s="57">
        <v>-95.868138900000005</v>
      </c>
      <c r="G1366" s="59" t="s">
        <v>2198</v>
      </c>
      <c r="H1366" s="63">
        <v>1555.35904</v>
      </c>
      <c r="I1366" s="60" t="s">
        <v>2198</v>
      </c>
      <c r="J1366" s="112">
        <v>1346</v>
      </c>
      <c r="K1366" s="61">
        <v>1358</v>
      </c>
    </row>
    <row r="1367" spans="1:11" ht="12" customHeight="1">
      <c r="A1367" s="57" t="s">
        <v>566</v>
      </c>
      <c r="B1367" s="57" t="s">
        <v>320</v>
      </c>
      <c r="C1367" s="63">
        <v>1241.520356</v>
      </c>
      <c r="D1367" s="57" t="s">
        <v>2121</v>
      </c>
      <c r="E1367" s="57">
        <v>31.482176119999998</v>
      </c>
      <c r="F1367" s="57">
        <v>-91.356328770000005</v>
      </c>
      <c r="G1367" s="59" t="s">
        <v>2122</v>
      </c>
      <c r="H1367" s="63">
        <v>1591.068002</v>
      </c>
      <c r="I1367" s="60" t="s">
        <v>2122</v>
      </c>
      <c r="J1367" s="112">
        <v>1366</v>
      </c>
      <c r="K1367" s="61">
        <v>1389</v>
      </c>
    </row>
    <row r="1368" spans="1:11" ht="12" customHeight="1">
      <c r="A1368" s="57" t="s">
        <v>566</v>
      </c>
      <c r="B1368" s="57" t="s">
        <v>567</v>
      </c>
      <c r="C1368" s="63">
        <v>1382.793964</v>
      </c>
      <c r="D1368" s="57" t="s">
        <v>2114</v>
      </c>
      <c r="E1368" s="57">
        <v>34.883098500000003</v>
      </c>
      <c r="F1368" s="57">
        <v>-88.581279699999996</v>
      </c>
      <c r="G1368" s="59" t="s">
        <v>2113</v>
      </c>
      <c r="H1368" s="63">
        <v>1038.5959700000001</v>
      </c>
      <c r="I1368" s="60" t="s">
        <v>2113</v>
      </c>
      <c r="J1368" s="112">
        <v>1164</v>
      </c>
      <c r="K1368" s="61">
        <v>1177</v>
      </c>
    </row>
    <row r="1369" spans="1:11" ht="12" customHeight="1">
      <c r="A1369" s="57" t="s">
        <v>566</v>
      </c>
      <c r="B1369" s="57" t="s">
        <v>1695</v>
      </c>
      <c r="C1369" s="63">
        <v>1241.520356</v>
      </c>
      <c r="D1369" s="57" t="s">
        <v>2121</v>
      </c>
      <c r="E1369" s="57">
        <v>31.17358041</v>
      </c>
      <c r="F1369" s="57">
        <v>-90.804308719999995</v>
      </c>
      <c r="G1369" s="59" t="s">
        <v>2122</v>
      </c>
      <c r="H1369" s="63">
        <v>1591.068002</v>
      </c>
      <c r="I1369" s="60" t="s">
        <v>2122</v>
      </c>
      <c r="J1369" s="112">
        <v>1366</v>
      </c>
      <c r="K1369" s="61">
        <v>1389</v>
      </c>
    </row>
    <row r="1370" spans="1:11" ht="12" customHeight="1">
      <c r="A1370" s="57" t="s">
        <v>566</v>
      </c>
      <c r="B1370" s="57" t="s">
        <v>1696</v>
      </c>
      <c r="C1370" s="63">
        <v>1241.520356</v>
      </c>
      <c r="D1370" s="57" t="s">
        <v>2121</v>
      </c>
      <c r="E1370" s="57">
        <v>33.084581870000001</v>
      </c>
      <c r="F1370" s="57">
        <v>-89.582211709999996</v>
      </c>
      <c r="G1370" s="59" t="s">
        <v>2122</v>
      </c>
      <c r="H1370" s="63">
        <v>1591.068002</v>
      </c>
      <c r="I1370" s="60" t="s">
        <v>2122</v>
      </c>
      <c r="J1370" s="112">
        <v>1366</v>
      </c>
      <c r="K1370" s="61">
        <v>1389</v>
      </c>
    </row>
    <row r="1371" spans="1:11" ht="12" customHeight="1">
      <c r="A1371" s="57" t="s">
        <v>566</v>
      </c>
      <c r="B1371" s="57" t="s">
        <v>238</v>
      </c>
      <c r="C1371" s="63">
        <v>1382.793964</v>
      </c>
      <c r="D1371" s="57" t="s">
        <v>2114</v>
      </c>
      <c r="E1371" s="57">
        <v>34.819429210000003</v>
      </c>
      <c r="F1371" s="57">
        <v>-89.188794400000006</v>
      </c>
      <c r="G1371" s="59" t="s">
        <v>2113</v>
      </c>
      <c r="H1371" s="63">
        <v>1038.5959700000001</v>
      </c>
      <c r="I1371" s="60" t="s">
        <v>2113</v>
      </c>
      <c r="J1371" s="112">
        <v>1164</v>
      </c>
      <c r="K1371" s="61">
        <v>1177</v>
      </c>
    </row>
    <row r="1372" spans="1:11" ht="12" customHeight="1">
      <c r="A1372" s="57" t="s">
        <v>566</v>
      </c>
      <c r="B1372" s="57" t="s">
        <v>1887</v>
      </c>
      <c r="C1372" s="63">
        <v>1241.520356</v>
      </c>
      <c r="D1372" s="57" t="s">
        <v>2121</v>
      </c>
      <c r="E1372" s="57">
        <v>33.795245569999999</v>
      </c>
      <c r="F1372" s="57">
        <v>-90.881315630000003</v>
      </c>
      <c r="G1372" s="59" t="s">
        <v>2122</v>
      </c>
      <c r="H1372" s="63">
        <v>1591.068002</v>
      </c>
      <c r="I1372" s="60" t="s">
        <v>2122</v>
      </c>
      <c r="J1372" s="112">
        <v>1366</v>
      </c>
      <c r="K1372" s="61">
        <v>1389</v>
      </c>
    </row>
    <row r="1373" spans="1:11" ht="12" customHeight="1">
      <c r="A1373" s="57" t="s">
        <v>566</v>
      </c>
      <c r="B1373" s="57" t="s">
        <v>395</v>
      </c>
      <c r="C1373" s="63">
        <v>1382.793964</v>
      </c>
      <c r="D1373" s="57" t="s">
        <v>2114</v>
      </c>
      <c r="E1373" s="57">
        <v>33.9384394</v>
      </c>
      <c r="F1373" s="57">
        <v>-89.335784390000001</v>
      </c>
      <c r="G1373" s="59" t="s">
        <v>2113</v>
      </c>
      <c r="H1373" s="63">
        <v>1038.5959700000001</v>
      </c>
      <c r="I1373" s="60" t="s">
        <v>2113</v>
      </c>
      <c r="J1373" s="112">
        <v>1164</v>
      </c>
      <c r="K1373" s="61">
        <v>1177</v>
      </c>
    </row>
    <row r="1374" spans="1:11" ht="12" customHeight="1">
      <c r="A1374" s="57" t="s">
        <v>566</v>
      </c>
      <c r="B1374" s="57" t="s">
        <v>101</v>
      </c>
      <c r="C1374" s="63">
        <v>1241.520356</v>
      </c>
      <c r="D1374" s="57" t="s">
        <v>2121</v>
      </c>
      <c r="E1374" s="57">
        <v>33.449682989999999</v>
      </c>
      <c r="F1374" s="57">
        <v>-89.920316479999997</v>
      </c>
      <c r="G1374" s="59" t="s">
        <v>2122</v>
      </c>
      <c r="H1374" s="63">
        <v>1591.068002</v>
      </c>
      <c r="I1374" s="60" t="s">
        <v>2122</v>
      </c>
      <c r="J1374" s="112">
        <v>1366</v>
      </c>
      <c r="K1374" s="61">
        <v>1389</v>
      </c>
    </row>
    <row r="1375" spans="1:11" ht="12" customHeight="1">
      <c r="A1375" s="57" t="s">
        <v>566</v>
      </c>
      <c r="B1375" s="57" t="s">
        <v>864</v>
      </c>
      <c r="C1375" s="63">
        <v>1382.793964</v>
      </c>
      <c r="D1375" s="57" t="s">
        <v>2114</v>
      </c>
      <c r="E1375" s="57">
        <v>33.921900389999998</v>
      </c>
      <c r="F1375" s="57">
        <v>-88.947994370000004</v>
      </c>
      <c r="G1375" s="59" t="s">
        <v>2113</v>
      </c>
      <c r="H1375" s="63">
        <v>1038.5959700000001</v>
      </c>
      <c r="I1375" s="60" t="s">
        <v>2113</v>
      </c>
      <c r="J1375" s="112">
        <v>1164</v>
      </c>
      <c r="K1375" s="61">
        <v>1177</v>
      </c>
    </row>
    <row r="1376" spans="1:11" ht="12" customHeight="1">
      <c r="A1376" s="57" t="s">
        <v>566</v>
      </c>
      <c r="B1376" s="57" t="s">
        <v>1022</v>
      </c>
      <c r="C1376" s="63">
        <v>1382.793964</v>
      </c>
      <c r="D1376" s="57" t="s">
        <v>2114</v>
      </c>
      <c r="E1376" s="57">
        <v>33.347880410000002</v>
      </c>
      <c r="F1376" s="57">
        <v>-89.248755410000001</v>
      </c>
      <c r="G1376" s="59" t="s">
        <v>2122</v>
      </c>
      <c r="H1376" s="63">
        <v>1591.068002</v>
      </c>
      <c r="I1376" s="60" t="s">
        <v>2122</v>
      </c>
      <c r="J1376" s="112">
        <v>1366</v>
      </c>
      <c r="K1376" s="61">
        <v>1389</v>
      </c>
    </row>
    <row r="1377" spans="1:11" ht="12" customHeight="1">
      <c r="A1377" s="57" t="s">
        <v>566</v>
      </c>
      <c r="B1377" s="57" t="s">
        <v>442</v>
      </c>
      <c r="C1377" s="63">
        <v>1241.520356</v>
      </c>
      <c r="D1377" s="57" t="s">
        <v>2121</v>
      </c>
      <c r="E1377" s="57">
        <v>31.974437429999998</v>
      </c>
      <c r="F1377" s="57">
        <v>-90.911829679999997</v>
      </c>
      <c r="G1377" s="59" t="s">
        <v>2122</v>
      </c>
      <c r="H1377" s="63">
        <v>1591.068002</v>
      </c>
      <c r="I1377" s="60" t="s">
        <v>2122</v>
      </c>
      <c r="J1377" s="112">
        <v>1366</v>
      </c>
      <c r="K1377" s="61">
        <v>1389</v>
      </c>
    </row>
    <row r="1378" spans="1:11" ht="12" customHeight="1">
      <c r="A1378" s="57" t="s">
        <v>566</v>
      </c>
      <c r="B1378" s="57" t="s">
        <v>748</v>
      </c>
      <c r="C1378" s="63">
        <v>1346.356925</v>
      </c>
      <c r="D1378" s="57" t="s">
        <v>2110</v>
      </c>
      <c r="E1378" s="57">
        <v>32.04060604</v>
      </c>
      <c r="F1378" s="57">
        <v>-88.68829307</v>
      </c>
      <c r="G1378" s="59" t="s">
        <v>2111</v>
      </c>
      <c r="H1378" s="63">
        <v>1141.613165</v>
      </c>
      <c r="I1378" s="60" t="s">
        <v>2111</v>
      </c>
      <c r="J1378" s="112">
        <v>1206</v>
      </c>
      <c r="K1378" s="61">
        <v>1168</v>
      </c>
    </row>
    <row r="1379" spans="1:11" ht="12" customHeight="1">
      <c r="A1379" s="57" t="s">
        <v>566</v>
      </c>
      <c r="B1379" s="57" t="s">
        <v>380</v>
      </c>
      <c r="C1379" s="63">
        <v>1382.793964</v>
      </c>
      <c r="D1379" s="57" t="s">
        <v>2114</v>
      </c>
      <c r="E1379" s="57">
        <v>33.655640980000001</v>
      </c>
      <c r="F1379" s="57">
        <v>-88.783332819999998</v>
      </c>
      <c r="G1379" s="59" t="s">
        <v>2113</v>
      </c>
      <c r="H1379" s="63">
        <v>1038.5959700000001</v>
      </c>
      <c r="I1379" s="60" t="s">
        <v>2113</v>
      </c>
      <c r="J1379" s="112">
        <v>1164</v>
      </c>
      <c r="K1379" s="61">
        <v>1177</v>
      </c>
    </row>
    <row r="1380" spans="1:11" ht="12" customHeight="1">
      <c r="A1380" s="57" t="s">
        <v>566</v>
      </c>
      <c r="B1380" s="57" t="s">
        <v>1852</v>
      </c>
      <c r="C1380" s="63">
        <v>1241.520356</v>
      </c>
      <c r="D1380" s="57" t="s">
        <v>2121</v>
      </c>
      <c r="E1380" s="57">
        <v>34.230777809999999</v>
      </c>
      <c r="F1380" s="57">
        <v>-90.604338549999994</v>
      </c>
      <c r="G1380" s="59" t="s">
        <v>2122</v>
      </c>
      <c r="H1380" s="63">
        <v>1591.068002</v>
      </c>
      <c r="I1380" s="60" t="s">
        <v>2122</v>
      </c>
      <c r="J1380" s="112">
        <v>1366</v>
      </c>
      <c r="K1380" s="61">
        <v>1389</v>
      </c>
    </row>
    <row r="1381" spans="1:11" ht="12" customHeight="1">
      <c r="A1381" s="57" t="s">
        <v>566</v>
      </c>
      <c r="B1381" s="57" t="s">
        <v>1743</v>
      </c>
      <c r="C1381" s="63">
        <v>1241.520356</v>
      </c>
      <c r="D1381" s="57" t="s">
        <v>2121</v>
      </c>
      <c r="E1381" s="57">
        <v>31.868946319999999</v>
      </c>
      <c r="F1381" s="57">
        <v>-90.449049450000004</v>
      </c>
      <c r="G1381" s="59" t="s">
        <v>2122</v>
      </c>
      <c r="H1381" s="63">
        <v>1591.068002</v>
      </c>
      <c r="I1381" s="60" t="s">
        <v>2122</v>
      </c>
      <c r="J1381" s="112">
        <v>1366</v>
      </c>
      <c r="K1381" s="61">
        <v>1389</v>
      </c>
    </row>
    <row r="1382" spans="1:11" ht="12" customHeight="1">
      <c r="A1382" s="57" t="s">
        <v>566</v>
      </c>
      <c r="B1382" s="57" t="s">
        <v>1305</v>
      </c>
      <c r="C1382" s="63">
        <v>1346.356925</v>
      </c>
      <c r="D1382" s="57" t="s">
        <v>2110</v>
      </c>
      <c r="E1382" s="57">
        <v>31.632462239999999</v>
      </c>
      <c r="F1382" s="57">
        <v>-89.552617229999996</v>
      </c>
      <c r="G1382" s="59" t="s">
        <v>2122</v>
      </c>
      <c r="H1382" s="63">
        <v>1591.068002</v>
      </c>
      <c r="I1382" s="60" t="s">
        <v>2122</v>
      </c>
      <c r="J1382" s="112">
        <v>1366</v>
      </c>
      <c r="K1382" s="61">
        <v>1389</v>
      </c>
    </row>
    <row r="1383" spans="1:11" ht="12" customHeight="1">
      <c r="A1383" s="57" t="s">
        <v>566</v>
      </c>
      <c r="B1383" s="57" t="s">
        <v>287</v>
      </c>
      <c r="C1383" s="63">
        <v>1241.520356</v>
      </c>
      <c r="D1383" s="57" t="s">
        <v>2121</v>
      </c>
      <c r="E1383" s="57">
        <v>34.877060139999998</v>
      </c>
      <c r="F1383" s="57">
        <v>-89.990861600000002</v>
      </c>
      <c r="G1383" s="59" t="s">
        <v>2122</v>
      </c>
      <c r="H1383" s="63">
        <v>1591.068002</v>
      </c>
      <c r="I1383" s="60" t="s">
        <v>2122</v>
      </c>
      <c r="J1383" s="112">
        <v>1366</v>
      </c>
      <c r="K1383" s="61">
        <v>1389</v>
      </c>
    </row>
    <row r="1384" spans="1:11" ht="12" customHeight="1">
      <c r="A1384" s="57" t="s">
        <v>566</v>
      </c>
      <c r="B1384" s="57" t="s">
        <v>1765</v>
      </c>
      <c r="C1384" s="63">
        <v>1346.356925</v>
      </c>
      <c r="D1384" s="57" t="s">
        <v>2110</v>
      </c>
      <c r="E1384" s="57">
        <v>31.189267569999998</v>
      </c>
      <c r="F1384" s="57">
        <v>-89.258018849999999</v>
      </c>
      <c r="G1384" s="59" t="s">
        <v>2122</v>
      </c>
      <c r="H1384" s="63">
        <v>1591.068002</v>
      </c>
      <c r="I1384" s="60" t="s">
        <v>2122</v>
      </c>
      <c r="J1384" s="112">
        <v>1366</v>
      </c>
      <c r="K1384" s="61">
        <v>1389</v>
      </c>
    </row>
    <row r="1385" spans="1:11" ht="12" customHeight="1">
      <c r="A1385" s="57" t="s">
        <v>566</v>
      </c>
      <c r="B1385" s="57" t="s">
        <v>36</v>
      </c>
      <c r="C1385" s="63">
        <v>1241.520356</v>
      </c>
      <c r="D1385" s="57" t="s">
        <v>2121</v>
      </c>
      <c r="E1385" s="57">
        <v>31.476729559999999</v>
      </c>
      <c r="F1385" s="57">
        <v>-90.898332839999995</v>
      </c>
      <c r="G1385" s="59" t="s">
        <v>2122</v>
      </c>
      <c r="H1385" s="63">
        <v>1591.068002</v>
      </c>
      <c r="I1385" s="60" t="s">
        <v>2122</v>
      </c>
      <c r="J1385" s="112">
        <v>1366</v>
      </c>
      <c r="K1385" s="61">
        <v>1389</v>
      </c>
    </row>
    <row r="1386" spans="1:11" ht="12" customHeight="1">
      <c r="A1386" s="57" t="s">
        <v>566</v>
      </c>
      <c r="B1386" s="57" t="s">
        <v>1839</v>
      </c>
      <c r="C1386" s="63">
        <v>1346.356925</v>
      </c>
      <c r="D1386" s="57" t="s">
        <v>2110</v>
      </c>
      <c r="E1386" s="57">
        <v>30.862590010000002</v>
      </c>
      <c r="F1386" s="57">
        <v>-88.645088209999997</v>
      </c>
      <c r="G1386" s="59" t="s">
        <v>2122</v>
      </c>
      <c r="H1386" s="63">
        <v>1591.068002</v>
      </c>
      <c r="I1386" s="60" t="s">
        <v>2122</v>
      </c>
      <c r="J1386" s="112">
        <v>1366</v>
      </c>
      <c r="K1386" s="61">
        <v>1389</v>
      </c>
    </row>
    <row r="1387" spans="1:11" ht="12" customHeight="1">
      <c r="A1387" s="57" t="s">
        <v>566</v>
      </c>
      <c r="B1387" s="57" t="s">
        <v>153</v>
      </c>
      <c r="C1387" s="63">
        <v>1346.356925</v>
      </c>
      <c r="D1387" s="57" t="s">
        <v>2110</v>
      </c>
      <c r="E1387" s="57">
        <v>31.214384639999999</v>
      </c>
      <c r="F1387" s="57">
        <v>-88.638042619999993</v>
      </c>
      <c r="G1387" s="59" t="s">
        <v>2122</v>
      </c>
      <c r="H1387" s="63">
        <v>1591.068002</v>
      </c>
      <c r="I1387" s="60" t="s">
        <v>2122</v>
      </c>
      <c r="J1387" s="112">
        <v>1366</v>
      </c>
      <c r="K1387" s="61">
        <v>1389</v>
      </c>
    </row>
    <row r="1388" spans="1:11" ht="12" customHeight="1">
      <c r="A1388" s="57" t="s">
        <v>566</v>
      </c>
      <c r="B1388" s="57" t="s">
        <v>1854</v>
      </c>
      <c r="C1388" s="63">
        <v>1241.520356</v>
      </c>
      <c r="D1388" s="57" t="s">
        <v>2121</v>
      </c>
      <c r="E1388" s="57">
        <v>33.770341479999999</v>
      </c>
      <c r="F1388" s="57">
        <v>-89.801885659999996</v>
      </c>
      <c r="G1388" s="59" t="s">
        <v>2122</v>
      </c>
      <c r="H1388" s="63">
        <v>1591.068002</v>
      </c>
      <c r="I1388" s="60" t="s">
        <v>2122</v>
      </c>
      <c r="J1388" s="112">
        <v>1366</v>
      </c>
      <c r="K1388" s="61">
        <v>1389</v>
      </c>
    </row>
    <row r="1389" spans="1:11" ht="12" customHeight="1">
      <c r="A1389" s="57" t="s">
        <v>566</v>
      </c>
      <c r="B1389" s="57" t="s">
        <v>100</v>
      </c>
      <c r="C1389" s="63">
        <v>1346.356925</v>
      </c>
      <c r="D1389" s="57" t="s">
        <v>2110</v>
      </c>
      <c r="E1389" s="57">
        <v>30.416803720000001</v>
      </c>
      <c r="F1389" s="57">
        <v>-89.489226909999999</v>
      </c>
      <c r="G1389" s="59" t="s">
        <v>2187</v>
      </c>
      <c r="H1389" s="63">
        <v>1590.2722249999999</v>
      </c>
      <c r="I1389" s="60" t="s">
        <v>2187</v>
      </c>
      <c r="J1389" s="112">
        <v>1367</v>
      </c>
      <c r="K1389" s="61">
        <v>1389</v>
      </c>
    </row>
    <row r="1390" spans="1:11" ht="12" customHeight="1">
      <c r="A1390" s="57" t="s">
        <v>566</v>
      </c>
      <c r="B1390" s="57" t="s">
        <v>402</v>
      </c>
      <c r="C1390" s="63">
        <v>1346.356925</v>
      </c>
      <c r="D1390" s="57" t="s">
        <v>2110</v>
      </c>
      <c r="E1390" s="57">
        <v>30.51015615</v>
      </c>
      <c r="F1390" s="57">
        <v>-89.117861090000005</v>
      </c>
      <c r="G1390" s="59" t="s">
        <v>2122</v>
      </c>
      <c r="H1390" s="63">
        <v>1591.068002</v>
      </c>
      <c r="I1390" s="60" t="s">
        <v>2122</v>
      </c>
      <c r="J1390" s="112">
        <v>1366</v>
      </c>
      <c r="K1390" s="61">
        <v>1389</v>
      </c>
    </row>
    <row r="1391" spans="1:11" ht="12" customHeight="1">
      <c r="A1391" s="57" t="s">
        <v>566</v>
      </c>
      <c r="B1391" s="57" t="s">
        <v>1857</v>
      </c>
      <c r="C1391" s="63">
        <v>1241.520356</v>
      </c>
      <c r="D1391" s="57" t="s">
        <v>2121</v>
      </c>
      <c r="E1391" s="57">
        <v>32.267977399999999</v>
      </c>
      <c r="F1391" s="57">
        <v>-90.443989880000004</v>
      </c>
      <c r="G1391" s="59" t="s">
        <v>2122</v>
      </c>
      <c r="H1391" s="63">
        <v>1591.068002</v>
      </c>
      <c r="I1391" s="60" t="s">
        <v>2122</v>
      </c>
      <c r="J1391" s="112">
        <v>1366</v>
      </c>
      <c r="K1391" s="61">
        <v>1389</v>
      </c>
    </row>
    <row r="1392" spans="1:11" ht="12" customHeight="1">
      <c r="A1392" s="57" t="s">
        <v>566</v>
      </c>
      <c r="B1392" s="57" t="s">
        <v>439</v>
      </c>
      <c r="C1392" s="63">
        <v>1241.520356</v>
      </c>
      <c r="D1392" s="57" t="s">
        <v>2121</v>
      </c>
      <c r="E1392" s="57">
        <v>33.123628250000003</v>
      </c>
      <c r="F1392" s="57">
        <v>-90.091574179999995</v>
      </c>
      <c r="G1392" s="59" t="s">
        <v>2122</v>
      </c>
      <c r="H1392" s="63">
        <v>1591.068002</v>
      </c>
      <c r="I1392" s="60" t="s">
        <v>2122</v>
      </c>
      <c r="J1392" s="112">
        <v>1366</v>
      </c>
      <c r="K1392" s="61">
        <v>1389</v>
      </c>
    </row>
    <row r="1393" spans="1:11" ht="12" customHeight="1">
      <c r="A1393" s="57" t="s">
        <v>566</v>
      </c>
      <c r="B1393" s="57" t="s">
        <v>563</v>
      </c>
      <c r="C1393" s="63">
        <v>1241.520356</v>
      </c>
      <c r="D1393" s="57" t="s">
        <v>2121</v>
      </c>
      <c r="E1393" s="57">
        <v>33.1283484</v>
      </c>
      <c r="F1393" s="57">
        <v>-90.526934449999999</v>
      </c>
      <c r="G1393" s="59" t="s">
        <v>2122</v>
      </c>
      <c r="H1393" s="63">
        <v>1591.068002</v>
      </c>
      <c r="I1393" s="60" t="s">
        <v>2122</v>
      </c>
      <c r="J1393" s="112">
        <v>1366</v>
      </c>
      <c r="K1393" s="61">
        <v>1389</v>
      </c>
    </row>
    <row r="1394" spans="1:11" ht="12" customHeight="1">
      <c r="A1394" s="57" t="s">
        <v>566</v>
      </c>
      <c r="B1394" s="57" t="s">
        <v>1917</v>
      </c>
      <c r="C1394" s="63">
        <v>1241.520356</v>
      </c>
      <c r="D1394" s="57" t="s">
        <v>2121</v>
      </c>
      <c r="E1394" s="57">
        <v>32.743973650000001</v>
      </c>
      <c r="F1394" s="57">
        <v>-90.988475589999993</v>
      </c>
      <c r="G1394" s="59" t="s">
        <v>2122</v>
      </c>
      <c r="H1394" s="63">
        <v>1591.068002</v>
      </c>
      <c r="I1394" s="60" t="s">
        <v>2122</v>
      </c>
      <c r="J1394" s="112">
        <v>1366</v>
      </c>
      <c r="K1394" s="61">
        <v>1389</v>
      </c>
    </row>
    <row r="1395" spans="1:11" ht="12" customHeight="1">
      <c r="A1395" s="57" t="s">
        <v>566</v>
      </c>
      <c r="B1395" s="57" t="s">
        <v>757</v>
      </c>
      <c r="C1395" s="63">
        <v>1382.793964</v>
      </c>
      <c r="D1395" s="57" t="s">
        <v>2114</v>
      </c>
      <c r="E1395" s="57">
        <v>34.282505460000003</v>
      </c>
      <c r="F1395" s="57">
        <v>-88.360838999999999</v>
      </c>
      <c r="G1395" s="59" t="s">
        <v>2113</v>
      </c>
      <c r="H1395" s="63">
        <v>1038.5959700000001</v>
      </c>
      <c r="I1395" s="60" t="s">
        <v>2113</v>
      </c>
      <c r="J1395" s="112">
        <v>1164</v>
      </c>
      <c r="K1395" s="61">
        <v>1177</v>
      </c>
    </row>
    <row r="1396" spans="1:11" ht="12" customHeight="1">
      <c r="A1396" s="57" t="s">
        <v>566</v>
      </c>
      <c r="B1396" s="57" t="s">
        <v>441</v>
      </c>
      <c r="C1396" s="63">
        <v>1346.356925</v>
      </c>
      <c r="D1396" s="57" t="s">
        <v>2110</v>
      </c>
      <c r="E1396" s="57">
        <v>30.540885299999999</v>
      </c>
      <c r="F1396" s="57">
        <v>-88.636847290000006</v>
      </c>
      <c r="G1396" s="59" t="s">
        <v>2122</v>
      </c>
      <c r="H1396" s="63">
        <v>1591.068002</v>
      </c>
      <c r="I1396" s="60" t="s">
        <v>2122</v>
      </c>
      <c r="J1396" s="112">
        <v>1366</v>
      </c>
      <c r="K1396" s="61">
        <v>1389</v>
      </c>
    </row>
    <row r="1397" spans="1:11" ht="12" customHeight="1">
      <c r="A1397" s="57" t="s">
        <v>566</v>
      </c>
      <c r="B1397" s="57" t="s">
        <v>609</v>
      </c>
      <c r="C1397" s="63">
        <v>1346.356925</v>
      </c>
      <c r="D1397" s="57" t="s">
        <v>2110</v>
      </c>
      <c r="E1397" s="57">
        <v>32.018305990000002</v>
      </c>
      <c r="F1397" s="57">
        <v>-89.118127310000006</v>
      </c>
      <c r="G1397" s="59" t="s">
        <v>2122</v>
      </c>
      <c r="H1397" s="63">
        <v>1591.068002</v>
      </c>
      <c r="I1397" s="60" t="s">
        <v>2122</v>
      </c>
      <c r="J1397" s="112">
        <v>1366</v>
      </c>
      <c r="K1397" s="61">
        <v>1389</v>
      </c>
    </row>
    <row r="1398" spans="1:11" ht="12" customHeight="1">
      <c r="A1398" s="57" t="s">
        <v>566</v>
      </c>
      <c r="B1398" s="57" t="s">
        <v>93</v>
      </c>
      <c r="C1398" s="63">
        <v>1346.356925</v>
      </c>
      <c r="D1398" s="57" t="s">
        <v>2110</v>
      </c>
      <c r="E1398" s="57">
        <v>31.732729259999999</v>
      </c>
      <c r="F1398" s="57">
        <v>-91.037768830000005</v>
      </c>
      <c r="G1398" s="59" t="s">
        <v>2122</v>
      </c>
      <c r="H1398" s="63">
        <v>1591.068002</v>
      </c>
      <c r="I1398" s="60" t="s">
        <v>2122</v>
      </c>
      <c r="J1398" s="112">
        <v>1366</v>
      </c>
      <c r="K1398" s="61">
        <v>1389</v>
      </c>
    </row>
    <row r="1399" spans="1:11" ht="12" customHeight="1">
      <c r="A1399" s="57" t="s">
        <v>566</v>
      </c>
      <c r="B1399" s="57" t="s">
        <v>1674</v>
      </c>
      <c r="C1399" s="63">
        <v>1346.356925</v>
      </c>
      <c r="D1399" s="57" t="s">
        <v>2110</v>
      </c>
      <c r="E1399" s="57">
        <v>31.56948491</v>
      </c>
      <c r="F1399" s="57">
        <v>-89.822142110000001</v>
      </c>
      <c r="G1399" s="59" t="s">
        <v>2122</v>
      </c>
      <c r="H1399" s="63">
        <v>1591.068002</v>
      </c>
      <c r="I1399" s="60" t="s">
        <v>2122</v>
      </c>
      <c r="J1399" s="112">
        <v>1366</v>
      </c>
      <c r="K1399" s="61">
        <v>1389</v>
      </c>
    </row>
    <row r="1400" spans="1:11" ht="12" customHeight="1">
      <c r="A1400" s="57" t="s">
        <v>566</v>
      </c>
      <c r="B1400" s="57" t="s">
        <v>1102</v>
      </c>
      <c r="C1400" s="63">
        <v>1346.356925</v>
      </c>
      <c r="D1400" s="57" t="s">
        <v>2110</v>
      </c>
      <c r="E1400" s="57">
        <v>31.621763390000002</v>
      </c>
      <c r="F1400" s="57">
        <v>-89.169462730000006</v>
      </c>
      <c r="G1400" s="59" t="s">
        <v>2122</v>
      </c>
      <c r="H1400" s="63">
        <v>1591.068002</v>
      </c>
      <c r="I1400" s="60" t="s">
        <v>2122</v>
      </c>
      <c r="J1400" s="112">
        <v>1366</v>
      </c>
      <c r="K1400" s="61">
        <v>1389</v>
      </c>
    </row>
    <row r="1401" spans="1:11" ht="12" customHeight="1">
      <c r="A1401" s="57" t="s">
        <v>566</v>
      </c>
      <c r="B1401" s="57" t="s">
        <v>861</v>
      </c>
      <c r="C1401" s="63">
        <v>1382.793964</v>
      </c>
      <c r="D1401" s="57" t="s">
        <v>2114</v>
      </c>
      <c r="E1401" s="57">
        <v>32.753543649999997</v>
      </c>
      <c r="F1401" s="57">
        <v>-88.640733650000001</v>
      </c>
      <c r="G1401" s="59" t="s">
        <v>2113</v>
      </c>
      <c r="H1401" s="63">
        <v>1038.5959700000001</v>
      </c>
      <c r="I1401" s="60" t="s">
        <v>2113</v>
      </c>
      <c r="J1401" s="112">
        <v>1164</v>
      </c>
      <c r="K1401" s="61">
        <v>1177</v>
      </c>
    </row>
    <row r="1402" spans="1:11" ht="12" customHeight="1">
      <c r="A1402" s="57" t="s">
        <v>566</v>
      </c>
      <c r="B1402" s="57" t="s">
        <v>819</v>
      </c>
      <c r="C1402" s="63">
        <v>1382.793964</v>
      </c>
      <c r="D1402" s="57" t="s">
        <v>2114</v>
      </c>
      <c r="E1402" s="57">
        <v>34.359792560000002</v>
      </c>
      <c r="F1402" s="57">
        <v>-89.484474359999993</v>
      </c>
      <c r="G1402" s="59" t="s">
        <v>2113</v>
      </c>
      <c r="H1402" s="63">
        <v>1038.5959700000001</v>
      </c>
      <c r="I1402" s="60" t="s">
        <v>2113</v>
      </c>
      <c r="J1402" s="112">
        <v>1164</v>
      </c>
      <c r="K1402" s="61">
        <v>1177</v>
      </c>
    </row>
    <row r="1403" spans="1:11" ht="12" customHeight="1">
      <c r="A1403" s="57" t="s">
        <v>566</v>
      </c>
      <c r="B1403" s="57" t="s">
        <v>496</v>
      </c>
      <c r="C1403" s="63">
        <v>1346.356925</v>
      </c>
      <c r="D1403" s="57" t="s">
        <v>2110</v>
      </c>
      <c r="E1403" s="57">
        <v>31.205029</v>
      </c>
      <c r="F1403" s="57">
        <v>-89.508034350000003</v>
      </c>
      <c r="G1403" s="59" t="s">
        <v>2122</v>
      </c>
      <c r="H1403" s="63">
        <v>1591.068002</v>
      </c>
      <c r="I1403" s="60" t="s">
        <v>2122</v>
      </c>
      <c r="J1403" s="112">
        <v>1366</v>
      </c>
      <c r="K1403" s="61">
        <v>1389</v>
      </c>
    </row>
    <row r="1404" spans="1:11" ht="12" customHeight="1">
      <c r="A1404" s="57" t="s">
        <v>566</v>
      </c>
      <c r="B1404" s="57" t="s">
        <v>885</v>
      </c>
      <c r="C1404" s="63">
        <v>1346.356925</v>
      </c>
      <c r="D1404" s="57" t="s">
        <v>2110</v>
      </c>
      <c r="E1404" s="57">
        <v>32.404116190000003</v>
      </c>
      <c r="F1404" s="57">
        <v>-88.660757779999997</v>
      </c>
      <c r="G1404" s="59" t="s">
        <v>2111</v>
      </c>
      <c r="H1404" s="63">
        <v>1141.613165</v>
      </c>
      <c r="I1404" s="60" t="s">
        <v>2111</v>
      </c>
      <c r="J1404" s="112">
        <v>1206</v>
      </c>
      <c r="K1404" s="61">
        <v>1168</v>
      </c>
    </row>
    <row r="1405" spans="1:11" ht="12" customHeight="1">
      <c r="A1405" s="57" t="s">
        <v>566</v>
      </c>
      <c r="B1405" s="57" t="s">
        <v>362</v>
      </c>
      <c r="C1405" s="63">
        <v>1241.520356</v>
      </c>
      <c r="D1405" s="57" t="s">
        <v>2121</v>
      </c>
      <c r="E1405" s="57">
        <v>31.548514780000001</v>
      </c>
      <c r="F1405" s="57">
        <v>-90.107990920000006</v>
      </c>
      <c r="G1405" s="59" t="s">
        <v>2122</v>
      </c>
      <c r="H1405" s="63">
        <v>1591.068002</v>
      </c>
      <c r="I1405" s="60" t="s">
        <v>2122</v>
      </c>
      <c r="J1405" s="112">
        <v>1366</v>
      </c>
      <c r="K1405" s="61">
        <v>1389</v>
      </c>
    </row>
    <row r="1406" spans="1:11" ht="12" customHeight="1">
      <c r="A1406" s="57" t="s">
        <v>566</v>
      </c>
      <c r="B1406" s="57" t="s">
        <v>1613</v>
      </c>
      <c r="C1406" s="63">
        <v>1241.520356</v>
      </c>
      <c r="D1406" s="57" t="s">
        <v>2121</v>
      </c>
      <c r="E1406" s="57">
        <v>32.752180269999997</v>
      </c>
      <c r="F1406" s="57">
        <v>-89.525036959999994</v>
      </c>
      <c r="G1406" s="59" t="s">
        <v>2122</v>
      </c>
      <c r="H1406" s="63">
        <v>1591.068002</v>
      </c>
      <c r="I1406" s="60" t="s">
        <v>2122</v>
      </c>
      <c r="J1406" s="112">
        <v>1366</v>
      </c>
      <c r="K1406" s="61">
        <v>1389</v>
      </c>
    </row>
    <row r="1407" spans="1:11" ht="12" customHeight="1">
      <c r="A1407" s="57" t="s">
        <v>566</v>
      </c>
      <c r="B1407" s="57" t="s">
        <v>271</v>
      </c>
      <c r="C1407" s="63">
        <v>1382.793964</v>
      </c>
      <c r="D1407" s="57" t="s">
        <v>2114</v>
      </c>
      <c r="E1407" s="57">
        <v>34.291665969999997</v>
      </c>
      <c r="F1407" s="57">
        <v>-88.681444720000002</v>
      </c>
      <c r="G1407" s="59" t="s">
        <v>2113</v>
      </c>
      <c r="H1407" s="63">
        <v>1038.5959700000001</v>
      </c>
      <c r="I1407" s="60" t="s">
        <v>2113</v>
      </c>
      <c r="J1407" s="112">
        <v>1164</v>
      </c>
      <c r="K1407" s="61">
        <v>1177</v>
      </c>
    </row>
    <row r="1408" spans="1:11" ht="12" customHeight="1">
      <c r="A1408" s="57" t="s">
        <v>566</v>
      </c>
      <c r="B1408" s="57" t="s">
        <v>1787</v>
      </c>
      <c r="C1408" s="63">
        <v>1241.520356</v>
      </c>
      <c r="D1408" s="57" t="s">
        <v>2121</v>
      </c>
      <c r="E1408" s="57">
        <v>33.551132070000001</v>
      </c>
      <c r="F1408" s="57">
        <v>-90.302273420000006</v>
      </c>
      <c r="G1408" s="59" t="s">
        <v>2122</v>
      </c>
      <c r="H1408" s="63">
        <v>1591.068002</v>
      </c>
      <c r="I1408" s="60" t="s">
        <v>2122</v>
      </c>
      <c r="J1408" s="112">
        <v>1366</v>
      </c>
      <c r="K1408" s="61">
        <v>1389</v>
      </c>
    </row>
    <row r="1409" spans="1:11" ht="12" customHeight="1">
      <c r="A1409" s="57" t="s">
        <v>566</v>
      </c>
      <c r="B1409" s="57" t="s">
        <v>134</v>
      </c>
      <c r="C1409" s="63">
        <v>1241.520356</v>
      </c>
      <c r="D1409" s="57" t="s">
        <v>2121</v>
      </c>
      <c r="E1409" s="57">
        <v>31.53105631</v>
      </c>
      <c r="F1409" s="57">
        <v>-90.455817940000003</v>
      </c>
      <c r="G1409" s="59" t="s">
        <v>2122</v>
      </c>
      <c r="H1409" s="63">
        <v>1591.068002</v>
      </c>
      <c r="I1409" s="60" t="s">
        <v>2122</v>
      </c>
      <c r="J1409" s="112">
        <v>1366</v>
      </c>
      <c r="K1409" s="61">
        <v>1389</v>
      </c>
    </row>
    <row r="1410" spans="1:11" ht="12" customHeight="1">
      <c r="A1410" s="57" t="s">
        <v>566</v>
      </c>
      <c r="B1410" s="57" t="s">
        <v>911</v>
      </c>
      <c r="C1410" s="63">
        <v>1382.793964</v>
      </c>
      <c r="D1410" s="57" t="s">
        <v>2114</v>
      </c>
      <c r="E1410" s="57">
        <v>33.475032689999999</v>
      </c>
      <c r="F1410" s="57">
        <v>-88.443447840000005</v>
      </c>
      <c r="G1410" s="59" t="s">
        <v>2113</v>
      </c>
      <c r="H1410" s="63">
        <v>1038.5959700000001</v>
      </c>
      <c r="I1410" s="60" t="s">
        <v>2113</v>
      </c>
      <c r="J1410" s="112">
        <v>1164</v>
      </c>
      <c r="K1410" s="61">
        <v>1177</v>
      </c>
    </row>
    <row r="1411" spans="1:11" ht="12" customHeight="1">
      <c r="A1411" s="57" t="s">
        <v>566</v>
      </c>
      <c r="B1411" s="57" t="s">
        <v>77</v>
      </c>
      <c r="C1411" s="63">
        <v>1241.520356</v>
      </c>
      <c r="D1411" s="57" t="s">
        <v>2121</v>
      </c>
      <c r="E1411" s="57">
        <v>32.633457579999998</v>
      </c>
      <c r="F1411" s="57">
        <v>-90.035518580000002</v>
      </c>
      <c r="G1411" s="59" t="s">
        <v>2122</v>
      </c>
      <c r="H1411" s="63">
        <v>1591.068002</v>
      </c>
      <c r="I1411" s="60" t="s">
        <v>2122</v>
      </c>
      <c r="J1411" s="112">
        <v>1366</v>
      </c>
      <c r="K1411" s="61">
        <v>1389</v>
      </c>
    </row>
    <row r="1412" spans="1:11" ht="12" customHeight="1">
      <c r="A1412" s="57" t="s">
        <v>566</v>
      </c>
      <c r="B1412" s="57" t="s">
        <v>150</v>
      </c>
      <c r="C1412" s="63">
        <v>1346.356925</v>
      </c>
      <c r="D1412" s="57" t="s">
        <v>2110</v>
      </c>
      <c r="E1412" s="57">
        <v>31.23035149</v>
      </c>
      <c r="F1412" s="57">
        <v>-89.823134319999994</v>
      </c>
      <c r="G1412" s="59" t="s">
        <v>2122</v>
      </c>
      <c r="H1412" s="63">
        <v>1591.068002</v>
      </c>
      <c r="I1412" s="60" t="s">
        <v>2122</v>
      </c>
      <c r="J1412" s="112">
        <v>1366</v>
      </c>
      <c r="K1412" s="61">
        <v>1389</v>
      </c>
    </row>
    <row r="1413" spans="1:11" ht="12" customHeight="1">
      <c r="A1413" s="57" t="s">
        <v>566</v>
      </c>
      <c r="B1413" s="57" t="s">
        <v>382</v>
      </c>
      <c r="C1413" s="63">
        <v>1241.520356</v>
      </c>
      <c r="D1413" s="57" t="s">
        <v>2121</v>
      </c>
      <c r="E1413" s="57">
        <v>34.764170960000001</v>
      </c>
      <c r="F1413" s="57">
        <v>-89.503024339999996</v>
      </c>
      <c r="G1413" s="59" t="s">
        <v>2113</v>
      </c>
      <c r="H1413" s="63">
        <v>1038.5959700000001</v>
      </c>
      <c r="I1413" s="60" t="s">
        <v>2113</v>
      </c>
      <c r="J1413" s="112">
        <v>1164</v>
      </c>
      <c r="K1413" s="61">
        <v>1177</v>
      </c>
    </row>
    <row r="1414" spans="1:11" ht="12" customHeight="1">
      <c r="A1414" s="57" t="s">
        <v>566</v>
      </c>
      <c r="B1414" s="57" t="s">
        <v>83</v>
      </c>
      <c r="C1414" s="63">
        <v>1382.793964</v>
      </c>
      <c r="D1414" s="57" t="s">
        <v>2114</v>
      </c>
      <c r="E1414" s="57">
        <v>33.89401986</v>
      </c>
      <c r="F1414" s="57">
        <v>-88.480826840000006</v>
      </c>
      <c r="G1414" s="59" t="s">
        <v>2113</v>
      </c>
      <c r="H1414" s="63">
        <v>1038.5959700000001</v>
      </c>
      <c r="I1414" s="60" t="s">
        <v>2113</v>
      </c>
      <c r="J1414" s="112">
        <v>1164</v>
      </c>
      <c r="K1414" s="61">
        <v>1177</v>
      </c>
    </row>
    <row r="1415" spans="1:11" ht="12" customHeight="1">
      <c r="A1415" s="57" t="s">
        <v>566</v>
      </c>
      <c r="B1415" s="57" t="s">
        <v>115</v>
      </c>
      <c r="C1415" s="63">
        <v>1241.520356</v>
      </c>
      <c r="D1415" s="57" t="s">
        <v>2121</v>
      </c>
      <c r="E1415" s="57">
        <v>33.495082449999998</v>
      </c>
      <c r="F1415" s="57">
        <v>-89.615448799999996</v>
      </c>
      <c r="G1415" s="59" t="s">
        <v>2122</v>
      </c>
      <c r="H1415" s="63">
        <v>1591.068002</v>
      </c>
      <c r="I1415" s="60" t="s">
        <v>2122</v>
      </c>
      <c r="J1415" s="112">
        <v>1366</v>
      </c>
      <c r="K1415" s="61">
        <v>1389</v>
      </c>
    </row>
    <row r="1416" spans="1:11" ht="12" customHeight="1">
      <c r="A1416" s="57" t="s">
        <v>566</v>
      </c>
      <c r="B1416" s="57" t="s">
        <v>817</v>
      </c>
      <c r="C1416" s="63">
        <v>1382.793964</v>
      </c>
      <c r="D1416" s="57" t="s">
        <v>2114</v>
      </c>
      <c r="E1416" s="57">
        <v>32.750780390000003</v>
      </c>
      <c r="F1416" s="57">
        <v>-89.118032499999998</v>
      </c>
      <c r="G1416" s="59" t="s">
        <v>2113</v>
      </c>
      <c r="H1416" s="63">
        <v>1038.5959700000001</v>
      </c>
      <c r="I1416" s="60" t="s">
        <v>2113</v>
      </c>
      <c r="J1416" s="112">
        <v>1164</v>
      </c>
      <c r="K1416" s="61">
        <v>1177</v>
      </c>
    </row>
    <row r="1417" spans="1:11" ht="12" customHeight="1">
      <c r="A1417" s="57" t="s">
        <v>566</v>
      </c>
      <c r="B1417" s="57" t="s">
        <v>998</v>
      </c>
      <c r="C1417" s="63">
        <v>1346.356925</v>
      </c>
      <c r="D1417" s="57" t="s">
        <v>2110</v>
      </c>
      <c r="E1417" s="57">
        <v>32.400000579999997</v>
      </c>
      <c r="F1417" s="57">
        <v>-89.118910540000002</v>
      </c>
      <c r="G1417" s="59" t="s">
        <v>2122</v>
      </c>
      <c r="H1417" s="63">
        <v>1591.068002</v>
      </c>
      <c r="I1417" s="60" t="s">
        <v>2122</v>
      </c>
      <c r="J1417" s="112">
        <v>1366</v>
      </c>
      <c r="K1417" s="61">
        <v>1389</v>
      </c>
    </row>
    <row r="1418" spans="1:11" ht="12" customHeight="1">
      <c r="A1418" s="57" t="s">
        <v>566</v>
      </c>
      <c r="B1418" s="57" t="s">
        <v>859</v>
      </c>
      <c r="C1418" s="63">
        <v>1382.793964</v>
      </c>
      <c r="D1418" s="57" t="s">
        <v>2114</v>
      </c>
      <c r="E1418" s="57">
        <v>33.110953119999998</v>
      </c>
      <c r="F1418" s="57">
        <v>-88.569629120000002</v>
      </c>
      <c r="G1418" s="59" t="s">
        <v>2113</v>
      </c>
      <c r="H1418" s="63">
        <v>1038.5959700000001</v>
      </c>
      <c r="I1418" s="60" t="s">
        <v>2113</v>
      </c>
      <c r="J1418" s="112">
        <v>1164</v>
      </c>
      <c r="K1418" s="61">
        <v>1177</v>
      </c>
    </row>
    <row r="1419" spans="1:11" ht="12" customHeight="1">
      <c r="A1419" s="57" t="s">
        <v>566</v>
      </c>
      <c r="B1419" s="57" t="s">
        <v>917</v>
      </c>
      <c r="C1419" s="63">
        <v>1382.793964</v>
      </c>
      <c r="D1419" s="57" t="s">
        <v>2114</v>
      </c>
      <c r="E1419" s="57">
        <v>33.42635241</v>
      </c>
      <c r="F1419" s="57">
        <v>-88.881918929999998</v>
      </c>
      <c r="G1419" s="59" t="s">
        <v>2113</v>
      </c>
      <c r="H1419" s="63">
        <v>1038.5959700000001</v>
      </c>
      <c r="I1419" s="60" t="s">
        <v>2113</v>
      </c>
      <c r="J1419" s="112">
        <v>1164</v>
      </c>
      <c r="K1419" s="61">
        <v>1177</v>
      </c>
    </row>
    <row r="1420" spans="1:11" ht="12" customHeight="1">
      <c r="A1420" s="57" t="s">
        <v>566</v>
      </c>
      <c r="B1420" s="57" t="s">
        <v>1786</v>
      </c>
      <c r="C1420" s="63">
        <v>1241.520356</v>
      </c>
      <c r="D1420" s="57" t="s">
        <v>2121</v>
      </c>
      <c r="E1420" s="57">
        <v>34.366776080000001</v>
      </c>
      <c r="F1420" s="57">
        <v>-89.951445149999998</v>
      </c>
      <c r="G1420" s="59" t="s">
        <v>2122</v>
      </c>
      <c r="H1420" s="63">
        <v>1591.068002</v>
      </c>
      <c r="I1420" s="60" t="s">
        <v>2122</v>
      </c>
      <c r="J1420" s="112">
        <v>1366</v>
      </c>
      <c r="K1420" s="61">
        <v>1389</v>
      </c>
    </row>
    <row r="1421" spans="1:11" ht="12" customHeight="1">
      <c r="A1421" s="57" t="s">
        <v>566</v>
      </c>
      <c r="B1421" s="57" t="s">
        <v>1762</v>
      </c>
      <c r="C1421" s="63">
        <v>1346.356925</v>
      </c>
      <c r="D1421" s="57" t="s">
        <v>2110</v>
      </c>
      <c r="E1421" s="57">
        <v>30.768041579999998</v>
      </c>
      <c r="F1421" s="57">
        <v>-89.590376969999994</v>
      </c>
      <c r="G1421" s="59" t="s">
        <v>2122</v>
      </c>
      <c r="H1421" s="63">
        <v>1591.068002</v>
      </c>
      <c r="I1421" s="60" t="s">
        <v>2122</v>
      </c>
      <c r="J1421" s="112">
        <v>1366</v>
      </c>
      <c r="K1421" s="61">
        <v>1389</v>
      </c>
    </row>
    <row r="1422" spans="1:11" ht="12" customHeight="1">
      <c r="A1422" s="57" t="s">
        <v>566</v>
      </c>
      <c r="B1422" s="57" t="s">
        <v>300</v>
      </c>
      <c r="C1422" s="63">
        <v>1346.356925</v>
      </c>
      <c r="D1422" s="57" t="s">
        <v>2110</v>
      </c>
      <c r="E1422" s="57">
        <v>31.172583280000001</v>
      </c>
      <c r="F1422" s="57">
        <v>-88.992024749999999</v>
      </c>
      <c r="G1422" s="59" t="s">
        <v>2122</v>
      </c>
      <c r="H1422" s="63">
        <v>1591.068002</v>
      </c>
      <c r="I1422" s="60" t="s">
        <v>2122</v>
      </c>
      <c r="J1422" s="112">
        <v>1366</v>
      </c>
      <c r="K1422" s="61">
        <v>1389</v>
      </c>
    </row>
    <row r="1423" spans="1:11" ht="12" customHeight="1">
      <c r="A1423" s="57" t="s">
        <v>566</v>
      </c>
      <c r="B1423" s="57" t="s">
        <v>360</v>
      </c>
      <c r="C1423" s="63">
        <v>1241.520356</v>
      </c>
      <c r="D1423" s="57" t="s">
        <v>2121</v>
      </c>
      <c r="E1423" s="57">
        <v>31.17488247</v>
      </c>
      <c r="F1423" s="57">
        <v>-90.407013599999999</v>
      </c>
      <c r="G1423" s="59" t="s">
        <v>2122</v>
      </c>
      <c r="H1423" s="63">
        <v>1591.068002</v>
      </c>
      <c r="I1423" s="60" t="s">
        <v>2122</v>
      </c>
      <c r="J1423" s="112">
        <v>1366</v>
      </c>
      <c r="K1423" s="61">
        <v>1389</v>
      </c>
    </row>
    <row r="1424" spans="1:11" ht="12" customHeight="1">
      <c r="A1424" s="57" t="s">
        <v>566</v>
      </c>
      <c r="B1424" s="57" t="s">
        <v>931</v>
      </c>
      <c r="C1424" s="63">
        <v>1382.793964</v>
      </c>
      <c r="D1424" s="57" t="s">
        <v>2114</v>
      </c>
      <c r="E1424" s="57">
        <v>34.228792310000003</v>
      </c>
      <c r="F1424" s="57">
        <v>-89.038216449999993</v>
      </c>
      <c r="G1424" s="59" t="s">
        <v>2113</v>
      </c>
      <c r="H1424" s="63">
        <v>1038.5959700000001</v>
      </c>
      <c r="I1424" s="60" t="s">
        <v>2113</v>
      </c>
      <c r="J1424" s="112">
        <v>1164</v>
      </c>
      <c r="K1424" s="61">
        <v>1177</v>
      </c>
    </row>
    <row r="1425" spans="1:11" ht="12" customHeight="1">
      <c r="A1425" s="57" t="s">
        <v>566</v>
      </c>
      <c r="B1425" s="57" t="s">
        <v>868</v>
      </c>
      <c r="C1425" s="63">
        <v>1382.793964</v>
      </c>
      <c r="D1425" s="57" t="s">
        <v>2114</v>
      </c>
      <c r="E1425" s="57">
        <v>34.62076845</v>
      </c>
      <c r="F1425" s="57">
        <v>-88.521028299999998</v>
      </c>
      <c r="G1425" s="59" t="s">
        <v>2113</v>
      </c>
      <c r="H1425" s="63">
        <v>1038.5959700000001</v>
      </c>
      <c r="I1425" s="60" t="s">
        <v>2113</v>
      </c>
      <c r="J1425" s="112">
        <v>1164</v>
      </c>
      <c r="K1425" s="61">
        <v>1177</v>
      </c>
    </row>
    <row r="1426" spans="1:11" ht="12" customHeight="1">
      <c r="A1426" s="57" t="s">
        <v>566</v>
      </c>
      <c r="B1426" s="57" t="s">
        <v>1248</v>
      </c>
      <c r="C1426" s="63">
        <v>1241.520356</v>
      </c>
      <c r="D1426" s="57" t="s">
        <v>2121</v>
      </c>
      <c r="E1426" s="57">
        <v>34.254409019999997</v>
      </c>
      <c r="F1426" s="57">
        <v>-90.290580930000004</v>
      </c>
      <c r="G1426" s="59" t="s">
        <v>2122</v>
      </c>
      <c r="H1426" s="63">
        <v>1591.068002</v>
      </c>
      <c r="I1426" s="60" t="s">
        <v>2122</v>
      </c>
      <c r="J1426" s="112">
        <v>1366</v>
      </c>
      <c r="K1426" s="61">
        <v>1389</v>
      </c>
    </row>
    <row r="1427" spans="1:11" ht="12" customHeight="1">
      <c r="A1427" s="57" t="s">
        <v>566</v>
      </c>
      <c r="B1427" s="57" t="s">
        <v>1828</v>
      </c>
      <c r="C1427" s="63">
        <v>1241.520356</v>
      </c>
      <c r="D1427" s="57" t="s">
        <v>2121</v>
      </c>
      <c r="E1427" s="57">
        <v>32.263924510000002</v>
      </c>
      <c r="F1427" s="57">
        <v>-89.947566249999994</v>
      </c>
      <c r="G1427" s="59" t="s">
        <v>2122</v>
      </c>
      <c r="H1427" s="63">
        <v>1591.068002</v>
      </c>
      <c r="I1427" s="60" t="s">
        <v>2122</v>
      </c>
      <c r="J1427" s="112">
        <v>1366</v>
      </c>
      <c r="K1427" s="61">
        <v>1389</v>
      </c>
    </row>
    <row r="1428" spans="1:11" ht="12" customHeight="1">
      <c r="A1428" s="57" t="s">
        <v>566</v>
      </c>
      <c r="B1428" s="57" t="s">
        <v>377</v>
      </c>
      <c r="C1428" s="63">
        <v>1346.356925</v>
      </c>
      <c r="D1428" s="57" t="s">
        <v>2110</v>
      </c>
      <c r="E1428" s="57">
        <v>32.40546011</v>
      </c>
      <c r="F1428" s="57">
        <v>-89.539640129999995</v>
      </c>
      <c r="G1428" s="59" t="s">
        <v>2122</v>
      </c>
      <c r="H1428" s="63">
        <v>1591.068002</v>
      </c>
      <c r="I1428" s="60" t="s">
        <v>2122</v>
      </c>
      <c r="J1428" s="112">
        <v>1366</v>
      </c>
      <c r="K1428" s="61">
        <v>1389</v>
      </c>
    </row>
    <row r="1429" spans="1:11" ht="12" customHeight="1">
      <c r="A1429" s="57" t="s">
        <v>566</v>
      </c>
      <c r="B1429" s="57" t="s">
        <v>1874</v>
      </c>
      <c r="C1429" s="63">
        <v>1241.520356</v>
      </c>
      <c r="D1429" s="57" t="s">
        <v>2121</v>
      </c>
      <c r="E1429" s="57">
        <v>32.879735330000003</v>
      </c>
      <c r="F1429" s="57">
        <v>-90.811549470000003</v>
      </c>
      <c r="G1429" s="59" t="s">
        <v>2122</v>
      </c>
      <c r="H1429" s="63">
        <v>1591.068002</v>
      </c>
      <c r="I1429" s="60" t="s">
        <v>2122</v>
      </c>
      <c r="J1429" s="112">
        <v>1366</v>
      </c>
      <c r="K1429" s="61">
        <v>1389</v>
      </c>
    </row>
    <row r="1430" spans="1:11" ht="12" customHeight="1">
      <c r="A1430" s="57" t="s">
        <v>566</v>
      </c>
      <c r="B1430" s="57" t="s">
        <v>650</v>
      </c>
      <c r="C1430" s="63">
        <v>1241.520356</v>
      </c>
      <c r="D1430" s="57" t="s">
        <v>2121</v>
      </c>
      <c r="E1430" s="57">
        <v>31.913526959999999</v>
      </c>
      <c r="F1430" s="57">
        <v>-89.919417800000005</v>
      </c>
      <c r="G1430" s="59" t="s">
        <v>2122</v>
      </c>
      <c r="H1430" s="63">
        <v>1591.068002</v>
      </c>
      <c r="I1430" s="60" t="s">
        <v>2122</v>
      </c>
      <c r="J1430" s="112">
        <v>1366</v>
      </c>
      <c r="K1430" s="61">
        <v>1389</v>
      </c>
    </row>
    <row r="1431" spans="1:11" ht="12" customHeight="1">
      <c r="A1431" s="57" t="s">
        <v>566</v>
      </c>
      <c r="B1431" s="57" t="s">
        <v>425</v>
      </c>
      <c r="C1431" s="63">
        <v>1241.520356</v>
      </c>
      <c r="D1431" s="57" t="s">
        <v>2121</v>
      </c>
      <c r="E1431" s="57">
        <v>32.016522790000003</v>
      </c>
      <c r="F1431" s="57">
        <v>-89.506441330000001</v>
      </c>
      <c r="G1431" s="59" t="s">
        <v>2122</v>
      </c>
      <c r="H1431" s="63">
        <v>1591.068002</v>
      </c>
      <c r="I1431" s="60" t="s">
        <v>2122</v>
      </c>
      <c r="J1431" s="112">
        <v>1366</v>
      </c>
      <c r="K1431" s="61">
        <v>1389</v>
      </c>
    </row>
    <row r="1432" spans="1:11" ht="12" customHeight="1">
      <c r="A1432" s="57" t="s">
        <v>566</v>
      </c>
      <c r="B1432" s="57" t="s">
        <v>1625</v>
      </c>
      <c r="C1432" s="63">
        <v>1346.356925</v>
      </c>
      <c r="D1432" s="57" t="s">
        <v>2110</v>
      </c>
      <c r="E1432" s="57">
        <v>30.790169819999999</v>
      </c>
      <c r="F1432" s="57">
        <v>-89.118771170000002</v>
      </c>
      <c r="G1432" s="59" t="s">
        <v>2122</v>
      </c>
      <c r="H1432" s="63">
        <v>1591.068002</v>
      </c>
      <c r="I1432" s="60" t="s">
        <v>2122</v>
      </c>
      <c r="J1432" s="112">
        <v>1366</v>
      </c>
      <c r="K1432" s="61">
        <v>1389</v>
      </c>
    </row>
    <row r="1433" spans="1:11" ht="12" customHeight="1">
      <c r="A1433" s="57" t="s">
        <v>566</v>
      </c>
      <c r="B1433" s="57" t="s">
        <v>1889</v>
      </c>
      <c r="C1433" s="63">
        <v>1241.520356</v>
      </c>
      <c r="D1433" s="57" t="s">
        <v>2121</v>
      </c>
      <c r="E1433" s="57">
        <v>33.60099761</v>
      </c>
      <c r="F1433" s="57">
        <v>-90.58956809</v>
      </c>
      <c r="G1433" s="59" t="s">
        <v>2122</v>
      </c>
      <c r="H1433" s="63">
        <v>1591.068002</v>
      </c>
      <c r="I1433" s="60" t="s">
        <v>2122</v>
      </c>
      <c r="J1433" s="112">
        <v>1366</v>
      </c>
      <c r="K1433" s="61">
        <v>1389</v>
      </c>
    </row>
    <row r="1434" spans="1:11" ht="12" customHeight="1">
      <c r="A1434" s="57" t="s">
        <v>566</v>
      </c>
      <c r="B1434" s="57" t="s">
        <v>1795</v>
      </c>
      <c r="C1434" s="63">
        <v>1241.520356</v>
      </c>
      <c r="D1434" s="57" t="s">
        <v>2121</v>
      </c>
      <c r="E1434" s="57">
        <v>33.952306499999999</v>
      </c>
      <c r="F1434" s="57">
        <v>-90.173852080000003</v>
      </c>
      <c r="G1434" s="59" t="s">
        <v>2122</v>
      </c>
      <c r="H1434" s="63">
        <v>1591.068002</v>
      </c>
      <c r="I1434" s="60" t="s">
        <v>2122</v>
      </c>
      <c r="J1434" s="112">
        <v>1366</v>
      </c>
      <c r="K1434" s="61">
        <v>1389</v>
      </c>
    </row>
    <row r="1435" spans="1:11" ht="12" customHeight="1">
      <c r="A1435" s="57" t="s">
        <v>566</v>
      </c>
      <c r="B1435" s="57" t="s">
        <v>1841</v>
      </c>
      <c r="C1435" s="63">
        <v>1241.520356</v>
      </c>
      <c r="D1435" s="57" t="s">
        <v>2121</v>
      </c>
      <c r="E1435" s="57">
        <v>34.65259391</v>
      </c>
      <c r="F1435" s="57">
        <v>-89.945529070000006</v>
      </c>
      <c r="G1435" s="59" t="s">
        <v>2122</v>
      </c>
      <c r="H1435" s="63">
        <v>1591.068002</v>
      </c>
      <c r="I1435" s="60" t="s">
        <v>2122</v>
      </c>
      <c r="J1435" s="112">
        <v>1366</v>
      </c>
      <c r="K1435" s="61">
        <v>1389</v>
      </c>
    </row>
    <row r="1436" spans="1:11" ht="12" customHeight="1">
      <c r="A1436" s="57" t="s">
        <v>566</v>
      </c>
      <c r="B1436" s="57" t="s">
        <v>674</v>
      </c>
      <c r="C1436" s="63">
        <v>1382.793964</v>
      </c>
      <c r="D1436" s="57" t="s">
        <v>2114</v>
      </c>
      <c r="E1436" s="57">
        <v>34.770207970000001</v>
      </c>
      <c r="F1436" s="57">
        <v>-88.909299360000006</v>
      </c>
      <c r="G1436" s="59" t="s">
        <v>2113</v>
      </c>
      <c r="H1436" s="63">
        <v>1038.5959700000001</v>
      </c>
      <c r="I1436" s="60" t="s">
        <v>2113</v>
      </c>
      <c r="J1436" s="112">
        <v>1164</v>
      </c>
      <c r="K1436" s="61">
        <v>1177</v>
      </c>
    </row>
    <row r="1437" spans="1:11" ht="12" customHeight="1">
      <c r="A1437" s="57" t="s">
        <v>566</v>
      </c>
      <c r="B1437" s="57" t="s">
        <v>767</v>
      </c>
      <c r="C1437" s="63">
        <v>1382.793964</v>
      </c>
      <c r="D1437" s="57" t="s">
        <v>2114</v>
      </c>
      <c r="E1437" s="57">
        <v>34.743480849999997</v>
      </c>
      <c r="F1437" s="57">
        <v>-88.239839360000005</v>
      </c>
      <c r="G1437" s="59" t="s">
        <v>2113</v>
      </c>
      <c r="H1437" s="63">
        <v>1038.5959700000001</v>
      </c>
      <c r="I1437" s="60" t="s">
        <v>2113</v>
      </c>
      <c r="J1437" s="112">
        <v>1164</v>
      </c>
      <c r="K1437" s="61">
        <v>1177</v>
      </c>
    </row>
    <row r="1438" spans="1:11" ht="12" customHeight="1">
      <c r="A1438" s="57" t="s">
        <v>566</v>
      </c>
      <c r="B1438" s="57" t="s">
        <v>1834</v>
      </c>
      <c r="C1438" s="63">
        <v>1241.520356</v>
      </c>
      <c r="D1438" s="57" t="s">
        <v>2121</v>
      </c>
      <c r="E1438" s="57">
        <v>34.655208539999997</v>
      </c>
      <c r="F1438" s="57">
        <v>-90.375376279999998</v>
      </c>
      <c r="G1438" s="59" t="s">
        <v>2122</v>
      </c>
      <c r="H1438" s="63">
        <v>1591.068002</v>
      </c>
      <c r="I1438" s="60" t="s">
        <v>2122</v>
      </c>
      <c r="J1438" s="112">
        <v>1366</v>
      </c>
      <c r="K1438" s="61">
        <v>1389</v>
      </c>
    </row>
    <row r="1439" spans="1:11" ht="12" customHeight="1">
      <c r="A1439" s="57" t="s">
        <v>566</v>
      </c>
      <c r="B1439" s="57" t="s">
        <v>278</v>
      </c>
      <c r="C1439" s="63">
        <v>1382.793964</v>
      </c>
      <c r="D1439" s="57" t="s">
        <v>2114</v>
      </c>
      <c r="E1439" s="57">
        <v>34.493510860000001</v>
      </c>
      <c r="F1439" s="57">
        <v>-89.003769129999995</v>
      </c>
      <c r="G1439" s="59" t="s">
        <v>2113</v>
      </c>
      <c r="H1439" s="63">
        <v>1038.5959700000001</v>
      </c>
      <c r="I1439" s="60" t="s">
        <v>2113</v>
      </c>
      <c r="J1439" s="112">
        <v>1164</v>
      </c>
      <c r="K1439" s="61">
        <v>1177</v>
      </c>
    </row>
    <row r="1440" spans="1:11" ht="12" customHeight="1">
      <c r="A1440" s="57" t="s">
        <v>566</v>
      </c>
      <c r="B1440" s="57" t="s">
        <v>1815</v>
      </c>
      <c r="C1440" s="63">
        <v>1241.520356</v>
      </c>
      <c r="D1440" s="57" t="s">
        <v>2121</v>
      </c>
      <c r="E1440" s="57">
        <v>31.14741317</v>
      </c>
      <c r="F1440" s="57">
        <v>-90.108015640000005</v>
      </c>
      <c r="G1440" s="59" t="s">
        <v>2122</v>
      </c>
      <c r="H1440" s="63">
        <v>1591.068002</v>
      </c>
      <c r="I1440" s="60" t="s">
        <v>2122</v>
      </c>
      <c r="J1440" s="112">
        <v>1366</v>
      </c>
      <c r="K1440" s="61">
        <v>1389</v>
      </c>
    </row>
    <row r="1441" spans="1:11" ht="12" customHeight="1">
      <c r="A1441" s="57" t="s">
        <v>566</v>
      </c>
      <c r="B1441" s="57" t="s">
        <v>156</v>
      </c>
      <c r="C1441" s="63">
        <v>1241.520356</v>
      </c>
      <c r="D1441" s="57" t="s">
        <v>2121</v>
      </c>
      <c r="E1441" s="57">
        <v>32.360033979999997</v>
      </c>
      <c r="F1441" s="57">
        <v>-90.852172749999994</v>
      </c>
      <c r="G1441" s="59" t="s">
        <v>2122</v>
      </c>
      <c r="H1441" s="63">
        <v>1591.068002</v>
      </c>
      <c r="I1441" s="60" t="s">
        <v>2122</v>
      </c>
      <c r="J1441" s="112">
        <v>1366</v>
      </c>
      <c r="K1441" s="61">
        <v>1389</v>
      </c>
    </row>
    <row r="1442" spans="1:11" ht="12" customHeight="1">
      <c r="A1442" s="57" t="s">
        <v>566</v>
      </c>
      <c r="B1442" s="57" t="s">
        <v>63</v>
      </c>
      <c r="C1442" s="63">
        <v>1241.520356</v>
      </c>
      <c r="D1442" s="57" t="s">
        <v>2121</v>
      </c>
      <c r="E1442" s="57">
        <v>33.28172679</v>
      </c>
      <c r="F1442" s="57">
        <v>-90.947249420000006</v>
      </c>
      <c r="G1442" s="59" t="s">
        <v>2122</v>
      </c>
      <c r="H1442" s="63">
        <v>1591.068002</v>
      </c>
      <c r="I1442" s="60" t="s">
        <v>2122</v>
      </c>
      <c r="J1442" s="112">
        <v>1366</v>
      </c>
      <c r="K1442" s="61">
        <v>1389</v>
      </c>
    </row>
    <row r="1443" spans="1:11" ht="12" customHeight="1">
      <c r="A1443" s="57" t="s">
        <v>566</v>
      </c>
      <c r="B1443" s="57" t="s">
        <v>57</v>
      </c>
      <c r="C1443" s="63">
        <v>1346.356925</v>
      </c>
      <c r="D1443" s="57" t="s">
        <v>2110</v>
      </c>
      <c r="E1443" s="57">
        <v>31.639967370000001</v>
      </c>
      <c r="F1443" s="57">
        <v>-88.695944969999999</v>
      </c>
      <c r="G1443" s="59" t="s">
        <v>2122</v>
      </c>
      <c r="H1443" s="63">
        <v>1591.068002</v>
      </c>
      <c r="I1443" s="60" t="s">
        <v>2122</v>
      </c>
      <c r="J1443" s="112">
        <v>1366</v>
      </c>
      <c r="K1443" s="61">
        <v>1389</v>
      </c>
    </row>
    <row r="1444" spans="1:11" ht="12" customHeight="1">
      <c r="A1444" s="57" t="s">
        <v>566</v>
      </c>
      <c r="B1444" s="57" t="s">
        <v>390</v>
      </c>
      <c r="C1444" s="63">
        <v>1382.793964</v>
      </c>
      <c r="D1444" s="57" t="s">
        <v>2114</v>
      </c>
      <c r="E1444" s="57">
        <v>33.613783820000002</v>
      </c>
      <c r="F1444" s="57">
        <v>-89.285867920000001</v>
      </c>
      <c r="G1444" s="59" t="s">
        <v>2113</v>
      </c>
      <c r="H1444" s="63">
        <v>1038.5959700000001</v>
      </c>
      <c r="I1444" s="60" t="s">
        <v>2113</v>
      </c>
      <c r="J1444" s="112">
        <v>1164</v>
      </c>
      <c r="K1444" s="61">
        <v>1177</v>
      </c>
    </row>
    <row r="1445" spans="1:11" ht="12" customHeight="1">
      <c r="A1445" s="57" t="s">
        <v>566</v>
      </c>
      <c r="B1445" s="57" t="s">
        <v>1288</v>
      </c>
      <c r="C1445" s="63">
        <v>1241.520356</v>
      </c>
      <c r="D1445" s="57" t="s">
        <v>2121</v>
      </c>
      <c r="E1445" s="57">
        <v>31.16280059</v>
      </c>
      <c r="F1445" s="57">
        <v>-91.310596559999993</v>
      </c>
      <c r="G1445" s="59" t="s">
        <v>2122</v>
      </c>
      <c r="H1445" s="63">
        <v>1591.068002</v>
      </c>
      <c r="I1445" s="60" t="s">
        <v>2122</v>
      </c>
      <c r="J1445" s="112">
        <v>1366</v>
      </c>
      <c r="K1445" s="61">
        <v>1389</v>
      </c>
    </row>
    <row r="1446" spans="1:11" ht="12" customHeight="1">
      <c r="A1446" s="57" t="s">
        <v>566</v>
      </c>
      <c r="B1446" s="57" t="s">
        <v>795</v>
      </c>
      <c r="C1446" s="63">
        <v>1382.793964</v>
      </c>
      <c r="D1446" s="57" t="s">
        <v>2114</v>
      </c>
      <c r="E1446" s="57">
        <v>33.08758641</v>
      </c>
      <c r="F1446" s="57">
        <v>-89.036135220000006</v>
      </c>
      <c r="G1446" s="59" t="s">
        <v>2113</v>
      </c>
      <c r="H1446" s="63">
        <v>1038.5959700000001</v>
      </c>
      <c r="I1446" s="60" t="s">
        <v>2113</v>
      </c>
      <c r="J1446" s="112">
        <v>1164</v>
      </c>
      <c r="K1446" s="61">
        <v>1177</v>
      </c>
    </row>
    <row r="1447" spans="1:11" ht="12" customHeight="1">
      <c r="A1447" s="57" t="s">
        <v>566</v>
      </c>
      <c r="B1447" s="57" t="s">
        <v>1080</v>
      </c>
      <c r="C1447" s="63">
        <v>1241.520356</v>
      </c>
      <c r="D1447" s="57" t="s">
        <v>2121</v>
      </c>
      <c r="E1447" s="57">
        <v>34.029783219999999</v>
      </c>
      <c r="F1447" s="57">
        <v>-89.707327649999996</v>
      </c>
      <c r="G1447" s="59" t="s">
        <v>2113</v>
      </c>
      <c r="H1447" s="63">
        <v>1038.5959700000001</v>
      </c>
      <c r="I1447" s="60" t="s">
        <v>2113</v>
      </c>
      <c r="J1447" s="112">
        <v>1164</v>
      </c>
      <c r="K1447" s="61">
        <v>1177</v>
      </c>
    </row>
    <row r="1448" spans="1:11" ht="12" customHeight="1">
      <c r="A1448" s="57" t="s">
        <v>566</v>
      </c>
      <c r="B1448" s="57" t="s">
        <v>1882</v>
      </c>
      <c r="C1448" s="63">
        <v>1241.520356</v>
      </c>
      <c r="D1448" s="57" t="s">
        <v>2121</v>
      </c>
      <c r="E1448" s="57">
        <v>32.780021359999999</v>
      </c>
      <c r="F1448" s="57">
        <v>-90.396068389999996</v>
      </c>
      <c r="G1448" s="59" t="s">
        <v>2122</v>
      </c>
      <c r="H1448" s="63">
        <v>1591.068002</v>
      </c>
      <c r="I1448" s="60" t="s">
        <v>2122</v>
      </c>
      <c r="J1448" s="112">
        <v>1366</v>
      </c>
      <c r="K1448" s="61">
        <v>1389</v>
      </c>
    </row>
    <row r="1449" spans="1:11" ht="12" customHeight="1">
      <c r="A1449" s="57" t="s">
        <v>1447</v>
      </c>
      <c r="B1449" s="57" t="s">
        <v>826</v>
      </c>
      <c r="C1449" s="63">
        <v>1656.9772459999999</v>
      </c>
      <c r="D1449" s="57" t="s">
        <v>2161</v>
      </c>
      <c r="E1449" s="57">
        <v>40.192044320000001</v>
      </c>
      <c r="F1449" s="57">
        <v>-92.601921430000004</v>
      </c>
      <c r="G1449" s="59" t="s">
        <v>2162</v>
      </c>
      <c r="H1449" s="63">
        <v>1589.4265479999999</v>
      </c>
      <c r="I1449" s="60" t="s">
        <v>2162</v>
      </c>
      <c r="J1449" s="112">
        <v>1367</v>
      </c>
      <c r="K1449" s="61">
        <v>1389</v>
      </c>
    </row>
    <row r="1450" spans="1:11" ht="12" customHeight="1">
      <c r="A1450" s="57" t="s">
        <v>1447</v>
      </c>
      <c r="B1450" s="57" t="s">
        <v>1792</v>
      </c>
      <c r="C1450" s="63">
        <v>1596.35394</v>
      </c>
      <c r="D1450" s="57" t="s">
        <v>2178</v>
      </c>
      <c r="E1450" s="57">
        <v>39.98336415</v>
      </c>
      <c r="F1450" s="57">
        <v>-94.803389069999994</v>
      </c>
      <c r="G1450" s="59" t="s">
        <v>2200</v>
      </c>
      <c r="H1450" s="63">
        <v>1429.990125</v>
      </c>
      <c r="I1450" s="60" t="s">
        <v>2200</v>
      </c>
      <c r="J1450" s="112">
        <v>1404</v>
      </c>
      <c r="K1450" s="61">
        <v>1404</v>
      </c>
    </row>
    <row r="1451" spans="1:11" ht="12" customHeight="1">
      <c r="A1451" s="57" t="s">
        <v>1447</v>
      </c>
      <c r="B1451" s="57" t="s">
        <v>1582</v>
      </c>
      <c r="C1451" s="63">
        <v>1743.482843</v>
      </c>
      <c r="D1451" s="57" t="s">
        <v>2174</v>
      </c>
      <c r="E1451" s="57">
        <v>40.430312860000001</v>
      </c>
      <c r="F1451" s="57">
        <v>-95.426583100000002</v>
      </c>
      <c r="G1451" s="59" t="s">
        <v>2200</v>
      </c>
      <c r="H1451" s="63">
        <v>1429.990125</v>
      </c>
      <c r="I1451" s="60" t="s">
        <v>2200</v>
      </c>
      <c r="J1451" s="112">
        <v>1404</v>
      </c>
      <c r="K1451" s="61">
        <v>1404</v>
      </c>
    </row>
    <row r="1452" spans="1:11" ht="12" customHeight="1">
      <c r="A1452" s="57" t="s">
        <v>1447</v>
      </c>
      <c r="B1452" s="57" t="s">
        <v>1693</v>
      </c>
      <c r="C1452" s="63">
        <v>1656.9772459999999</v>
      </c>
      <c r="D1452" s="57" t="s">
        <v>2161</v>
      </c>
      <c r="E1452" s="57">
        <v>39.217066010000003</v>
      </c>
      <c r="F1452" s="57">
        <v>-91.842811760000004</v>
      </c>
      <c r="G1452" s="59" t="s">
        <v>2162</v>
      </c>
      <c r="H1452" s="63">
        <v>1589.4265479999999</v>
      </c>
      <c r="I1452" s="60" t="s">
        <v>2162</v>
      </c>
      <c r="J1452" s="112">
        <v>1367</v>
      </c>
      <c r="K1452" s="61">
        <v>1389</v>
      </c>
    </row>
    <row r="1453" spans="1:11" ht="12" customHeight="1">
      <c r="A1453" s="57" t="s">
        <v>1447</v>
      </c>
      <c r="B1453" s="57" t="s">
        <v>1196</v>
      </c>
      <c r="C1453" s="63">
        <v>1403.603644</v>
      </c>
      <c r="D1453" s="57" t="s">
        <v>2124</v>
      </c>
      <c r="E1453" s="57">
        <v>36.710163459999997</v>
      </c>
      <c r="F1453" s="57">
        <v>-93.828443680000007</v>
      </c>
      <c r="G1453" s="59" t="s">
        <v>2125</v>
      </c>
      <c r="H1453" s="63">
        <v>1366.971871</v>
      </c>
      <c r="I1453" s="60" t="s">
        <v>2125</v>
      </c>
      <c r="J1453" s="112">
        <v>1375</v>
      </c>
      <c r="K1453" s="61">
        <v>1352</v>
      </c>
    </row>
    <row r="1454" spans="1:11" ht="12" customHeight="1">
      <c r="A1454" s="57" t="s">
        <v>1447</v>
      </c>
      <c r="B1454" s="57" t="s">
        <v>1571</v>
      </c>
      <c r="C1454" s="63">
        <v>1596.35394</v>
      </c>
      <c r="D1454" s="57" t="s">
        <v>2178</v>
      </c>
      <c r="E1454" s="57">
        <v>37.50202573</v>
      </c>
      <c r="F1454" s="57">
        <v>-94.347948560000006</v>
      </c>
      <c r="G1454" s="59" t="s">
        <v>2125</v>
      </c>
      <c r="H1454" s="63">
        <v>1366.971871</v>
      </c>
      <c r="I1454" s="60" t="s">
        <v>2125</v>
      </c>
      <c r="J1454" s="112">
        <v>1375</v>
      </c>
      <c r="K1454" s="61">
        <v>1352</v>
      </c>
    </row>
    <row r="1455" spans="1:11" ht="12" customHeight="1">
      <c r="A1455" s="57" t="s">
        <v>1447</v>
      </c>
      <c r="B1455" s="57" t="s">
        <v>1647</v>
      </c>
      <c r="C1455" s="63">
        <v>1596.35394</v>
      </c>
      <c r="D1455" s="57" t="s">
        <v>2178</v>
      </c>
      <c r="E1455" s="57">
        <v>38.256796729999998</v>
      </c>
      <c r="F1455" s="57">
        <v>-94.340200539999998</v>
      </c>
      <c r="G1455" s="59" t="s">
        <v>2179</v>
      </c>
      <c r="H1455" s="63">
        <v>1339.802854</v>
      </c>
      <c r="I1455" s="60" t="s">
        <v>2179</v>
      </c>
      <c r="J1455" s="112">
        <v>1331</v>
      </c>
      <c r="K1455" s="61">
        <v>1244</v>
      </c>
    </row>
    <row r="1456" spans="1:11" ht="12" customHeight="1">
      <c r="A1456" s="57" t="s">
        <v>1447</v>
      </c>
      <c r="B1456" s="57" t="s">
        <v>238</v>
      </c>
      <c r="C1456" s="63">
        <v>1596.35394</v>
      </c>
      <c r="D1456" s="57" t="s">
        <v>2178</v>
      </c>
      <c r="E1456" s="57">
        <v>38.29695804</v>
      </c>
      <c r="F1456" s="57">
        <v>-93.288050310000003</v>
      </c>
      <c r="G1456" s="59" t="s">
        <v>2200</v>
      </c>
      <c r="H1456" s="63">
        <v>1429.990125</v>
      </c>
      <c r="I1456" s="60" t="s">
        <v>2200</v>
      </c>
      <c r="J1456" s="112">
        <v>1404</v>
      </c>
      <c r="K1456" s="61">
        <v>1404</v>
      </c>
    </row>
    <row r="1457" spans="1:11" ht="12" customHeight="1">
      <c r="A1457" s="57" t="s">
        <v>1447</v>
      </c>
      <c r="B1457" s="57" t="s">
        <v>1760</v>
      </c>
      <c r="C1457" s="63">
        <v>1656.9772459999999</v>
      </c>
      <c r="D1457" s="57" t="s">
        <v>2161</v>
      </c>
      <c r="E1457" s="57">
        <v>37.322883240000003</v>
      </c>
      <c r="F1457" s="57">
        <v>-90.026715659999994</v>
      </c>
      <c r="G1457" s="59" t="s">
        <v>2200</v>
      </c>
      <c r="H1457" s="63">
        <v>1429.990125</v>
      </c>
      <c r="I1457" s="60" t="s">
        <v>2200</v>
      </c>
      <c r="J1457" s="112">
        <v>1404</v>
      </c>
      <c r="K1457" s="61">
        <v>1404</v>
      </c>
    </row>
    <row r="1458" spans="1:11" ht="12" customHeight="1">
      <c r="A1458" s="57" t="s">
        <v>1447</v>
      </c>
      <c r="B1458" s="57" t="s">
        <v>453</v>
      </c>
      <c r="C1458" s="63">
        <v>1656.9772459999999</v>
      </c>
      <c r="D1458" s="57" t="s">
        <v>2161</v>
      </c>
      <c r="E1458" s="57">
        <v>38.992140929999998</v>
      </c>
      <c r="F1458" s="57">
        <v>-92.310898769999994</v>
      </c>
      <c r="G1458" s="59" t="s">
        <v>2162</v>
      </c>
      <c r="H1458" s="63">
        <v>1589.4265479999999</v>
      </c>
      <c r="I1458" s="60" t="s">
        <v>2162</v>
      </c>
      <c r="J1458" s="112">
        <v>1367</v>
      </c>
      <c r="K1458" s="61">
        <v>1389</v>
      </c>
    </row>
    <row r="1459" spans="1:11" ht="12" customHeight="1">
      <c r="A1459" s="57" t="s">
        <v>1447</v>
      </c>
      <c r="B1459" s="57" t="s">
        <v>513</v>
      </c>
      <c r="C1459" s="63">
        <v>1596.35394</v>
      </c>
      <c r="D1459" s="57" t="s">
        <v>2178</v>
      </c>
      <c r="E1459" s="57">
        <v>39.659004070000002</v>
      </c>
      <c r="F1459" s="57">
        <v>-94.808981650000007</v>
      </c>
      <c r="G1459" s="59" t="s">
        <v>2179</v>
      </c>
      <c r="H1459" s="63">
        <v>1339.802854</v>
      </c>
      <c r="I1459" s="60" t="s">
        <v>2179</v>
      </c>
      <c r="J1459" s="112">
        <v>1331</v>
      </c>
      <c r="K1459" s="61">
        <v>1244</v>
      </c>
    </row>
    <row r="1460" spans="1:11" ht="12" customHeight="1">
      <c r="A1460" s="57" t="s">
        <v>1447</v>
      </c>
      <c r="B1460" s="57" t="s">
        <v>373</v>
      </c>
      <c r="C1460" s="63">
        <v>1403.603644</v>
      </c>
      <c r="D1460" s="57" t="s">
        <v>2124</v>
      </c>
      <c r="E1460" s="57">
        <v>36.715152779999997</v>
      </c>
      <c r="F1460" s="57">
        <v>-90.406442780000006</v>
      </c>
      <c r="G1460" s="59" t="s">
        <v>2123</v>
      </c>
      <c r="H1460" s="63">
        <v>1650.4782909999999</v>
      </c>
      <c r="I1460" s="60" t="s">
        <v>2123</v>
      </c>
      <c r="J1460" s="112">
        <v>1411</v>
      </c>
      <c r="K1460" s="61">
        <v>1411</v>
      </c>
    </row>
    <row r="1461" spans="1:11" ht="12" customHeight="1">
      <c r="A1461" s="57" t="s">
        <v>1447</v>
      </c>
      <c r="B1461" s="57" t="s">
        <v>1301</v>
      </c>
      <c r="C1461" s="63">
        <v>1656.9772459999999</v>
      </c>
      <c r="D1461" s="57" t="s">
        <v>2161</v>
      </c>
      <c r="E1461" s="57">
        <v>39.655725519999997</v>
      </c>
      <c r="F1461" s="57">
        <v>-93.986517460000002</v>
      </c>
      <c r="G1461" s="59" t="s">
        <v>2126</v>
      </c>
      <c r="H1461" s="63">
        <v>1601.165878</v>
      </c>
      <c r="I1461" s="60" t="s">
        <v>2162</v>
      </c>
      <c r="J1461" s="112">
        <v>1367</v>
      </c>
      <c r="K1461" s="61">
        <v>1389</v>
      </c>
    </row>
    <row r="1462" spans="1:11" ht="12" customHeight="1">
      <c r="A1462" s="57" t="s">
        <v>1447</v>
      </c>
      <c r="B1462" s="57" t="s">
        <v>1639</v>
      </c>
      <c r="C1462" s="63">
        <v>1656.9772459999999</v>
      </c>
      <c r="D1462" s="57" t="s">
        <v>2161</v>
      </c>
      <c r="E1462" s="57">
        <v>38.838205989999999</v>
      </c>
      <c r="F1462" s="57">
        <v>-91.924981619999997</v>
      </c>
      <c r="G1462" s="59" t="s">
        <v>2163</v>
      </c>
      <c r="H1462" s="63">
        <v>1589.7452490000001</v>
      </c>
      <c r="I1462" s="60" t="s">
        <v>2163</v>
      </c>
      <c r="J1462" s="112">
        <v>1364</v>
      </c>
      <c r="K1462" s="61">
        <v>1383</v>
      </c>
    </row>
    <row r="1463" spans="1:11" ht="12" customHeight="1">
      <c r="A1463" s="57" t="s">
        <v>1447</v>
      </c>
      <c r="B1463" s="57" t="s">
        <v>669</v>
      </c>
      <c r="C1463" s="63">
        <v>1656.9772459999999</v>
      </c>
      <c r="D1463" s="57" t="s">
        <v>2161</v>
      </c>
      <c r="E1463" s="57">
        <v>38.029974009999997</v>
      </c>
      <c r="F1463" s="57">
        <v>-92.76534212</v>
      </c>
      <c r="G1463" s="59" t="s">
        <v>2200</v>
      </c>
      <c r="H1463" s="63">
        <v>1429.990125</v>
      </c>
      <c r="I1463" s="60" t="s">
        <v>2200</v>
      </c>
      <c r="J1463" s="112">
        <v>1404</v>
      </c>
      <c r="K1463" s="61">
        <v>1404</v>
      </c>
    </row>
    <row r="1464" spans="1:11" ht="12" customHeight="1">
      <c r="A1464" s="57" t="s">
        <v>1447</v>
      </c>
      <c r="B1464" s="57" t="s">
        <v>1726</v>
      </c>
      <c r="C1464" s="63">
        <v>1656.9772459999999</v>
      </c>
      <c r="D1464" s="57" t="s">
        <v>2161</v>
      </c>
      <c r="E1464" s="57">
        <v>37.38461392</v>
      </c>
      <c r="F1464" s="57">
        <v>-89.685682850000006</v>
      </c>
      <c r="G1464" s="59" t="s">
        <v>2163</v>
      </c>
      <c r="H1464" s="63">
        <v>1589.7452490000001</v>
      </c>
      <c r="I1464" s="60" t="s">
        <v>2163</v>
      </c>
      <c r="J1464" s="112">
        <v>1364</v>
      </c>
      <c r="K1464" s="61">
        <v>1383</v>
      </c>
    </row>
    <row r="1465" spans="1:11" ht="12" customHeight="1">
      <c r="A1465" s="57" t="s">
        <v>1447</v>
      </c>
      <c r="B1465" s="57" t="s">
        <v>101</v>
      </c>
      <c r="C1465" s="63">
        <v>1596.35394</v>
      </c>
      <c r="D1465" s="57" t="s">
        <v>2178</v>
      </c>
      <c r="E1465" s="57">
        <v>39.4261865</v>
      </c>
      <c r="F1465" s="57">
        <v>-93.509974029999995</v>
      </c>
      <c r="G1465" s="59" t="s">
        <v>2179</v>
      </c>
      <c r="H1465" s="63">
        <v>1339.802854</v>
      </c>
      <c r="I1465" s="60" t="s">
        <v>2179</v>
      </c>
      <c r="J1465" s="112">
        <v>1331</v>
      </c>
      <c r="K1465" s="61">
        <v>1244</v>
      </c>
    </row>
    <row r="1466" spans="1:11" ht="12" customHeight="1">
      <c r="A1466" s="57" t="s">
        <v>1447</v>
      </c>
      <c r="B1466" s="57" t="s">
        <v>414</v>
      </c>
      <c r="C1466" s="63">
        <v>1656.9772459999999</v>
      </c>
      <c r="D1466" s="57" t="s">
        <v>2161</v>
      </c>
      <c r="E1466" s="57">
        <v>36.942153709999999</v>
      </c>
      <c r="F1466" s="57">
        <v>-90.962686540000007</v>
      </c>
      <c r="G1466" s="59" t="s">
        <v>2200</v>
      </c>
      <c r="H1466" s="63">
        <v>1429.990125</v>
      </c>
      <c r="I1466" s="60" t="s">
        <v>2200</v>
      </c>
      <c r="J1466" s="112">
        <v>1404</v>
      </c>
      <c r="K1466" s="61">
        <v>1404</v>
      </c>
    </row>
    <row r="1467" spans="1:11" ht="12" customHeight="1">
      <c r="A1467" s="57" t="s">
        <v>1447</v>
      </c>
      <c r="B1467" s="57" t="s">
        <v>683</v>
      </c>
      <c r="C1467" s="63">
        <v>1596.35394</v>
      </c>
      <c r="D1467" s="57" t="s">
        <v>2178</v>
      </c>
      <c r="E1467" s="57">
        <v>38.646161530000001</v>
      </c>
      <c r="F1467" s="57">
        <v>-94.355834770000001</v>
      </c>
      <c r="G1467" s="59" t="s">
        <v>2179</v>
      </c>
      <c r="H1467" s="63">
        <v>1339.802854</v>
      </c>
      <c r="I1467" s="60" t="s">
        <v>2179</v>
      </c>
      <c r="J1467" s="112">
        <v>1331</v>
      </c>
      <c r="K1467" s="61">
        <v>1244</v>
      </c>
    </row>
    <row r="1468" spans="1:11" ht="12" customHeight="1">
      <c r="A1468" s="57" t="s">
        <v>1447</v>
      </c>
      <c r="B1468" s="57" t="s">
        <v>1318</v>
      </c>
      <c r="C1468" s="63">
        <v>1596.35394</v>
      </c>
      <c r="D1468" s="57" t="s">
        <v>2178</v>
      </c>
      <c r="E1468" s="57">
        <v>37.724659789999997</v>
      </c>
      <c r="F1468" s="57">
        <v>-93.857487140000003</v>
      </c>
      <c r="G1468" s="59" t="s">
        <v>2125</v>
      </c>
      <c r="H1468" s="63">
        <v>1366.971871</v>
      </c>
      <c r="I1468" s="60" t="s">
        <v>2125</v>
      </c>
      <c r="J1468" s="112">
        <v>1375</v>
      </c>
      <c r="K1468" s="61">
        <v>1352</v>
      </c>
    </row>
    <row r="1469" spans="1:11" ht="12" customHeight="1">
      <c r="A1469" s="57" t="s">
        <v>1447</v>
      </c>
      <c r="B1469" s="57" t="s">
        <v>1788</v>
      </c>
      <c r="C1469" s="63">
        <v>1596.35394</v>
      </c>
      <c r="D1469" s="57" t="s">
        <v>2178</v>
      </c>
      <c r="E1469" s="57">
        <v>39.515154799999998</v>
      </c>
      <c r="F1469" s="57">
        <v>-92.967050929999999</v>
      </c>
      <c r="G1469" s="59" t="s">
        <v>2200</v>
      </c>
      <c r="H1469" s="63">
        <v>1429.990125</v>
      </c>
      <c r="I1469" s="60" t="s">
        <v>2200</v>
      </c>
      <c r="J1469" s="112">
        <v>1404</v>
      </c>
      <c r="K1469" s="61">
        <v>1404</v>
      </c>
    </row>
    <row r="1470" spans="1:11" ht="12" customHeight="1">
      <c r="A1470" s="57" t="s">
        <v>1447</v>
      </c>
      <c r="B1470" s="57" t="s">
        <v>690</v>
      </c>
      <c r="C1470" s="63">
        <v>1403.603644</v>
      </c>
      <c r="D1470" s="57" t="s">
        <v>2124</v>
      </c>
      <c r="E1470" s="57">
        <v>36.969887159999999</v>
      </c>
      <c r="F1470" s="57">
        <v>-93.187215199999997</v>
      </c>
      <c r="G1470" s="59" t="s">
        <v>2201</v>
      </c>
      <c r="H1470" s="63">
        <v>1386.484987</v>
      </c>
      <c r="I1470" s="60" t="s">
        <v>2201</v>
      </c>
      <c r="J1470" s="112">
        <v>1372</v>
      </c>
      <c r="K1470" s="61">
        <v>1341</v>
      </c>
    </row>
    <row r="1471" spans="1:11" ht="12" customHeight="1">
      <c r="A1471" s="57" t="s">
        <v>1447</v>
      </c>
      <c r="B1471" s="57" t="s">
        <v>114</v>
      </c>
      <c r="C1471" s="63">
        <v>1656.9772459999999</v>
      </c>
      <c r="D1471" s="57" t="s">
        <v>2161</v>
      </c>
      <c r="E1471" s="57">
        <v>40.410676709999997</v>
      </c>
      <c r="F1471" s="57">
        <v>-91.738424449999997</v>
      </c>
      <c r="G1471" s="59" t="s">
        <v>2162</v>
      </c>
      <c r="H1471" s="63">
        <v>1589.4265479999999</v>
      </c>
      <c r="I1471" s="60" t="s">
        <v>2162</v>
      </c>
      <c r="J1471" s="112">
        <v>1367</v>
      </c>
      <c r="K1471" s="61">
        <v>1389</v>
      </c>
    </row>
    <row r="1472" spans="1:11" ht="12" customHeight="1">
      <c r="A1472" s="57" t="s">
        <v>1447</v>
      </c>
      <c r="B1472" s="57" t="s">
        <v>380</v>
      </c>
      <c r="C1472" s="63">
        <v>1656.9772459999999</v>
      </c>
      <c r="D1472" s="57" t="s">
        <v>2161</v>
      </c>
      <c r="E1472" s="57">
        <v>39.310522460000001</v>
      </c>
      <c r="F1472" s="57">
        <v>-94.423569389999997</v>
      </c>
      <c r="G1472" s="59" t="s">
        <v>2200</v>
      </c>
      <c r="H1472" s="63">
        <v>1429.990125</v>
      </c>
      <c r="I1472" s="60" t="s">
        <v>2200</v>
      </c>
      <c r="J1472" s="112">
        <v>1404</v>
      </c>
      <c r="K1472" s="61">
        <v>1404</v>
      </c>
    </row>
    <row r="1473" spans="1:11" ht="12" customHeight="1">
      <c r="A1473" s="57" t="s">
        <v>1447</v>
      </c>
      <c r="B1473" s="57" t="s">
        <v>71</v>
      </c>
      <c r="C1473" s="63">
        <v>1656.9772459999999</v>
      </c>
      <c r="D1473" s="57" t="s">
        <v>2161</v>
      </c>
      <c r="E1473" s="57">
        <v>39.600176750000003</v>
      </c>
      <c r="F1473" s="57">
        <v>-94.408339679999997</v>
      </c>
      <c r="G1473" s="59" t="s">
        <v>2200</v>
      </c>
      <c r="H1473" s="63">
        <v>1429.990125</v>
      </c>
      <c r="I1473" s="60" t="s">
        <v>2200</v>
      </c>
      <c r="J1473" s="112">
        <v>1404</v>
      </c>
      <c r="K1473" s="61">
        <v>1404</v>
      </c>
    </row>
    <row r="1474" spans="1:11" ht="12" customHeight="1">
      <c r="A1474" s="57" t="s">
        <v>1447</v>
      </c>
      <c r="B1474" s="57" t="s">
        <v>1627</v>
      </c>
      <c r="C1474" s="63">
        <v>1656.9772459999999</v>
      </c>
      <c r="D1474" s="57" t="s">
        <v>2161</v>
      </c>
      <c r="E1474" s="57">
        <v>38.50912263</v>
      </c>
      <c r="F1474" s="57">
        <v>-92.278705959999996</v>
      </c>
      <c r="G1474" s="59" t="s">
        <v>2163</v>
      </c>
      <c r="H1474" s="63">
        <v>1589.7452490000001</v>
      </c>
      <c r="I1474" s="60" t="s">
        <v>2163</v>
      </c>
      <c r="J1474" s="112">
        <v>1364</v>
      </c>
      <c r="K1474" s="61">
        <v>1383</v>
      </c>
    </row>
    <row r="1475" spans="1:11" ht="12" customHeight="1">
      <c r="A1475" s="57" t="s">
        <v>1447</v>
      </c>
      <c r="B1475" s="57" t="s">
        <v>1694</v>
      </c>
      <c r="C1475" s="63">
        <v>1656.9772459999999</v>
      </c>
      <c r="D1475" s="57" t="s">
        <v>2161</v>
      </c>
      <c r="E1475" s="57">
        <v>38.845853069999997</v>
      </c>
      <c r="F1475" s="57">
        <v>-92.811201639999993</v>
      </c>
      <c r="G1475" s="59" t="s">
        <v>2163</v>
      </c>
      <c r="H1475" s="63">
        <v>1589.7452490000001</v>
      </c>
      <c r="I1475" s="60" t="s">
        <v>2163</v>
      </c>
      <c r="J1475" s="112">
        <v>1364</v>
      </c>
      <c r="K1475" s="61">
        <v>1383</v>
      </c>
    </row>
    <row r="1476" spans="1:11" ht="12" customHeight="1">
      <c r="A1476" s="57" t="s">
        <v>1447</v>
      </c>
      <c r="B1476" s="57" t="s">
        <v>309</v>
      </c>
      <c r="C1476" s="63">
        <v>1656.9772459999999</v>
      </c>
      <c r="D1476" s="57" t="s">
        <v>2161</v>
      </c>
      <c r="E1476" s="57">
        <v>37.979046099999998</v>
      </c>
      <c r="F1476" s="57">
        <v>-91.304127679999993</v>
      </c>
      <c r="G1476" s="59" t="s">
        <v>2200</v>
      </c>
      <c r="H1476" s="63">
        <v>1429.990125</v>
      </c>
      <c r="I1476" s="60" t="s">
        <v>2200</v>
      </c>
      <c r="J1476" s="112">
        <v>1404</v>
      </c>
      <c r="K1476" s="61">
        <v>1404</v>
      </c>
    </row>
    <row r="1477" spans="1:11" ht="12" customHeight="1">
      <c r="A1477" s="57" t="s">
        <v>1447</v>
      </c>
      <c r="B1477" s="57" t="s">
        <v>629</v>
      </c>
      <c r="C1477" s="63">
        <v>1596.35394</v>
      </c>
      <c r="D1477" s="57" t="s">
        <v>2178</v>
      </c>
      <c r="E1477" s="57">
        <v>37.432503660000002</v>
      </c>
      <c r="F1477" s="57">
        <v>-93.851220290000001</v>
      </c>
      <c r="G1477" s="59" t="s">
        <v>2125</v>
      </c>
      <c r="H1477" s="63">
        <v>1366.971871</v>
      </c>
      <c r="I1477" s="60" t="s">
        <v>2125</v>
      </c>
      <c r="J1477" s="112">
        <v>1375</v>
      </c>
      <c r="K1477" s="61">
        <v>1352</v>
      </c>
    </row>
    <row r="1478" spans="1:11" ht="12" customHeight="1">
      <c r="A1478" s="57" t="s">
        <v>1447</v>
      </c>
      <c r="B1478" s="57" t="s">
        <v>568</v>
      </c>
      <c r="C1478" s="63">
        <v>1656.9772459999999</v>
      </c>
      <c r="D1478" s="57" t="s">
        <v>2161</v>
      </c>
      <c r="E1478" s="57">
        <v>37.683450270000002</v>
      </c>
      <c r="F1478" s="57">
        <v>-93.023231490000001</v>
      </c>
      <c r="G1478" s="59" t="s">
        <v>2125</v>
      </c>
      <c r="H1478" s="63">
        <v>1366.971871</v>
      </c>
      <c r="I1478" s="60" t="s">
        <v>2125</v>
      </c>
      <c r="J1478" s="112">
        <v>1375</v>
      </c>
      <c r="K1478" s="61">
        <v>1352</v>
      </c>
    </row>
    <row r="1479" spans="1:11" ht="12" customHeight="1">
      <c r="A1479" s="57" t="s">
        <v>1447</v>
      </c>
      <c r="B1479" s="57" t="s">
        <v>1482</v>
      </c>
      <c r="C1479" s="63">
        <v>1596.35394</v>
      </c>
      <c r="D1479" s="57" t="s">
        <v>2178</v>
      </c>
      <c r="E1479" s="57">
        <v>39.96068253</v>
      </c>
      <c r="F1479" s="57">
        <v>-93.987580890000004</v>
      </c>
      <c r="G1479" s="59" t="s">
        <v>2200</v>
      </c>
      <c r="H1479" s="63">
        <v>1429.990125</v>
      </c>
      <c r="I1479" s="60" t="s">
        <v>2200</v>
      </c>
      <c r="J1479" s="112">
        <v>1404</v>
      </c>
      <c r="K1479" s="61">
        <v>1404</v>
      </c>
    </row>
    <row r="1480" spans="1:11" ht="12" customHeight="1">
      <c r="A1480" s="57" t="s">
        <v>1447</v>
      </c>
      <c r="B1480" s="57" t="s">
        <v>493</v>
      </c>
      <c r="C1480" s="63">
        <v>1656.9772459999999</v>
      </c>
      <c r="D1480" s="57" t="s">
        <v>2161</v>
      </c>
      <c r="E1480" s="57">
        <v>39.891068269999998</v>
      </c>
      <c r="F1480" s="57">
        <v>-94.407394190000005</v>
      </c>
      <c r="G1480" s="59" t="s">
        <v>2200</v>
      </c>
      <c r="H1480" s="63">
        <v>1429.990125</v>
      </c>
      <c r="I1480" s="60" t="s">
        <v>2200</v>
      </c>
      <c r="J1480" s="112">
        <v>1404</v>
      </c>
      <c r="K1480" s="61">
        <v>1404</v>
      </c>
    </row>
    <row r="1481" spans="1:11" ht="12" customHeight="1">
      <c r="A1481" s="57" t="s">
        <v>1447</v>
      </c>
      <c r="B1481" s="57" t="s">
        <v>1661</v>
      </c>
      <c r="C1481" s="63">
        <v>1656.9772459999999</v>
      </c>
      <c r="D1481" s="57" t="s">
        <v>2161</v>
      </c>
      <c r="E1481" s="57">
        <v>37.608897480000003</v>
      </c>
      <c r="F1481" s="57">
        <v>-91.506279800000002</v>
      </c>
      <c r="G1481" s="59" t="s">
        <v>2200</v>
      </c>
      <c r="H1481" s="63">
        <v>1429.990125</v>
      </c>
      <c r="I1481" s="60" t="s">
        <v>2200</v>
      </c>
      <c r="J1481" s="112">
        <v>1404</v>
      </c>
      <c r="K1481" s="61">
        <v>1404</v>
      </c>
    </row>
    <row r="1482" spans="1:11" ht="12" customHeight="1">
      <c r="A1482" s="57" t="s">
        <v>1447</v>
      </c>
      <c r="B1482" s="57" t="s">
        <v>310</v>
      </c>
      <c r="C1482" s="63">
        <v>1656.9772459999999</v>
      </c>
      <c r="D1482" s="57" t="s">
        <v>2161</v>
      </c>
      <c r="E1482" s="57">
        <v>36.933557639999997</v>
      </c>
      <c r="F1482" s="57">
        <v>-92.496965419999995</v>
      </c>
      <c r="G1482" s="59" t="s">
        <v>2200</v>
      </c>
      <c r="H1482" s="63">
        <v>1429.990125</v>
      </c>
      <c r="I1482" s="60" t="s">
        <v>2200</v>
      </c>
      <c r="J1482" s="112">
        <v>1404</v>
      </c>
      <c r="K1482" s="61">
        <v>1404</v>
      </c>
    </row>
    <row r="1483" spans="1:11" ht="12" customHeight="1">
      <c r="A1483" s="57" t="s">
        <v>1447</v>
      </c>
      <c r="B1483" s="57" t="s">
        <v>1861</v>
      </c>
      <c r="C1483" s="63">
        <v>1241.520356</v>
      </c>
      <c r="D1483" s="57" t="s">
        <v>2121</v>
      </c>
      <c r="E1483" s="57">
        <v>36.271544280000001</v>
      </c>
      <c r="F1483" s="57">
        <v>-90.090918049999999</v>
      </c>
      <c r="G1483" s="59" t="s">
        <v>2123</v>
      </c>
      <c r="H1483" s="63">
        <v>1650.4782909999999</v>
      </c>
      <c r="I1483" s="60" t="s">
        <v>2123</v>
      </c>
      <c r="J1483" s="112">
        <v>1411</v>
      </c>
      <c r="K1483" s="61">
        <v>1411</v>
      </c>
    </row>
    <row r="1484" spans="1:11" ht="12" customHeight="1">
      <c r="A1484" s="57" t="s">
        <v>1447</v>
      </c>
      <c r="B1484" s="57" t="s">
        <v>36</v>
      </c>
      <c r="C1484" s="63">
        <v>1656.9772459999999</v>
      </c>
      <c r="D1484" s="57" t="s">
        <v>2161</v>
      </c>
      <c r="E1484" s="57">
        <v>38.413096439999997</v>
      </c>
      <c r="F1484" s="57">
        <v>-91.075331439999999</v>
      </c>
      <c r="G1484" s="59" t="s">
        <v>2163</v>
      </c>
      <c r="H1484" s="63">
        <v>1589.7452490000001</v>
      </c>
      <c r="I1484" s="60" t="s">
        <v>2163</v>
      </c>
      <c r="J1484" s="112">
        <v>1364</v>
      </c>
      <c r="K1484" s="61">
        <v>1383</v>
      </c>
    </row>
    <row r="1485" spans="1:11" ht="12" customHeight="1">
      <c r="A1485" s="57" t="s">
        <v>1447</v>
      </c>
      <c r="B1485" s="57" t="s">
        <v>1596</v>
      </c>
      <c r="C1485" s="63">
        <v>1656.9772459999999</v>
      </c>
      <c r="D1485" s="57" t="s">
        <v>2161</v>
      </c>
      <c r="E1485" s="57">
        <v>38.443387100000002</v>
      </c>
      <c r="F1485" s="57">
        <v>-91.50767965</v>
      </c>
      <c r="G1485" s="59" t="s">
        <v>2163</v>
      </c>
      <c r="H1485" s="63">
        <v>1589.7452490000001</v>
      </c>
      <c r="I1485" s="60" t="s">
        <v>2163</v>
      </c>
      <c r="J1485" s="112">
        <v>1364</v>
      </c>
      <c r="K1485" s="61">
        <v>1383</v>
      </c>
    </row>
    <row r="1486" spans="1:11" ht="12" customHeight="1">
      <c r="A1486" s="57" t="s">
        <v>1447</v>
      </c>
      <c r="B1486" s="57" t="s">
        <v>1737</v>
      </c>
      <c r="C1486" s="63">
        <v>1656.9772459999999</v>
      </c>
      <c r="D1486" s="57" t="s">
        <v>2161</v>
      </c>
      <c r="E1486" s="57">
        <v>40.209649480000003</v>
      </c>
      <c r="F1486" s="57">
        <v>-94.411778459999994</v>
      </c>
      <c r="G1486" s="59" t="s">
        <v>2200</v>
      </c>
      <c r="H1486" s="63">
        <v>1429.990125</v>
      </c>
      <c r="I1486" s="60" t="s">
        <v>2200</v>
      </c>
      <c r="J1486" s="112">
        <v>1404</v>
      </c>
      <c r="K1486" s="61">
        <v>1404</v>
      </c>
    </row>
    <row r="1487" spans="1:11" ht="12" customHeight="1">
      <c r="A1487" s="57" t="s">
        <v>1447</v>
      </c>
      <c r="B1487" s="57" t="s">
        <v>153</v>
      </c>
      <c r="C1487" s="63">
        <v>1403.603644</v>
      </c>
      <c r="D1487" s="57" t="s">
        <v>2124</v>
      </c>
      <c r="E1487" s="57">
        <v>37.259812230000001</v>
      </c>
      <c r="F1487" s="57">
        <v>-93.341635890000006</v>
      </c>
      <c r="G1487" s="59" t="s">
        <v>2201</v>
      </c>
      <c r="H1487" s="63">
        <v>1386.484987</v>
      </c>
      <c r="I1487" s="60" t="s">
        <v>2201</v>
      </c>
      <c r="J1487" s="112">
        <v>1372</v>
      </c>
      <c r="K1487" s="61">
        <v>1341</v>
      </c>
    </row>
    <row r="1488" spans="1:11" ht="12" customHeight="1">
      <c r="A1488" s="57" t="s">
        <v>1447</v>
      </c>
      <c r="B1488" s="57" t="s">
        <v>524</v>
      </c>
      <c r="C1488" s="63">
        <v>1656.9772459999999</v>
      </c>
      <c r="D1488" s="57" t="s">
        <v>2161</v>
      </c>
      <c r="E1488" s="57">
        <v>40.114144699999997</v>
      </c>
      <c r="F1488" s="57">
        <v>-93.566689929999995</v>
      </c>
      <c r="G1488" s="59" t="s">
        <v>2200</v>
      </c>
      <c r="H1488" s="63">
        <v>1429.990125</v>
      </c>
      <c r="I1488" s="60" t="s">
        <v>2200</v>
      </c>
      <c r="J1488" s="112">
        <v>1404</v>
      </c>
      <c r="K1488" s="61">
        <v>1404</v>
      </c>
    </row>
    <row r="1489" spans="1:11" ht="12" customHeight="1">
      <c r="A1489" s="57" t="s">
        <v>1447</v>
      </c>
      <c r="B1489" s="57" t="s">
        <v>402</v>
      </c>
      <c r="C1489" s="63">
        <v>1656.9772459999999</v>
      </c>
      <c r="D1489" s="57" t="s">
        <v>2161</v>
      </c>
      <c r="E1489" s="57">
        <v>40.353917690000003</v>
      </c>
      <c r="F1489" s="57">
        <v>-93.992677670000006</v>
      </c>
      <c r="G1489" s="59" t="s">
        <v>2200</v>
      </c>
      <c r="H1489" s="63">
        <v>1429.990125</v>
      </c>
      <c r="I1489" s="60" t="s">
        <v>2200</v>
      </c>
      <c r="J1489" s="112">
        <v>1404</v>
      </c>
      <c r="K1489" s="61">
        <v>1404</v>
      </c>
    </row>
    <row r="1490" spans="1:11" ht="12" customHeight="1">
      <c r="A1490" s="57" t="s">
        <v>1447</v>
      </c>
      <c r="B1490" s="57" t="s">
        <v>601</v>
      </c>
      <c r="C1490" s="63">
        <v>1596.35394</v>
      </c>
      <c r="D1490" s="57" t="s">
        <v>2178</v>
      </c>
      <c r="E1490" s="57">
        <v>38.38581997</v>
      </c>
      <c r="F1490" s="57">
        <v>-93.792375039999996</v>
      </c>
      <c r="G1490" s="59" t="s">
        <v>2179</v>
      </c>
      <c r="H1490" s="63">
        <v>1339.802854</v>
      </c>
      <c r="I1490" s="60" t="s">
        <v>2179</v>
      </c>
      <c r="J1490" s="112">
        <v>1331</v>
      </c>
      <c r="K1490" s="61">
        <v>1244</v>
      </c>
    </row>
    <row r="1491" spans="1:11" ht="12" customHeight="1">
      <c r="A1491" s="57" t="s">
        <v>1447</v>
      </c>
      <c r="B1491" s="57" t="s">
        <v>1587</v>
      </c>
      <c r="C1491" s="63">
        <v>1596.35394</v>
      </c>
      <c r="D1491" s="57" t="s">
        <v>2178</v>
      </c>
      <c r="E1491" s="57">
        <v>37.94353272</v>
      </c>
      <c r="F1491" s="57">
        <v>-93.320228869999994</v>
      </c>
      <c r="G1491" s="59" t="s">
        <v>2125</v>
      </c>
      <c r="H1491" s="63">
        <v>1366.971871</v>
      </c>
      <c r="I1491" s="60" t="s">
        <v>2125</v>
      </c>
      <c r="J1491" s="112">
        <v>1375</v>
      </c>
      <c r="K1491" s="61">
        <v>1352</v>
      </c>
    </row>
    <row r="1492" spans="1:11" ht="12" customHeight="1">
      <c r="A1492" s="57" t="s">
        <v>1447</v>
      </c>
      <c r="B1492" s="57" t="s">
        <v>1386</v>
      </c>
      <c r="C1492" s="63">
        <v>1596.35394</v>
      </c>
      <c r="D1492" s="57" t="s">
        <v>2178</v>
      </c>
      <c r="E1492" s="57">
        <v>40.093948580000003</v>
      </c>
      <c r="F1492" s="57">
        <v>-95.214794479999995</v>
      </c>
      <c r="G1492" s="59" t="s">
        <v>2200</v>
      </c>
      <c r="H1492" s="63">
        <v>1429.990125</v>
      </c>
      <c r="I1492" s="60" t="s">
        <v>2200</v>
      </c>
      <c r="J1492" s="112">
        <v>1404</v>
      </c>
      <c r="K1492" s="61">
        <v>1404</v>
      </c>
    </row>
    <row r="1493" spans="1:11" ht="12" customHeight="1">
      <c r="A1493" s="57" t="s">
        <v>1447</v>
      </c>
      <c r="B1493" s="57" t="s">
        <v>986</v>
      </c>
      <c r="C1493" s="63">
        <v>1596.35394</v>
      </c>
      <c r="D1493" s="57" t="s">
        <v>2178</v>
      </c>
      <c r="E1493" s="57">
        <v>39.143933939999997</v>
      </c>
      <c r="F1493" s="57">
        <v>-92.69811799</v>
      </c>
      <c r="G1493" s="59" t="s">
        <v>2179</v>
      </c>
      <c r="H1493" s="63">
        <v>1339.802854</v>
      </c>
      <c r="I1493" s="60" t="s">
        <v>2179</v>
      </c>
      <c r="J1493" s="112">
        <v>1331</v>
      </c>
      <c r="K1493" s="61">
        <v>1244</v>
      </c>
    </row>
    <row r="1494" spans="1:11" ht="12" customHeight="1">
      <c r="A1494" s="57" t="s">
        <v>1447</v>
      </c>
      <c r="B1494" s="57" t="s">
        <v>1784</v>
      </c>
      <c r="C1494" s="63">
        <v>1656.9772459999999</v>
      </c>
      <c r="D1494" s="57" t="s">
        <v>2161</v>
      </c>
      <c r="E1494" s="57">
        <v>36.774644870000003</v>
      </c>
      <c r="F1494" s="57">
        <v>-91.887327020000001</v>
      </c>
      <c r="G1494" s="59" t="s">
        <v>2200</v>
      </c>
      <c r="H1494" s="63">
        <v>1429.990125</v>
      </c>
      <c r="I1494" s="60" t="s">
        <v>2200</v>
      </c>
      <c r="J1494" s="112">
        <v>1404</v>
      </c>
      <c r="K1494" s="61">
        <v>1404</v>
      </c>
    </row>
    <row r="1495" spans="1:11" ht="12" customHeight="1">
      <c r="A1495" s="57" t="s">
        <v>1447</v>
      </c>
      <c r="B1495" s="57" t="s">
        <v>889</v>
      </c>
      <c r="C1495" s="63">
        <v>1656.9772459999999</v>
      </c>
      <c r="D1495" s="57" t="s">
        <v>2161</v>
      </c>
      <c r="E1495" s="57">
        <v>37.55662263</v>
      </c>
      <c r="F1495" s="57">
        <v>-90.773281299999994</v>
      </c>
      <c r="G1495" s="59" t="s">
        <v>2163</v>
      </c>
      <c r="H1495" s="63">
        <v>1589.7452490000001</v>
      </c>
      <c r="I1495" s="60" t="s">
        <v>2163</v>
      </c>
      <c r="J1495" s="112">
        <v>1364</v>
      </c>
      <c r="K1495" s="61">
        <v>1383</v>
      </c>
    </row>
    <row r="1496" spans="1:11" ht="12" customHeight="1">
      <c r="A1496" s="57" t="s">
        <v>1447</v>
      </c>
      <c r="B1496" s="57" t="s">
        <v>441</v>
      </c>
      <c r="C1496" s="63">
        <v>1596.35394</v>
      </c>
      <c r="D1496" s="57" t="s">
        <v>2178</v>
      </c>
      <c r="E1496" s="57">
        <v>39.008166879999997</v>
      </c>
      <c r="F1496" s="57">
        <v>-94.348574260000007</v>
      </c>
      <c r="G1496" s="59" t="s">
        <v>2179</v>
      </c>
      <c r="H1496" s="63">
        <v>1339.802854</v>
      </c>
      <c r="I1496" s="60" t="s">
        <v>2179</v>
      </c>
      <c r="J1496" s="112">
        <v>1331</v>
      </c>
      <c r="K1496" s="61">
        <v>1244</v>
      </c>
    </row>
    <row r="1497" spans="1:11" ht="12" customHeight="1">
      <c r="A1497" s="57" t="s">
        <v>1447</v>
      </c>
      <c r="B1497" s="57" t="s">
        <v>609</v>
      </c>
      <c r="C1497" s="63">
        <v>1596.35394</v>
      </c>
      <c r="D1497" s="57" t="s">
        <v>2178</v>
      </c>
      <c r="E1497" s="57">
        <v>37.203986030000003</v>
      </c>
      <c r="F1497" s="57">
        <v>-94.34157372</v>
      </c>
      <c r="G1497" s="59" t="s">
        <v>2125</v>
      </c>
      <c r="H1497" s="63">
        <v>1366.971871</v>
      </c>
      <c r="I1497" s="60" t="s">
        <v>2125</v>
      </c>
      <c r="J1497" s="112">
        <v>1375</v>
      </c>
      <c r="K1497" s="61">
        <v>1352</v>
      </c>
    </row>
    <row r="1498" spans="1:11" ht="12" customHeight="1">
      <c r="A1498" s="57" t="s">
        <v>1447</v>
      </c>
      <c r="B1498" s="57" t="s">
        <v>93</v>
      </c>
      <c r="C1498" s="63">
        <v>1656.9772459999999</v>
      </c>
      <c r="D1498" s="57" t="s">
        <v>2161</v>
      </c>
      <c r="E1498" s="57">
        <v>38.264823130000003</v>
      </c>
      <c r="F1498" s="57">
        <v>-90.537250549999996</v>
      </c>
      <c r="G1498" s="59" t="s">
        <v>2163</v>
      </c>
      <c r="H1498" s="63">
        <v>1589.7452490000001</v>
      </c>
      <c r="I1498" s="60" t="s">
        <v>2163</v>
      </c>
      <c r="J1498" s="112">
        <v>1364</v>
      </c>
      <c r="K1498" s="61">
        <v>1383</v>
      </c>
    </row>
    <row r="1499" spans="1:11" ht="12" customHeight="1">
      <c r="A1499" s="57" t="s">
        <v>1447</v>
      </c>
      <c r="B1499" s="57" t="s">
        <v>421</v>
      </c>
      <c r="C1499" s="63">
        <v>1596.35394</v>
      </c>
      <c r="D1499" s="57" t="s">
        <v>2178</v>
      </c>
      <c r="E1499" s="57">
        <v>38.744559270000003</v>
      </c>
      <c r="F1499" s="57">
        <v>-93.808812750000001</v>
      </c>
      <c r="G1499" s="59" t="s">
        <v>2179</v>
      </c>
      <c r="H1499" s="63">
        <v>1339.802854</v>
      </c>
      <c r="I1499" s="60" t="s">
        <v>2179</v>
      </c>
      <c r="J1499" s="112">
        <v>1331</v>
      </c>
      <c r="K1499" s="61">
        <v>1244</v>
      </c>
    </row>
    <row r="1500" spans="1:11" ht="12" customHeight="1">
      <c r="A1500" s="57" t="s">
        <v>1447</v>
      </c>
      <c r="B1500" s="57" t="s">
        <v>137</v>
      </c>
      <c r="C1500" s="63">
        <v>1656.9772459999999</v>
      </c>
      <c r="D1500" s="57" t="s">
        <v>2161</v>
      </c>
      <c r="E1500" s="57">
        <v>40.130832099999999</v>
      </c>
      <c r="F1500" s="57">
        <v>-92.149174889999998</v>
      </c>
      <c r="G1500" s="59" t="s">
        <v>2162</v>
      </c>
      <c r="H1500" s="63">
        <v>1589.4265479999999</v>
      </c>
      <c r="I1500" s="60" t="s">
        <v>2162</v>
      </c>
      <c r="J1500" s="112">
        <v>1367</v>
      </c>
      <c r="K1500" s="61">
        <v>1389</v>
      </c>
    </row>
    <row r="1501" spans="1:11" ht="12" customHeight="1">
      <c r="A1501" s="57" t="s">
        <v>1447</v>
      </c>
      <c r="B1501" s="57" t="s">
        <v>1751</v>
      </c>
      <c r="C1501" s="63">
        <v>1656.9772459999999</v>
      </c>
      <c r="D1501" s="57" t="s">
        <v>2161</v>
      </c>
      <c r="E1501" s="57">
        <v>37.660028730000001</v>
      </c>
      <c r="F1501" s="57">
        <v>-92.590895309999993</v>
      </c>
      <c r="G1501" s="59" t="s">
        <v>2200</v>
      </c>
      <c r="H1501" s="63">
        <v>1429.990125</v>
      </c>
      <c r="I1501" s="60" t="s">
        <v>2200</v>
      </c>
      <c r="J1501" s="112">
        <v>1404</v>
      </c>
      <c r="K1501" s="61">
        <v>1404</v>
      </c>
    </row>
    <row r="1502" spans="1:11" ht="12" customHeight="1">
      <c r="A1502" s="57" t="s">
        <v>1447</v>
      </c>
      <c r="B1502" s="57" t="s">
        <v>819</v>
      </c>
      <c r="C1502" s="63">
        <v>1596.35394</v>
      </c>
      <c r="D1502" s="57" t="s">
        <v>2178</v>
      </c>
      <c r="E1502" s="57">
        <v>39.065019810000003</v>
      </c>
      <c r="F1502" s="57">
        <v>-93.789022250000002</v>
      </c>
      <c r="G1502" s="59" t="s">
        <v>2200</v>
      </c>
      <c r="H1502" s="63">
        <v>1429.990125</v>
      </c>
      <c r="I1502" s="60" t="s">
        <v>2200</v>
      </c>
      <c r="J1502" s="112">
        <v>1404</v>
      </c>
      <c r="K1502" s="61">
        <v>1404</v>
      </c>
    </row>
    <row r="1503" spans="1:11" ht="12" customHeight="1">
      <c r="A1503" s="57" t="s">
        <v>1447</v>
      </c>
      <c r="B1503" s="57" t="s">
        <v>362</v>
      </c>
      <c r="C1503" s="63">
        <v>1596.35394</v>
      </c>
      <c r="D1503" s="57" t="s">
        <v>2178</v>
      </c>
      <c r="E1503" s="57">
        <v>37.10700696</v>
      </c>
      <c r="F1503" s="57">
        <v>-93.833442149999996</v>
      </c>
      <c r="G1503" s="59" t="s">
        <v>2125</v>
      </c>
      <c r="H1503" s="63">
        <v>1366.971871</v>
      </c>
      <c r="I1503" s="60" t="s">
        <v>2125</v>
      </c>
      <c r="J1503" s="112">
        <v>1375</v>
      </c>
      <c r="K1503" s="61">
        <v>1352</v>
      </c>
    </row>
    <row r="1504" spans="1:11" ht="12" customHeight="1">
      <c r="A1504" s="57" t="s">
        <v>1447</v>
      </c>
      <c r="B1504" s="57" t="s">
        <v>74</v>
      </c>
      <c r="C1504" s="63">
        <v>1656.9772459999999</v>
      </c>
      <c r="D1504" s="57" t="s">
        <v>2161</v>
      </c>
      <c r="E1504" s="57">
        <v>40.098291289999999</v>
      </c>
      <c r="F1504" s="57">
        <v>-91.723362289999997</v>
      </c>
      <c r="G1504" s="59" t="s">
        <v>2162</v>
      </c>
      <c r="H1504" s="63">
        <v>1589.4265479999999</v>
      </c>
      <c r="I1504" s="60" t="s">
        <v>2162</v>
      </c>
      <c r="J1504" s="112">
        <v>1367</v>
      </c>
      <c r="K1504" s="61">
        <v>1389</v>
      </c>
    </row>
    <row r="1505" spans="1:11" ht="12" customHeight="1">
      <c r="A1505" s="57" t="s">
        <v>1447</v>
      </c>
      <c r="B1505" s="57" t="s">
        <v>134</v>
      </c>
      <c r="C1505" s="63">
        <v>1656.9772459999999</v>
      </c>
      <c r="D1505" s="57" t="s">
        <v>2161</v>
      </c>
      <c r="E1505" s="57">
        <v>39.061971210000003</v>
      </c>
      <c r="F1505" s="57">
        <v>-90.960866030000005</v>
      </c>
      <c r="G1505" s="59" t="s">
        <v>2163</v>
      </c>
      <c r="H1505" s="63">
        <v>1589.7452490000001</v>
      </c>
      <c r="I1505" s="60" t="s">
        <v>2163</v>
      </c>
      <c r="J1505" s="112">
        <v>1364</v>
      </c>
      <c r="K1505" s="61">
        <v>1383</v>
      </c>
    </row>
    <row r="1506" spans="1:11" ht="12" customHeight="1">
      <c r="A1506" s="57" t="s">
        <v>1447</v>
      </c>
      <c r="B1506" s="57" t="s">
        <v>190</v>
      </c>
      <c r="C1506" s="63">
        <v>1656.9772459999999</v>
      </c>
      <c r="D1506" s="57" t="s">
        <v>2161</v>
      </c>
      <c r="E1506" s="57">
        <v>39.870679279999997</v>
      </c>
      <c r="F1506" s="57">
        <v>-93.108947450000002</v>
      </c>
      <c r="G1506" s="59" t="s">
        <v>2200</v>
      </c>
      <c r="H1506" s="63">
        <v>1429.990125</v>
      </c>
      <c r="I1506" s="60" t="s">
        <v>2200</v>
      </c>
      <c r="J1506" s="112">
        <v>1404</v>
      </c>
      <c r="K1506" s="61">
        <v>1404</v>
      </c>
    </row>
    <row r="1507" spans="1:11" ht="12" customHeight="1">
      <c r="A1507" s="57" t="s">
        <v>1447</v>
      </c>
      <c r="B1507" s="57" t="s">
        <v>37</v>
      </c>
      <c r="C1507" s="63">
        <v>1596.35394</v>
      </c>
      <c r="D1507" s="57" t="s">
        <v>2178</v>
      </c>
      <c r="E1507" s="57">
        <v>39.782105430000001</v>
      </c>
      <c r="F1507" s="57">
        <v>-93.551532949999995</v>
      </c>
      <c r="G1507" s="59" t="s">
        <v>2200</v>
      </c>
      <c r="H1507" s="63">
        <v>1429.990125</v>
      </c>
      <c r="I1507" s="60" t="s">
        <v>2200</v>
      </c>
      <c r="J1507" s="112">
        <v>1404</v>
      </c>
      <c r="K1507" s="61">
        <v>1404</v>
      </c>
    </row>
    <row r="1508" spans="1:11" ht="12" customHeight="1">
      <c r="A1508" s="57" t="s">
        <v>1447</v>
      </c>
      <c r="B1508" s="57" t="s">
        <v>645</v>
      </c>
      <c r="C1508" s="63">
        <v>1656.9772459999999</v>
      </c>
      <c r="D1508" s="57" t="s">
        <v>2161</v>
      </c>
      <c r="E1508" s="57">
        <v>39.83175876</v>
      </c>
      <c r="F1508" s="57">
        <v>-92.565738109999998</v>
      </c>
      <c r="G1508" s="59" t="s">
        <v>2162</v>
      </c>
      <c r="H1508" s="63">
        <v>1589.4265479999999</v>
      </c>
      <c r="I1508" s="60" t="s">
        <v>2162</v>
      </c>
      <c r="J1508" s="112">
        <v>1367</v>
      </c>
      <c r="K1508" s="61">
        <v>1389</v>
      </c>
    </row>
    <row r="1509" spans="1:11" ht="12" customHeight="1">
      <c r="A1509" s="57" t="s">
        <v>1447</v>
      </c>
      <c r="B1509" s="57" t="s">
        <v>77</v>
      </c>
      <c r="C1509" s="63">
        <v>1656.9772459999999</v>
      </c>
      <c r="D1509" s="57" t="s">
        <v>2161</v>
      </c>
      <c r="E1509" s="57">
        <v>37.478655369999998</v>
      </c>
      <c r="F1509" s="57">
        <v>-90.345162599999995</v>
      </c>
      <c r="G1509" s="59" t="s">
        <v>2200</v>
      </c>
      <c r="H1509" s="63">
        <v>1429.990125</v>
      </c>
      <c r="I1509" s="60" t="s">
        <v>2200</v>
      </c>
      <c r="J1509" s="112">
        <v>1404</v>
      </c>
      <c r="K1509" s="61">
        <v>1404</v>
      </c>
    </row>
    <row r="1510" spans="1:11" ht="12" customHeight="1">
      <c r="A1510" s="57" t="s">
        <v>1447</v>
      </c>
      <c r="B1510" s="57" t="s">
        <v>1507</v>
      </c>
      <c r="C1510" s="63">
        <v>1656.9772459999999</v>
      </c>
      <c r="D1510" s="57" t="s">
        <v>2161</v>
      </c>
      <c r="E1510" s="57">
        <v>38.16658769</v>
      </c>
      <c r="F1510" s="57">
        <v>-91.924643509999996</v>
      </c>
      <c r="G1510" s="59" t="s">
        <v>2163</v>
      </c>
      <c r="H1510" s="63">
        <v>1589.7452490000001</v>
      </c>
      <c r="I1510" s="60" t="s">
        <v>2163</v>
      </c>
      <c r="J1510" s="112">
        <v>1364</v>
      </c>
      <c r="K1510" s="61">
        <v>1383</v>
      </c>
    </row>
    <row r="1511" spans="1:11" ht="12" customHeight="1">
      <c r="A1511" s="57" t="s">
        <v>1447</v>
      </c>
      <c r="B1511" s="57" t="s">
        <v>150</v>
      </c>
      <c r="C1511" s="63">
        <v>1656.9772459999999</v>
      </c>
      <c r="D1511" s="57" t="s">
        <v>2161</v>
      </c>
      <c r="E1511" s="57">
        <v>39.808151180000003</v>
      </c>
      <c r="F1511" s="57">
        <v>-91.622909079999999</v>
      </c>
      <c r="G1511" s="59" t="s">
        <v>2162</v>
      </c>
      <c r="H1511" s="63">
        <v>1589.4265479999999</v>
      </c>
      <c r="I1511" s="60" t="s">
        <v>2162</v>
      </c>
      <c r="J1511" s="112">
        <v>1367</v>
      </c>
      <c r="K1511" s="61">
        <v>1389</v>
      </c>
    </row>
    <row r="1512" spans="1:11" ht="12" customHeight="1">
      <c r="A1512" s="57" t="s">
        <v>1447</v>
      </c>
      <c r="B1512" s="57" t="s">
        <v>1756</v>
      </c>
      <c r="C1512" s="63">
        <v>1403.603644</v>
      </c>
      <c r="D1512" s="57" t="s">
        <v>2124</v>
      </c>
      <c r="E1512" s="57">
        <v>36.628542619999997</v>
      </c>
      <c r="F1512" s="57">
        <v>-94.348696849999996</v>
      </c>
      <c r="G1512" s="59" t="s">
        <v>2125</v>
      </c>
      <c r="H1512" s="63">
        <v>1366.971871</v>
      </c>
      <c r="I1512" s="60" t="s">
        <v>2125</v>
      </c>
      <c r="J1512" s="112">
        <v>1375</v>
      </c>
      <c r="K1512" s="61">
        <v>1352</v>
      </c>
    </row>
    <row r="1513" spans="1:11" ht="12" customHeight="1">
      <c r="A1513" s="57" t="s">
        <v>1447</v>
      </c>
      <c r="B1513" s="57" t="s">
        <v>367</v>
      </c>
      <c r="C1513" s="63">
        <v>1656.9772459999999</v>
      </c>
      <c r="D1513" s="57" t="s">
        <v>2161</v>
      </c>
      <c r="E1513" s="57">
        <v>40.421803140000002</v>
      </c>
      <c r="F1513" s="57">
        <v>-93.570913410000003</v>
      </c>
      <c r="G1513" s="59" t="s">
        <v>2200</v>
      </c>
      <c r="H1513" s="63">
        <v>1429.990125</v>
      </c>
      <c r="I1513" s="60" t="s">
        <v>2200</v>
      </c>
      <c r="J1513" s="112">
        <v>1404</v>
      </c>
      <c r="K1513" s="61">
        <v>1404</v>
      </c>
    </row>
    <row r="1514" spans="1:11" ht="12" customHeight="1">
      <c r="A1514" s="57" t="s">
        <v>1447</v>
      </c>
      <c r="B1514" s="57" t="s">
        <v>1544</v>
      </c>
      <c r="C1514" s="63">
        <v>1656.9772459999999</v>
      </c>
      <c r="D1514" s="57" t="s">
        <v>2161</v>
      </c>
      <c r="E1514" s="57">
        <v>38.218464570000002</v>
      </c>
      <c r="F1514" s="57">
        <v>-92.428706379999994</v>
      </c>
      <c r="G1514" s="59" t="s">
        <v>2163</v>
      </c>
      <c r="H1514" s="63">
        <v>1589.7452490000001</v>
      </c>
      <c r="I1514" s="60" t="s">
        <v>2163</v>
      </c>
      <c r="J1514" s="112">
        <v>1364</v>
      </c>
      <c r="K1514" s="61">
        <v>1383</v>
      </c>
    </row>
    <row r="1515" spans="1:11" ht="12" customHeight="1">
      <c r="A1515" s="57" t="s">
        <v>1447</v>
      </c>
      <c r="B1515" s="57" t="s">
        <v>1713</v>
      </c>
      <c r="C1515" s="63">
        <v>1656.9772459999999</v>
      </c>
      <c r="D1515" s="57" t="s">
        <v>2161</v>
      </c>
      <c r="E1515" s="57">
        <v>36.826697119999999</v>
      </c>
      <c r="F1515" s="57">
        <v>-89.293387159999995</v>
      </c>
      <c r="G1515" s="59" t="s">
        <v>2122</v>
      </c>
      <c r="H1515" s="63">
        <v>1591.068002</v>
      </c>
      <c r="I1515" s="60" t="s">
        <v>2163</v>
      </c>
      <c r="J1515" s="112">
        <v>1364</v>
      </c>
      <c r="K1515" s="61">
        <v>1383</v>
      </c>
    </row>
    <row r="1516" spans="1:11" ht="12" customHeight="1">
      <c r="A1516" s="57" t="s">
        <v>1447</v>
      </c>
      <c r="B1516" s="57" t="s">
        <v>1597</v>
      </c>
      <c r="C1516" s="63">
        <v>1656.9772459999999</v>
      </c>
      <c r="D1516" s="57" t="s">
        <v>2161</v>
      </c>
      <c r="E1516" s="57">
        <v>38.635138349999998</v>
      </c>
      <c r="F1516" s="57">
        <v>-92.582776330000002</v>
      </c>
      <c r="G1516" s="59" t="s">
        <v>2163</v>
      </c>
      <c r="H1516" s="63">
        <v>1589.7452490000001</v>
      </c>
      <c r="I1516" s="60" t="s">
        <v>2163</v>
      </c>
      <c r="J1516" s="112">
        <v>1364</v>
      </c>
      <c r="K1516" s="61">
        <v>1383</v>
      </c>
    </row>
    <row r="1517" spans="1:11" ht="12" customHeight="1">
      <c r="A1517" s="57" t="s">
        <v>1447</v>
      </c>
      <c r="B1517" s="57" t="s">
        <v>83</v>
      </c>
      <c r="C1517" s="63">
        <v>1656.9772459999999</v>
      </c>
      <c r="D1517" s="57" t="s">
        <v>2161</v>
      </c>
      <c r="E1517" s="57">
        <v>39.496570910000003</v>
      </c>
      <c r="F1517" s="57">
        <v>-92.002294469999995</v>
      </c>
      <c r="G1517" s="59" t="s">
        <v>2162</v>
      </c>
      <c r="H1517" s="63">
        <v>1589.4265479999999</v>
      </c>
      <c r="I1517" s="60" t="s">
        <v>2162</v>
      </c>
      <c r="J1517" s="112">
        <v>1367</v>
      </c>
      <c r="K1517" s="61">
        <v>1389</v>
      </c>
    </row>
    <row r="1518" spans="1:11" ht="12" customHeight="1">
      <c r="A1518" s="57" t="s">
        <v>1447</v>
      </c>
      <c r="B1518" s="57" t="s">
        <v>115</v>
      </c>
      <c r="C1518" s="63">
        <v>1656.9772459999999</v>
      </c>
      <c r="D1518" s="57" t="s">
        <v>2161</v>
      </c>
      <c r="E1518" s="57">
        <v>38.942750279999998</v>
      </c>
      <c r="F1518" s="57">
        <v>-91.469761169999998</v>
      </c>
      <c r="G1518" s="59" t="s">
        <v>2163</v>
      </c>
      <c r="H1518" s="63">
        <v>1589.7452490000001</v>
      </c>
      <c r="I1518" s="60" t="s">
        <v>2163</v>
      </c>
      <c r="J1518" s="112">
        <v>1364</v>
      </c>
      <c r="K1518" s="61">
        <v>1383</v>
      </c>
    </row>
    <row r="1519" spans="1:11" ht="12" customHeight="1">
      <c r="A1519" s="57" t="s">
        <v>1447</v>
      </c>
      <c r="B1519" s="57" t="s">
        <v>384</v>
      </c>
      <c r="C1519" s="63">
        <v>1656.9772459999999</v>
      </c>
      <c r="D1519" s="57" t="s">
        <v>2161</v>
      </c>
      <c r="E1519" s="57">
        <v>38.42881225</v>
      </c>
      <c r="F1519" s="57">
        <v>-92.887015910000002</v>
      </c>
      <c r="G1519" s="59" t="s">
        <v>2163</v>
      </c>
      <c r="H1519" s="63">
        <v>1589.7452490000001</v>
      </c>
      <c r="I1519" s="60" t="s">
        <v>2163</v>
      </c>
      <c r="J1519" s="112">
        <v>1364</v>
      </c>
      <c r="K1519" s="61">
        <v>1383</v>
      </c>
    </row>
    <row r="1520" spans="1:11" ht="12" customHeight="1">
      <c r="A1520" s="57" t="s">
        <v>1447</v>
      </c>
      <c r="B1520" s="57" t="s">
        <v>1860</v>
      </c>
      <c r="C1520" s="63">
        <v>1656.9772459999999</v>
      </c>
      <c r="D1520" s="57" t="s">
        <v>2161</v>
      </c>
      <c r="E1520" s="57">
        <v>36.593896710000003</v>
      </c>
      <c r="F1520" s="57">
        <v>-89.653940950000006</v>
      </c>
      <c r="G1520" s="59" t="s">
        <v>2123</v>
      </c>
      <c r="H1520" s="63">
        <v>1650.4782909999999</v>
      </c>
      <c r="I1520" s="60" t="s">
        <v>2123</v>
      </c>
      <c r="J1520" s="112">
        <v>1411</v>
      </c>
      <c r="K1520" s="61">
        <v>1411</v>
      </c>
    </row>
    <row r="1521" spans="1:11" ht="12" customHeight="1">
      <c r="A1521" s="57" t="s">
        <v>1447</v>
      </c>
      <c r="B1521" s="57" t="s">
        <v>998</v>
      </c>
      <c r="C1521" s="63">
        <v>1596.35394</v>
      </c>
      <c r="D1521" s="57" t="s">
        <v>2178</v>
      </c>
      <c r="E1521" s="57">
        <v>36.905534729999999</v>
      </c>
      <c r="F1521" s="57">
        <v>-94.340005509999997</v>
      </c>
      <c r="G1521" s="59" t="s">
        <v>2125</v>
      </c>
      <c r="H1521" s="63">
        <v>1366.971871</v>
      </c>
      <c r="I1521" s="60" t="s">
        <v>2125</v>
      </c>
      <c r="J1521" s="112">
        <v>1375</v>
      </c>
      <c r="K1521" s="61">
        <v>1352</v>
      </c>
    </row>
    <row r="1522" spans="1:11" ht="12" customHeight="1">
      <c r="A1522" s="57" t="s">
        <v>1447</v>
      </c>
      <c r="B1522" s="57" t="s">
        <v>1813</v>
      </c>
      <c r="C1522" s="63">
        <v>1596.35394</v>
      </c>
      <c r="D1522" s="57" t="s">
        <v>2178</v>
      </c>
      <c r="E1522" s="57">
        <v>40.360916750000001</v>
      </c>
      <c r="F1522" s="57">
        <v>-94.88501728</v>
      </c>
      <c r="G1522" s="59" t="s">
        <v>2200</v>
      </c>
      <c r="H1522" s="63">
        <v>1429.990125</v>
      </c>
      <c r="I1522" s="60" t="s">
        <v>2200</v>
      </c>
      <c r="J1522" s="112">
        <v>1404</v>
      </c>
      <c r="K1522" s="61">
        <v>1404</v>
      </c>
    </row>
    <row r="1523" spans="1:11" ht="12" customHeight="1">
      <c r="A1523" s="57" t="s">
        <v>1447</v>
      </c>
      <c r="B1523" s="57" t="s">
        <v>1633</v>
      </c>
      <c r="C1523" s="63">
        <v>1656.9772459999999</v>
      </c>
      <c r="D1523" s="57" t="s">
        <v>2161</v>
      </c>
      <c r="E1523" s="57">
        <v>36.686632090000003</v>
      </c>
      <c r="F1523" s="57">
        <v>-91.403223479999994</v>
      </c>
      <c r="G1523" s="59" t="s">
        <v>2200</v>
      </c>
      <c r="H1523" s="63">
        <v>1429.990125</v>
      </c>
      <c r="I1523" s="60" t="s">
        <v>2200</v>
      </c>
      <c r="J1523" s="112">
        <v>1404</v>
      </c>
      <c r="K1523" s="61">
        <v>1404</v>
      </c>
    </row>
    <row r="1524" spans="1:11" ht="12" customHeight="1">
      <c r="A1524" s="57" t="s">
        <v>1447</v>
      </c>
      <c r="B1524" s="57" t="s">
        <v>1508</v>
      </c>
      <c r="C1524" s="63">
        <v>1656.9772459999999</v>
      </c>
      <c r="D1524" s="57" t="s">
        <v>2161</v>
      </c>
      <c r="E1524" s="57">
        <v>38.463498559999998</v>
      </c>
      <c r="F1524" s="57">
        <v>-91.861077080000001</v>
      </c>
      <c r="G1524" s="59" t="s">
        <v>2163</v>
      </c>
      <c r="H1524" s="63">
        <v>1589.7452490000001</v>
      </c>
      <c r="I1524" s="60" t="s">
        <v>2163</v>
      </c>
      <c r="J1524" s="112">
        <v>1364</v>
      </c>
      <c r="K1524" s="61">
        <v>1383</v>
      </c>
    </row>
    <row r="1525" spans="1:11" ht="12" customHeight="1">
      <c r="A1525" s="57" t="s">
        <v>1447</v>
      </c>
      <c r="B1525" s="57" t="s">
        <v>1752</v>
      </c>
      <c r="C1525" s="63">
        <v>1656.9772459999999</v>
      </c>
      <c r="D1525" s="57" t="s">
        <v>2161</v>
      </c>
      <c r="E1525" s="57">
        <v>36.647986359999997</v>
      </c>
      <c r="F1525" s="57">
        <v>-92.447406700000002</v>
      </c>
      <c r="G1525" s="59" t="s">
        <v>2200</v>
      </c>
      <c r="H1525" s="63">
        <v>1429.990125</v>
      </c>
      <c r="I1525" s="60" t="s">
        <v>2200</v>
      </c>
      <c r="J1525" s="112">
        <v>1404</v>
      </c>
      <c r="K1525" s="61">
        <v>1404</v>
      </c>
    </row>
    <row r="1526" spans="1:11" ht="12" customHeight="1">
      <c r="A1526" s="57" t="s">
        <v>1447</v>
      </c>
      <c r="B1526" s="57" t="s">
        <v>1833</v>
      </c>
      <c r="C1526" s="63">
        <v>1656.9772459999999</v>
      </c>
      <c r="D1526" s="57" t="s">
        <v>2161</v>
      </c>
      <c r="E1526" s="57">
        <v>36.211338769999998</v>
      </c>
      <c r="F1526" s="57">
        <v>-89.786670560000005</v>
      </c>
      <c r="G1526" s="59" t="s">
        <v>2122</v>
      </c>
      <c r="H1526" s="63">
        <v>1591.068002</v>
      </c>
      <c r="I1526" s="60" t="s">
        <v>2122</v>
      </c>
      <c r="J1526" s="112">
        <v>1366</v>
      </c>
      <c r="K1526" s="61">
        <v>1389</v>
      </c>
    </row>
    <row r="1527" spans="1:11" ht="12" customHeight="1">
      <c r="A1527" s="57" t="s">
        <v>1447</v>
      </c>
      <c r="B1527" s="57" t="s">
        <v>300</v>
      </c>
      <c r="C1527" s="63">
        <v>1656.9772459999999</v>
      </c>
      <c r="D1527" s="57" t="s">
        <v>2161</v>
      </c>
      <c r="E1527" s="57">
        <v>37.707942029999998</v>
      </c>
      <c r="F1527" s="57">
        <v>-89.825375289999997</v>
      </c>
      <c r="G1527" s="59" t="s">
        <v>2163</v>
      </c>
      <c r="H1527" s="63">
        <v>1589.7452490000001</v>
      </c>
      <c r="I1527" s="60" t="s">
        <v>2163</v>
      </c>
      <c r="J1527" s="112">
        <v>1364</v>
      </c>
      <c r="K1527" s="61">
        <v>1383</v>
      </c>
    </row>
    <row r="1528" spans="1:11" ht="12" customHeight="1">
      <c r="A1528" s="57" t="s">
        <v>1447</v>
      </c>
      <c r="B1528" s="57" t="s">
        <v>1557</v>
      </c>
      <c r="C1528" s="63">
        <v>1656.9772459999999</v>
      </c>
      <c r="D1528" s="57" t="s">
        <v>2161</v>
      </c>
      <c r="E1528" s="57">
        <v>38.730307269999997</v>
      </c>
      <c r="F1528" s="57">
        <v>-93.287579260000001</v>
      </c>
      <c r="G1528" s="59" t="s">
        <v>2179</v>
      </c>
      <c r="H1528" s="63">
        <v>1339.802854</v>
      </c>
      <c r="I1528" s="60" t="s">
        <v>2179</v>
      </c>
      <c r="J1528" s="112">
        <v>1331</v>
      </c>
      <c r="K1528" s="61">
        <v>1244</v>
      </c>
    </row>
    <row r="1529" spans="1:11" ht="12" customHeight="1">
      <c r="A1529" s="57" t="s">
        <v>1447</v>
      </c>
      <c r="B1529" s="57" t="s">
        <v>1641</v>
      </c>
      <c r="C1529" s="63">
        <v>1656.9772459999999</v>
      </c>
      <c r="D1529" s="57" t="s">
        <v>2161</v>
      </c>
      <c r="E1529" s="57">
        <v>37.880203889999997</v>
      </c>
      <c r="F1529" s="57">
        <v>-91.792847829999999</v>
      </c>
      <c r="G1529" s="59" t="s">
        <v>2200</v>
      </c>
      <c r="H1529" s="63">
        <v>1429.990125</v>
      </c>
      <c r="I1529" s="60" t="s">
        <v>2200</v>
      </c>
      <c r="J1529" s="112">
        <v>1404</v>
      </c>
      <c r="K1529" s="61">
        <v>1404</v>
      </c>
    </row>
    <row r="1530" spans="1:11" ht="12" customHeight="1">
      <c r="A1530" s="57" t="s">
        <v>1447</v>
      </c>
      <c r="B1530" s="57" t="s">
        <v>360</v>
      </c>
      <c r="C1530" s="63">
        <v>1656.9772459999999</v>
      </c>
      <c r="D1530" s="57" t="s">
        <v>2161</v>
      </c>
      <c r="E1530" s="57">
        <v>39.34702102</v>
      </c>
      <c r="F1530" s="57">
        <v>-91.173607099999998</v>
      </c>
      <c r="G1530" s="59" t="s">
        <v>2162</v>
      </c>
      <c r="H1530" s="63">
        <v>1589.4265479999999</v>
      </c>
      <c r="I1530" s="60" t="s">
        <v>2162</v>
      </c>
      <c r="J1530" s="112">
        <v>1367</v>
      </c>
      <c r="K1530" s="61">
        <v>1389</v>
      </c>
    </row>
    <row r="1531" spans="1:11" ht="12" customHeight="1">
      <c r="A1531" s="57" t="s">
        <v>1447</v>
      </c>
      <c r="B1531" s="57" t="s">
        <v>1473</v>
      </c>
      <c r="C1531" s="63">
        <v>1596.35394</v>
      </c>
      <c r="D1531" s="57" t="s">
        <v>2178</v>
      </c>
      <c r="E1531" s="57">
        <v>39.380021210000002</v>
      </c>
      <c r="F1531" s="57">
        <v>-94.775399820000004</v>
      </c>
      <c r="G1531" s="59" t="s">
        <v>2179</v>
      </c>
      <c r="H1531" s="63">
        <v>1339.802854</v>
      </c>
      <c r="I1531" s="60" t="s">
        <v>2179</v>
      </c>
      <c r="J1531" s="112">
        <v>1331</v>
      </c>
      <c r="K1531" s="61">
        <v>1244</v>
      </c>
    </row>
    <row r="1532" spans="1:11" ht="12" customHeight="1">
      <c r="A1532" s="57" t="s">
        <v>1447</v>
      </c>
      <c r="B1532" s="57" t="s">
        <v>455</v>
      </c>
      <c r="C1532" s="63">
        <v>1656.9772459999999</v>
      </c>
      <c r="D1532" s="57" t="s">
        <v>2161</v>
      </c>
      <c r="E1532" s="57">
        <v>37.618982379999998</v>
      </c>
      <c r="F1532" s="57">
        <v>-93.400274530000004</v>
      </c>
      <c r="G1532" s="59" t="s">
        <v>2125</v>
      </c>
      <c r="H1532" s="63">
        <v>1366.971871</v>
      </c>
      <c r="I1532" s="60" t="s">
        <v>2125</v>
      </c>
      <c r="J1532" s="112">
        <v>1375</v>
      </c>
      <c r="K1532" s="61">
        <v>1352</v>
      </c>
    </row>
    <row r="1533" spans="1:11" ht="12" customHeight="1">
      <c r="A1533" s="57" t="s">
        <v>1447</v>
      </c>
      <c r="B1533" s="57" t="s">
        <v>541</v>
      </c>
      <c r="C1533" s="63">
        <v>1656.9772459999999</v>
      </c>
      <c r="D1533" s="57" t="s">
        <v>2161</v>
      </c>
      <c r="E1533" s="57">
        <v>37.827558439999997</v>
      </c>
      <c r="F1533" s="57">
        <v>-92.207656600000007</v>
      </c>
      <c r="G1533" s="59" t="s">
        <v>2200</v>
      </c>
      <c r="H1533" s="63">
        <v>1429.990125</v>
      </c>
      <c r="I1533" s="60" t="s">
        <v>2200</v>
      </c>
      <c r="J1533" s="112">
        <v>1404</v>
      </c>
      <c r="K1533" s="61">
        <v>1404</v>
      </c>
    </row>
    <row r="1534" spans="1:11" ht="12" customHeight="1">
      <c r="A1534" s="57" t="s">
        <v>1447</v>
      </c>
      <c r="B1534" s="57" t="s">
        <v>163</v>
      </c>
      <c r="C1534" s="63">
        <v>1656.9772459999999</v>
      </c>
      <c r="D1534" s="57" t="s">
        <v>2161</v>
      </c>
      <c r="E1534" s="57">
        <v>40.479027950000003</v>
      </c>
      <c r="F1534" s="57">
        <v>-93.019498350000006</v>
      </c>
      <c r="G1534" s="59" t="s">
        <v>2200</v>
      </c>
      <c r="H1534" s="63">
        <v>1429.990125</v>
      </c>
      <c r="I1534" s="60" t="s">
        <v>2200</v>
      </c>
      <c r="J1534" s="112">
        <v>1404</v>
      </c>
      <c r="K1534" s="61">
        <v>1404</v>
      </c>
    </row>
    <row r="1535" spans="1:11" ht="12" customHeight="1">
      <c r="A1535" s="57" t="s">
        <v>1447</v>
      </c>
      <c r="B1535" s="57" t="s">
        <v>1705</v>
      </c>
      <c r="C1535" s="63">
        <v>1656.9772459999999</v>
      </c>
      <c r="D1535" s="57" t="s">
        <v>2161</v>
      </c>
      <c r="E1535" s="57">
        <v>39.528569670000003</v>
      </c>
      <c r="F1535" s="57">
        <v>-91.524574740000006</v>
      </c>
      <c r="G1535" s="59" t="s">
        <v>2162</v>
      </c>
      <c r="H1535" s="63">
        <v>1589.4265479999999</v>
      </c>
      <c r="I1535" s="60" t="s">
        <v>2162</v>
      </c>
      <c r="J1535" s="112">
        <v>1367</v>
      </c>
      <c r="K1535" s="61">
        <v>1389</v>
      </c>
    </row>
    <row r="1536" spans="1:11" ht="12" customHeight="1">
      <c r="A1536" s="57" t="s">
        <v>1447</v>
      </c>
      <c r="B1536" s="57" t="s">
        <v>372</v>
      </c>
      <c r="C1536" s="63">
        <v>1656.9772459999999</v>
      </c>
      <c r="D1536" s="57" t="s">
        <v>2161</v>
      </c>
      <c r="E1536" s="57">
        <v>39.440390720000003</v>
      </c>
      <c r="F1536" s="57">
        <v>-92.499185069999996</v>
      </c>
      <c r="G1536" s="59" t="s">
        <v>2200</v>
      </c>
      <c r="H1536" s="63">
        <v>1429.990125</v>
      </c>
      <c r="I1536" s="60" t="s">
        <v>2200</v>
      </c>
      <c r="J1536" s="112">
        <v>1404</v>
      </c>
      <c r="K1536" s="61">
        <v>1404</v>
      </c>
    </row>
    <row r="1537" spans="1:11" ht="12" customHeight="1">
      <c r="A1537" s="57" t="s">
        <v>1447</v>
      </c>
      <c r="B1537" s="57" t="s">
        <v>1677</v>
      </c>
      <c r="C1537" s="63">
        <v>1596.35394</v>
      </c>
      <c r="D1537" s="57" t="s">
        <v>2178</v>
      </c>
      <c r="E1537" s="57">
        <v>39.351688340000003</v>
      </c>
      <c r="F1537" s="57">
        <v>-93.992172440000004</v>
      </c>
      <c r="G1537" s="59" t="s">
        <v>2126</v>
      </c>
      <c r="H1537" s="63">
        <v>1601.165878</v>
      </c>
      <c r="I1537" s="60" t="s">
        <v>2162</v>
      </c>
      <c r="J1537" s="112">
        <v>1367</v>
      </c>
      <c r="K1537" s="61">
        <v>1389</v>
      </c>
    </row>
    <row r="1538" spans="1:11" ht="12" customHeight="1">
      <c r="A1538" s="57" t="s">
        <v>1447</v>
      </c>
      <c r="B1538" s="57" t="s">
        <v>1599</v>
      </c>
      <c r="C1538" s="63">
        <v>1656.9772459999999</v>
      </c>
      <c r="D1538" s="57" t="s">
        <v>2161</v>
      </c>
      <c r="E1538" s="57">
        <v>37.363762549999997</v>
      </c>
      <c r="F1538" s="57">
        <v>-90.968696300000005</v>
      </c>
      <c r="G1538" s="59" t="s">
        <v>2200</v>
      </c>
      <c r="H1538" s="63">
        <v>1429.990125</v>
      </c>
      <c r="I1538" s="60" t="s">
        <v>2200</v>
      </c>
      <c r="J1538" s="112">
        <v>1404</v>
      </c>
      <c r="K1538" s="61">
        <v>1404</v>
      </c>
    </row>
    <row r="1539" spans="1:11" ht="12" customHeight="1">
      <c r="A1539" s="57" t="s">
        <v>1447</v>
      </c>
      <c r="B1539" s="57" t="s">
        <v>1273</v>
      </c>
      <c r="C1539" s="63">
        <v>1656.9772459999999</v>
      </c>
      <c r="D1539" s="57" t="s">
        <v>2161</v>
      </c>
      <c r="E1539" s="57">
        <v>36.652160700000003</v>
      </c>
      <c r="F1539" s="57">
        <v>-90.863487449999994</v>
      </c>
      <c r="G1539" s="59" t="s">
        <v>2123</v>
      </c>
      <c r="H1539" s="63">
        <v>1650.4782909999999</v>
      </c>
      <c r="I1539" s="60" t="s">
        <v>2123</v>
      </c>
      <c r="J1539" s="112">
        <v>1411</v>
      </c>
      <c r="K1539" s="61">
        <v>1411</v>
      </c>
    </row>
    <row r="1540" spans="1:11" ht="12" customHeight="1">
      <c r="A1540" s="57" t="s">
        <v>1447</v>
      </c>
      <c r="B1540" s="57" t="s">
        <v>1417</v>
      </c>
      <c r="C1540" s="63">
        <v>1596.35394</v>
      </c>
      <c r="D1540" s="57" t="s">
        <v>2178</v>
      </c>
      <c r="E1540" s="57">
        <v>39.137246220000002</v>
      </c>
      <c r="F1540" s="57">
        <v>-93.203847269999997</v>
      </c>
      <c r="G1540" s="59" t="s">
        <v>2179</v>
      </c>
      <c r="H1540" s="63">
        <v>1339.802854</v>
      </c>
      <c r="I1540" s="60" t="s">
        <v>2179</v>
      </c>
      <c r="J1540" s="112">
        <v>1331</v>
      </c>
      <c r="K1540" s="61">
        <v>1244</v>
      </c>
    </row>
    <row r="1541" spans="1:11" ht="12" customHeight="1">
      <c r="A1541" s="57" t="s">
        <v>1447</v>
      </c>
      <c r="B1541" s="57" t="s">
        <v>32</v>
      </c>
      <c r="C1541" s="63">
        <v>1656.9772459999999</v>
      </c>
      <c r="D1541" s="57" t="s">
        <v>2161</v>
      </c>
      <c r="E1541" s="57">
        <v>40.470568559999997</v>
      </c>
      <c r="F1541" s="57">
        <v>-92.523401699999994</v>
      </c>
      <c r="G1541" s="59" t="s">
        <v>2162</v>
      </c>
      <c r="H1541" s="63">
        <v>1589.4265479999999</v>
      </c>
      <c r="I1541" s="60" t="s">
        <v>2162</v>
      </c>
      <c r="J1541" s="112">
        <v>1367</v>
      </c>
      <c r="K1541" s="61">
        <v>1389</v>
      </c>
    </row>
    <row r="1542" spans="1:11" ht="12" customHeight="1">
      <c r="A1542" s="57" t="s">
        <v>1447</v>
      </c>
      <c r="B1542" s="57" t="s">
        <v>1560</v>
      </c>
      <c r="C1542" s="63">
        <v>1656.9772459999999</v>
      </c>
      <c r="D1542" s="57" t="s">
        <v>2161</v>
      </c>
      <c r="E1542" s="57">
        <v>40.454803300000002</v>
      </c>
      <c r="F1542" s="57">
        <v>-92.149425469999997</v>
      </c>
      <c r="G1542" s="59" t="s">
        <v>2162</v>
      </c>
      <c r="H1542" s="63">
        <v>1589.4265479999999</v>
      </c>
      <c r="I1542" s="60" t="s">
        <v>2162</v>
      </c>
      <c r="J1542" s="112">
        <v>1367</v>
      </c>
      <c r="K1542" s="61">
        <v>1389</v>
      </c>
    </row>
    <row r="1543" spans="1:11" ht="12" customHeight="1">
      <c r="A1543" s="57" t="s">
        <v>1447</v>
      </c>
      <c r="B1543" s="57" t="s">
        <v>377</v>
      </c>
      <c r="C1543" s="63">
        <v>1656.9772459999999</v>
      </c>
      <c r="D1543" s="57" t="s">
        <v>2161</v>
      </c>
      <c r="E1543" s="57">
        <v>37.052888250000002</v>
      </c>
      <c r="F1543" s="57">
        <v>-89.569056160000002</v>
      </c>
      <c r="G1543" s="59" t="s">
        <v>2163</v>
      </c>
      <c r="H1543" s="63">
        <v>1589.7452490000001</v>
      </c>
      <c r="I1543" s="60" t="s">
        <v>2163</v>
      </c>
      <c r="J1543" s="112">
        <v>1364</v>
      </c>
      <c r="K1543" s="61">
        <v>1383</v>
      </c>
    </row>
    <row r="1544" spans="1:11" ht="12" customHeight="1">
      <c r="A1544" s="57" t="s">
        <v>1447</v>
      </c>
      <c r="B1544" s="57" t="s">
        <v>1595</v>
      </c>
      <c r="C1544" s="63">
        <v>1656.9772459999999</v>
      </c>
      <c r="D1544" s="57" t="s">
        <v>2161</v>
      </c>
      <c r="E1544" s="57">
        <v>37.159081559999997</v>
      </c>
      <c r="F1544" s="57">
        <v>-91.400800070000003</v>
      </c>
      <c r="G1544" s="59" t="s">
        <v>2200</v>
      </c>
      <c r="H1544" s="63">
        <v>1429.990125</v>
      </c>
      <c r="I1544" s="60" t="s">
        <v>2200</v>
      </c>
      <c r="J1544" s="112">
        <v>1404</v>
      </c>
      <c r="K1544" s="61">
        <v>1404</v>
      </c>
    </row>
    <row r="1545" spans="1:11" ht="12" customHeight="1">
      <c r="A1545" s="57" t="s">
        <v>1447</v>
      </c>
      <c r="B1545" s="57" t="s">
        <v>325</v>
      </c>
      <c r="C1545" s="63">
        <v>1656.9772459999999</v>
      </c>
      <c r="D1545" s="57" t="s">
        <v>2161</v>
      </c>
      <c r="E1545" s="57">
        <v>39.798763809999997</v>
      </c>
      <c r="F1545" s="57">
        <v>-92.077701090000005</v>
      </c>
      <c r="G1545" s="59" t="s">
        <v>2162</v>
      </c>
      <c r="H1545" s="63">
        <v>1589.4265479999999</v>
      </c>
      <c r="I1545" s="60" t="s">
        <v>2162</v>
      </c>
      <c r="J1545" s="112">
        <v>1367</v>
      </c>
      <c r="K1545" s="61">
        <v>1389</v>
      </c>
    </row>
    <row r="1546" spans="1:11" ht="12" customHeight="1">
      <c r="A1546" s="57" t="s">
        <v>1447</v>
      </c>
      <c r="B1546" s="57" t="s">
        <v>1653</v>
      </c>
      <c r="C1546" s="63">
        <v>1656.9772459999999</v>
      </c>
      <c r="D1546" s="57" t="s">
        <v>2161</v>
      </c>
      <c r="E1546" s="57">
        <v>38.784657950000003</v>
      </c>
      <c r="F1546" s="57">
        <v>-90.673315990000006</v>
      </c>
      <c r="G1546" s="59" t="s">
        <v>2163</v>
      </c>
      <c r="H1546" s="63">
        <v>1589.7452490000001</v>
      </c>
      <c r="I1546" s="60" t="s">
        <v>2163</v>
      </c>
      <c r="J1546" s="112">
        <v>1364</v>
      </c>
      <c r="K1546" s="61">
        <v>1383</v>
      </c>
    </row>
    <row r="1547" spans="1:11" ht="12" customHeight="1">
      <c r="A1547" s="57" t="s">
        <v>1447</v>
      </c>
      <c r="B1547" s="57" t="s">
        <v>822</v>
      </c>
      <c r="C1547" s="63">
        <v>1596.35394</v>
      </c>
      <c r="D1547" s="57" t="s">
        <v>2178</v>
      </c>
      <c r="E1547" s="57">
        <v>38.037609809999999</v>
      </c>
      <c r="F1547" s="57">
        <v>-93.775745529999995</v>
      </c>
      <c r="G1547" s="59" t="s">
        <v>2125</v>
      </c>
      <c r="H1547" s="63">
        <v>1366.971871</v>
      </c>
      <c r="I1547" s="60" t="s">
        <v>2125</v>
      </c>
      <c r="J1547" s="112">
        <v>1375</v>
      </c>
      <c r="K1547" s="61">
        <v>1352</v>
      </c>
    </row>
    <row r="1548" spans="1:11" ht="12" customHeight="1">
      <c r="A1548" s="57" t="s">
        <v>1447</v>
      </c>
      <c r="B1548" s="57" t="s">
        <v>1549</v>
      </c>
      <c r="C1548" s="63">
        <v>1656.9772459999999</v>
      </c>
      <c r="D1548" s="57" t="s">
        <v>2161</v>
      </c>
      <c r="E1548" s="57">
        <v>37.812549250000004</v>
      </c>
      <c r="F1548" s="57">
        <v>-90.473864669999998</v>
      </c>
      <c r="G1548" s="59" t="s">
        <v>2163</v>
      </c>
      <c r="H1548" s="63">
        <v>1589.7452490000001</v>
      </c>
      <c r="I1548" s="60" t="s">
        <v>2163</v>
      </c>
      <c r="J1548" s="112">
        <v>1364</v>
      </c>
      <c r="K1548" s="61">
        <v>1383</v>
      </c>
    </row>
    <row r="1549" spans="1:11" ht="12" customHeight="1">
      <c r="A1549" s="57" t="s">
        <v>1447</v>
      </c>
      <c r="B1549" s="57" t="s">
        <v>1622</v>
      </c>
      <c r="C1549" s="63">
        <v>1656.9772459999999</v>
      </c>
      <c r="D1549" s="57" t="s">
        <v>2161</v>
      </c>
      <c r="E1549" s="57">
        <v>38.638007350000002</v>
      </c>
      <c r="F1549" s="57">
        <v>-90.245231950000004</v>
      </c>
      <c r="G1549" s="59" t="s">
        <v>2163</v>
      </c>
      <c r="H1549" s="63">
        <v>1589.7452490000001</v>
      </c>
      <c r="I1549" s="60" t="s">
        <v>2163</v>
      </c>
      <c r="J1549" s="112">
        <v>1364</v>
      </c>
      <c r="K1549" s="61">
        <v>1383</v>
      </c>
    </row>
    <row r="1550" spans="1:11" ht="12" customHeight="1">
      <c r="A1550" s="57" t="s">
        <v>1447</v>
      </c>
      <c r="B1550" s="57" t="s">
        <v>906</v>
      </c>
      <c r="C1550" s="63">
        <v>1656.9772459999999</v>
      </c>
      <c r="D1550" s="57" t="s">
        <v>2161</v>
      </c>
      <c r="E1550" s="57">
        <v>38.643012519999999</v>
      </c>
      <c r="F1550" s="57">
        <v>-90.443917909999996</v>
      </c>
      <c r="G1550" s="59" t="s">
        <v>2163</v>
      </c>
      <c r="H1550" s="63">
        <v>1589.7452490000001</v>
      </c>
      <c r="I1550" s="60" t="s">
        <v>2163</v>
      </c>
      <c r="J1550" s="112">
        <v>1364</v>
      </c>
      <c r="K1550" s="61">
        <v>1383</v>
      </c>
    </row>
    <row r="1551" spans="1:11" ht="12" customHeight="1">
      <c r="A1551" s="57" t="s">
        <v>1447</v>
      </c>
      <c r="B1551" s="57" t="s">
        <v>1645</v>
      </c>
      <c r="C1551" s="63">
        <v>1656.9772459999999</v>
      </c>
      <c r="D1551" s="57" t="s">
        <v>2161</v>
      </c>
      <c r="E1551" s="57">
        <v>37.89521182</v>
      </c>
      <c r="F1551" s="57">
        <v>-90.196558139999993</v>
      </c>
      <c r="G1551" s="59" t="s">
        <v>2163</v>
      </c>
      <c r="H1551" s="63">
        <v>1589.7452490000001</v>
      </c>
      <c r="I1551" s="60" t="s">
        <v>2163</v>
      </c>
      <c r="J1551" s="112">
        <v>1364</v>
      </c>
      <c r="K1551" s="61">
        <v>1383</v>
      </c>
    </row>
    <row r="1552" spans="1:11" ht="12" customHeight="1">
      <c r="A1552" s="57" t="s">
        <v>1447</v>
      </c>
      <c r="B1552" s="57" t="s">
        <v>1812</v>
      </c>
      <c r="C1552" s="63">
        <v>1656.9772459999999</v>
      </c>
      <c r="D1552" s="57" t="s">
        <v>2161</v>
      </c>
      <c r="E1552" s="57">
        <v>36.855648989999999</v>
      </c>
      <c r="F1552" s="57">
        <v>-89.945227970000005</v>
      </c>
      <c r="G1552" s="59" t="s">
        <v>2123</v>
      </c>
      <c r="H1552" s="63">
        <v>1650.4782909999999</v>
      </c>
      <c r="I1552" s="60" t="s">
        <v>2123</v>
      </c>
      <c r="J1552" s="112">
        <v>1411</v>
      </c>
      <c r="K1552" s="61">
        <v>1411</v>
      </c>
    </row>
    <row r="1553" spans="1:11" ht="12" customHeight="1">
      <c r="A1553" s="57" t="s">
        <v>1447</v>
      </c>
      <c r="B1553" s="57" t="s">
        <v>1625</v>
      </c>
      <c r="C1553" s="63">
        <v>1403.603644</v>
      </c>
      <c r="D1553" s="57" t="s">
        <v>2124</v>
      </c>
      <c r="E1553" s="57">
        <v>36.746405690000003</v>
      </c>
      <c r="F1553" s="57">
        <v>-93.455640189999997</v>
      </c>
      <c r="G1553" s="59" t="s">
        <v>2201</v>
      </c>
      <c r="H1553" s="63">
        <v>1386.484987</v>
      </c>
      <c r="I1553" s="60" t="s">
        <v>2201</v>
      </c>
      <c r="J1553" s="112">
        <v>1372</v>
      </c>
      <c r="K1553" s="61">
        <v>1341</v>
      </c>
    </row>
    <row r="1554" spans="1:11" ht="12" customHeight="1">
      <c r="A1554" s="57" t="s">
        <v>1447</v>
      </c>
      <c r="B1554" s="57" t="s">
        <v>98</v>
      </c>
      <c r="C1554" s="63">
        <v>1656.9772459999999</v>
      </c>
      <c r="D1554" s="57" t="s">
        <v>2161</v>
      </c>
      <c r="E1554" s="57">
        <v>40.210719240000003</v>
      </c>
      <c r="F1554" s="57">
        <v>-93.112430799999998</v>
      </c>
      <c r="G1554" s="59" t="s">
        <v>2200</v>
      </c>
      <c r="H1554" s="63">
        <v>1429.990125</v>
      </c>
      <c r="I1554" s="60" t="s">
        <v>2200</v>
      </c>
      <c r="J1554" s="112">
        <v>1404</v>
      </c>
      <c r="K1554" s="61">
        <v>1404</v>
      </c>
    </row>
    <row r="1555" spans="1:11" ht="12" customHeight="1">
      <c r="A1555" s="57" t="s">
        <v>1447</v>
      </c>
      <c r="B1555" s="57" t="s">
        <v>1623</v>
      </c>
      <c r="C1555" s="63">
        <v>1656.9772459999999</v>
      </c>
      <c r="D1555" s="57" t="s">
        <v>2161</v>
      </c>
      <c r="E1555" s="57">
        <v>36.654374230000002</v>
      </c>
      <c r="F1555" s="57">
        <v>-93.042212489999997</v>
      </c>
      <c r="G1555" s="59" t="s">
        <v>2125</v>
      </c>
      <c r="H1555" s="63">
        <v>1366.971871</v>
      </c>
      <c r="I1555" s="60" t="s">
        <v>2125</v>
      </c>
      <c r="J1555" s="112">
        <v>1375</v>
      </c>
      <c r="K1555" s="61">
        <v>1352</v>
      </c>
    </row>
    <row r="1556" spans="1:11" ht="12" customHeight="1">
      <c r="A1556" s="57" t="s">
        <v>1447</v>
      </c>
      <c r="B1556" s="57" t="s">
        <v>1634</v>
      </c>
      <c r="C1556" s="63">
        <v>1656.9772459999999</v>
      </c>
      <c r="D1556" s="57" t="s">
        <v>2161</v>
      </c>
      <c r="E1556" s="57">
        <v>37.32029464</v>
      </c>
      <c r="F1556" s="57">
        <v>-91.963455249999996</v>
      </c>
      <c r="G1556" s="59" t="s">
        <v>2200</v>
      </c>
      <c r="H1556" s="63">
        <v>1429.990125</v>
      </c>
      <c r="I1556" s="60" t="s">
        <v>2200</v>
      </c>
      <c r="J1556" s="112">
        <v>1404</v>
      </c>
      <c r="K1556" s="61">
        <v>1404</v>
      </c>
    </row>
    <row r="1557" spans="1:11" ht="12" customHeight="1">
      <c r="A1557" s="57" t="s">
        <v>1447</v>
      </c>
      <c r="B1557" s="57" t="s">
        <v>1292</v>
      </c>
      <c r="C1557" s="63">
        <v>1596.35394</v>
      </c>
      <c r="D1557" s="57" t="s">
        <v>2178</v>
      </c>
      <c r="E1557" s="57">
        <v>37.8502881</v>
      </c>
      <c r="F1557" s="57">
        <v>-94.342286529999996</v>
      </c>
      <c r="G1557" s="59" t="s">
        <v>2125</v>
      </c>
      <c r="H1557" s="63">
        <v>1366.971871</v>
      </c>
      <c r="I1557" s="60" t="s">
        <v>2125</v>
      </c>
      <c r="J1557" s="112">
        <v>1375</v>
      </c>
      <c r="K1557" s="61">
        <v>1352</v>
      </c>
    </row>
    <row r="1558" spans="1:11" ht="12" customHeight="1">
      <c r="A1558" s="57" t="s">
        <v>1447</v>
      </c>
      <c r="B1558" s="57" t="s">
        <v>156</v>
      </c>
      <c r="C1558" s="63">
        <v>1656.9772459999999</v>
      </c>
      <c r="D1558" s="57" t="s">
        <v>2161</v>
      </c>
      <c r="E1558" s="57">
        <v>38.766260070000001</v>
      </c>
      <c r="F1558" s="57">
        <v>-91.159080610000004</v>
      </c>
      <c r="G1558" s="59" t="s">
        <v>2163</v>
      </c>
      <c r="H1558" s="63">
        <v>1589.7452490000001</v>
      </c>
      <c r="I1558" s="60" t="s">
        <v>2163</v>
      </c>
      <c r="J1558" s="112">
        <v>1364</v>
      </c>
      <c r="K1558" s="61">
        <v>1383</v>
      </c>
    </row>
    <row r="1559" spans="1:11" ht="12" customHeight="1">
      <c r="A1559" s="57" t="s">
        <v>1447</v>
      </c>
      <c r="B1559" s="57" t="s">
        <v>63</v>
      </c>
      <c r="C1559" s="63">
        <v>1656.9772459999999</v>
      </c>
      <c r="D1559" s="57" t="s">
        <v>2161</v>
      </c>
      <c r="E1559" s="57">
        <v>37.964385649999997</v>
      </c>
      <c r="F1559" s="57">
        <v>-90.877126129999994</v>
      </c>
      <c r="G1559" s="59" t="s">
        <v>2163</v>
      </c>
      <c r="H1559" s="63">
        <v>1589.7452490000001</v>
      </c>
      <c r="I1559" s="60" t="s">
        <v>2163</v>
      </c>
      <c r="J1559" s="112">
        <v>1364</v>
      </c>
      <c r="K1559" s="61">
        <v>1383</v>
      </c>
    </row>
    <row r="1560" spans="1:11" ht="12" customHeight="1">
      <c r="A1560" s="57" t="s">
        <v>1447</v>
      </c>
      <c r="B1560" s="57" t="s">
        <v>57</v>
      </c>
      <c r="C1560" s="63">
        <v>1656.9772459999999</v>
      </c>
      <c r="D1560" s="57" t="s">
        <v>2161</v>
      </c>
      <c r="E1560" s="57">
        <v>37.11297459</v>
      </c>
      <c r="F1560" s="57">
        <v>-90.462103400000004</v>
      </c>
      <c r="G1560" s="59" t="s">
        <v>2163</v>
      </c>
      <c r="H1560" s="63">
        <v>1589.7452490000001</v>
      </c>
      <c r="I1560" s="60" t="s">
        <v>2163</v>
      </c>
      <c r="J1560" s="112">
        <v>1364</v>
      </c>
      <c r="K1560" s="61">
        <v>1383</v>
      </c>
    </row>
    <row r="1561" spans="1:11" ht="12" customHeight="1">
      <c r="A1561" s="57" t="s">
        <v>1447</v>
      </c>
      <c r="B1561" s="57" t="s">
        <v>390</v>
      </c>
      <c r="C1561" s="63">
        <v>1656.9772459999999</v>
      </c>
      <c r="D1561" s="57" t="s">
        <v>2161</v>
      </c>
      <c r="E1561" s="57">
        <v>37.282398239999999</v>
      </c>
      <c r="F1561" s="57">
        <v>-92.874690220000005</v>
      </c>
      <c r="G1561" s="59" t="s">
        <v>2200</v>
      </c>
      <c r="H1561" s="63">
        <v>1429.990125</v>
      </c>
      <c r="I1561" s="60" t="s">
        <v>2200</v>
      </c>
      <c r="J1561" s="112">
        <v>1404</v>
      </c>
      <c r="K1561" s="61">
        <v>1404</v>
      </c>
    </row>
    <row r="1562" spans="1:11" ht="12" customHeight="1">
      <c r="A1562" s="57" t="s">
        <v>1447</v>
      </c>
      <c r="B1562" s="57" t="s">
        <v>1064</v>
      </c>
      <c r="C1562" s="63">
        <v>1596.35394</v>
      </c>
      <c r="D1562" s="57" t="s">
        <v>2178</v>
      </c>
      <c r="E1562" s="57">
        <v>40.47735977</v>
      </c>
      <c r="F1562" s="57">
        <v>-94.423155379999997</v>
      </c>
      <c r="G1562" s="59" t="s">
        <v>2200</v>
      </c>
      <c r="H1562" s="63">
        <v>1429.990125</v>
      </c>
      <c r="I1562" s="60" t="s">
        <v>2200</v>
      </c>
      <c r="J1562" s="112">
        <v>1404</v>
      </c>
      <c r="K1562" s="61">
        <v>1404</v>
      </c>
    </row>
    <row r="1563" spans="1:11" ht="12" customHeight="1">
      <c r="A1563" s="57" t="s">
        <v>1447</v>
      </c>
      <c r="B1563" s="57" t="s">
        <v>1104</v>
      </c>
      <c r="C1563" s="63">
        <v>1656.9772459999999</v>
      </c>
      <c r="D1563" s="57" t="s">
        <v>2161</v>
      </c>
      <c r="E1563" s="57">
        <v>37.273155039999999</v>
      </c>
      <c r="F1563" s="57">
        <v>-92.46685549</v>
      </c>
      <c r="G1563" s="59" t="s">
        <v>2200</v>
      </c>
      <c r="H1563" s="63">
        <v>1429.990125</v>
      </c>
      <c r="I1563" s="60" t="s">
        <v>2200</v>
      </c>
      <c r="J1563" s="112">
        <v>1404</v>
      </c>
      <c r="K1563" s="61">
        <v>1404</v>
      </c>
    </row>
    <row r="1564" spans="1:11" ht="12" customHeight="1">
      <c r="A1564" s="57" t="s">
        <v>205</v>
      </c>
      <c r="B1564" s="57" t="s">
        <v>1441</v>
      </c>
      <c r="C1564" s="63">
        <v>1524.6326320000001</v>
      </c>
      <c r="D1564" s="57" t="s">
        <v>2130</v>
      </c>
      <c r="E1564" s="57">
        <v>45.132721099999998</v>
      </c>
      <c r="F1564" s="57">
        <v>-112.8986704</v>
      </c>
      <c r="G1564" s="59" t="s">
        <v>2202</v>
      </c>
      <c r="H1564" s="63">
        <v>1420.0583039999999</v>
      </c>
      <c r="I1564" s="60" t="s">
        <v>2202</v>
      </c>
      <c r="J1564" s="112">
        <v>1282</v>
      </c>
      <c r="K1564" s="61">
        <v>1258</v>
      </c>
    </row>
    <row r="1565" spans="1:11" ht="12" customHeight="1">
      <c r="A1565" s="57" t="s">
        <v>205</v>
      </c>
      <c r="B1565" s="57" t="s">
        <v>1056</v>
      </c>
      <c r="C1565" s="63">
        <v>1524.6326320000001</v>
      </c>
      <c r="D1565" s="57" t="s">
        <v>2130</v>
      </c>
      <c r="E1565" s="57">
        <v>45.424242589999999</v>
      </c>
      <c r="F1565" s="57">
        <v>-107.4877432</v>
      </c>
      <c r="G1565" s="59" t="s">
        <v>2202</v>
      </c>
      <c r="H1565" s="63">
        <v>1420.0583039999999</v>
      </c>
      <c r="I1565" s="60" t="s">
        <v>2202</v>
      </c>
      <c r="J1565" s="112">
        <v>1282</v>
      </c>
      <c r="K1565" s="61">
        <v>1258</v>
      </c>
    </row>
    <row r="1566" spans="1:11" ht="12" customHeight="1">
      <c r="A1566" s="57" t="s">
        <v>205</v>
      </c>
      <c r="B1566" s="57" t="s">
        <v>1485</v>
      </c>
      <c r="C1566" s="63">
        <v>1524.6326320000001</v>
      </c>
      <c r="D1566" s="57" t="s">
        <v>2130</v>
      </c>
      <c r="E1566" s="57">
        <v>48.433346110000002</v>
      </c>
      <c r="F1566" s="57">
        <v>-108.9595262</v>
      </c>
      <c r="G1566" s="59" t="s">
        <v>2203</v>
      </c>
      <c r="H1566" s="63">
        <v>1643.254549</v>
      </c>
      <c r="I1566" s="60" t="s">
        <v>2203</v>
      </c>
      <c r="J1566" s="112">
        <v>1413</v>
      </c>
      <c r="K1566" s="61">
        <v>1413</v>
      </c>
    </row>
    <row r="1567" spans="1:11" ht="12" customHeight="1">
      <c r="A1567" s="57" t="s">
        <v>205</v>
      </c>
      <c r="B1567" s="57" t="s">
        <v>852</v>
      </c>
      <c r="C1567" s="63">
        <v>1524.6326320000001</v>
      </c>
      <c r="D1567" s="57" t="s">
        <v>2130</v>
      </c>
      <c r="E1567" s="57">
        <v>46.332785000000001</v>
      </c>
      <c r="F1567" s="57">
        <v>-111.4957421</v>
      </c>
      <c r="G1567" s="59" t="s">
        <v>2202</v>
      </c>
      <c r="H1567" s="63">
        <v>1420.0583039999999</v>
      </c>
      <c r="I1567" s="60" t="s">
        <v>2202</v>
      </c>
      <c r="J1567" s="112">
        <v>1282</v>
      </c>
      <c r="K1567" s="61">
        <v>1258</v>
      </c>
    </row>
    <row r="1568" spans="1:11" ht="12" customHeight="1">
      <c r="A1568" s="57" t="s">
        <v>205</v>
      </c>
      <c r="B1568" s="57" t="s">
        <v>322</v>
      </c>
      <c r="C1568" s="63">
        <v>1524.6326320000001</v>
      </c>
      <c r="D1568" s="57" t="s">
        <v>2130</v>
      </c>
      <c r="E1568" s="57">
        <v>45.227481679999997</v>
      </c>
      <c r="F1568" s="57">
        <v>-109.0255196</v>
      </c>
      <c r="G1568" s="59" t="s">
        <v>2202</v>
      </c>
      <c r="H1568" s="63">
        <v>1420.0583039999999</v>
      </c>
      <c r="I1568" s="60" t="s">
        <v>2202</v>
      </c>
      <c r="J1568" s="112">
        <v>1282</v>
      </c>
      <c r="K1568" s="61">
        <v>1258</v>
      </c>
    </row>
    <row r="1569" spans="1:11" ht="12" customHeight="1">
      <c r="A1569" s="57" t="s">
        <v>205</v>
      </c>
      <c r="B1569" s="57" t="s">
        <v>414</v>
      </c>
      <c r="C1569" s="63">
        <v>1453.0509070000001</v>
      </c>
      <c r="D1569" s="57" t="s">
        <v>2139</v>
      </c>
      <c r="E1569" s="57">
        <v>45.516718640000001</v>
      </c>
      <c r="F1569" s="57">
        <v>-104.5367378</v>
      </c>
      <c r="G1569" s="59" t="s">
        <v>2203</v>
      </c>
      <c r="H1569" s="63">
        <v>1643.254549</v>
      </c>
      <c r="I1569" s="60" t="s">
        <v>2203</v>
      </c>
      <c r="J1569" s="112">
        <v>1413</v>
      </c>
      <c r="K1569" s="61">
        <v>1413</v>
      </c>
    </row>
    <row r="1570" spans="1:11" ht="12" customHeight="1">
      <c r="A1570" s="57" t="s">
        <v>205</v>
      </c>
      <c r="B1570" s="57" t="s">
        <v>965</v>
      </c>
      <c r="C1570" s="63">
        <v>1524.6326320000001</v>
      </c>
      <c r="D1570" s="57" t="s">
        <v>2130</v>
      </c>
      <c r="E1570" s="57">
        <v>47.30807428</v>
      </c>
      <c r="F1570" s="57">
        <v>-111.34605860000001</v>
      </c>
      <c r="G1570" s="59" t="s">
        <v>2202</v>
      </c>
      <c r="H1570" s="63">
        <v>1420.0583039999999</v>
      </c>
      <c r="I1570" s="60" t="s">
        <v>2202</v>
      </c>
      <c r="J1570" s="112">
        <v>1282</v>
      </c>
      <c r="K1570" s="61">
        <v>1258</v>
      </c>
    </row>
    <row r="1571" spans="1:11" ht="12" customHeight="1">
      <c r="A1571" s="57" t="s">
        <v>205</v>
      </c>
      <c r="B1571" s="57" t="s">
        <v>940</v>
      </c>
      <c r="C1571" s="63">
        <v>1524.6326320000001</v>
      </c>
      <c r="D1571" s="57" t="s">
        <v>2130</v>
      </c>
      <c r="E1571" s="57">
        <v>47.880940029999998</v>
      </c>
      <c r="F1571" s="57">
        <v>-110.436854</v>
      </c>
      <c r="G1571" s="59" t="s">
        <v>2202</v>
      </c>
      <c r="H1571" s="63">
        <v>1420.0583039999999</v>
      </c>
      <c r="I1571" s="60" t="s">
        <v>2202</v>
      </c>
      <c r="J1571" s="112">
        <v>1282</v>
      </c>
      <c r="K1571" s="61">
        <v>1258</v>
      </c>
    </row>
    <row r="1572" spans="1:11" ht="12" customHeight="1">
      <c r="A1572" s="57" t="s">
        <v>205</v>
      </c>
      <c r="B1572" s="57" t="s">
        <v>1366</v>
      </c>
      <c r="C1572" s="63">
        <v>1524.6326320000001</v>
      </c>
      <c r="D1572" s="57" t="s">
        <v>2130</v>
      </c>
      <c r="E1572" s="57">
        <v>46.252560610000003</v>
      </c>
      <c r="F1572" s="57">
        <v>-105.57097039999999</v>
      </c>
      <c r="G1572" s="59" t="s">
        <v>2199</v>
      </c>
      <c r="H1572" s="63">
        <v>1521.77593</v>
      </c>
      <c r="I1572" s="60" t="s">
        <v>2199</v>
      </c>
      <c r="J1572" s="112">
        <v>1310</v>
      </c>
      <c r="K1572" s="61">
        <v>1317</v>
      </c>
    </row>
    <row r="1573" spans="1:11" ht="12" customHeight="1">
      <c r="A1573" s="57" t="s">
        <v>205</v>
      </c>
      <c r="B1573" s="57" t="s">
        <v>953</v>
      </c>
      <c r="C1573" s="63">
        <v>1524.6326320000001</v>
      </c>
      <c r="D1573" s="57" t="s">
        <v>2130</v>
      </c>
      <c r="E1573" s="57">
        <v>48.784985059999997</v>
      </c>
      <c r="F1573" s="57">
        <v>-105.5487558</v>
      </c>
      <c r="G1573" s="59" t="s">
        <v>2199</v>
      </c>
      <c r="H1573" s="63">
        <v>1521.77593</v>
      </c>
      <c r="I1573" s="60" t="s">
        <v>2199</v>
      </c>
      <c r="J1573" s="112">
        <v>1310</v>
      </c>
      <c r="K1573" s="61">
        <v>1317</v>
      </c>
    </row>
    <row r="1574" spans="1:11" ht="12" customHeight="1">
      <c r="A1574" s="57" t="s">
        <v>205</v>
      </c>
      <c r="B1574" s="57" t="s">
        <v>878</v>
      </c>
      <c r="C1574" s="63">
        <v>1524.6326320000001</v>
      </c>
      <c r="D1574" s="57" t="s">
        <v>2130</v>
      </c>
      <c r="E1574" s="57">
        <v>47.266140659999998</v>
      </c>
      <c r="F1574" s="57">
        <v>-104.8978982</v>
      </c>
      <c r="G1574" s="59" t="s">
        <v>2199</v>
      </c>
      <c r="H1574" s="63">
        <v>1521.77593</v>
      </c>
      <c r="I1574" s="60" t="s">
        <v>2199</v>
      </c>
      <c r="J1574" s="112">
        <v>1310</v>
      </c>
      <c r="K1574" s="61">
        <v>1317</v>
      </c>
    </row>
    <row r="1575" spans="1:11" ht="12" customHeight="1">
      <c r="A1575" s="57" t="s">
        <v>205</v>
      </c>
      <c r="B1575" s="57" t="s">
        <v>1393</v>
      </c>
      <c r="C1575" s="63">
        <v>1524.6326320000001</v>
      </c>
      <c r="D1575" s="57" t="s">
        <v>2130</v>
      </c>
      <c r="E1575" s="57">
        <v>46.060142749999997</v>
      </c>
      <c r="F1575" s="57">
        <v>-113.0685184</v>
      </c>
      <c r="G1575" s="59" t="s">
        <v>2202</v>
      </c>
      <c r="H1575" s="63">
        <v>1420.0583039999999</v>
      </c>
      <c r="I1575" s="60" t="s">
        <v>2202</v>
      </c>
      <c r="J1575" s="112">
        <v>1282</v>
      </c>
      <c r="K1575" s="61">
        <v>1258</v>
      </c>
    </row>
    <row r="1576" spans="1:11" ht="12" customHeight="1">
      <c r="A1576" s="57" t="s">
        <v>205</v>
      </c>
      <c r="B1576" s="57" t="s">
        <v>1540</v>
      </c>
      <c r="C1576" s="63">
        <v>1743.482843</v>
      </c>
      <c r="D1576" s="57" t="s">
        <v>2174</v>
      </c>
      <c r="E1576" s="57">
        <v>46.332751549999998</v>
      </c>
      <c r="F1576" s="57">
        <v>-104.41614130000001</v>
      </c>
      <c r="G1576" s="59" t="s">
        <v>2199</v>
      </c>
      <c r="H1576" s="63">
        <v>1521.77593</v>
      </c>
      <c r="I1576" s="60" t="s">
        <v>2199</v>
      </c>
      <c r="J1576" s="112">
        <v>1310</v>
      </c>
      <c r="K1576" s="61">
        <v>1317</v>
      </c>
    </row>
    <row r="1577" spans="1:11" ht="12" customHeight="1">
      <c r="A1577" s="57" t="s">
        <v>205</v>
      </c>
      <c r="B1577" s="57" t="s">
        <v>1551</v>
      </c>
      <c r="C1577" s="63">
        <v>1524.6326320000001</v>
      </c>
      <c r="D1577" s="57" t="s">
        <v>2130</v>
      </c>
      <c r="E1577" s="57">
        <v>47.263619460000001</v>
      </c>
      <c r="F1577" s="57">
        <v>-109.2223869</v>
      </c>
      <c r="G1577" s="59" t="s">
        <v>2203</v>
      </c>
      <c r="H1577" s="63">
        <v>1643.254549</v>
      </c>
      <c r="I1577" s="60" t="s">
        <v>2203</v>
      </c>
      <c r="J1577" s="112">
        <v>1413</v>
      </c>
      <c r="K1577" s="61">
        <v>1413</v>
      </c>
    </row>
    <row r="1578" spans="1:11" ht="12" customHeight="1">
      <c r="A1578" s="57" t="s">
        <v>205</v>
      </c>
      <c r="B1578" s="57" t="s">
        <v>232</v>
      </c>
      <c r="C1578" s="63">
        <v>1524.6326320000001</v>
      </c>
      <c r="D1578" s="57" t="s">
        <v>2130</v>
      </c>
      <c r="E1578" s="57">
        <v>48.296034779999999</v>
      </c>
      <c r="F1578" s="57">
        <v>-114.0522411</v>
      </c>
      <c r="G1578" s="59" t="s">
        <v>2160</v>
      </c>
      <c r="H1578" s="63">
        <v>1166.299933</v>
      </c>
      <c r="I1578" s="60" t="s">
        <v>2160</v>
      </c>
      <c r="J1578" s="112">
        <v>1040</v>
      </c>
      <c r="K1578" s="61">
        <v>1050</v>
      </c>
    </row>
    <row r="1579" spans="1:11" ht="12" customHeight="1">
      <c r="A1579" s="57" t="s">
        <v>205</v>
      </c>
      <c r="B1579" s="57" t="s">
        <v>696</v>
      </c>
      <c r="C1579" s="63">
        <v>1524.6326320000001</v>
      </c>
      <c r="D1579" s="57" t="s">
        <v>2130</v>
      </c>
      <c r="E1579" s="57">
        <v>45.568081859999999</v>
      </c>
      <c r="F1579" s="57">
        <v>-111.1733595</v>
      </c>
      <c r="G1579" s="59" t="s">
        <v>2202</v>
      </c>
      <c r="H1579" s="63">
        <v>1420.0583039999999</v>
      </c>
      <c r="I1579" s="60" t="s">
        <v>2202</v>
      </c>
      <c r="J1579" s="112">
        <v>1282</v>
      </c>
      <c r="K1579" s="61">
        <v>1258</v>
      </c>
    </row>
    <row r="1580" spans="1:11" ht="12" customHeight="1">
      <c r="A1580" s="57" t="s">
        <v>205</v>
      </c>
      <c r="B1580" s="57" t="s">
        <v>308</v>
      </c>
      <c r="C1580" s="63">
        <v>1524.6326320000001</v>
      </c>
      <c r="D1580" s="57" t="s">
        <v>2130</v>
      </c>
      <c r="E1580" s="57">
        <v>47.277685939999998</v>
      </c>
      <c r="F1580" s="57">
        <v>-106.9926803</v>
      </c>
      <c r="G1580" s="59" t="s">
        <v>2203</v>
      </c>
      <c r="H1580" s="63">
        <v>1643.254549</v>
      </c>
      <c r="I1580" s="60" t="s">
        <v>2203</v>
      </c>
      <c r="J1580" s="112">
        <v>1413</v>
      </c>
      <c r="K1580" s="61">
        <v>1413</v>
      </c>
    </row>
    <row r="1581" spans="1:11" ht="12" customHeight="1">
      <c r="A1581" s="57" t="s">
        <v>205</v>
      </c>
      <c r="B1581" s="57" t="s">
        <v>909</v>
      </c>
      <c r="C1581" s="63">
        <v>1524.6326320000001</v>
      </c>
      <c r="D1581" s="57" t="s">
        <v>2130</v>
      </c>
      <c r="E1581" s="57">
        <v>48.705904879999999</v>
      </c>
      <c r="F1581" s="57">
        <v>-112.9969282</v>
      </c>
      <c r="G1581" s="59" t="s">
        <v>2202</v>
      </c>
      <c r="H1581" s="63">
        <v>1420.0583039999999</v>
      </c>
      <c r="I1581" s="60" t="s">
        <v>2202</v>
      </c>
      <c r="J1581" s="112">
        <v>1282</v>
      </c>
      <c r="K1581" s="61">
        <v>1258</v>
      </c>
    </row>
    <row r="1582" spans="1:11" ht="12" customHeight="1">
      <c r="A1582" s="57" t="s">
        <v>205</v>
      </c>
      <c r="B1582" s="57" t="s">
        <v>1198</v>
      </c>
      <c r="C1582" s="63">
        <v>1524.6326320000001</v>
      </c>
      <c r="D1582" s="57" t="s">
        <v>2130</v>
      </c>
      <c r="E1582" s="57">
        <v>46.381543430000001</v>
      </c>
      <c r="F1582" s="57">
        <v>-109.1735381</v>
      </c>
      <c r="G1582" s="59" t="s">
        <v>2202</v>
      </c>
      <c r="H1582" s="63">
        <v>1420.0583039999999</v>
      </c>
      <c r="I1582" s="60" t="s">
        <v>2202</v>
      </c>
      <c r="J1582" s="112">
        <v>1282</v>
      </c>
      <c r="K1582" s="61">
        <v>1258</v>
      </c>
    </row>
    <row r="1583" spans="1:11" ht="12" customHeight="1">
      <c r="A1583" s="57" t="s">
        <v>205</v>
      </c>
      <c r="B1583" s="57" t="s">
        <v>1052</v>
      </c>
      <c r="C1583" s="63">
        <v>1524.6326320000001</v>
      </c>
      <c r="D1583" s="57" t="s">
        <v>2130</v>
      </c>
      <c r="E1583" s="57">
        <v>46.404202509999998</v>
      </c>
      <c r="F1583" s="57">
        <v>-113.43962879999999</v>
      </c>
      <c r="G1583" s="59" t="s">
        <v>2202</v>
      </c>
      <c r="H1583" s="63">
        <v>1420.0583039999999</v>
      </c>
      <c r="I1583" s="60" t="s">
        <v>2202</v>
      </c>
      <c r="J1583" s="112">
        <v>1282</v>
      </c>
      <c r="K1583" s="61">
        <v>1258</v>
      </c>
    </row>
    <row r="1584" spans="1:11" ht="12" customHeight="1">
      <c r="A1584" s="57" t="s">
        <v>205</v>
      </c>
      <c r="B1584" s="57" t="s">
        <v>731</v>
      </c>
      <c r="C1584" s="63">
        <v>1524.6326320000001</v>
      </c>
      <c r="D1584" s="57" t="s">
        <v>2130</v>
      </c>
      <c r="E1584" s="57">
        <v>48.628671279999999</v>
      </c>
      <c r="F1584" s="57">
        <v>-110.1098597</v>
      </c>
      <c r="G1584" s="59" t="s">
        <v>2203</v>
      </c>
      <c r="H1584" s="63">
        <v>1643.254549</v>
      </c>
      <c r="I1584" s="60" t="s">
        <v>2203</v>
      </c>
      <c r="J1584" s="112">
        <v>1413</v>
      </c>
      <c r="K1584" s="61">
        <v>1413</v>
      </c>
    </row>
    <row r="1585" spans="1:11" ht="12" customHeight="1">
      <c r="A1585" s="57" t="s">
        <v>205</v>
      </c>
      <c r="B1585" s="57" t="s">
        <v>93</v>
      </c>
      <c r="C1585" s="63">
        <v>1524.6326320000001</v>
      </c>
      <c r="D1585" s="57" t="s">
        <v>2130</v>
      </c>
      <c r="E1585" s="57">
        <v>46.14944577</v>
      </c>
      <c r="F1585" s="57">
        <v>-112.0940609</v>
      </c>
      <c r="G1585" s="59" t="s">
        <v>2202</v>
      </c>
      <c r="H1585" s="63">
        <v>1420.0583039999999</v>
      </c>
      <c r="I1585" s="60" t="s">
        <v>2202</v>
      </c>
      <c r="J1585" s="112">
        <v>1282</v>
      </c>
      <c r="K1585" s="61">
        <v>1258</v>
      </c>
    </row>
    <row r="1586" spans="1:11" ht="12" customHeight="1">
      <c r="A1586" s="57" t="s">
        <v>205</v>
      </c>
      <c r="B1586" s="57" t="s">
        <v>892</v>
      </c>
      <c r="C1586" s="63">
        <v>1524.6326320000001</v>
      </c>
      <c r="D1586" s="57" t="s">
        <v>2130</v>
      </c>
      <c r="E1586" s="57">
        <v>47.046250399999998</v>
      </c>
      <c r="F1586" s="57">
        <v>-110.26413220000001</v>
      </c>
      <c r="G1586" s="59" t="s">
        <v>2202</v>
      </c>
      <c r="H1586" s="63">
        <v>1420.0583039999999</v>
      </c>
      <c r="I1586" s="60" t="s">
        <v>2202</v>
      </c>
      <c r="J1586" s="112">
        <v>1282</v>
      </c>
      <c r="K1586" s="61">
        <v>1258</v>
      </c>
    </row>
    <row r="1587" spans="1:11" ht="12" customHeight="1">
      <c r="A1587" s="57" t="s">
        <v>205</v>
      </c>
      <c r="B1587" s="57" t="s">
        <v>201</v>
      </c>
      <c r="C1587" s="63">
        <v>1524.6326320000001</v>
      </c>
      <c r="D1587" s="57" t="s">
        <v>2130</v>
      </c>
      <c r="E1587" s="57">
        <v>47.645540220000001</v>
      </c>
      <c r="F1587" s="57">
        <v>-114.08962</v>
      </c>
      <c r="G1587" s="59" t="s">
        <v>2160</v>
      </c>
      <c r="H1587" s="63">
        <v>1166.299933</v>
      </c>
      <c r="I1587" s="60" t="s">
        <v>2160</v>
      </c>
      <c r="J1587" s="112">
        <v>1040</v>
      </c>
      <c r="K1587" s="61">
        <v>1050</v>
      </c>
    </row>
    <row r="1588" spans="1:11" ht="12" customHeight="1">
      <c r="A1588" s="57" t="s">
        <v>205</v>
      </c>
      <c r="B1588" s="57" t="s">
        <v>973</v>
      </c>
      <c r="C1588" s="63">
        <v>1524.6326320000001</v>
      </c>
      <c r="D1588" s="57" t="s">
        <v>2130</v>
      </c>
      <c r="E1588" s="57">
        <v>47.123261960000001</v>
      </c>
      <c r="F1588" s="57">
        <v>-112.3906867</v>
      </c>
      <c r="G1588" s="59" t="s">
        <v>2202</v>
      </c>
      <c r="H1588" s="63">
        <v>1420.0583039999999</v>
      </c>
      <c r="I1588" s="60" t="s">
        <v>2202</v>
      </c>
      <c r="J1588" s="112">
        <v>1282</v>
      </c>
      <c r="K1588" s="61">
        <v>1258</v>
      </c>
    </row>
    <row r="1589" spans="1:11" ht="12" customHeight="1">
      <c r="A1589" s="57" t="s">
        <v>205</v>
      </c>
      <c r="B1589" s="57" t="s">
        <v>1369</v>
      </c>
      <c r="C1589" s="63">
        <v>1524.6326320000001</v>
      </c>
      <c r="D1589" s="57" t="s">
        <v>2130</v>
      </c>
      <c r="E1589" s="57">
        <v>48.56476335</v>
      </c>
      <c r="F1589" s="57">
        <v>-111.02288110000001</v>
      </c>
      <c r="G1589" s="59" t="s">
        <v>2203</v>
      </c>
      <c r="H1589" s="63">
        <v>1643.254549</v>
      </c>
      <c r="I1589" s="60" t="s">
        <v>2203</v>
      </c>
      <c r="J1589" s="112">
        <v>1413</v>
      </c>
      <c r="K1589" s="61">
        <v>1413</v>
      </c>
    </row>
    <row r="1590" spans="1:11" ht="12" customHeight="1">
      <c r="A1590" s="57" t="s">
        <v>205</v>
      </c>
      <c r="B1590" s="57" t="s">
        <v>134</v>
      </c>
      <c r="C1590" s="63">
        <v>1524.6326320000001</v>
      </c>
      <c r="D1590" s="57" t="s">
        <v>2130</v>
      </c>
      <c r="E1590" s="57">
        <v>48.542230250000003</v>
      </c>
      <c r="F1590" s="57">
        <v>-115.4062165</v>
      </c>
      <c r="G1590" s="59" t="s">
        <v>2160</v>
      </c>
      <c r="H1590" s="63">
        <v>1166.299933</v>
      </c>
      <c r="I1590" s="60" t="s">
        <v>2160</v>
      </c>
      <c r="J1590" s="112">
        <v>1040</v>
      </c>
      <c r="K1590" s="61">
        <v>1050</v>
      </c>
    </row>
    <row r="1591" spans="1:11" ht="12" customHeight="1">
      <c r="A1591" s="57" t="s">
        <v>205</v>
      </c>
      <c r="B1591" s="57" t="s">
        <v>77</v>
      </c>
      <c r="C1591" s="63">
        <v>1524.6326320000001</v>
      </c>
      <c r="D1591" s="57" t="s">
        <v>2130</v>
      </c>
      <c r="E1591" s="57">
        <v>45.300366390000001</v>
      </c>
      <c r="F1591" s="57">
        <v>-111.9206878</v>
      </c>
      <c r="G1591" s="59" t="s">
        <v>2202</v>
      </c>
      <c r="H1591" s="63">
        <v>1420.0583039999999</v>
      </c>
      <c r="I1591" s="60" t="s">
        <v>2202</v>
      </c>
      <c r="J1591" s="112">
        <v>1282</v>
      </c>
      <c r="K1591" s="61">
        <v>1258</v>
      </c>
    </row>
    <row r="1592" spans="1:11" ht="12" customHeight="1">
      <c r="A1592" s="57" t="s">
        <v>205</v>
      </c>
      <c r="B1592" s="57" t="s">
        <v>1719</v>
      </c>
      <c r="C1592" s="63">
        <v>1524.6326320000001</v>
      </c>
      <c r="D1592" s="57" t="s">
        <v>2130</v>
      </c>
      <c r="E1592" s="57">
        <v>47.645918479999999</v>
      </c>
      <c r="F1592" s="57">
        <v>-105.79574909999999</v>
      </c>
      <c r="G1592" s="59" t="s">
        <v>2203</v>
      </c>
      <c r="H1592" s="63">
        <v>1643.254549</v>
      </c>
      <c r="I1592" s="60" t="s">
        <v>2203</v>
      </c>
      <c r="J1592" s="112">
        <v>1413</v>
      </c>
      <c r="K1592" s="61">
        <v>1413</v>
      </c>
    </row>
    <row r="1593" spans="1:11" ht="12" customHeight="1">
      <c r="A1593" s="57" t="s">
        <v>205</v>
      </c>
      <c r="B1593" s="57" t="s">
        <v>1124</v>
      </c>
      <c r="C1593" s="63">
        <v>1524.6326320000001</v>
      </c>
      <c r="D1593" s="57" t="s">
        <v>2130</v>
      </c>
      <c r="E1593" s="57">
        <v>46.598299169999997</v>
      </c>
      <c r="F1593" s="57">
        <v>-110.8859357</v>
      </c>
      <c r="G1593" s="59" t="s">
        <v>2202</v>
      </c>
      <c r="H1593" s="63">
        <v>1420.0583039999999</v>
      </c>
      <c r="I1593" s="60" t="s">
        <v>2202</v>
      </c>
      <c r="J1593" s="112">
        <v>1282</v>
      </c>
      <c r="K1593" s="61">
        <v>1258</v>
      </c>
    </row>
    <row r="1594" spans="1:11" ht="12" customHeight="1">
      <c r="A1594" s="57" t="s">
        <v>205</v>
      </c>
      <c r="B1594" s="57" t="s">
        <v>233</v>
      </c>
      <c r="C1594" s="63">
        <v>1524.6326320000001</v>
      </c>
      <c r="D1594" s="57" t="s">
        <v>2130</v>
      </c>
      <c r="E1594" s="57">
        <v>47.147615010000003</v>
      </c>
      <c r="F1594" s="57">
        <v>-114.9997214</v>
      </c>
      <c r="G1594" s="59" t="s">
        <v>2160</v>
      </c>
      <c r="H1594" s="63">
        <v>1166.299933</v>
      </c>
      <c r="I1594" s="60" t="s">
        <v>2160</v>
      </c>
      <c r="J1594" s="112">
        <v>1040</v>
      </c>
      <c r="K1594" s="61">
        <v>1050</v>
      </c>
    </row>
    <row r="1595" spans="1:11" ht="12" customHeight="1">
      <c r="A1595" s="57" t="s">
        <v>205</v>
      </c>
      <c r="B1595" s="57" t="s">
        <v>536</v>
      </c>
      <c r="C1595" s="63">
        <v>1524.6326320000001</v>
      </c>
      <c r="D1595" s="57" t="s">
        <v>2130</v>
      </c>
      <c r="E1595" s="57">
        <v>47.03574759</v>
      </c>
      <c r="F1595" s="57">
        <v>-113.9241641</v>
      </c>
      <c r="G1595" s="59" t="s">
        <v>2202</v>
      </c>
      <c r="H1595" s="63">
        <v>1420.0583039999999</v>
      </c>
      <c r="I1595" s="60" t="s">
        <v>2202</v>
      </c>
      <c r="J1595" s="112">
        <v>1282</v>
      </c>
      <c r="K1595" s="61">
        <v>1258</v>
      </c>
    </row>
    <row r="1596" spans="1:11" ht="12" customHeight="1">
      <c r="A1596" s="57" t="s">
        <v>205</v>
      </c>
      <c r="B1596" s="57" t="s">
        <v>987</v>
      </c>
      <c r="C1596" s="63">
        <v>1524.6326320000001</v>
      </c>
      <c r="D1596" s="57" t="s">
        <v>2130</v>
      </c>
      <c r="E1596" s="57">
        <v>46.496247920000002</v>
      </c>
      <c r="F1596" s="57">
        <v>-108.3981003</v>
      </c>
      <c r="G1596" s="59" t="s">
        <v>2202</v>
      </c>
      <c r="H1596" s="63">
        <v>1420.0583039999999</v>
      </c>
      <c r="I1596" s="60" t="s">
        <v>2202</v>
      </c>
      <c r="J1596" s="112">
        <v>1282</v>
      </c>
      <c r="K1596" s="61">
        <v>1258</v>
      </c>
    </row>
    <row r="1597" spans="1:11" ht="12" customHeight="1">
      <c r="A1597" s="57" t="s">
        <v>205</v>
      </c>
      <c r="B1597" s="57" t="s">
        <v>540</v>
      </c>
      <c r="C1597" s="63">
        <v>1524.6326320000001</v>
      </c>
      <c r="D1597" s="57" t="s">
        <v>2130</v>
      </c>
      <c r="E1597" s="57">
        <v>45.51455945</v>
      </c>
      <c r="F1597" s="57">
        <v>-110.52025329999999</v>
      </c>
      <c r="G1597" s="59" t="s">
        <v>2202</v>
      </c>
      <c r="H1597" s="63">
        <v>1420.0583039999999</v>
      </c>
      <c r="I1597" s="60" t="s">
        <v>2202</v>
      </c>
      <c r="J1597" s="112">
        <v>1282</v>
      </c>
      <c r="K1597" s="61">
        <v>1258</v>
      </c>
    </row>
    <row r="1598" spans="1:11" ht="12" customHeight="1">
      <c r="A1598" s="57" t="s">
        <v>205</v>
      </c>
      <c r="B1598" s="57" t="s">
        <v>1630</v>
      </c>
      <c r="C1598" s="63">
        <v>1524.6326320000001</v>
      </c>
      <c r="D1598" s="57" t="s">
        <v>2130</v>
      </c>
      <c r="E1598" s="57">
        <v>47.118233549999999</v>
      </c>
      <c r="F1598" s="57">
        <v>-108.2490631</v>
      </c>
      <c r="G1598" s="59" t="s">
        <v>2203</v>
      </c>
      <c r="H1598" s="63">
        <v>1643.254549</v>
      </c>
      <c r="I1598" s="60" t="s">
        <v>2203</v>
      </c>
      <c r="J1598" s="112">
        <v>1413</v>
      </c>
      <c r="K1598" s="61">
        <v>1413</v>
      </c>
    </row>
    <row r="1599" spans="1:11" ht="12" customHeight="1">
      <c r="A1599" s="57" t="s">
        <v>205</v>
      </c>
      <c r="B1599" s="57" t="s">
        <v>1505</v>
      </c>
      <c r="C1599" s="63">
        <v>1524.6326320000001</v>
      </c>
      <c r="D1599" s="57" t="s">
        <v>2130</v>
      </c>
      <c r="E1599" s="57">
        <v>48.260224559999997</v>
      </c>
      <c r="F1599" s="57">
        <v>-107.9129212</v>
      </c>
      <c r="G1599" s="59" t="s">
        <v>2203</v>
      </c>
      <c r="H1599" s="63">
        <v>1643.254549</v>
      </c>
      <c r="I1599" s="60" t="s">
        <v>2203</v>
      </c>
      <c r="J1599" s="112">
        <v>1413</v>
      </c>
      <c r="K1599" s="61">
        <v>1413</v>
      </c>
    </row>
    <row r="1600" spans="1:11" ht="12" customHeight="1">
      <c r="A1600" s="57" t="s">
        <v>205</v>
      </c>
      <c r="B1600" s="57" t="s">
        <v>886</v>
      </c>
      <c r="C1600" s="63">
        <v>1524.6326320000001</v>
      </c>
      <c r="D1600" s="57" t="s">
        <v>2130</v>
      </c>
      <c r="E1600" s="57">
        <v>48.227205439999999</v>
      </c>
      <c r="F1600" s="57">
        <v>-112.2285546</v>
      </c>
      <c r="G1600" s="59" t="s">
        <v>2202</v>
      </c>
      <c r="H1600" s="63">
        <v>1420.0583039999999</v>
      </c>
      <c r="I1600" s="60" t="s">
        <v>2202</v>
      </c>
      <c r="J1600" s="112">
        <v>1282</v>
      </c>
      <c r="K1600" s="61">
        <v>1258</v>
      </c>
    </row>
    <row r="1601" spans="1:11" ht="12" customHeight="1">
      <c r="A1601" s="57" t="s">
        <v>205</v>
      </c>
      <c r="B1601" s="57" t="s">
        <v>1808</v>
      </c>
      <c r="C1601" s="63">
        <v>1453.0509070000001</v>
      </c>
      <c r="D1601" s="57" t="s">
        <v>2139</v>
      </c>
      <c r="E1601" s="57">
        <v>45.396561869999999</v>
      </c>
      <c r="F1601" s="57">
        <v>-105.62975640000001</v>
      </c>
      <c r="G1601" s="59" t="s">
        <v>2203</v>
      </c>
      <c r="H1601" s="63">
        <v>1643.254549</v>
      </c>
      <c r="I1601" s="60" t="s">
        <v>2203</v>
      </c>
      <c r="J1601" s="112">
        <v>1413</v>
      </c>
      <c r="K1601" s="61">
        <v>1413</v>
      </c>
    </row>
    <row r="1602" spans="1:11" ht="12" customHeight="1">
      <c r="A1602" s="57" t="s">
        <v>205</v>
      </c>
      <c r="B1602" s="57" t="s">
        <v>600</v>
      </c>
      <c r="C1602" s="63">
        <v>1524.6326320000001</v>
      </c>
      <c r="D1602" s="57" t="s">
        <v>2130</v>
      </c>
      <c r="E1602" s="57">
        <v>46.859835869999998</v>
      </c>
      <c r="F1602" s="57">
        <v>-112.9373538</v>
      </c>
      <c r="G1602" s="59" t="s">
        <v>2202</v>
      </c>
      <c r="H1602" s="63">
        <v>1420.0583039999999</v>
      </c>
      <c r="I1602" s="60" t="s">
        <v>2202</v>
      </c>
      <c r="J1602" s="112">
        <v>1282</v>
      </c>
      <c r="K1602" s="61">
        <v>1258</v>
      </c>
    </row>
    <row r="1603" spans="1:11" ht="12" customHeight="1">
      <c r="A1603" s="57" t="s">
        <v>205</v>
      </c>
      <c r="B1603" s="57" t="s">
        <v>1700</v>
      </c>
      <c r="C1603" s="63">
        <v>1524.6326320000001</v>
      </c>
      <c r="D1603" s="57" t="s">
        <v>2130</v>
      </c>
      <c r="E1603" s="57">
        <v>46.860267909999997</v>
      </c>
      <c r="F1603" s="57">
        <v>-105.37714750000001</v>
      </c>
      <c r="G1603" s="59" t="s">
        <v>2203</v>
      </c>
      <c r="H1603" s="63">
        <v>1643.254549</v>
      </c>
      <c r="I1603" s="60" t="s">
        <v>2203</v>
      </c>
      <c r="J1603" s="112">
        <v>1413</v>
      </c>
      <c r="K1603" s="61">
        <v>1413</v>
      </c>
    </row>
    <row r="1604" spans="1:11" ht="12" customHeight="1">
      <c r="A1604" s="57" t="s">
        <v>205</v>
      </c>
      <c r="B1604" s="57" t="s">
        <v>921</v>
      </c>
      <c r="C1604" s="63">
        <v>1524.6326320000001</v>
      </c>
      <c r="D1604" s="57" t="s">
        <v>2130</v>
      </c>
      <c r="E1604" s="57">
        <v>46.08200884</v>
      </c>
      <c r="F1604" s="57">
        <v>-114.12118270000001</v>
      </c>
      <c r="G1604" s="59" t="s">
        <v>2202</v>
      </c>
      <c r="H1604" s="63">
        <v>1420.0583039999999</v>
      </c>
      <c r="I1604" s="60" t="s">
        <v>2202</v>
      </c>
      <c r="J1604" s="112">
        <v>1282</v>
      </c>
      <c r="K1604" s="61">
        <v>1258</v>
      </c>
    </row>
    <row r="1605" spans="1:11" ht="12" customHeight="1">
      <c r="A1605" s="57" t="s">
        <v>205</v>
      </c>
      <c r="B1605" s="57" t="s">
        <v>554</v>
      </c>
      <c r="C1605" s="63">
        <v>1524.6326320000001</v>
      </c>
      <c r="D1605" s="57" t="s">
        <v>2130</v>
      </c>
      <c r="E1605" s="57">
        <v>47.78868439</v>
      </c>
      <c r="F1605" s="57">
        <v>-104.5604522</v>
      </c>
      <c r="G1605" s="59" t="s">
        <v>2199</v>
      </c>
      <c r="H1605" s="63">
        <v>1521.77593</v>
      </c>
      <c r="I1605" s="60" t="s">
        <v>2199</v>
      </c>
      <c r="J1605" s="112">
        <v>1310</v>
      </c>
      <c r="K1605" s="61">
        <v>1317</v>
      </c>
    </row>
    <row r="1606" spans="1:11" ht="12" customHeight="1">
      <c r="A1606" s="57" t="s">
        <v>205</v>
      </c>
      <c r="B1606" s="57" t="s">
        <v>951</v>
      </c>
      <c r="C1606" s="63">
        <v>1524.6326320000001</v>
      </c>
      <c r="D1606" s="57" t="s">
        <v>2130</v>
      </c>
      <c r="E1606" s="57">
        <v>48.295453700000003</v>
      </c>
      <c r="F1606" s="57">
        <v>-105.0163793</v>
      </c>
      <c r="G1606" s="59" t="s">
        <v>2199</v>
      </c>
      <c r="H1606" s="63">
        <v>1521.77593</v>
      </c>
      <c r="I1606" s="60" t="s">
        <v>2199</v>
      </c>
      <c r="J1606" s="112">
        <v>1310</v>
      </c>
      <c r="K1606" s="61">
        <v>1317</v>
      </c>
    </row>
    <row r="1607" spans="1:11" ht="12" customHeight="1">
      <c r="A1607" s="57" t="s">
        <v>205</v>
      </c>
      <c r="B1607" s="57" t="s">
        <v>1619</v>
      </c>
      <c r="C1607" s="63">
        <v>1524.6326320000001</v>
      </c>
      <c r="D1607" s="57" t="s">
        <v>2130</v>
      </c>
      <c r="E1607" s="57">
        <v>46.231802790000003</v>
      </c>
      <c r="F1607" s="57">
        <v>-106.7313846</v>
      </c>
      <c r="G1607" s="59" t="s">
        <v>2203</v>
      </c>
      <c r="H1607" s="63">
        <v>1643.254549</v>
      </c>
      <c r="I1607" s="60" t="s">
        <v>2203</v>
      </c>
      <c r="J1607" s="112">
        <v>1413</v>
      </c>
      <c r="K1607" s="61">
        <v>1413</v>
      </c>
    </row>
    <row r="1608" spans="1:11" ht="12" customHeight="1">
      <c r="A1608" s="57" t="s">
        <v>205</v>
      </c>
      <c r="B1608" s="57" t="s">
        <v>235</v>
      </c>
      <c r="C1608" s="63">
        <v>1524.6326320000001</v>
      </c>
      <c r="D1608" s="57" t="s">
        <v>2130</v>
      </c>
      <c r="E1608" s="57">
        <v>47.673389759999999</v>
      </c>
      <c r="F1608" s="57">
        <v>-115.1331405</v>
      </c>
      <c r="G1608" s="59" t="s">
        <v>2160</v>
      </c>
      <c r="H1608" s="63">
        <v>1166.299933</v>
      </c>
      <c r="I1608" s="60" t="s">
        <v>2160</v>
      </c>
      <c r="J1608" s="112">
        <v>1040</v>
      </c>
      <c r="K1608" s="61">
        <v>1050</v>
      </c>
    </row>
    <row r="1609" spans="1:11" ht="12" customHeight="1">
      <c r="A1609" s="57" t="s">
        <v>205</v>
      </c>
      <c r="B1609" s="57" t="s">
        <v>969</v>
      </c>
      <c r="C1609" s="63">
        <v>1524.6326320000001</v>
      </c>
      <c r="D1609" s="57" t="s">
        <v>2130</v>
      </c>
      <c r="E1609" s="57">
        <v>48.722009890000002</v>
      </c>
      <c r="F1609" s="57">
        <v>-104.5047878</v>
      </c>
      <c r="G1609" s="59" t="s">
        <v>2199</v>
      </c>
      <c r="H1609" s="63">
        <v>1521.77593</v>
      </c>
      <c r="I1609" s="60" t="s">
        <v>2199</v>
      </c>
      <c r="J1609" s="112">
        <v>1310</v>
      </c>
      <c r="K1609" s="61">
        <v>1317</v>
      </c>
    </row>
    <row r="1610" spans="1:11" ht="12" customHeight="1">
      <c r="A1610" s="57" t="s">
        <v>205</v>
      </c>
      <c r="B1610" s="57" t="s">
        <v>897</v>
      </c>
      <c r="C1610" s="63">
        <v>1524.6326320000001</v>
      </c>
      <c r="D1610" s="57" t="s">
        <v>2130</v>
      </c>
      <c r="E1610" s="57">
        <v>45.903023159999996</v>
      </c>
      <c r="F1610" s="57">
        <v>-112.65616439999999</v>
      </c>
      <c r="G1610" s="59" t="s">
        <v>2202</v>
      </c>
      <c r="H1610" s="63">
        <v>1420.0583039999999</v>
      </c>
      <c r="I1610" s="60" t="s">
        <v>2202</v>
      </c>
      <c r="J1610" s="112">
        <v>1282</v>
      </c>
      <c r="K1610" s="61">
        <v>1258</v>
      </c>
    </row>
    <row r="1611" spans="1:11" ht="12" customHeight="1">
      <c r="A1611" s="57" t="s">
        <v>205</v>
      </c>
      <c r="B1611" s="57" t="s">
        <v>999</v>
      </c>
      <c r="C1611" s="63">
        <v>1524.6326320000001</v>
      </c>
      <c r="D1611" s="57" t="s">
        <v>2130</v>
      </c>
      <c r="E1611" s="57">
        <v>45.670689420000002</v>
      </c>
      <c r="F1611" s="57">
        <v>-109.39196370000001</v>
      </c>
      <c r="G1611" s="59" t="s">
        <v>2202</v>
      </c>
      <c r="H1611" s="63">
        <v>1420.0583039999999</v>
      </c>
      <c r="I1611" s="60" t="s">
        <v>2202</v>
      </c>
      <c r="J1611" s="112">
        <v>1282</v>
      </c>
      <c r="K1611" s="61">
        <v>1258</v>
      </c>
    </row>
    <row r="1612" spans="1:11" ht="12" customHeight="1">
      <c r="A1612" s="57" t="s">
        <v>205</v>
      </c>
      <c r="B1612" s="57" t="s">
        <v>1170</v>
      </c>
      <c r="C1612" s="63">
        <v>1524.6326320000001</v>
      </c>
      <c r="D1612" s="57" t="s">
        <v>2130</v>
      </c>
      <c r="E1612" s="57">
        <v>45.813587249999998</v>
      </c>
      <c r="F1612" s="57">
        <v>-109.9395835</v>
      </c>
      <c r="G1612" s="59" t="s">
        <v>2202</v>
      </c>
      <c r="H1612" s="63">
        <v>1420.0583039999999</v>
      </c>
      <c r="I1612" s="60" t="s">
        <v>2202</v>
      </c>
      <c r="J1612" s="112">
        <v>1282</v>
      </c>
      <c r="K1612" s="61">
        <v>1258</v>
      </c>
    </row>
    <row r="1613" spans="1:11" ht="12" customHeight="1">
      <c r="A1613" s="57" t="s">
        <v>205</v>
      </c>
      <c r="B1613" s="57" t="s">
        <v>941</v>
      </c>
      <c r="C1613" s="63">
        <v>1524.6326320000001</v>
      </c>
      <c r="D1613" s="57" t="s">
        <v>2130</v>
      </c>
      <c r="E1613" s="57">
        <v>47.836436310000003</v>
      </c>
      <c r="F1613" s="57">
        <v>-112.2416585</v>
      </c>
      <c r="G1613" s="59" t="s">
        <v>2202</v>
      </c>
      <c r="H1613" s="63">
        <v>1420.0583039999999</v>
      </c>
      <c r="I1613" s="60" t="s">
        <v>2202</v>
      </c>
      <c r="J1613" s="112">
        <v>1282</v>
      </c>
      <c r="K1613" s="61">
        <v>1258</v>
      </c>
    </row>
    <row r="1614" spans="1:11" ht="12" customHeight="1">
      <c r="A1614" s="57" t="s">
        <v>205</v>
      </c>
      <c r="B1614" s="57" t="s">
        <v>1016</v>
      </c>
      <c r="C1614" s="63">
        <v>1524.6326320000001</v>
      </c>
      <c r="D1614" s="57" t="s">
        <v>2130</v>
      </c>
      <c r="E1614" s="57">
        <v>48.655771590000001</v>
      </c>
      <c r="F1614" s="57">
        <v>-111.6956407</v>
      </c>
      <c r="G1614" s="59" t="s">
        <v>2202</v>
      </c>
      <c r="H1614" s="63">
        <v>1420.0583039999999</v>
      </c>
      <c r="I1614" s="60" t="s">
        <v>2202</v>
      </c>
      <c r="J1614" s="112">
        <v>1282</v>
      </c>
      <c r="K1614" s="61">
        <v>1258</v>
      </c>
    </row>
    <row r="1615" spans="1:11" ht="12" customHeight="1">
      <c r="A1615" s="57" t="s">
        <v>205</v>
      </c>
      <c r="B1615" s="57" t="s">
        <v>957</v>
      </c>
      <c r="C1615" s="63">
        <v>1524.6326320000001</v>
      </c>
      <c r="D1615" s="57" t="s">
        <v>2130</v>
      </c>
      <c r="E1615" s="57">
        <v>46.210977630000002</v>
      </c>
      <c r="F1615" s="57">
        <v>-107.2714644</v>
      </c>
      <c r="G1615" s="59" t="s">
        <v>2202</v>
      </c>
      <c r="H1615" s="63">
        <v>1420.0583039999999</v>
      </c>
      <c r="I1615" s="60" t="s">
        <v>2202</v>
      </c>
      <c r="J1615" s="112">
        <v>1282</v>
      </c>
      <c r="K1615" s="61">
        <v>1258</v>
      </c>
    </row>
    <row r="1616" spans="1:11" ht="12" customHeight="1">
      <c r="A1616" s="57" t="s">
        <v>205</v>
      </c>
      <c r="B1616" s="57" t="s">
        <v>1419</v>
      </c>
      <c r="C1616" s="63">
        <v>1524.6326320000001</v>
      </c>
      <c r="D1616" s="57" t="s">
        <v>2130</v>
      </c>
      <c r="E1616" s="57">
        <v>48.366658520000001</v>
      </c>
      <c r="F1616" s="57">
        <v>-106.6664179</v>
      </c>
      <c r="G1616" s="59" t="s">
        <v>2203</v>
      </c>
      <c r="H1616" s="63">
        <v>1643.254549</v>
      </c>
      <c r="I1616" s="60" t="s">
        <v>2203</v>
      </c>
      <c r="J1616" s="112">
        <v>1413</v>
      </c>
      <c r="K1616" s="61">
        <v>1413</v>
      </c>
    </row>
    <row r="1617" spans="1:11" ht="12" customHeight="1">
      <c r="A1617" s="57" t="s">
        <v>205</v>
      </c>
      <c r="B1617" s="57" t="s">
        <v>1302</v>
      </c>
      <c r="C1617" s="63">
        <v>1524.6326320000001</v>
      </c>
      <c r="D1617" s="57" t="s">
        <v>2130</v>
      </c>
      <c r="E1617" s="57">
        <v>46.466498710000003</v>
      </c>
      <c r="F1617" s="57">
        <v>-109.8427171</v>
      </c>
      <c r="G1617" s="59" t="s">
        <v>2202</v>
      </c>
      <c r="H1617" s="63">
        <v>1420.0583039999999</v>
      </c>
      <c r="I1617" s="60" t="s">
        <v>2202</v>
      </c>
      <c r="J1617" s="112">
        <v>1282</v>
      </c>
      <c r="K1617" s="61">
        <v>1258</v>
      </c>
    </row>
    <row r="1618" spans="1:11" ht="12" customHeight="1">
      <c r="A1618" s="57" t="s">
        <v>205</v>
      </c>
      <c r="B1618" s="57" t="s">
        <v>1466</v>
      </c>
      <c r="C1618" s="63">
        <v>1524.6326320000001</v>
      </c>
      <c r="D1618" s="57" t="s">
        <v>2130</v>
      </c>
      <c r="E1618" s="57">
        <v>46.965954029999999</v>
      </c>
      <c r="F1618" s="57">
        <v>-104.2475671</v>
      </c>
      <c r="G1618" s="59" t="s">
        <v>2199</v>
      </c>
      <c r="H1618" s="63">
        <v>1521.77593</v>
      </c>
      <c r="I1618" s="60" t="s">
        <v>2199</v>
      </c>
      <c r="J1618" s="112">
        <v>1310</v>
      </c>
      <c r="K1618" s="61">
        <v>1317</v>
      </c>
    </row>
    <row r="1619" spans="1:11" ht="12" customHeight="1">
      <c r="A1619" s="57" t="s">
        <v>205</v>
      </c>
      <c r="B1619" s="57" t="s">
        <v>1068</v>
      </c>
      <c r="C1619" s="63">
        <v>1524.6326320000001</v>
      </c>
      <c r="D1619" s="57" t="s">
        <v>2130</v>
      </c>
      <c r="E1619" s="57">
        <v>45.93609506</v>
      </c>
      <c r="F1619" s="57">
        <v>-108.2747415</v>
      </c>
      <c r="G1619" s="59" t="s">
        <v>2202</v>
      </c>
      <c r="H1619" s="63">
        <v>1420.0583039999999</v>
      </c>
      <c r="I1619" s="60" t="s">
        <v>2202</v>
      </c>
      <c r="J1619" s="112">
        <v>1282</v>
      </c>
      <c r="K1619" s="61">
        <v>1258</v>
      </c>
    </row>
    <row r="1620" spans="1:11" ht="12" customHeight="1">
      <c r="A1620" s="57" t="s">
        <v>1176</v>
      </c>
      <c r="B1620" s="57" t="s">
        <v>320</v>
      </c>
      <c r="C1620" s="63">
        <v>1743.482843</v>
      </c>
      <c r="D1620" s="57" t="s">
        <v>2174</v>
      </c>
      <c r="E1620" s="57">
        <v>40.525762739999998</v>
      </c>
      <c r="F1620" s="57">
        <v>-98.502145690000006</v>
      </c>
      <c r="G1620" s="59" t="s">
        <v>2181</v>
      </c>
      <c r="H1620" s="63">
        <v>1145.044408</v>
      </c>
      <c r="I1620" s="60" t="s">
        <v>2181</v>
      </c>
      <c r="J1620" s="112">
        <v>1254</v>
      </c>
      <c r="K1620" s="61">
        <v>1117</v>
      </c>
    </row>
    <row r="1621" spans="1:11" ht="12" customHeight="1">
      <c r="A1621" s="57" t="s">
        <v>1176</v>
      </c>
      <c r="B1621" s="57" t="s">
        <v>1389</v>
      </c>
      <c r="C1621" s="63">
        <v>1743.482843</v>
      </c>
      <c r="D1621" s="57" t="s">
        <v>2174</v>
      </c>
      <c r="E1621" s="57">
        <v>42.178197390000001</v>
      </c>
      <c r="F1621" s="57">
        <v>-98.066021520000007</v>
      </c>
      <c r="G1621" s="59" t="s">
        <v>2177</v>
      </c>
      <c r="H1621" s="63">
        <v>1198.172386</v>
      </c>
      <c r="I1621" s="60" t="s">
        <v>2177</v>
      </c>
      <c r="J1621" s="112">
        <v>1273</v>
      </c>
      <c r="K1621" s="61">
        <v>1155</v>
      </c>
    </row>
    <row r="1622" spans="1:11" ht="12" customHeight="1">
      <c r="A1622" s="57" t="s">
        <v>1176</v>
      </c>
      <c r="B1622" s="57" t="s">
        <v>1753</v>
      </c>
      <c r="C1622" s="63">
        <v>1453.0509070000001</v>
      </c>
      <c r="D1622" s="57" t="s">
        <v>2139</v>
      </c>
      <c r="E1622" s="57">
        <v>41.569154609999998</v>
      </c>
      <c r="F1622" s="57">
        <v>-101.6954989</v>
      </c>
      <c r="G1622" s="59" t="s">
        <v>2181</v>
      </c>
      <c r="H1622" s="63">
        <v>1145.044408</v>
      </c>
      <c r="I1622" s="60" t="s">
        <v>2181</v>
      </c>
      <c r="J1622" s="112">
        <v>1254</v>
      </c>
      <c r="K1622" s="61">
        <v>1117</v>
      </c>
    </row>
    <row r="1623" spans="1:11" ht="12" customHeight="1">
      <c r="A1623" s="57" t="s">
        <v>1176</v>
      </c>
      <c r="B1623" s="57" t="s">
        <v>1671</v>
      </c>
      <c r="C1623" s="63">
        <v>1453.0509070000001</v>
      </c>
      <c r="D1623" s="57" t="s">
        <v>2139</v>
      </c>
      <c r="E1623" s="57">
        <v>41.545989259999999</v>
      </c>
      <c r="F1623" s="57">
        <v>-103.70999310000001</v>
      </c>
      <c r="G1623" s="59" t="s">
        <v>2181</v>
      </c>
      <c r="H1623" s="63">
        <v>1145.044408</v>
      </c>
      <c r="I1623" s="60" t="s">
        <v>2181</v>
      </c>
      <c r="J1623" s="112">
        <v>1254</v>
      </c>
      <c r="K1623" s="61">
        <v>1117</v>
      </c>
    </row>
    <row r="1624" spans="1:11" ht="12" customHeight="1">
      <c r="A1624" s="57" t="s">
        <v>1176</v>
      </c>
      <c r="B1624" s="57" t="s">
        <v>1485</v>
      </c>
      <c r="C1624" s="63">
        <v>1743.482843</v>
      </c>
      <c r="D1624" s="57" t="s">
        <v>2174</v>
      </c>
      <c r="E1624" s="57">
        <v>41.913958399999999</v>
      </c>
      <c r="F1624" s="57">
        <v>-99.975744879999993</v>
      </c>
      <c r="G1624" s="59" t="s">
        <v>2181</v>
      </c>
      <c r="H1624" s="63">
        <v>1145.044408</v>
      </c>
      <c r="I1624" s="60" t="s">
        <v>2181</v>
      </c>
      <c r="J1624" s="112">
        <v>1254</v>
      </c>
      <c r="K1624" s="61">
        <v>1117</v>
      </c>
    </row>
    <row r="1625" spans="1:11" ht="12" customHeight="1">
      <c r="A1625" s="57" t="s">
        <v>1176</v>
      </c>
      <c r="B1625" s="57" t="s">
        <v>453</v>
      </c>
      <c r="C1625" s="63">
        <v>1743.482843</v>
      </c>
      <c r="D1625" s="57" t="s">
        <v>2174</v>
      </c>
      <c r="E1625" s="57">
        <v>41.707197399999998</v>
      </c>
      <c r="F1625" s="57">
        <v>-98.066373499999997</v>
      </c>
      <c r="G1625" s="59" t="s">
        <v>2177</v>
      </c>
      <c r="H1625" s="63">
        <v>1198.172386</v>
      </c>
      <c r="I1625" s="60" t="s">
        <v>2177</v>
      </c>
      <c r="J1625" s="112">
        <v>1273</v>
      </c>
      <c r="K1625" s="61">
        <v>1155</v>
      </c>
    </row>
    <row r="1626" spans="1:11" ht="12" customHeight="1">
      <c r="A1626" s="57" t="s">
        <v>1176</v>
      </c>
      <c r="B1626" s="57" t="s">
        <v>1741</v>
      </c>
      <c r="C1626" s="63">
        <v>1453.0509070000001</v>
      </c>
      <c r="D1626" s="57" t="s">
        <v>2139</v>
      </c>
      <c r="E1626" s="57">
        <v>42.2202074</v>
      </c>
      <c r="F1626" s="57">
        <v>-103.08584449999999</v>
      </c>
      <c r="G1626" s="59" t="s">
        <v>2181</v>
      </c>
      <c r="H1626" s="63">
        <v>1145.044408</v>
      </c>
      <c r="I1626" s="60" t="s">
        <v>2181</v>
      </c>
      <c r="J1626" s="112">
        <v>1254</v>
      </c>
      <c r="K1626" s="61">
        <v>1117</v>
      </c>
    </row>
    <row r="1627" spans="1:11" ht="12" customHeight="1">
      <c r="A1627" s="57" t="s">
        <v>1176</v>
      </c>
      <c r="B1627" s="57" t="s">
        <v>555</v>
      </c>
      <c r="C1627" s="63">
        <v>1743.482843</v>
      </c>
      <c r="D1627" s="57" t="s">
        <v>2174</v>
      </c>
      <c r="E1627" s="57">
        <v>42.899732409999999</v>
      </c>
      <c r="F1627" s="57">
        <v>-98.767638599999998</v>
      </c>
      <c r="G1627" s="59" t="s">
        <v>2177</v>
      </c>
      <c r="H1627" s="63">
        <v>1198.172386</v>
      </c>
      <c r="I1627" s="60" t="s">
        <v>2177</v>
      </c>
      <c r="J1627" s="112">
        <v>1273</v>
      </c>
      <c r="K1627" s="61">
        <v>1155</v>
      </c>
    </row>
    <row r="1628" spans="1:11" ht="12" customHeight="1">
      <c r="A1628" s="57" t="s">
        <v>1176</v>
      </c>
      <c r="B1628" s="57" t="s">
        <v>792</v>
      </c>
      <c r="C1628" s="63">
        <v>1743.482843</v>
      </c>
      <c r="D1628" s="57" t="s">
        <v>2174</v>
      </c>
      <c r="E1628" s="57">
        <v>42.431084269999999</v>
      </c>
      <c r="F1628" s="57">
        <v>-99.929267490000001</v>
      </c>
      <c r="G1628" s="59" t="s">
        <v>2177</v>
      </c>
      <c r="H1628" s="63">
        <v>1198.172386</v>
      </c>
      <c r="I1628" s="60" t="s">
        <v>2177</v>
      </c>
      <c r="J1628" s="112">
        <v>1273</v>
      </c>
      <c r="K1628" s="61">
        <v>1155</v>
      </c>
    </row>
    <row r="1629" spans="1:11" ht="12" customHeight="1">
      <c r="A1629" s="57" t="s">
        <v>1176</v>
      </c>
      <c r="B1629" s="57" t="s">
        <v>1414</v>
      </c>
      <c r="C1629" s="63">
        <v>1743.482843</v>
      </c>
      <c r="D1629" s="57" t="s">
        <v>2174</v>
      </c>
      <c r="E1629" s="57">
        <v>40.855360179999998</v>
      </c>
      <c r="F1629" s="57">
        <v>-99.075470019999997</v>
      </c>
      <c r="G1629" s="59" t="s">
        <v>2181</v>
      </c>
      <c r="H1629" s="63">
        <v>1145.044408</v>
      </c>
      <c r="I1629" s="60" t="s">
        <v>2181</v>
      </c>
      <c r="J1629" s="112">
        <v>1254</v>
      </c>
      <c r="K1629" s="61">
        <v>1117</v>
      </c>
    </row>
    <row r="1630" spans="1:11" ht="12" customHeight="1">
      <c r="A1630" s="57" t="s">
        <v>1176</v>
      </c>
      <c r="B1630" s="57" t="s">
        <v>1325</v>
      </c>
      <c r="C1630" s="63">
        <v>1743.482843</v>
      </c>
      <c r="D1630" s="57" t="s">
        <v>2174</v>
      </c>
      <c r="E1630" s="57">
        <v>41.852906750000002</v>
      </c>
      <c r="F1630" s="57">
        <v>-96.328096889999998</v>
      </c>
      <c r="G1630" s="59" t="s">
        <v>2177</v>
      </c>
      <c r="H1630" s="63">
        <v>1198.172386</v>
      </c>
      <c r="I1630" s="60" t="s">
        <v>2177</v>
      </c>
      <c r="J1630" s="112">
        <v>1273</v>
      </c>
      <c r="K1630" s="61">
        <v>1155</v>
      </c>
    </row>
    <row r="1631" spans="1:11" ht="12" customHeight="1">
      <c r="A1631" s="57" t="s">
        <v>1176</v>
      </c>
      <c r="B1631" s="57" t="s">
        <v>373</v>
      </c>
      <c r="C1631" s="63">
        <v>1743.482843</v>
      </c>
      <c r="D1631" s="57" t="s">
        <v>2174</v>
      </c>
      <c r="E1631" s="57">
        <v>41.226066899999999</v>
      </c>
      <c r="F1631" s="57">
        <v>-97.131119100000006</v>
      </c>
      <c r="G1631" s="59" t="s">
        <v>2181</v>
      </c>
      <c r="H1631" s="63">
        <v>1145.044408</v>
      </c>
      <c r="I1631" s="60" t="s">
        <v>2181</v>
      </c>
      <c r="J1631" s="112">
        <v>1254</v>
      </c>
      <c r="K1631" s="61">
        <v>1117</v>
      </c>
    </row>
    <row r="1632" spans="1:11" ht="12" customHeight="1">
      <c r="A1632" s="57" t="s">
        <v>1176</v>
      </c>
      <c r="B1632" s="57" t="s">
        <v>683</v>
      </c>
      <c r="C1632" s="63">
        <v>1743.482843</v>
      </c>
      <c r="D1632" s="57" t="s">
        <v>2174</v>
      </c>
      <c r="E1632" s="57">
        <v>40.909261260000001</v>
      </c>
      <c r="F1632" s="57">
        <v>-96.140647270000002</v>
      </c>
      <c r="G1632" s="59" t="s">
        <v>2181</v>
      </c>
      <c r="H1632" s="63">
        <v>1145.044408</v>
      </c>
      <c r="I1632" s="60" t="s">
        <v>2181</v>
      </c>
      <c r="J1632" s="112">
        <v>1254</v>
      </c>
      <c r="K1632" s="61">
        <v>1117</v>
      </c>
    </row>
    <row r="1633" spans="1:11" ht="12" customHeight="1">
      <c r="A1633" s="57" t="s">
        <v>1176</v>
      </c>
      <c r="B1633" s="57" t="s">
        <v>1318</v>
      </c>
      <c r="C1633" s="63">
        <v>1743.482843</v>
      </c>
      <c r="D1633" s="57" t="s">
        <v>2174</v>
      </c>
      <c r="E1633" s="57">
        <v>42.600101340000002</v>
      </c>
      <c r="F1633" s="57">
        <v>-97.253590399999993</v>
      </c>
      <c r="G1633" s="59" t="s">
        <v>2177</v>
      </c>
      <c r="H1633" s="63">
        <v>1198.172386</v>
      </c>
      <c r="I1633" s="60" t="s">
        <v>2177</v>
      </c>
      <c r="J1633" s="112">
        <v>1273</v>
      </c>
      <c r="K1633" s="61">
        <v>1155</v>
      </c>
    </row>
    <row r="1634" spans="1:11" ht="12" customHeight="1">
      <c r="A1634" s="57" t="s">
        <v>1176</v>
      </c>
      <c r="B1634" s="57" t="s">
        <v>1463</v>
      </c>
      <c r="C1634" s="63">
        <v>1453.0509070000001</v>
      </c>
      <c r="D1634" s="57" t="s">
        <v>2139</v>
      </c>
      <c r="E1634" s="57">
        <v>40.524199690000003</v>
      </c>
      <c r="F1634" s="57">
        <v>-101.6966166</v>
      </c>
      <c r="G1634" s="59" t="s">
        <v>2181</v>
      </c>
      <c r="H1634" s="63">
        <v>1145.044408</v>
      </c>
      <c r="I1634" s="60" t="s">
        <v>2181</v>
      </c>
      <c r="J1634" s="112">
        <v>1254</v>
      </c>
      <c r="K1634" s="61">
        <v>1117</v>
      </c>
    </row>
    <row r="1635" spans="1:11" ht="12" customHeight="1">
      <c r="A1635" s="57" t="s">
        <v>1176</v>
      </c>
      <c r="B1635" s="57" t="s">
        <v>1711</v>
      </c>
      <c r="C1635" s="63">
        <v>1743.482843</v>
      </c>
      <c r="D1635" s="57" t="s">
        <v>2174</v>
      </c>
      <c r="E1635" s="57">
        <v>42.544045179999998</v>
      </c>
      <c r="F1635" s="57">
        <v>-101.1188463</v>
      </c>
      <c r="G1635" s="59" t="s">
        <v>2177</v>
      </c>
      <c r="H1635" s="63">
        <v>1198.172386</v>
      </c>
      <c r="I1635" s="60" t="s">
        <v>2177</v>
      </c>
      <c r="J1635" s="112">
        <v>1273</v>
      </c>
      <c r="K1635" s="61">
        <v>1155</v>
      </c>
    </row>
    <row r="1636" spans="1:11" ht="12" customHeight="1">
      <c r="A1636" s="57" t="s">
        <v>1176</v>
      </c>
      <c r="B1636" s="57" t="s">
        <v>1678</v>
      </c>
      <c r="C1636" s="63">
        <v>1453.0509070000001</v>
      </c>
      <c r="D1636" s="57" t="s">
        <v>2139</v>
      </c>
      <c r="E1636" s="57">
        <v>41.219141200000003</v>
      </c>
      <c r="F1636" s="57">
        <v>-102.9953041</v>
      </c>
      <c r="G1636" s="59" t="s">
        <v>2181</v>
      </c>
      <c r="H1636" s="63">
        <v>1145.044408</v>
      </c>
      <c r="I1636" s="60" t="s">
        <v>2181</v>
      </c>
      <c r="J1636" s="112">
        <v>1254</v>
      </c>
      <c r="K1636" s="61">
        <v>1117</v>
      </c>
    </row>
    <row r="1637" spans="1:11" ht="12" customHeight="1">
      <c r="A1637" s="57" t="s">
        <v>1176</v>
      </c>
      <c r="B1637" s="57" t="s">
        <v>380</v>
      </c>
      <c r="C1637" s="63">
        <v>1743.482843</v>
      </c>
      <c r="D1637" s="57" t="s">
        <v>2174</v>
      </c>
      <c r="E1637" s="57">
        <v>40.524697969999998</v>
      </c>
      <c r="F1637" s="57">
        <v>-98.052049280000006</v>
      </c>
      <c r="G1637" s="59" t="s">
        <v>2181</v>
      </c>
      <c r="H1637" s="63">
        <v>1145.044408</v>
      </c>
      <c r="I1637" s="60" t="s">
        <v>2181</v>
      </c>
      <c r="J1637" s="112">
        <v>1254</v>
      </c>
      <c r="K1637" s="61">
        <v>1117</v>
      </c>
    </row>
    <row r="1638" spans="1:11" ht="12" customHeight="1">
      <c r="A1638" s="57" t="s">
        <v>1176</v>
      </c>
      <c r="B1638" s="57" t="s">
        <v>1253</v>
      </c>
      <c r="C1638" s="63">
        <v>1743.482843</v>
      </c>
      <c r="D1638" s="57" t="s">
        <v>2174</v>
      </c>
      <c r="E1638" s="57">
        <v>41.574761270000003</v>
      </c>
      <c r="F1638" s="57">
        <v>-97.085374560000005</v>
      </c>
      <c r="G1638" s="59" t="s">
        <v>2181</v>
      </c>
      <c r="H1638" s="63">
        <v>1145.044408</v>
      </c>
      <c r="I1638" s="60" t="s">
        <v>2181</v>
      </c>
      <c r="J1638" s="112">
        <v>1254</v>
      </c>
      <c r="K1638" s="61">
        <v>1117</v>
      </c>
    </row>
    <row r="1639" spans="1:11" ht="12" customHeight="1">
      <c r="A1639" s="57" t="s">
        <v>1176</v>
      </c>
      <c r="B1639" s="57" t="s">
        <v>1394</v>
      </c>
      <c r="C1639" s="63">
        <v>1743.482843</v>
      </c>
      <c r="D1639" s="57" t="s">
        <v>2174</v>
      </c>
      <c r="E1639" s="57">
        <v>41.918798160000001</v>
      </c>
      <c r="F1639" s="57">
        <v>-96.786473360000002</v>
      </c>
      <c r="G1639" s="59" t="s">
        <v>2177</v>
      </c>
      <c r="H1639" s="63">
        <v>1198.172386</v>
      </c>
      <c r="I1639" s="60" t="s">
        <v>2177</v>
      </c>
      <c r="J1639" s="112">
        <v>1273</v>
      </c>
      <c r="K1639" s="61">
        <v>1155</v>
      </c>
    </row>
    <row r="1640" spans="1:11" ht="12" customHeight="1">
      <c r="A1640" s="57" t="s">
        <v>1176</v>
      </c>
      <c r="B1640" s="57" t="s">
        <v>1366</v>
      </c>
      <c r="C1640" s="63">
        <v>1743.482843</v>
      </c>
      <c r="D1640" s="57" t="s">
        <v>2174</v>
      </c>
      <c r="E1640" s="57">
        <v>41.39446599</v>
      </c>
      <c r="F1640" s="57">
        <v>-99.725890340000007</v>
      </c>
      <c r="G1640" s="59" t="s">
        <v>2181</v>
      </c>
      <c r="H1640" s="63">
        <v>1145.044408</v>
      </c>
      <c r="I1640" s="60" t="s">
        <v>2181</v>
      </c>
      <c r="J1640" s="112">
        <v>1254</v>
      </c>
      <c r="K1640" s="61">
        <v>1117</v>
      </c>
    </row>
    <row r="1641" spans="1:11" ht="12" customHeight="1">
      <c r="A1641" s="57" t="s">
        <v>1176</v>
      </c>
      <c r="B1641" s="57" t="s">
        <v>1177</v>
      </c>
      <c r="C1641" s="63">
        <v>1743.482843</v>
      </c>
      <c r="D1641" s="57" t="s">
        <v>2174</v>
      </c>
      <c r="E1641" s="57">
        <v>42.393366550000003</v>
      </c>
      <c r="F1641" s="57">
        <v>-96.564456809999996</v>
      </c>
      <c r="G1641" s="59" t="s">
        <v>2177</v>
      </c>
      <c r="H1641" s="63">
        <v>1198.172386</v>
      </c>
      <c r="I1641" s="60" t="s">
        <v>2177</v>
      </c>
      <c r="J1641" s="112">
        <v>1273</v>
      </c>
      <c r="K1641" s="61">
        <v>1155</v>
      </c>
    </row>
    <row r="1642" spans="1:11" ht="12" customHeight="1">
      <c r="A1642" s="57" t="s">
        <v>1176</v>
      </c>
      <c r="B1642" s="57" t="s">
        <v>1585</v>
      </c>
      <c r="C1642" s="63">
        <v>1453.0509070000001</v>
      </c>
      <c r="D1642" s="57" t="s">
        <v>2139</v>
      </c>
      <c r="E1642" s="57">
        <v>42.719908199999999</v>
      </c>
      <c r="F1642" s="57">
        <v>-103.1343285</v>
      </c>
      <c r="G1642" s="59" t="s">
        <v>2177</v>
      </c>
      <c r="H1642" s="63">
        <v>1198.172386</v>
      </c>
      <c r="I1642" s="60" t="s">
        <v>2177</v>
      </c>
      <c r="J1642" s="112">
        <v>1273</v>
      </c>
      <c r="K1642" s="61">
        <v>1155</v>
      </c>
    </row>
    <row r="1643" spans="1:11" ht="12" customHeight="1">
      <c r="A1643" s="57" t="s">
        <v>1176</v>
      </c>
      <c r="B1643" s="57" t="s">
        <v>878</v>
      </c>
      <c r="C1643" s="63">
        <v>1743.482843</v>
      </c>
      <c r="D1643" s="57" t="s">
        <v>2174</v>
      </c>
      <c r="E1643" s="57">
        <v>40.870109999999997</v>
      </c>
      <c r="F1643" s="57">
        <v>-99.818682129999999</v>
      </c>
      <c r="G1643" s="59" t="s">
        <v>2181</v>
      </c>
      <c r="H1643" s="63">
        <v>1145.044408</v>
      </c>
      <c r="I1643" s="60" t="s">
        <v>2181</v>
      </c>
      <c r="J1643" s="112">
        <v>1254</v>
      </c>
      <c r="K1643" s="61">
        <v>1117</v>
      </c>
    </row>
    <row r="1644" spans="1:11" ht="12" customHeight="1">
      <c r="A1644" s="57" t="s">
        <v>1176</v>
      </c>
      <c r="B1644" s="57" t="s">
        <v>1155</v>
      </c>
      <c r="C1644" s="63">
        <v>1453.0509070000001</v>
      </c>
      <c r="D1644" s="57" t="s">
        <v>2139</v>
      </c>
      <c r="E1644" s="57">
        <v>41.111364270000003</v>
      </c>
      <c r="F1644" s="57">
        <v>-102.332588</v>
      </c>
      <c r="G1644" s="59" t="s">
        <v>2181</v>
      </c>
      <c r="H1644" s="63">
        <v>1145.044408</v>
      </c>
      <c r="I1644" s="60" t="s">
        <v>2181</v>
      </c>
      <c r="J1644" s="112">
        <v>1254</v>
      </c>
      <c r="K1644" s="61">
        <v>1117</v>
      </c>
    </row>
    <row r="1645" spans="1:11" ht="12" customHeight="1">
      <c r="A1645" s="57" t="s">
        <v>1176</v>
      </c>
      <c r="B1645" s="57" t="s">
        <v>1315</v>
      </c>
      <c r="C1645" s="63">
        <v>1743.482843</v>
      </c>
      <c r="D1645" s="57" t="s">
        <v>2174</v>
      </c>
      <c r="E1645" s="57">
        <v>42.494977509999998</v>
      </c>
      <c r="F1645" s="57">
        <v>-96.867644220000003</v>
      </c>
      <c r="G1645" s="59" t="s">
        <v>2177</v>
      </c>
      <c r="H1645" s="63">
        <v>1198.172386</v>
      </c>
      <c r="I1645" s="60" t="s">
        <v>2177</v>
      </c>
      <c r="J1645" s="112">
        <v>1273</v>
      </c>
      <c r="K1645" s="61">
        <v>1155</v>
      </c>
    </row>
    <row r="1646" spans="1:11" ht="12" customHeight="1">
      <c r="A1646" s="57" t="s">
        <v>1176</v>
      </c>
      <c r="B1646" s="57" t="s">
        <v>1304</v>
      </c>
      <c r="C1646" s="63">
        <v>1743.482843</v>
      </c>
      <c r="D1646" s="57" t="s">
        <v>2174</v>
      </c>
      <c r="E1646" s="57">
        <v>41.580402239999998</v>
      </c>
      <c r="F1646" s="57">
        <v>-96.653729990000002</v>
      </c>
      <c r="G1646" s="59" t="s">
        <v>2177</v>
      </c>
      <c r="H1646" s="63">
        <v>1198.172386</v>
      </c>
      <c r="I1646" s="60" t="s">
        <v>2177</v>
      </c>
      <c r="J1646" s="112">
        <v>1273</v>
      </c>
      <c r="K1646" s="61">
        <v>1155</v>
      </c>
    </row>
    <row r="1647" spans="1:11" ht="12" customHeight="1">
      <c r="A1647" s="57" t="s">
        <v>1176</v>
      </c>
      <c r="B1647" s="57" t="s">
        <v>310</v>
      </c>
      <c r="C1647" s="63">
        <v>1743.482843</v>
      </c>
      <c r="D1647" s="57" t="s">
        <v>2174</v>
      </c>
      <c r="E1647" s="57">
        <v>41.295702820000002</v>
      </c>
      <c r="F1647" s="57">
        <v>-96.153620439999997</v>
      </c>
      <c r="G1647" s="59" t="s">
        <v>2181</v>
      </c>
      <c r="H1647" s="63">
        <v>1145.044408</v>
      </c>
      <c r="I1647" s="60" t="s">
        <v>2181</v>
      </c>
      <c r="J1647" s="112">
        <v>1254</v>
      </c>
      <c r="K1647" s="61">
        <v>1117</v>
      </c>
    </row>
    <row r="1648" spans="1:11" ht="12" customHeight="1">
      <c r="A1648" s="57" t="s">
        <v>1176</v>
      </c>
      <c r="B1648" s="57" t="s">
        <v>1592</v>
      </c>
      <c r="C1648" s="63">
        <v>1453.0509070000001</v>
      </c>
      <c r="D1648" s="57" t="s">
        <v>2139</v>
      </c>
      <c r="E1648" s="57">
        <v>40.176851890000002</v>
      </c>
      <c r="F1648" s="57">
        <v>-101.6862565</v>
      </c>
      <c r="G1648" s="59" t="s">
        <v>2180</v>
      </c>
      <c r="H1648" s="63">
        <v>1114.997249</v>
      </c>
      <c r="I1648" s="60" t="s">
        <v>2180</v>
      </c>
      <c r="J1648" s="112">
        <v>1198</v>
      </c>
      <c r="K1648" s="61">
        <v>1007</v>
      </c>
    </row>
    <row r="1649" spans="1:11" ht="12" customHeight="1">
      <c r="A1649" s="57" t="s">
        <v>1176</v>
      </c>
      <c r="B1649" s="57" t="s">
        <v>856</v>
      </c>
      <c r="C1649" s="63">
        <v>1743.482843</v>
      </c>
      <c r="D1649" s="57" t="s">
        <v>2174</v>
      </c>
      <c r="E1649" s="57">
        <v>40.524781509999997</v>
      </c>
      <c r="F1649" s="57">
        <v>-97.596570459999995</v>
      </c>
      <c r="G1649" s="59" t="s">
        <v>2181</v>
      </c>
      <c r="H1649" s="63">
        <v>1145.044408</v>
      </c>
      <c r="I1649" s="60" t="s">
        <v>2181</v>
      </c>
      <c r="J1649" s="112">
        <v>1254</v>
      </c>
      <c r="K1649" s="61">
        <v>1117</v>
      </c>
    </row>
    <row r="1650" spans="1:11" ht="12" customHeight="1">
      <c r="A1650" s="57" t="s">
        <v>1176</v>
      </c>
      <c r="B1650" s="57" t="s">
        <v>36</v>
      </c>
      <c r="C1650" s="63">
        <v>1743.482843</v>
      </c>
      <c r="D1650" s="57" t="s">
        <v>2174</v>
      </c>
      <c r="E1650" s="57">
        <v>40.177237759999997</v>
      </c>
      <c r="F1650" s="57">
        <v>-98.953808080000002</v>
      </c>
      <c r="G1650" s="59" t="s">
        <v>2181</v>
      </c>
      <c r="H1650" s="63">
        <v>1145.044408</v>
      </c>
      <c r="I1650" s="60" t="s">
        <v>2181</v>
      </c>
      <c r="J1650" s="112">
        <v>1254</v>
      </c>
      <c r="K1650" s="61">
        <v>1117</v>
      </c>
    </row>
    <row r="1651" spans="1:11" ht="12" customHeight="1">
      <c r="A1651" s="57" t="s">
        <v>1176</v>
      </c>
      <c r="B1651" s="57" t="s">
        <v>1723</v>
      </c>
      <c r="C1651" s="63">
        <v>1743.482843</v>
      </c>
      <c r="D1651" s="57" t="s">
        <v>2174</v>
      </c>
      <c r="E1651" s="57">
        <v>40.53057458</v>
      </c>
      <c r="F1651" s="57">
        <v>-100.3932128</v>
      </c>
      <c r="G1651" s="59" t="s">
        <v>2181</v>
      </c>
      <c r="H1651" s="63">
        <v>1145.044408</v>
      </c>
      <c r="I1651" s="60" t="s">
        <v>2181</v>
      </c>
      <c r="J1651" s="112">
        <v>1254</v>
      </c>
      <c r="K1651" s="61">
        <v>1117</v>
      </c>
    </row>
    <row r="1652" spans="1:11" ht="12" customHeight="1">
      <c r="A1652" s="57" t="s">
        <v>1176</v>
      </c>
      <c r="B1652" s="57" t="s">
        <v>1740</v>
      </c>
      <c r="C1652" s="63">
        <v>1743.482843</v>
      </c>
      <c r="D1652" s="57" t="s">
        <v>2174</v>
      </c>
      <c r="E1652" s="57">
        <v>40.176750800000001</v>
      </c>
      <c r="F1652" s="57">
        <v>-99.911779580000001</v>
      </c>
      <c r="G1652" s="59" t="s">
        <v>2181</v>
      </c>
      <c r="H1652" s="63">
        <v>1145.044408</v>
      </c>
      <c r="I1652" s="60" t="s">
        <v>2181</v>
      </c>
      <c r="J1652" s="112">
        <v>1254</v>
      </c>
      <c r="K1652" s="61">
        <v>1117</v>
      </c>
    </row>
    <row r="1653" spans="1:11" ht="12" customHeight="1">
      <c r="A1653" s="57" t="s">
        <v>1176</v>
      </c>
      <c r="B1653" s="57" t="s">
        <v>1384</v>
      </c>
      <c r="C1653" s="63">
        <v>1743.482843</v>
      </c>
      <c r="D1653" s="57" t="s">
        <v>2174</v>
      </c>
      <c r="E1653" s="57">
        <v>40.262017929999999</v>
      </c>
      <c r="F1653" s="57">
        <v>-96.689571110000003</v>
      </c>
      <c r="G1653" s="59" t="s">
        <v>2181</v>
      </c>
      <c r="H1653" s="63">
        <v>1145.044408</v>
      </c>
      <c r="I1653" s="60" t="s">
        <v>2181</v>
      </c>
      <c r="J1653" s="112">
        <v>1254</v>
      </c>
      <c r="K1653" s="61">
        <v>1117</v>
      </c>
    </row>
    <row r="1654" spans="1:11" ht="12" customHeight="1">
      <c r="A1654" s="57" t="s">
        <v>1176</v>
      </c>
      <c r="B1654" s="57" t="s">
        <v>1750</v>
      </c>
      <c r="C1654" s="63">
        <v>1453.0509070000001</v>
      </c>
      <c r="D1654" s="57" t="s">
        <v>2139</v>
      </c>
      <c r="E1654" s="57">
        <v>41.618570689999999</v>
      </c>
      <c r="F1654" s="57">
        <v>-102.3355109</v>
      </c>
      <c r="G1654" s="59" t="s">
        <v>2181</v>
      </c>
      <c r="H1654" s="63">
        <v>1145.044408</v>
      </c>
      <c r="I1654" s="60" t="s">
        <v>2181</v>
      </c>
      <c r="J1654" s="112">
        <v>1254</v>
      </c>
      <c r="K1654" s="61">
        <v>1117</v>
      </c>
    </row>
    <row r="1655" spans="1:11" ht="12" customHeight="1">
      <c r="A1655" s="57" t="s">
        <v>1176</v>
      </c>
      <c r="B1655" s="57" t="s">
        <v>308</v>
      </c>
      <c r="C1655" s="63">
        <v>1743.482843</v>
      </c>
      <c r="D1655" s="57" t="s">
        <v>2174</v>
      </c>
      <c r="E1655" s="57">
        <v>41.913303390000003</v>
      </c>
      <c r="F1655" s="57">
        <v>-98.990775029999995</v>
      </c>
      <c r="G1655" s="59" t="s">
        <v>2181</v>
      </c>
      <c r="H1655" s="63">
        <v>1145.044408</v>
      </c>
      <c r="I1655" s="60" t="s">
        <v>2181</v>
      </c>
      <c r="J1655" s="112">
        <v>1254</v>
      </c>
      <c r="K1655" s="61">
        <v>1117</v>
      </c>
    </row>
    <row r="1656" spans="1:11" ht="12" customHeight="1">
      <c r="A1656" s="57" t="s">
        <v>1176</v>
      </c>
      <c r="B1656" s="57" t="s">
        <v>1709</v>
      </c>
      <c r="C1656" s="63">
        <v>1743.482843</v>
      </c>
      <c r="D1656" s="57" t="s">
        <v>2174</v>
      </c>
      <c r="E1656" s="57">
        <v>40.514374080000003</v>
      </c>
      <c r="F1656" s="57">
        <v>-99.830453750000004</v>
      </c>
      <c r="G1656" s="59" t="s">
        <v>2181</v>
      </c>
      <c r="H1656" s="63">
        <v>1145.044408</v>
      </c>
      <c r="I1656" s="60" t="s">
        <v>2181</v>
      </c>
      <c r="J1656" s="112">
        <v>1254</v>
      </c>
      <c r="K1656" s="61">
        <v>1117</v>
      </c>
    </row>
    <row r="1657" spans="1:11" ht="12" customHeight="1">
      <c r="A1657" s="57" t="s">
        <v>1176</v>
      </c>
      <c r="B1657" s="57" t="s">
        <v>301</v>
      </c>
      <c r="C1657" s="63">
        <v>1743.482843</v>
      </c>
      <c r="D1657" s="57" t="s">
        <v>2174</v>
      </c>
      <c r="E1657" s="57">
        <v>41.91535382</v>
      </c>
      <c r="F1657" s="57">
        <v>-101.7396971</v>
      </c>
      <c r="G1657" s="59" t="s">
        <v>2181</v>
      </c>
      <c r="H1657" s="63">
        <v>1145.044408</v>
      </c>
      <c r="I1657" s="60" t="s">
        <v>2181</v>
      </c>
      <c r="J1657" s="112">
        <v>1254</v>
      </c>
      <c r="K1657" s="61">
        <v>1117</v>
      </c>
    </row>
    <row r="1658" spans="1:11" ht="12" customHeight="1">
      <c r="A1658" s="57" t="s">
        <v>1176</v>
      </c>
      <c r="B1658" s="57" t="s">
        <v>1465</v>
      </c>
      <c r="C1658" s="63">
        <v>1743.482843</v>
      </c>
      <c r="D1658" s="57" t="s">
        <v>2174</v>
      </c>
      <c r="E1658" s="57">
        <v>41.56778327</v>
      </c>
      <c r="F1658" s="57">
        <v>-98.520833449999998</v>
      </c>
      <c r="G1658" s="59" t="s">
        <v>2181</v>
      </c>
      <c r="H1658" s="63">
        <v>1145.044408</v>
      </c>
      <c r="I1658" s="60" t="s">
        <v>2181</v>
      </c>
      <c r="J1658" s="112">
        <v>1254</v>
      </c>
      <c r="K1658" s="61">
        <v>1117</v>
      </c>
    </row>
    <row r="1659" spans="1:11" ht="12" customHeight="1">
      <c r="A1659" s="57" t="s">
        <v>1176</v>
      </c>
      <c r="B1659" s="57" t="s">
        <v>1014</v>
      </c>
      <c r="C1659" s="63">
        <v>1743.482843</v>
      </c>
      <c r="D1659" s="57" t="s">
        <v>2174</v>
      </c>
      <c r="E1659" s="57">
        <v>40.87353401</v>
      </c>
      <c r="F1659" s="57">
        <v>-98.502817859999993</v>
      </c>
      <c r="G1659" s="59" t="s">
        <v>2181</v>
      </c>
      <c r="H1659" s="63">
        <v>1145.044408</v>
      </c>
      <c r="I1659" s="60" t="s">
        <v>2181</v>
      </c>
      <c r="J1659" s="112">
        <v>1254</v>
      </c>
      <c r="K1659" s="61">
        <v>1117</v>
      </c>
    </row>
    <row r="1660" spans="1:11" ht="12" customHeight="1">
      <c r="A1660" s="57" t="s">
        <v>1176</v>
      </c>
      <c r="B1660" s="57" t="s">
        <v>139</v>
      </c>
      <c r="C1660" s="63">
        <v>1743.482843</v>
      </c>
      <c r="D1660" s="57" t="s">
        <v>2174</v>
      </c>
      <c r="E1660" s="57">
        <v>40.873169590000003</v>
      </c>
      <c r="F1660" s="57">
        <v>-98.023295099999999</v>
      </c>
      <c r="G1660" s="59" t="s">
        <v>2181</v>
      </c>
      <c r="H1660" s="63">
        <v>1145.044408</v>
      </c>
      <c r="I1660" s="60" t="s">
        <v>2181</v>
      </c>
      <c r="J1660" s="112">
        <v>1254</v>
      </c>
      <c r="K1660" s="61">
        <v>1117</v>
      </c>
    </row>
    <row r="1661" spans="1:11" ht="12" customHeight="1">
      <c r="A1661" s="57" t="s">
        <v>1176</v>
      </c>
      <c r="B1661" s="57" t="s">
        <v>1575</v>
      </c>
      <c r="C1661" s="63">
        <v>1743.482843</v>
      </c>
      <c r="D1661" s="57" t="s">
        <v>2174</v>
      </c>
      <c r="E1661" s="57">
        <v>40.17651</v>
      </c>
      <c r="F1661" s="57">
        <v>-99.404145880000002</v>
      </c>
      <c r="G1661" s="59" t="s">
        <v>2181</v>
      </c>
      <c r="H1661" s="63">
        <v>1145.044408</v>
      </c>
      <c r="I1661" s="60" t="s">
        <v>2181</v>
      </c>
      <c r="J1661" s="112">
        <v>1254</v>
      </c>
      <c r="K1661" s="61">
        <v>1117</v>
      </c>
    </row>
    <row r="1662" spans="1:11" ht="12" customHeight="1">
      <c r="A1662" s="57" t="s">
        <v>1176</v>
      </c>
      <c r="B1662" s="57" t="s">
        <v>1782</v>
      </c>
      <c r="C1662" s="63">
        <v>1743.482843</v>
      </c>
      <c r="D1662" s="57" t="s">
        <v>2174</v>
      </c>
      <c r="E1662" s="57">
        <v>40.524094759999997</v>
      </c>
      <c r="F1662" s="57">
        <v>-101.06048180000001</v>
      </c>
      <c r="G1662" s="59" t="s">
        <v>2181</v>
      </c>
      <c r="H1662" s="63">
        <v>1145.044408</v>
      </c>
      <c r="I1662" s="60" t="s">
        <v>2181</v>
      </c>
      <c r="J1662" s="112">
        <v>1254</v>
      </c>
      <c r="K1662" s="61">
        <v>1117</v>
      </c>
    </row>
    <row r="1663" spans="1:11" ht="12" customHeight="1">
      <c r="A1663" s="57" t="s">
        <v>1176</v>
      </c>
      <c r="B1663" s="57" t="s">
        <v>1573</v>
      </c>
      <c r="C1663" s="63">
        <v>1743.482843</v>
      </c>
      <c r="D1663" s="57" t="s">
        <v>2174</v>
      </c>
      <c r="E1663" s="57">
        <v>40.177083750000001</v>
      </c>
      <c r="F1663" s="57">
        <v>-101.0405944</v>
      </c>
      <c r="G1663" s="59" t="s">
        <v>2180</v>
      </c>
      <c r="H1663" s="63">
        <v>1114.997249</v>
      </c>
      <c r="I1663" s="60" t="s">
        <v>2180</v>
      </c>
      <c r="J1663" s="112">
        <v>1198</v>
      </c>
      <c r="K1663" s="61">
        <v>1007</v>
      </c>
    </row>
    <row r="1664" spans="1:11" ht="12" customHeight="1">
      <c r="A1664" s="57" t="s">
        <v>1176</v>
      </c>
      <c r="B1664" s="57" t="s">
        <v>1386</v>
      </c>
      <c r="C1664" s="63">
        <v>1743.482843</v>
      </c>
      <c r="D1664" s="57" t="s">
        <v>2174</v>
      </c>
      <c r="E1664" s="57">
        <v>42.455068050000001</v>
      </c>
      <c r="F1664" s="57">
        <v>-98.782385250000004</v>
      </c>
      <c r="G1664" s="59" t="s">
        <v>2177</v>
      </c>
      <c r="H1664" s="63">
        <v>1198.172386</v>
      </c>
      <c r="I1664" s="60" t="s">
        <v>2177</v>
      </c>
      <c r="J1664" s="112">
        <v>1273</v>
      </c>
      <c r="K1664" s="61">
        <v>1155</v>
      </c>
    </row>
    <row r="1665" spans="1:11" ht="12" customHeight="1">
      <c r="A1665" s="57" t="s">
        <v>1176</v>
      </c>
      <c r="B1665" s="57" t="s">
        <v>1708</v>
      </c>
      <c r="C1665" s="63">
        <v>1743.482843</v>
      </c>
      <c r="D1665" s="57" t="s">
        <v>2174</v>
      </c>
      <c r="E1665" s="57">
        <v>41.91657927</v>
      </c>
      <c r="F1665" s="57">
        <v>-101.1342401</v>
      </c>
      <c r="G1665" s="59" t="s">
        <v>2181</v>
      </c>
      <c r="H1665" s="63">
        <v>1145.044408</v>
      </c>
      <c r="I1665" s="60" t="s">
        <v>2181</v>
      </c>
      <c r="J1665" s="112">
        <v>1254</v>
      </c>
      <c r="K1665" s="61">
        <v>1117</v>
      </c>
    </row>
    <row r="1666" spans="1:11" ht="12" customHeight="1">
      <c r="A1666" s="57" t="s">
        <v>1176</v>
      </c>
      <c r="B1666" s="57" t="s">
        <v>986</v>
      </c>
      <c r="C1666" s="63">
        <v>1743.482843</v>
      </c>
      <c r="D1666" s="57" t="s">
        <v>2174</v>
      </c>
      <c r="E1666" s="57">
        <v>41.220604039999998</v>
      </c>
      <c r="F1666" s="57">
        <v>-98.516068200000007</v>
      </c>
      <c r="G1666" s="59" t="s">
        <v>2181</v>
      </c>
      <c r="H1666" s="63">
        <v>1145.044408</v>
      </c>
      <c r="I1666" s="60" t="s">
        <v>2181</v>
      </c>
      <c r="J1666" s="112">
        <v>1254</v>
      </c>
      <c r="K1666" s="61">
        <v>1117</v>
      </c>
    </row>
    <row r="1667" spans="1:11" ht="12" customHeight="1">
      <c r="A1667" s="57" t="s">
        <v>1176</v>
      </c>
      <c r="B1667" s="57" t="s">
        <v>93</v>
      </c>
      <c r="C1667" s="63">
        <v>1743.482843</v>
      </c>
      <c r="D1667" s="57" t="s">
        <v>2174</v>
      </c>
      <c r="E1667" s="57">
        <v>40.176672379999999</v>
      </c>
      <c r="F1667" s="57">
        <v>-97.143499300000002</v>
      </c>
      <c r="G1667" s="59" t="s">
        <v>2181</v>
      </c>
      <c r="H1667" s="63">
        <v>1145.044408</v>
      </c>
      <c r="I1667" s="60" t="s">
        <v>2181</v>
      </c>
      <c r="J1667" s="112">
        <v>1254</v>
      </c>
      <c r="K1667" s="61">
        <v>1117</v>
      </c>
    </row>
    <row r="1668" spans="1:11" ht="12" customHeight="1">
      <c r="A1668" s="57" t="s">
        <v>1176</v>
      </c>
      <c r="B1668" s="57" t="s">
        <v>421</v>
      </c>
      <c r="C1668" s="63">
        <v>1743.482843</v>
      </c>
      <c r="D1668" s="57" t="s">
        <v>2174</v>
      </c>
      <c r="E1668" s="57">
        <v>40.392011310000001</v>
      </c>
      <c r="F1668" s="57">
        <v>-96.265066759999996</v>
      </c>
      <c r="G1668" s="59" t="s">
        <v>2181</v>
      </c>
      <c r="H1668" s="63">
        <v>1145.044408</v>
      </c>
      <c r="I1668" s="60" t="s">
        <v>2181</v>
      </c>
      <c r="J1668" s="112">
        <v>1254</v>
      </c>
      <c r="K1668" s="61">
        <v>1117</v>
      </c>
    </row>
    <row r="1669" spans="1:11" ht="12" customHeight="1">
      <c r="A1669" s="57" t="s">
        <v>1176</v>
      </c>
      <c r="B1669" s="57" t="s">
        <v>1632</v>
      </c>
      <c r="C1669" s="63">
        <v>1743.482843</v>
      </c>
      <c r="D1669" s="57" t="s">
        <v>2174</v>
      </c>
      <c r="E1669" s="57">
        <v>40.50771752</v>
      </c>
      <c r="F1669" s="57">
        <v>-98.948932790000001</v>
      </c>
      <c r="G1669" s="59" t="s">
        <v>2181</v>
      </c>
      <c r="H1669" s="63">
        <v>1145.044408</v>
      </c>
      <c r="I1669" s="60" t="s">
        <v>2181</v>
      </c>
      <c r="J1669" s="112">
        <v>1254</v>
      </c>
      <c r="K1669" s="61">
        <v>1117</v>
      </c>
    </row>
    <row r="1670" spans="1:11" ht="12" customHeight="1">
      <c r="A1670" s="57" t="s">
        <v>1176</v>
      </c>
      <c r="B1670" s="57" t="s">
        <v>1675</v>
      </c>
      <c r="C1670" s="63">
        <v>1453.0509070000001</v>
      </c>
      <c r="D1670" s="57" t="s">
        <v>2139</v>
      </c>
      <c r="E1670" s="57">
        <v>41.221617799999997</v>
      </c>
      <c r="F1670" s="57">
        <v>-101.66228599999999</v>
      </c>
      <c r="G1670" s="59" t="s">
        <v>2181</v>
      </c>
      <c r="H1670" s="63">
        <v>1145.044408</v>
      </c>
      <c r="I1670" s="60" t="s">
        <v>2181</v>
      </c>
      <c r="J1670" s="112">
        <v>1254</v>
      </c>
      <c r="K1670" s="61">
        <v>1117</v>
      </c>
    </row>
    <row r="1671" spans="1:11" ht="12" customHeight="1">
      <c r="A1671" s="57" t="s">
        <v>1176</v>
      </c>
      <c r="B1671" s="57" t="s">
        <v>1550</v>
      </c>
      <c r="C1671" s="63">
        <v>1743.482843</v>
      </c>
      <c r="D1671" s="57" t="s">
        <v>2174</v>
      </c>
      <c r="E1671" s="57">
        <v>42.879036309999996</v>
      </c>
      <c r="F1671" s="57">
        <v>-99.711640130000006</v>
      </c>
      <c r="G1671" s="59" t="s">
        <v>2177</v>
      </c>
      <c r="H1671" s="63">
        <v>1198.172386</v>
      </c>
      <c r="I1671" s="60" t="s">
        <v>2177</v>
      </c>
      <c r="J1671" s="112">
        <v>1273</v>
      </c>
      <c r="K1671" s="61">
        <v>1155</v>
      </c>
    </row>
    <row r="1672" spans="1:11" ht="12" customHeight="1">
      <c r="A1672" s="57" t="s">
        <v>1176</v>
      </c>
      <c r="B1672" s="57" t="s">
        <v>2083</v>
      </c>
      <c r="C1672" s="63">
        <v>1453.0509070000001</v>
      </c>
      <c r="D1672" s="57" t="s">
        <v>2139</v>
      </c>
      <c r="E1672" s="57">
        <v>41.198323680000001</v>
      </c>
      <c r="F1672" s="57">
        <v>-103.7159537</v>
      </c>
      <c r="G1672" s="59" t="s">
        <v>2141</v>
      </c>
      <c r="H1672" s="63">
        <v>1787.767938</v>
      </c>
      <c r="I1672" s="60" t="s">
        <v>2141</v>
      </c>
      <c r="J1672" s="112">
        <v>2004</v>
      </c>
      <c r="K1672" s="61">
        <v>2012</v>
      </c>
    </row>
    <row r="1673" spans="1:11" ht="12" customHeight="1">
      <c r="A1673" s="57" t="s">
        <v>1176</v>
      </c>
      <c r="B1673" s="57" t="s">
        <v>137</v>
      </c>
      <c r="C1673" s="63">
        <v>1743.482843</v>
      </c>
      <c r="D1673" s="57" t="s">
        <v>2174</v>
      </c>
      <c r="E1673" s="57">
        <v>42.637656229999997</v>
      </c>
      <c r="F1673" s="57">
        <v>-97.891439379999994</v>
      </c>
      <c r="G1673" s="59" t="s">
        <v>2177</v>
      </c>
      <c r="H1673" s="63">
        <v>1198.172386</v>
      </c>
      <c r="I1673" s="60" t="s">
        <v>2177</v>
      </c>
      <c r="J1673" s="112">
        <v>1273</v>
      </c>
      <c r="K1673" s="61">
        <v>1155</v>
      </c>
    </row>
    <row r="1674" spans="1:11" ht="12" customHeight="1">
      <c r="A1674" s="57" t="s">
        <v>1176</v>
      </c>
      <c r="B1674" s="57" t="s">
        <v>484</v>
      </c>
      <c r="C1674" s="63">
        <v>1743.482843</v>
      </c>
      <c r="D1674" s="57" t="s">
        <v>2174</v>
      </c>
      <c r="E1674" s="57">
        <v>40.784399520000001</v>
      </c>
      <c r="F1674" s="57">
        <v>-96.687901940000003</v>
      </c>
      <c r="G1674" s="59" t="s">
        <v>2181</v>
      </c>
      <c r="H1674" s="63">
        <v>1145.044408</v>
      </c>
      <c r="I1674" s="60" t="s">
        <v>2181</v>
      </c>
      <c r="J1674" s="112">
        <v>1254</v>
      </c>
      <c r="K1674" s="61">
        <v>1117</v>
      </c>
    </row>
    <row r="1675" spans="1:11" ht="12" customHeight="1">
      <c r="A1675" s="57" t="s">
        <v>1176</v>
      </c>
      <c r="B1675" s="57" t="s">
        <v>134</v>
      </c>
      <c r="C1675" s="63">
        <v>1743.482843</v>
      </c>
      <c r="D1675" s="57" t="s">
        <v>2174</v>
      </c>
      <c r="E1675" s="57">
        <v>41.048360270000003</v>
      </c>
      <c r="F1675" s="57">
        <v>-100.7443121</v>
      </c>
      <c r="G1675" s="59" t="s">
        <v>2181</v>
      </c>
      <c r="H1675" s="63">
        <v>1145.044408</v>
      </c>
      <c r="I1675" s="60" t="s">
        <v>2181</v>
      </c>
      <c r="J1675" s="112">
        <v>1254</v>
      </c>
      <c r="K1675" s="61">
        <v>1117</v>
      </c>
    </row>
    <row r="1676" spans="1:11" ht="12" customHeight="1">
      <c r="A1676" s="57" t="s">
        <v>1176</v>
      </c>
      <c r="B1676" s="57" t="s">
        <v>433</v>
      </c>
      <c r="C1676" s="63">
        <v>1743.482843</v>
      </c>
      <c r="D1676" s="57" t="s">
        <v>2174</v>
      </c>
      <c r="E1676" s="57">
        <v>41.567570930000002</v>
      </c>
      <c r="F1676" s="57">
        <v>-100.4821192</v>
      </c>
      <c r="G1676" s="59" t="s">
        <v>2181</v>
      </c>
      <c r="H1676" s="63">
        <v>1145.044408</v>
      </c>
      <c r="I1676" s="60" t="s">
        <v>2181</v>
      </c>
      <c r="J1676" s="112">
        <v>1254</v>
      </c>
      <c r="K1676" s="61">
        <v>1117</v>
      </c>
    </row>
    <row r="1677" spans="1:11" ht="12" customHeight="1">
      <c r="A1677" s="57" t="s">
        <v>1176</v>
      </c>
      <c r="B1677" s="57" t="s">
        <v>1547</v>
      </c>
      <c r="C1677" s="63">
        <v>1743.482843</v>
      </c>
      <c r="D1677" s="57" t="s">
        <v>2174</v>
      </c>
      <c r="E1677" s="57">
        <v>41.913786090000002</v>
      </c>
      <c r="F1677" s="57">
        <v>-99.452159679999994</v>
      </c>
      <c r="G1677" s="59" t="s">
        <v>2181</v>
      </c>
      <c r="H1677" s="63">
        <v>1145.044408</v>
      </c>
      <c r="I1677" s="60" t="s">
        <v>2181</v>
      </c>
      <c r="J1677" s="112">
        <v>1254</v>
      </c>
      <c r="K1677" s="61">
        <v>1117</v>
      </c>
    </row>
    <row r="1678" spans="1:11" ht="12" customHeight="1">
      <c r="A1678" s="57" t="s">
        <v>1176</v>
      </c>
      <c r="B1678" s="57" t="s">
        <v>77</v>
      </c>
      <c r="C1678" s="63">
        <v>1743.482843</v>
      </c>
      <c r="D1678" s="57" t="s">
        <v>2174</v>
      </c>
      <c r="E1678" s="57">
        <v>41.918356109999998</v>
      </c>
      <c r="F1678" s="57">
        <v>-97.60069335</v>
      </c>
      <c r="G1678" s="59" t="s">
        <v>2177</v>
      </c>
      <c r="H1678" s="63">
        <v>1198.172386</v>
      </c>
      <c r="I1678" s="60" t="s">
        <v>2177</v>
      </c>
      <c r="J1678" s="112">
        <v>1273</v>
      </c>
      <c r="K1678" s="61">
        <v>1155</v>
      </c>
    </row>
    <row r="1679" spans="1:11" ht="12" customHeight="1">
      <c r="A1679" s="57" t="s">
        <v>1176</v>
      </c>
      <c r="B1679" s="57" t="s">
        <v>1446</v>
      </c>
      <c r="C1679" s="63">
        <v>1743.482843</v>
      </c>
      <c r="D1679" s="57" t="s">
        <v>2174</v>
      </c>
      <c r="E1679" s="57">
        <v>41.56861584</v>
      </c>
      <c r="F1679" s="57">
        <v>-101.0588154</v>
      </c>
      <c r="G1679" s="59" t="s">
        <v>2181</v>
      </c>
      <c r="H1679" s="63">
        <v>1145.044408</v>
      </c>
      <c r="I1679" s="60" t="s">
        <v>2181</v>
      </c>
      <c r="J1679" s="112">
        <v>1254</v>
      </c>
      <c r="K1679" s="61">
        <v>1117</v>
      </c>
    </row>
    <row r="1680" spans="1:11" ht="12" customHeight="1">
      <c r="A1680" s="57" t="s">
        <v>1176</v>
      </c>
      <c r="B1680" s="57" t="s">
        <v>1438</v>
      </c>
      <c r="C1680" s="63">
        <v>1743.482843</v>
      </c>
      <c r="D1680" s="57" t="s">
        <v>2174</v>
      </c>
      <c r="E1680" s="57">
        <v>41.169244470000002</v>
      </c>
      <c r="F1680" s="57">
        <v>-98.037044129999998</v>
      </c>
      <c r="G1680" s="59" t="s">
        <v>2181</v>
      </c>
      <c r="H1680" s="63">
        <v>1145.044408</v>
      </c>
      <c r="I1680" s="60" t="s">
        <v>2181</v>
      </c>
      <c r="J1680" s="112">
        <v>1254</v>
      </c>
      <c r="K1680" s="61">
        <v>1117</v>
      </c>
    </row>
    <row r="1681" spans="1:11" ht="12" customHeight="1">
      <c r="A1681" s="57" t="s">
        <v>1176</v>
      </c>
      <c r="B1681" s="57" t="s">
        <v>1715</v>
      </c>
      <c r="C1681" s="63">
        <v>1453.0509070000001</v>
      </c>
      <c r="D1681" s="57" t="s">
        <v>2139</v>
      </c>
      <c r="E1681" s="57">
        <v>41.715226639999997</v>
      </c>
      <c r="F1681" s="57">
        <v>-103.0100216</v>
      </c>
      <c r="G1681" s="59" t="s">
        <v>2181</v>
      </c>
      <c r="H1681" s="63">
        <v>1145.044408</v>
      </c>
      <c r="I1681" s="60" t="s">
        <v>2181</v>
      </c>
      <c r="J1681" s="112">
        <v>1254</v>
      </c>
      <c r="K1681" s="61">
        <v>1117</v>
      </c>
    </row>
    <row r="1682" spans="1:11" ht="12" customHeight="1">
      <c r="A1682" s="57" t="s">
        <v>1176</v>
      </c>
      <c r="B1682" s="57" t="s">
        <v>1385</v>
      </c>
      <c r="C1682" s="63">
        <v>1743.482843</v>
      </c>
      <c r="D1682" s="57" t="s">
        <v>2174</v>
      </c>
      <c r="E1682" s="57">
        <v>41.3968524</v>
      </c>
      <c r="F1682" s="57">
        <v>-97.992436130000002</v>
      </c>
      <c r="G1682" s="59" t="s">
        <v>2181</v>
      </c>
      <c r="H1682" s="63">
        <v>1145.044408</v>
      </c>
      <c r="I1682" s="60" t="s">
        <v>2181</v>
      </c>
      <c r="J1682" s="112">
        <v>1254</v>
      </c>
      <c r="K1682" s="61">
        <v>1117</v>
      </c>
    </row>
    <row r="1683" spans="1:11" ht="12" customHeight="1">
      <c r="A1683" s="57" t="s">
        <v>1176</v>
      </c>
      <c r="B1683" s="57" t="s">
        <v>1107</v>
      </c>
      <c r="C1683" s="63">
        <v>1743.482843</v>
      </c>
      <c r="D1683" s="57" t="s">
        <v>2174</v>
      </c>
      <c r="E1683" s="57">
        <v>40.388525090000002</v>
      </c>
      <c r="F1683" s="57">
        <v>-95.848943570000003</v>
      </c>
      <c r="G1683" s="59" t="s">
        <v>2181</v>
      </c>
      <c r="H1683" s="63">
        <v>1145.044408</v>
      </c>
      <c r="I1683" s="60" t="s">
        <v>2181</v>
      </c>
      <c r="J1683" s="112">
        <v>1254</v>
      </c>
      <c r="K1683" s="61">
        <v>1117</v>
      </c>
    </row>
    <row r="1684" spans="1:11" ht="12" customHeight="1">
      <c r="A1684" s="57" t="s">
        <v>1176</v>
      </c>
      <c r="B1684" s="57" t="s">
        <v>1552</v>
      </c>
      <c r="C1684" s="63">
        <v>1743.482843</v>
      </c>
      <c r="D1684" s="57" t="s">
        <v>2174</v>
      </c>
      <c r="E1684" s="57">
        <v>40.177183450000001</v>
      </c>
      <c r="F1684" s="57">
        <v>-98.048021070000004</v>
      </c>
      <c r="G1684" s="59" t="s">
        <v>2181</v>
      </c>
      <c r="H1684" s="63">
        <v>1145.044408</v>
      </c>
      <c r="I1684" s="60" t="s">
        <v>2181</v>
      </c>
      <c r="J1684" s="112">
        <v>1254</v>
      </c>
      <c r="K1684" s="61">
        <v>1117</v>
      </c>
    </row>
    <row r="1685" spans="1:11" ht="12" customHeight="1">
      <c r="A1685" s="57" t="s">
        <v>1176</v>
      </c>
      <c r="B1685" s="57" t="s">
        <v>1370</v>
      </c>
      <c r="C1685" s="63">
        <v>1743.482843</v>
      </c>
      <c r="D1685" s="57" t="s">
        <v>2174</v>
      </c>
      <c r="E1685" s="57">
        <v>40.648358539999997</v>
      </c>
      <c r="F1685" s="57">
        <v>-96.132732309999994</v>
      </c>
      <c r="G1685" s="59" t="s">
        <v>2181</v>
      </c>
      <c r="H1685" s="63">
        <v>1145.044408</v>
      </c>
      <c r="I1685" s="60" t="s">
        <v>2181</v>
      </c>
      <c r="J1685" s="112">
        <v>1254</v>
      </c>
      <c r="K1685" s="61">
        <v>1117</v>
      </c>
    </row>
    <row r="1686" spans="1:11" ht="12" customHeight="1">
      <c r="A1686" s="57" t="s">
        <v>1176</v>
      </c>
      <c r="B1686" s="57" t="s">
        <v>1376</v>
      </c>
      <c r="C1686" s="63">
        <v>1743.482843</v>
      </c>
      <c r="D1686" s="57" t="s">
        <v>2174</v>
      </c>
      <c r="E1686" s="57">
        <v>40.13170461</v>
      </c>
      <c r="F1686" s="57">
        <v>-96.236198529999996</v>
      </c>
      <c r="G1686" s="59" t="s">
        <v>2181</v>
      </c>
      <c r="H1686" s="63">
        <v>1145.044408</v>
      </c>
      <c r="I1686" s="60" t="s">
        <v>2181</v>
      </c>
      <c r="J1686" s="112">
        <v>1254</v>
      </c>
      <c r="K1686" s="61">
        <v>1117</v>
      </c>
    </row>
    <row r="1687" spans="1:11" ht="12" customHeight="1">
      <c r="A1687" s="57" t="s">
        <v>1176</v>
      </c>
      <c r="B1687" s="57" t="s">
        <v>1570</v>
      </c>
      <c r="C1687" s="63">
        <v>1453.0509070000001</v>
      </c>
      <c r="D1687" s="57" t="s">
        <v>2139</v>
      </c>
      <c r="E1687" s="57">
        <v>40.873058800000003</v>
      </c>
      <c r="F1687" s="57">
        <v>-101.6479525</v>
      </c>
      <c r="G1687" s="59" t="s">
        <v>2181</v>
      </c>
      <c r="H1687" s="63">
        <v>1145.044408</v>
      </c>
      <c r="I1687" s="60" t="s">
        <v>2181</v>
      </c>
      <c r="J1687" s="112">
        <v>1254</v>
      </c>
      <c r="K1687" s="61">
        <v>1117</v>
      </c>
    </row>
    <row r="1688" spans="1:11" ht="12" customHeight="1">
      <c r="A1688" s="57" t="s">
        <v>1176</v>
      </c>
      <c r="B1688" s="57" t="s">
        <v>1641</v>
      </c>
      <c r="C1688" s="63">
        <v>1743.482843</v>
      </c>
      <c r="D1688" s="57" t="s">
        <v>2174</v>
      </c>
      <c r="E1688" s="57">
        <v>40.510172060000002</v>
      </c>
      <c r="F1688" s="57">
        <v>-99.415169399999996</v>
      </c>
      <c r="G1688" s="59" t="s">
        <v>2181</v>
      </c>
      <c r="H1688" s="63">
        <v>1145.044408</v>
      </c>
      <c r="I1688" s="60" t="s">
        <v>2181</v>
      </c>
      <c r="J1688" s="112">
        <v>1254</v>
      </c>
      <c r="K1688" s="61">
        <v>1117</v>
      </c>
    </row>
    <row r="1689" spans="1:11" ht="12" customHeight="1">
      <c r="A1689" s="57" t="s">
        <v>1176</v>
      </c>
      <c r="B1689" s="57" t="s">
        <v>122</v>
      </c>
      <c r="C1689" s="63">
        <v>1743.482843</v>
      </c>
      <c r="D1689" s="57" t="s">
        <v>2174</v>
      </c>
      <c r="E1689" s="57">
        <v>42.265713779999999</v>
      </c>
      <c r="F1689" s="57">
        <v>-97.601226479999994</v>
      </c>
      <c r="G1689" s="59" t="s">
        <v>2177</v>
      </c>
      <c r="H1689" s="63">
        <v>1198.172386</v>
      </c>
      <c r="I1689" s="60" t="s">
        <v>2177</v>
      </c>
      <c r="J1689" s="112">
        <v>1273</v>
      </c>
      <c r="K1689" s="61">
        <v>1155</v>
      </c>
    </row>
    <row r="1690" spans="1:11" ht="12" customHeight="1">
      <c r="A1690" s="57" t="s">
        <v>1176</v>
      </c>
      <c r="B1690" s="57" t="s">
        <v>1473</v>
      </c>
      <c r="C1690" s="63">
        <v>1743.482843</v>
      </c>
      <c r="D1690" s="57" t="s">
        <v>2174</v>
      </c>
      <c r="E1690" s="57">
        <v>41.571843389999998</v>
      </c>
      <c r="F1690" s="57">
        <v>-97.519727239999995</v>
      </c>
      <c r="G1690" s="59" t="s">
        <v>2177</v>
      </c>
      <c r="H1690" s="63">
        <v>1198.172386</v>
      </c>
      <c r="I1690" s="60" t="s">
        <v>2177</v>
      </c>
      <c r="J1690" s="112">
        <v>1273</v>
      </c>
      <c r="K1690" s="61">
        <v>1155</v>
      </c>
    </row>
    <row r="1691" spans="1:11" ht="12" customHeight="1">
      <c r="A1691" s="57" t="s">
        <v>1176</v>
      </c>
      <c r="B1691" s="57" t="s">
        <v>455</v>
      </c>
      <c r="C1691" s="63">
        <v>1743.482843</v>
      </c>
      <c r="D1691" s="57" t="s">
        <v>2174</v>
      </c>
      <c r="E1691" s="57">
        <v>41.18660929</v>
      </c>
      <c r="F1691" s="57">
        <v>-97.568544869999997</v>
      </c>
      <c r="G1691" s="59" t="s">
        <v>2181</v>
      </c>
      <c r="H1691" s="63">
        <v>1145.044408</v>
      </c>
      <c r="I1691" s="60" t="s">
        <v>2181</v>
      </c>
      <c r="J1691" s="112">
        <v>1254</v>
      </c>
      <c r="K1691" s="61">
        <v>1117</v>
      </c>
    </row>
    <row r="1692" spans="1:11" ht="12" customHeight="1">
      <c r="A1692" s="57" t="s">
        <v>1176</v>
      </c>
      <c r="B1692" s="57" t="s">
        <v>1725</v>
      </c>
      <c r="C1692" s="63">
        <v>1743.482843</v>
      </c>
      <c r="D1692" s="57" t="s">
        <v>2174</v>
      </c>
      <c r="E1692" s="57">
        <v>40.176372499999999</v>
      </c>
      <c r="F1692" s="57">
        <v>-100.4753381</v>
      </c>
      <c r="G1692" s="59" t="s">
        <v>2181</v>
      </c>
      <c r="H1692" s="63">
        <v>1145.044408</v>
      </c>
      <c r="I1692" s="60" t="s">
        <v>2181</v>
      </c>
      <c r="J1692" s="112">
        <v>1254</v>
      </c>
      <c r="K1692" s="61">
        <v>1117</v>
      </c>
    </row>
    <row r="1693" spans="1:11" ht="12" customHeight="1">
      <c r="A1693" s="57" t="s">
        <v>1176</v>
      </c>
      <c r="B1693" s="57" t="s">
        <v>1362</v>
      </c>
      <c r="C1693" s="63">
        <v>1743.482843</v>
      </c>
      <c r="D1693" s="57" t="s">
        <v>2174</v>
      </c>
      <c r="E1693" s="57">
        <v>40.125706950000001</v>
      </c>
      <c r="F1693" s="57">
        <v>-95.716799050000006</v>
      </c>
      <c r="G1693" s="59" t="s">
        <v>2181</v>
      </c>
      <c r="H1693" s="63">
        <v>1145.044408</v>
      </c>
      <c r="I1693" s="60" t="s">
        <v>2181</v>
      </c>
      <c r="J1693" s="112">
        <v>1254</v>
      </c>
      <c r="K1693" s="61">
        <v>1117</v>
      </c>
    </row>
    <row r="1694" spans="1:11" ht="12" customHeight="1">
      <c r="A1694" s="57" t="s">
        <v>1176</v>
      </c>
      <c r="B1694" s="57" t="s">
        <v>1089</v>
      </c>
      <c r="C1694" s="63">
        <v>1743.482843</v>
      </c>
      <c r="D1694" s="57" t="s">
        <v>2174</v>
      </c>
      <c r="E1694" s="57">
        <v>42.422054359999997</v>
      </c>
      <c r="F1694" s="57">
        <v>-99.448977549999995</v>
      </c>
      <c r="G1694" s="59" t="s">
        <v>2177</v>
      </c>
      <c r="H1694" s="63">
        <v>1198.172386</v>
      </c>
      <c r="I1694" s="60" t="s">
        <v>2177</v>
      </c>
      <c r="J1694" s="112">
        <v>1273</v>
      </c>
      <c r="K1694" s="61">
        <v>1155</v>
      </c>
    </row>
    <row r="1695" spans="1:11" ht="12" customHeight="1">
      <c r="A1695" s="57" t="s">
        <v>1176</v>
      </c>
      <c r="B1695" s="57" t="s">
        <v>1417</v>
      </c>
      <c r="C1695" s="63">
        <v>1743.482843</v>
      </c>
      <c r="D1695" s="57" t="s">
        <v>2174</v>
      </c>
      <c r="E1695" s="57">
        <v>40.52438866</v>
      </c>
      <c r="F1695" s="57">
        <v>-97.140721029999995</v>
      </c>
      <c r="G1695" s="59" t="s">
        <v>2181</v>
      </c>
      <c r="H1695" s="63">
        <v>1145.044408</v>
      </c>
      <c r="I1695" s="60" t="s">
        <v>2181</v>
      </c>
      <c r="J1695" s="112">
        <v>1254</v>
      </c>
      <c r="K1695" s="61">
        <v>1117</v>
      </c>
    </row>
    <row r="1696" spans="1:11" ht="12" customHeight="1">
      <c r="A1696" s="57" t="s">
        <v>1176</v>
      </c>
      <c r="B1696" s="57" t="s">
        <v>1310</v>
      </c>
      <c r="C1696" s="63">
        <v>1743.482843</v>
      </c>
      <c r="D1696" s="57" t="s">
        <v>2174</v>
      </c>
      <c r="E1696" s="57">
        <v>41.11197387</v>
      </c>
      <c r="F1696" s="57">
        <v>-96.112009720000003</v>
      </c>
      <c r="G1696" s="59" t="s">
        <v>2181</v>
      </c>
      <c r="H1696" s="63">
        <v>1145.044408</v>
      </c>
      <c r="I1696" s="60" t="s">
        <v>2181</v>
      </c>
      <c r="J1696" s="112">
        <v>1254</v>
      </c>
      <c r="K1696" s="61">
        <v>1117</v>
      </c>
    </row>
    <row r="1697" spans="1:11" ht="12" customHeight="1">
      <c r="A1697" s="57" t="s">
        <v>1176</v>
      </c>
      <c r="B1697" s="57" t="s">
        <v>1241</v>
      </c>
      <c r="C1697" s="63">
        <v>1743.482843</v>
      </c>
      <c r="D1697" s="57" t="s">
        <v>2174</v>
      </c>
      <c r="E1697" s="57">
        <v>41.227773689999999</v>
      </c>
      <c r="F1697" s="57">
        <v>-96.636688030000002</v>
      </c>
      <c r="G1697" s="59" t="s">
        <v>2181</v>
      </c>
      <c r="H1697" s="63">
        <v>1145.044408</v>
      </c>
      <c r="I1697" s="60" t="s">
        <v>2181</v>
      </c>
      <c r="J1697" s="112">
        <v>1254</v>
      </c>
      <c r="K1697" s="61">
        <v>1117</v>
      </c>
    </row>
    <row r="1698" spans="1:11" ht="12" customHeight="1">
      <c r="A1698" s="57" t="s">
        <v>1176</v>
      </c>
      <c r="B1698" s="57" t="s">
        <v>1649</v>
      </c>
      <c r="C1698" s="63">
        <v>1453.0509070000001</v>
      </c>
      <c r="D1698" s="57" t="s">
        <v>2139</v>
      </c>
      <c r="E1698" s="57">
        <v>41.850538030000003</v>
      </c>
      <c r="F1698" s="57">
        <v>-103.70699</v>
      </c>
      <c r="G1698" s="59" t="s">
        <v>2181</v>
      </c>
      <c r="H1698" s="63">
        <v>1145.044408</v>
      </c>
      <c r="I1698" s="60" t="s">
        <v>2181</v>
      </c>
      <c r="J1698" s="112">
        <v>1254</v>
      </c>
      <c r="K1698" s="61">
        <v>1117</v>
      </c>
    </row>
    <row r="1699" spans="1:11" ht="12" customHeight="1">
      <c r="A1699" s="57" t="s">
        <v>1176</v>
      </c>
      <c r="B1699" s="57" t="s">
        <v>1422</v>
      </c>
      <c r="C1699" s="63">
        <v>1743.482843</v>
      </c>
      <c r="D1699" s="57" t="s">
        <v>2174</v>
      </c>
      <c r="E1699" s="57">
        <v>40.872756889999998</v>
      </c>
      <c r="F1699" s="57">
        <v>-97.138815750000006</v>
      </c>
      <c r="G1699" s="59" t="s">
        <v>2181</v>
      </c>
      <c r="H1699" s="63">
        <v>1145.044408</v>
      </c>
      <c r="I1699" s="60" t="s">
        <v>2181</v>
      </c>
      <c r="J1699" s="112">
        <v>1254</v>
      </c>
      <c r="K1699" s="61">
        <v>1117</v>
      </c>
    </row>
    <row r="1700" spans="1:11" ht="12" customHeight="1">
      <c r="A1700" s="57" t="s">
        <v>1176</v>
      </c>
      <c r="B1700" s="57" t="s">
        <v>969</v>
      </c>
      <c r="C1700" s="63">
        <v>1453.0509070000001</v>
      </c>
      <c r="D1700" s="57" t="s">
        <v>2139</v>
      </c>
      <c r="E1700" s="57">
        <v>42.504054199999999</v>
      </c>
      <c r="F1700" s="57">
        <v>-102.409261</v>
      </c>
      <c r="G1700" s="59" t="s">
        <v>2177</v>
      </c>
      <c r="H1700" s="63">
        <v>1198.172386</v>
      </c>
      <c r="I1700" s="60" t="s">
        <v>2177</v>
      </c>
      <c r="J1700" s="112">
        <v>1273</v>
      </c>
      <c r="K1700" s="61">
        <v>1155</v>
      </c>
    </row>
    <row r="1701" spans="1:11" ht="12" customHeight="1">
      <c r="A1701" s="57" t="s">
        <v>1176</v>
      </c>
      <c r="B1701" s="57" t="s">
        <v>463</v>
      </c>
      <c r="C1701" s="63">
        <v>1743.482843</v>
      </c>
      <c r="D1701" s="57" t="s">
        <v>2174</v>
      </c>
      <c r="E1701" s="57">
        <v>41.22001805</v>
      </c>
      <c r="F1701" s="57">
        <v>-98.975031979999997</v>
      </c>
      <c r="G1701" s="59" t="s">
        <v>2181</v>
      </c>
      <c r="H1701" s="63">
        <v>1145.044408</v>
      </c>
      <c r="I1701" s="60" t="s">
        <v>2181</v>
      </c>
      <c r="J1701" s="112">
        <v>1254</v>
      </c>
      <c r="K1701" s="61">
        <v>1117</v>
      </c>
    </row>
    <row r="1702" spans="1:11" ht="12" customHeight="1">
      <c r="A1702" s="57" t="s">
        <v>1176</v>
      </c>
      <c r="B1702" s="57" t="s">
        <v>1082</v>
      </c>
      <c r="C1702" s="63">
        <v>1453.0509070000001</v>
      </c>
      <c r="D1702" s="57" t="s">
        <v>2139</v>
      </c>
      <c r="E1702" s="57">
        <v>42.488601529999997</v>
      </c>
      <c r="F1702" s="57">
        <v>-103.7579257</v>
      </c>
      <c r="G1702" s="59" t="s">
        <v>2141</v>
      </c>
      <c r="H1702" s="63">
        <v>1787.767938</v>
      </c>
      <c r="I1702" s="60" t="s">
        <v>2141</v>
      </c>
      <c r="J1702" s="112">
        <v>2004</v>
      </c>
      <c r="K1702" s="61">
        <v>2012</v>
      </c>
    </row>
    <row r="1703" spans="1:11" ht="12" customHeight="1">
      <c r="A1703" s="57" t="s">
        <v>1176</v>
      </c>
      <c r="B1703" s="57" t="s">
        <v>1398</v>
      </c>
      <c r="C1703" s="63">
        <v>1743.482843</v>
      </c>
      <c r="D1703" s="57" t="s">
        <v>2174</v>
      </c>
      <c r="E1703" s="57">
        <v>41.918827710000002</v>
      </c>
      <c r="F1703" s="57">
        <v>-97.194046749999998</v>
      </c>
      <c r="G1703" s="59" t="s">
        <v>2177</v>
      </c>
      <c r="H1703" s="63">
        <v>1198.172386</v>
      </c>
      <c r="I1703" s="60" t="s">
        <v>2177</v>
      </c>
      <c r="J1703" s="112">
        <v>1273</v>
      </c>
      <c r="K1703" s="61">
        <v>1155</v>
      </c>
    </row>
    <row r="1704" spans="1:11" ht="12" customHeight="1">
      <c r="A1704" s="57" t="s">
        <v>1176</v>
      </c>
      <c r="B1704" s="57" t="s">
        <v>1494</v>
      </c>
      <c r="C1704" s="63">
        <v>1743.482843</v>
      </c>
      <c r="D1704" s="57" t="s">
        <v>2174</v>
      </c>
      <c r="E1704" s="57">
        <v>40.177278119999997</v>
      </c>
      <c r="F1704" s="57">
        <v>-97.595464949999993</v>
      </c>
      <c r="G1704" s="59" t="s">
        <v>2181</v>
      </c>
      <c r="H1704" s="63">
        <v>1145.044408</v>
      </c>
      <c r="I1704" s="60" t="s">
        <v>2181</v>
      </c>
      <c r="J1704" s="112">
        <v>1254</v>
      </c>
      <c r="K1704" s="61">
        <v>1117</v>
      </c>
    </row>
    <row r="1705" spans="1:11" ht="12" customHeight="1">
      <c r="A1705" s="57" t="s">
        <v>1176</v>
      </c>
      <c r="B1705" s="57" t="s">
        <v>1487</v>
      </c>
      <c r="C1705" s="63">
        <v>1743.482843</v>
      </c>
      <c r="D1705" s="57" t="s">
        <v>2174</v>
      </c>
      <c r="E1705" s="57">
        <v>41.914482530000001</v>
      </c>
      <c r="F1705" s="57">
        <v>-100.55543059999999</v>
      </c>
      <c r="G1705" s="59" t="s">
        <v>2181</v>
      </c>
      <c r="H1705" s="63">
        <v>1145.044408</v>
      </c>
      <c r="I1705" s="60" t="s">
        <v>2181</v>
      </c>
      <c r="J1705" s="112">
        <v>1254</v>
      </c>
      <c r="K1705" s="61">
        <v>1117</v>
      </c>
    </row>
    <row r="1706" spans="1:11" ht="12" customHeight="1">
      <c r="A1706" s="57" t="s">
        <v>1176</v>
      </c>
      <c r="B1706" s="57" t="s">
        <v>106</v>
      </c>
      <c r="C1706" s="63">
        <v>1743.482843</v>
      </c>
      <c r="D1706" s="57" t="s">
        <v>2174</v>
      </c>
      <c r="E1706" s="57">
        <v>42.160839080000002</v>
      </c>
      <c r="F1706" s="57">
        <v>-96.543906739999997</v>
      </c>
      <c r="G1706" s="59" t="s">
        <v>2177</v>
      </c>
      <c r="H1706" s="63">
        <v>1198.172386</v>
      </c>
      <c r="I1706" s="60" t="s">
        <v>2177</v>
      </c>
      <c r="J1706" s="112">
        <v>1273</v>
      </c>
      <c r="K1706" s="61">
        <v>1155</v>
      </c>
    </row>
    <row r="1707" spans="1:11" ht="12" customHeight="1">
      <c r="A1707" s="57" t="s">
        <v>1176</v>
      </c>
      <c r="B1707" s="57" t="s">
        <v>1419</v>
      </c>
      <c r="C1707" s="63">
        <v>1743.482843</v>
      </c>
      <c r="D1707" s="57" t="s">
        <v>2174</v>
      </c>
      <c r="E1707" s="57">
        <v>41.56675929</v>
      </c>
      <c r="F1707" s="57">
        <v>-98.981461100000004</v>
      </c>
      <c r="G1707" s="59" t="s">
        <v>2181</v>
      </c>
      <c r="H1707" s="63">
        <v>1145.044408</v>
      </c>
      <c r="I1707" s="60" t="s">
        <v>2181</v>
      </c>
      <c r="J1707" s="112">
        <v>1254</v>
      </c>
      <c r="K1707" s="61">
        <v>1117</v>
      </c>
    </row>
    <row r="1708" spans="1:11" ht="12" customHeight="1">
      <c r="A1708" s="57" t="s">
        <v>1176</v>
      </c>
      <c r="B1708" s="57" t="s">
        <v>63</v>
      </c>
      <c r="C1708" s="63">
        <v>1743.482843</v>
      </c>
      <c r="D1708" s="57" t="s">
        <v>2174</v>
      </c>
      <c r="E1708" s="57">
        <v>41.531290329999997</v>
      </c>
      <c r="F1708" s="57">
        <v>-96.219750820000002</v>
      </c>
      <c r="G1708" s="59" t="s">
        <v>2177</v>
      </c>
      <c r="H1708" s="63">
        <v>1198.172386</v>
      </c>
      <c r="I1708" s="60" t="s">
        <v>2177</v>
      </c>
      <c r="J1708" s="112">
        <v>1273</v>
      </c>
      <c r="K1708" s="61">
        <v>1155</v>
      </c>
    </row>
    <row r="1709" spans="1:11" ht="12" customHeight="1">
      <c r="A1709" s="57" t="s">
        <v>1176</v>
      </c>
      <c r="B1709" s="57" t="s">
        <v>57</v>
      </c>
      <c r="C1709" s="63">
        <v>1743.482843</v>
      </c>
      <c r="D1709" s="57" t="s">
        <v>2174</v>
      </c>
      <c r="E1709" s="57">
        <v>42.210715219999997</v>
      </c>
      <c r="F1709" s="57">
        <v>-97.120369589999996</v>
      </c>
      <c r="G1709" s="59" t="s">
        <v>2177</v>
      </c>
      <c r="H1709" s="63">
        <v>1198.172386</v>
      </c>
      <c r="I1709" s="60" t="s">
        <v>2177</v>
      </c>
      <c r="J1709" s="112">
        <v>1273</v>
      </c>
      <c r="K1709" s="61">
        <v>1155</v>
      </c>
    </row>
    <row r="1710" spans="1:11" ht="12" customHeight="1">
      <c r="A1710" s="57" t="s">
        <v>1176</v>
      </c>
      <c r="B1710" s="57" t="s">
        <v>390</v>
      </c>
      <c r="C1710" s="63">
        <v>1743.482843</v>
      </c>
      <c r="D1710" s="57" t="s">
        <v>2174</v>
      </c>
      <c r="E1710" s="57">
        <v>40.17769345</v>
      </c>
      <c r="F1710" s="57">
        <v>-98.501675140000003</v>
      </c>
      <c r="G1710" s="59" t="s">
        <v>2181</v>
      </c>
      <c r="H1710" s="63">
        <v>1145.044408</v>
      </c>
      <c r="I1710" s="60" t="s">
        <v>2181</v>
      </c>
      <c r="J1710" s="112">
        <v>1254</v>
      </c>
      <c r="K1710" s="61">
        <v>1117</v>
      </c>
    </row>
    <row r="1711" spans="1:11" ht="12" customHeight="1">
      <c r="A1711" s="57" t="s">
        <v>1176</v>
      </c>
      <c r="B1711" s="57" t="s">
        <v>304</v>
      </c>
      <c r="C1711" s="63">
        <v>1743.482843</v>
      </c>
      <c r="D1711" s="57" t="s">
        <v>2174</v>
      </c>
      <c r="E1711" s="57">
        <v>41.914628960000002</v>
      </c>
      <c r="F1711" s="57">
        <v>-98.527998819999993</v>
      </c>
      <c r="G1711" s="59" t="s">
        <v>2177</v>
      </c>
      <c r="H1711" s="63">
        <v>1198.172386</v>
      </c>
      <c r="I1711" s="60" t="s">
        <v>2177</v>
      </c>
      <c r="J1711" s="112">
        <v>1273</v>
      </c>
      <c r="K1711" s="61">
        <v>1155</v>
      </c>
    </row>
    <row r="1712" spans="1:11" ht="12" customHeight="1">
      <c r="A1712" s="57" t="s">
        <v>1176</v>
      </c>
      <c r="B1712" s="57" t="s">
        <v>136</v>
      </c>
      <c r="C1712" s="63">
        <v>1743.482843</v>
      </c>
      <c r="D1712" s="57" t="s">
        <v>2174</v>
      </c>
      <c r="E1712" s="57">
        <v>40.873341529999998</v>
      </c>
      <c r="F1712" s="57">
        <v>-97.597126360000004</v>
      </c>
      <c r="G1712" s="59" t="s">
        <v>2181</v>
      </c>
      <c r="H1712" s="63">
        <v>1145.044408</v>
      </c>
      <c r="I1712" s="60" t="s">
        <v>2181</v>
      </c>
      <c r="J1712" s="112">
        <v>1254</v>
      </c>
      <c r="K1712" s="61">
        <v>1117</v>
      </c>
    </row>
    <row r="1713" spans="1:11" ht="12" customHeight="1">
      <c r="A1713" s="57" t="s">
        <v>869</v>
      </c>
      <c r="B1713" s="57" t="s">
        <v>1363</v>
      </c>
      <c r="C1713" s="63">
        <v>1524.6326320000001</v>
      </c>
      <c r="D1713" s="57" t="s">
        <v>2130</v>
      </c>
      <c r="E1713" s="57">
        <v>39.151052229999998</v>
      </c>
      <c r="F1713" s="57">
        <v>-119.74795829999999</v>
      </c>
      <c r="G1713" s="59" t="s">
        <v>2129</v>
      </c>
      <c r="H1713" s="63">
        <v>938.30665060000001</v>
      </c>
      <c r="I1713" s="60" t="s">
        <v>2129</v>
      </c>
      <c r="J1713" s="112">
        <v>1036</v>
      </c>
      <c r="K1713" s="61">
        <v>1027</v>
      </c>
    </row>
    <row r="1714" spans="1:11" ht="12" customHeight="1">
      <c r="A1714" s="57" t="s">
        <v>869</v>
      </c>
      <c r="B1714" s="57" t="s">
        <v>1364</v>
      </c>
      <c r="C1714" s="63">
        <v>1524.6326320000001</v>
      </c>
      <c r="D1714" s="57" t="s">
        <v>2130</v>
      </c>
      <c r="E1714" s="57">
        <v>39.580711119999997</v>
      </c>
      <c r="F1714" s="57">
        <v>-118.3361127</v>
      </c>
      <c r="G1714" s="59" t="s">
        <v>2129</v>
      </c>
      <c r="H1714" s="63">
        <v>938.30665060000001</v>
      </c>
      <c r="I1714" s="60" t="s">
        <v>2129</v>
      </c>
      <c r="J1714" s="112">
        <v>1036</v>
      </c>
      <c r="K1714" s="61">
        <v>1027</v>
      </c>
    </row>
    <row r="1715" spans="1:11" ht="12" customHeight="1">
      <c r="A1715" s="57" t="s">
        <v>869</v>
      </c>
      <c r="B1715" s="57" t="s">
        <v>114</v>
      </c>
      <c r="C1715" s="63">
        <v>1196.0577040000001</v>
      </c>
      <c r="D1715" s="57" t="s">
        <v>2115</v>
      </c>
      <c r="E1715" s="57">
        <v>36.21567331</v>
      </c>
      <c r="F1715" s="57">
        <v>-115.0186415</v>
      </c>
      <c r="G1715" s="59" t="s">
        <v>2129</v>
      </c>
      <c r="H1715" s="63">
        <v>938.30665060000001</v>
      </c>
      <c r="I1715" s="60" t="s">
        <v>2129</v>
      </c>
      <c r="J1715" s="112">
        <v>1036</v>
      </c>
      <c r="K1715" s="61">
        <v>1027</v>
      </c>
    </row>
    <row r="1716" spans="1:11" ht="12" customHeight="1">
      <c r="A1716" s="57" t="s">
        <v>869</v>
      </c>
      <c r="B1716" s="57" t="s">
        <v>310</v>
      </c>
      <c r="C1716" s="63">
        <v>1524.6326320000001</v>
      </c>
      <c r="D1716" s="57" t="s">
        <v>2130</v>
      </c>
      <c r="E1716" s="57">
        <v>38.912639480000003</v>
      </c>
      <c r="F1716" s="57">
        <v>-119.61639750000001</v>
      </c>
      <c r="G1716" s="59" t="s">
        <v>2129</v>
      </c>
      <c r="H1716" s="63">
        <v>938.30665060000001</v>
      </c>
      <c r="I1716" s="60" t="s">
        <v>2129</v>
      </c>
      <c r="J1716" s="112">
        <v>1036</v>
      </c>
      <c r="K1716" s="61">
        <v>1027</v>
      </c>
    </row>
    <row r="1717" spans="1:11" ht="12" customHeight="1">
      <c r="A1717" s="57" t="s">
        <v>869</v>
      </c>
      <c r="B1717" s="57" t="s">
        <v>870</v>
      </c>
      <c r="C1717" s="63">
        <v>1524.6326320000001</v>
      </c>
      <c r="D1717" s="57" t="s">
        <v>2130</v>
      </c>
      <c r="E1717" s="57">
        <v>41.146055269999998</v>
      </c>
      <c r="F1717" s="57">
        <v>-115.3575292</v>
      </c>
      <c r="G1717" s="59" t="s">
        <v>2129</v>
      </c>
      <c r="H1717" s="63">
        <v>938.30665060000001</v>
      </c>
      <c r="I1717" s="60" t="s">
        <v>2129</v>
      </c>
      <c r="J1717" s="112">
        <v>1036</v>
      </c>
      <c r="K1717" s="61">
        <v>1027</v>
      </c>
    </row>
    <row r="1718" spans="1:11" ht="12" customHeight="1">
      <c r="A1718" s="57" t="s">
        <v>869</v>
      </c>
      <c r="B1718" s="57" t="s">
        <v>1717</v>
      </c>
      <c r="C1718" s="63">
        <v>1524.6326320000001</v>
      </c>
      <c r="D1718" s="57" t="s">
        <v>2130</v>
      </c>
      <c r="E1718" s="57">
        <v>37.783809390000002</v>
      </c>
      <c r="F1718" s="57">
        <v>-117.6312763</v>
      </c>
      <c r="G1718" s="59" t="s">
        <v>2129</v>
      </c>
      <c r="H1718" s="63">
        <v>938.30665060000001</v>
      </c>
      <c r="I1718" s="60" t="s">
        <v>2129</v>
      </c>
      <c r="J1718" s="112">
        <v>1036</v>
      </c>
      <c r="K1718" s="61">
        <v>1027</v>
      </c>
    </row>
    <row r="1719" spans="1:11" ht="12" customHeight="1">
      <c r="A1719" s="57" t="s">
        <v>869</v>
      </c>
      <c r="B1719" s="57" t="s">
        <v>883</v>
      </c>
      <c r="C1719" s="63">
        <v>1524.6326320000001</v>
      </c>
      <c r="D1719" s="57" t="s">
        <v>2130</v>
      </c>
      <c r="E1719" s="57">
        <v>39.98214677</v>
      </c>
      <c r="F1719" s="57">
        <v>-116.26773439999999</v>
      </c>
      <c r="G1719" s="59" t="s">
        <v>2129</v>
      </c>
      <c r="H1719" s="63">
        <v>938.30665060000001</v>
      </c>
      <c r="I1719" s="60" t="s">
        <v>2129</v>
      </c>
      <c r="J1719" s="112">
        <v>1036</v>
      </c>
      <c r="K1719" s="61">
        <v>1027</v>
      </c>
    </row>
    <row r="1720" spans="1:11" ht="12" customHeight="1">
      <c r="A1720" s="57" t="s">
        <v>869</v>
      </c>
      <c r="B1720" s="57" t="s">
        <v>181</v>
      </c>
      <c r="C1720" s="63">
        <v>1524.6326320000001</v>
      </c>
      <c r="D1720" s="57" t="s">
        <v>2130</v>
      </c>
      <c r="E1720" s="57">
        <v>41.406346669999998</v>
      </c>
      <c r="F1720" s="57">
        <v>-118.11160169999999</v>
      </c>
      <c r="G1720" s="59" t="s">
        <v>2129</v>
      </c>
      <c r="H1720" s="63">
        <v>938.30665060000001</v>
      </c>
      <c r="I1720" s="60" t="s">
        <v>2129</v>
      </c>
      <c r="J1720" s="112">
        <v>1036</v>
      </c>
      <c r="K1720" s="61">
        <v>1027</v>
      </c>
    </row>
    <row r="1721" spans="1:11" ht="12" customHeight="1">
      <c r="A1721" s="57" t="s">
        <v>869</v>
      </c>
      <c r="B1721" s="57" t="s">
        <v>1125</v>
      </c>
      <c r="C1721" s="63">
        <v>1524.6326320000001</v>
      </c>
      <c r="D1721" s="57" t="s">
        <v>2130</v>
      </c>
      <c r="E1721" s="57">
        <v>39.934581690000002</v>
      </c>
      <c r="F1721" s="57">
        <v>-117.0365771</v>
      </c>
      <c r="G1721" s="59" t="s">
        <v>2129</v>
      </c>
      <c r="H1721" s="63">
        <v>938.30665060000001</v>
      </c>
      <c r="I1721" s="60" t="s">
        <v>2129</v>
      </c>
      <c r="J1721" s="112">
        <v>1036</v>
      </c>
      <c r="K1721" s="61">
        <v>1027</v>
      </c>
    </row>
    <row r="1722" spans="1:11" ht="12" customHeight="1">
      <c r="A1722" s="57" t="s">
        <v>869</v>
      </c>
      <c r="B1722" s="57" t="s">
        <v>134</v>
      </c>
      <c r="C1722" s="63">
        <v>1524.6326320000001</v>
      </c>
      <c r="D1722" s="57" t="s">
        <v>2130</v>
      </c>
      <c r="E1722" s="57">
        <v>37.643312330000001</v>
      </c>
      <c r="F1722" s="57">
        <v>-114.877639</v>
      </c>
      <c r="G1722" s="59" t="s">
        <v>2129</v>
      </c>
      <c r="H1722" s="63">
        <v>938.30665060000001</v>
      </c>
      <c r="I1722" s="60" t="s">
        <v>2129</v>
      </c>
      <c r="J1722" s="112">
        <v>1036</v>
      </c>
      <c r="K1722" s="61">
        <v>1027</v>
      </c>
    </row>
    <row r="1723" spans="1:11" ht="12" customHeight="1">
      <c r="A1723" s="57" t="s">
        <v>869</v>
      </c>
      <c r="B1723" s="57" t="s">
        <v>1012</v>
      </c>
      <c r="C1723" s="63">
        <v>1524.6326320000001</v>
      </c>
      <c r="D1723" s="57" t="s">
        <v>2130</v>
      </c>
      <c r="E1723" s="57">
        <v>39.017365439999999</v>
      </c>
      <c r="F1723" s="57">
        <v>-119.1890236</v>
      </c>
      <c r="G1723" s="59" t="s">
        <v>2129</v>
      </c>
      <c r="H1723" s="63">
        <v>938.30665060000001</v>
      </c>
      <c r="I1723" s="60" t="s">
        <v>2129</v>
      </c>
      <c r="J1723" s="112">
        <v>1036</v>
      </c>
      <c r="K1723" s="61">
        <v>1027</v>
      </c>
    </row>
    <row r="1724" spans="1:11" ht="12" customHeight="1">
      <c r="A1724" s="57" t="s">
        <v>869</v>
      </c>
      <c r="B1724" s="57" t="s">
        <v>233</v>
      </c>
      <c r="C1724" s="63">
        <v>1524.6326320000001</v>
      </c>
      <c r="D1724" s="57" t="s">
        <v>2130</v>
      </c>
      <c r="E1724" s="57">
        <v>38.538267599999998</v>
      </c>
      <c r="F1724" s="57">
        <v>-118.434513</v>
      </c>
      <c r="G1724" s="59" t="s">
        <v>2129</v>
      </c>
      <c r="H1724" s="63">
        <v>938.30665060000001</v>
      </c>
      <c r="I1724" s="60" t="s">
        <v>2129</v>
      </c>
      <c r="J1724" s="112">
        <v>1036</v>
      </c>
      <c r="K1724" s="61">
        <v>1027</v>
      </c>
    </row>
    <row r="1725" spans="1:11" ht="12" customHeight="1">
      <c r="A1725" s="57" t="s">
        <v>869</v>
      </c>
      <c r="B1725" s="57" t="s">
        <v>1601</v>
      </c>
      <c r="C1725" s="63">
        <v>1524.6326320000001</v>
      </c>
      <c r="D1725" s="57" t="s">
        <v>2130</v>
      </c>
      <c r="E1725" s="57">
        <v>38.04644493</v>
      </c>
      <c r="F1725" s="57">
        <v>-116.4728319</v>
      </c>
      <c r="G1725" s="59" t="s">
        <v>2129</v>
      </c>
      <c r="H1725" s="63">
        <v>938.30665060000001</v>
      </c>
      <c r="I1725" s="60" t="s">
        <v>2129</v>
      </c>
      <c r="J1725" s="112">
        <v>1036</v>
      </c>
      <c r="K1725" s="61">
        <v>1027</v>
      </c>
    </row>
    <row r="1726" spans="1:11" ht="12" customHeight="1">
      <c r="A1726" s="57" t="s">
        <v>869</v>
      </c>
      <c r="B1726" s="57" t="s">
        <v>1220</v>
      </c>
      <c r="C1726" s="63">
        <v>1524.6326320000001</v>
      </c>
      <c r="D1726" s="57" t="s">
        <v>2130</v>
      </c>
      <c r="E1726" s="57">
        <v>40.439686829999999</v>
      </c>
      <c r="F1726" s="57">
        <v>-118.4034491</v>
      </c>
      <c r="G1726" s="59" t="s">
        <v>2129</v>
      </c>
      <c r="H1726" s="63">
        <v>938.30665060000001</v>
      </c>
      <c r="I1726" s="60" t="s">
        <v>2129</v>
      </c>
      <c r="J1726" s="112">
        <v>1036</v>
      </c>
      <c r="K1726" s="61">
        <v>1027</v>
      </c>
    </row>
    <row r="1727" spans="1:11" ht="12" customHeight="1">
      <c r="A1727" s="57" t="s">
        <v>869</v>
      </c>
      <c r="B1727" s="57" t="s">
        <v>1387</v>
      </c>
      <c r="C1727" s="63">
        <v>1524.6326320000001</v>
      </c>
      <c r="D1727" s="57" t="s">
        <v>2130</v>
      </c>
      <c r="E1727" s="57">
        <v>39.446444309999997</v>
      </c>
      <c r="F1727" s="57">
        <v>-119.5290157</v>
      </c>
      <c r="G1727" s="59" t="s">
        <v>2129</v>
      </c>
      <c r="H1727" s="63">
        <v>938.30665060000001</v>
      </c>
      <c r="I1727" s="60" t="s">
        <v>2129</v>
      </c>
      <c r="J1727" s="112">
        <v>1036</v>
      </c>
      <c r="K1727" s="61">
        <v>1027</v>
      </c>
    </row>
    <row r="1728" spans="1:11" ht="12" customHeight="1">
      <c r="A1728" s="57" t="s">
        <v>869</v>
      </c>
      <c r="B1728" s="57" t="s">
        <v>1332</v>
      </c>
      <c r="C1728" s="63">
        <v>1524.6326320000001</v>
      </c>
      <c r="D1728" s="57" t="s">
        <v>2130</v>
      </c>
      <c r="E1728" s="57">
        <v>40.663581229999998</v>
      </c>
      <c r="F1728" s="57">
        <v>-119.6638246</v>
      </c>
      <c r="G1728" s="59" t="s">
        <v>2129</v>
      </c>
      <c r="H1728" s="63">
        <v>938.30665060000001</v>
      </c>
      <c r="I1728" s="60" t="s">
        <v>2129</v>
      </c>
      <c r="J1728" s="112">
        <v>1036</v>
      </c>
      <c r="K1728" s="61">
        <v>1027</v>
      </c>
    </row>
    <row r="1729" spans="1:11" ht="12" customHeight="1">
      <c r="A1729" s="57" t="s">
        <v>869</v>
      </c>
      <c r="B1729" s="57" t="s">
        <v>1034</v>
      </c>
      <c r="C1729" s="63">
        <v>1524.6326320000001</v>
      </c>
      <c r="D1729" s="57" t="s">
        <v>2130</v>
      </c>
      <c r="E1729" s="57">
        <v>39.443030039999996</v>
      </c>
      <c r="F1729" s="57">
        <v>-114.9016204</v>
      </c>
      <c r="G1729" s="59" t="s">
        <v>2129</v>
      </c>
      <c r="H1729" s="63">
        <v>938.30665060000001</v>
      </c>
      <c r="I1729" s="60" t="s">
        <v>2129</v>
      </c>
      <c r="J1729" s="112">
        <v>1036</v>
      </c>
      <c r="K1729" s="61">
        <v>1027</v>
      </c>
    </row>
    <row r="1730" spans="1:11" ht="12" customHeight="1">
      <c r="A1730" s="57" t="s">
        <v>66</v>
      </c>
      <c r="B1730" s="57" t="s">
        <v>125</v>
      </c>
      <c r="C1730" s="63">
        <v>957.57234900000003</v>
      </c>
      <c r="D1730" s="57" t="s">
        <v>2142</v>
      </c>
      <c r="E1730" s="57">
        <v>43.518188420000001</v>
      </c>
      <c r="F1730" s="57">
        <v>-71.423358440000001</v>
      </c>
      <c r="G1730" s="59" t="s">
        <v>2204</v>
      </c>
      <c r="H1730" s="63">
        <v>739.39822600000002</v>
      </c>
      <c r="I1730" s="60" t="s">
        <v>2204</v>
      </c>
      <c r="J1730" s="112">
        <v>863</v>
      </c>
      <c r="K1730" s="61">
        <v>878</v>
      </c>
    </row>
    <row r="1731" spans="1:11" ht="12" customHeight="1">
      <c r="A1731" s="57" t="s">
        <v>66</v>
      </c>
      <c r="B1731" s="57" t="s">
        <v>101</v>
      </c>
      <c r="C1731" s="63">
        <v>957.57234900000003</v>
      </c>
      <c r="D1731" s="57" t="s">
        <v>2142</v>
      </c>
      <c r="E1731" s="57">
        <v>43.87091848</v>
      </c>
      <c r="F1731" s="57">
        <v>-71.201170059999995</v>
      </c>
      <c r="G1731" s="59" t="s">
        <v>2204</v>
      </c>
      <c r="H1731" s="63">
        <v>739.39822600000002</v>
      </c>
      <c r="I1731" s="60" t="s">
        <v>2204</v>
      </c>
      <c r="J1731" s="112">
        <v>863</v>
      </c>
      <c r="K1731" s="61">
        <v>878</v>
      </c>
    </row>
    <row r="1732" spans="1:11" ht="12" customHeight="1">
      <c r="A1732" s="57" t="s">
        <v>66</v>
      </c>
      <c r="B1732" s="57" t="s">
        <v>92</v>
      </c>
      <c r="C1732" s="63">
        <v>957.57234900000003</v>
      </c>
      <c r="D1732" s="57" t="s">
        <v>2142</v>
      </c>
      <c r="E1732" s="57">
        <v>42.919872040000001</v>
      </c>
      <c r="F1732" s="57">
        <v>-72.251316650000007</v>
      </c>
      <c r="G1732" s="59" t="s">
        <v>2204</v>
      </c>
      <c r="H1732" s="63">
        <v>739.39822600000002</v>
      </c>
      <c r="I1732" s="60" t="s">
        <v>2204</v>
      </c>
      <c r="J1732" s="112">
        <v>863</v>
      </c>
      <c r="K1732" s="61">
        <v>878</v>
      </c>
    </row>
    <row r="1733" spans="1:11" ht="12" customHeight="1">
      <c r="A1733" s="57" t="s">
        <v>66</v>
      </c>
      <c r="B1733" s="57" t="s">
        <v>67</v>
      </c>
      <c r="C1733" s="63">
        <v>957.57234900000003</v>
      </c>
      <c r="D1733" s="57" t="s">
        <v>2142</v>
      </c>
      <c r="E1733" s="57">
        <v>44.68808499</v>
      </c>
      <c r="F1733" s="57">
        <v>-71.306164570000007</v>
      </c>
      <c r="G1733" s="59" t="s">
        <v>2204</v>
      </c>
      <c r="H1733" s="63">
        <v>739.39822600000002</v>
      </c>
      <c r="I1733" s="60" t="s">
        <v>2204</v>
      </c>
      <c r="J1733" s="112">
        <v>863</v>
      </c>
      <c r="K1733" s="61">
        <v>878</v>
      </c>
    </row>
    <row r="1734" spans="1:11" ht="12" customHeight="1">
      <c r="A1734" s="57" t="s">
        <v>66</v>
      </c>
      <c r="B1734" s="57" t="s">
        <v>73</v>
      </c>
      <c r="C1734" s="63">
        <v>957.57234900000003</v>
      </c>
      <c r="D1734" s="57" t="s">
        <v>2142</v>
      </c>
      <c r="E1734" s="57">
        <v>43.94064788</v>
      </c>
      <c r="F1734" s="57">
        <v>-71.820380709999995</v>
      </c>
      <c r="G1734" s="59" t="s">
        <v>2204</v>
      </c>
      <c r="H1734" s="63">
        <v>739.39822600000002</v>
      </c>
      <c r="I1734" s="60" t="s">
        <v>2204</v>
      </c>
      <c r="J1734" s="112">
        <v>863</v>
      </c>
      <c r="K1734" s="61">
        <v>878</v>
      </c>
    </row>
    <row r="1735" spans="1:11" ht="12" customHeight="1">
      <c r="A1735" s="57" t="s">
        <v>66</v>
      </c>
      <c r="B1735" s="57" t="s">
        <v>108</v>
      </c>
      <c r="C1735" s="63">
        <v>957.57234900000003</v>
      </c>
      <c r="D1735" s="57" t="s">
        <v>2142</v>
      </c>
      <c r="E1735" s="57">
        <v>42.915218340000003</v>
      </c>
      <c r="F1735" s="57">
        <v>-71.716403850000006</v>
      </c>
      <c r="G1735" s="59" t="s">
        <v>2204</v>
      </c>
      <c r="H1735" s="63">
        <v>739.39822600000002</v>
      </c>
      <c r="I1735" s="60" t="s">
        <v>2204</v>
      </c>
      <c r="J1735" s="112">
        <v>863</v>
      </c>
      <c r="K1735" s="61">
        <v>878</v>
      </c>
    </row>
    <row r="1736" spans="1:11" ht="12" customHeight="1">
      <c r="A1736" s="57" t="s">
        <v>66</v>
      </c>
      <c r="B1736" s="57" t="s">
        <v>104</v>
      </c>
      <c r="C1736" s="63">
        <v>957.57234900000003</v>
      </c>
      <c r="D1736" s="57" t="s">
        <v>2142</v>
      </c>
      <c r="E1736" s="57">
        <v>43.297240070000001</v>
      </c>
      <c r="F1736" s="57">
        <v>-71.68020052</v>
      </c>
      <c r="G1736" s="59" t="s">
        <v>2204</v>
      </c>
      <c r="H1736" s="63">
        <v>739.39822600000002</v>
      </c>
      <c r="I1736" s="60" t="s">
        <v>2204</v>
      </c>
      <c r="J1736" s="112">
        <v>863</v>
      </c>
      <c r="K1736" s="61">
        <v>878</v>
      </c>
    </row>
    <row r="1737" spans="1:11" ht="12" customHeight="1">
      <c r="A1737" s="57" t="s">
        <v>66</v>
      </c>
      <c r="B1737" s="57" t="s">
        <v>121</v>
      </c>
      <c r="C1737" s="63">
        <v>957.57234900000003</v>
      </c>
      <c r="D1737" s="57" t="s">
        <v>2142</v>
      </c>
      <c r="E1737" s="57">
        <v>42.985983750000003</v>
      </c>
      <c r="F1737" s="57">
        <v>-71.131306129999999</v>
      </c>
      <c r="G1737" s="59" t="s">
        <v>2204</v>
      </c>
      <c r="H1737" s="63">
        <v>739.39822600000002</v>
      </c>
      <c r="I1737" s="60" t="s">
        <v>2204</v>
      </c>
      <c r="J1737" s="112">
        <v>863</v>
      </c>
      <c r="K1737" s="61">
        <v>878</v>
      </c>
    </row>
    <row r="1738" spans="1:11" ht="12" customHeight="1">
      <c r="A1738" s="57" t="s">
        <v>66</v>
      </c>
      <c r="B1738" s="57" t="s">
        <v>127</v>
      </c>
      <c r="C1738" s="63">
        <v>957.57234900000003</v>
      </c>
      <c r="D1738" s="57" t="s">
        <v>2142</v>
      </c>
      <c r="E1738" s="57">
        <v>43.298329789999997</v>
      </c>
      <c r="F1738" s="57">
        <v>-71.031038870000003</v>
      </c>
      <c r="G1738" s="59" t="s">
        <v>2204</v>
      </c>
      <c r="H1738" s="63">
        <v>739.39822600000002</v>
      </c>
      <c r="I1738" s="60" t="s">
        <v>2204</v>
      </c>
      <c r="J1738" s="112">
        <v>863</v>
      </c>
      <c r="K1738" s="61">
        <v>878</v>
      </c>
    </row>
    <row r="1739" spans="1:11" ht="12" customHeight="1">
      <c r="A1739" s="57" t="s">
        <v>66</v>
      </c>
      <c r="B1739" s="57" t="s">
        <v>98</v>
      </c>
      <c r="C1739" s="63">
        <v>957.57234900000003</v>
      </c>
      <c r="D1739" s="57" t="s">
        <v>2142</v>
      </c>
      <c r="E1739" s="57">
        <v>43.360821739999999</v>
      </c>
      <c r="F1739" s="57">
        <v>-72.221933010000001</v>
      </c>
      <c r="G1739" s="59" t="s">
        <v>2204</v>
      </c>
      <c r="H1739" s="63">
        <v>739.39822600000002</v>
      </c>
      <c r="I1739" s="60" t="s">
        <v>2204</v>
      </c>
      <c r="J1739" s="112">
        <v>863</v>
      </c>
      <c r="K1739" s="61">
        <v>878</v>
      </c>
    </row>
    <row r="1740" spans="1:11" ht="12" customHeight="1">
      <c r="A1740" s="57" t="s">
        <v>306</v>
      </c>
      <c r="B1740" s="57" t="s">
        <v>756</v>
      </c>
      <c r="C1740" s="63">
        <v>1158.8431969999999</v>
      </c>
      <c r="D1740" s="57" t="s">
        <v>2144</v>
      </c>
      <c r="E1740" s="57">
        <v>39.48139827</v>
      </c>
      <c r="F1740" s="57">
        <v>-74.673431609999994</v>
      </c>
      <c r="G1740" s="59" t="s">
        <v>2145</v>
      </c>
      <c r="H1740" s="63">
        <v>1312.6770959999999</v>
      </c>
      <c r="I1740" s="60" t="s">
        <v>2145</v>
      </c>
      <c r="J1740" s="112">
        <v>1180</v>
      </c>
      <c r="K1740" s="61">
        <v>1175</v>
      </c>
    </row>
    <row r="1741" spans="1:11" ht="12" customHeight="1">
      <c r="A1741" s="57" t="s">
        <v>306</v>
      </c>
      <c r="B1741" s="57" t="s">
        <v>407</v>
      </c>
      <c r="C1741" s="63">
        <v>1158.8431969999999</v>
      </c>
      <c r="D1741" s="57" t="s">
        <v>2144</v>
      </c>
      <c r="E1741" s="57">
        <v>40.959303069999997</v>
      </c>
      <c r="F1741" s="57">
        <v>-74.074859689999997</v>
      </c>
      <c r="G1741" s="59" t="s">
        <v>2145</v>
      </c>
      <c r="H1741" s="63">
        <v>1312.6770959999999</v>
      </c>
      <c r="I1741" s="60" t="s">
        <v>2145</v>
      </c>
      <c r="J1741" s="112">
        <v>1180</v>
      </c>
      <c r="K1741" s="61">
        <v>1175</v>
      </c>
    </row>
    <row r="1742" spans="1:11" ht="12" customHeight="1">
      <c r="A1742" s="57" t="s">
        <v>306</v>
      </c>
      <c r="B1742" s="57" t="s">
        <v>579</v>
      </c>
      <c r="C1742" s="63">
        <v>1158.8431969999999</v>
      </c>
      <c r="D1742" s="57" t="s">
        <v>2144</v>
      </c>
      <c r="E1742" s="57">
        <v>39.878285099999999</v>
      </c>
      <c r="F1742" s="57">
        <v>-74.668182270000003</v>
      </c>
      <c r="G1742" s="59" t="s">
        <v>2145</v>
      </c>
      <c r="H1742" s="63">
        <v>1312.6770959999999</v>
      </c>
      <c r="I1742" s="60" t="s">
        <v>2145</v>
      </c>
      <c r="J1742" s="112">
        <v>1180</v>
      </c>
      <c r="K1742" s="61">
        <v>1175</v>
      </c>
    </row>
    <row r="1743" spans="1:11" ht="12" customHeight="1">
      <c r="A1743" s="57" t="s">
        <v>306</v>
      </c>
      <c r="B1743" s="57" t="s">
        <v>669</v>
      </c>
      <c r="C1743" s="63">
        <v>1158.8431969999999</v>
      </c>
      <c r="D1743" s="57" t="s">
        <v>2144</v>
      </c>
      <c r="E1743" s="57">
        <v>39.804934109999998</v>
      </c>
      <c r="F1743" s="57">
        <v>-74.959830359999998</v>
      </c>
      <c r="G1743" s="59" t="s">
        <v>2145</v>
      </c>
      <c r="H1743" s="63">
        <v>1312.6770959999999</v>
      </c>
      <c r="I1743" s="60" t="s">
        <v>2145</v>
      </c>
      <c r="J1743" s="112">
        <v>1180</v>
      </c>
      <c r="K1743" s="61">
        <v>1175</v>
      </c>
    </row>
    <row r="1744" spans="1:11" ht="12" customHeight="1">
      <c r="A1744" s="57" t="s">
        <v>306</v>
      </c>
      <c r="B1744" s="57" t="s">
        <v>783</v>
      </c>
      <c r="C1744" s="63">
        <v>1158.8431969999999</v>
      </c>
      <c r="D1744" s="57" t="s">
        <v>2144</v>
      </c>
      <c r="E1744" s="57">
        <v>39.149267160000001</v>
      </c>
      <c r="F1744" s="57">
        <v>-74.804284609999996</v>
      </c>
      <c r="G1744" s="59" t="s">
        <v>2145</v>
      </c>
      <c r="H1744" s="63">
        <v>1312.6770959999999</v>
      </c>
      <c r="I1744" s="60" t="s">
        <v>2145</v>
      </c>
      <c r="J1744" s="112">
        <v>1180</v>
      </c>
      <c r="K1744" s="61">
        <v>1175</v>
      </c>
    </row>
    <row r="1745" spans="1:11" ht="12" customHeight="1">
      <c r="A1745" s="57" t="s">
        <v>306</v>
      </c>
      <c r="B1745" s="57" t="s">
        <v>126</v>
      </c>
      <c r="C1745" s="63">
        <v>1158.8431969999999</v>
      </c>
      <c r="D1745" s="57" t="s">
        <v>2144</v>
      </c>
      <c r="E1745" s="57">
        <v>39.370518799999999</v>
      </c>
      <c r="F1745" s="57">
        <v>-75.112167979999995</v>
      </c>
      <c r="G1745" s="59" t="s">
        <v>2145</v>
      </c>
      <c r="H1745" s="63">
        <v>1312.6770959999999</v>
      </c>
      <c r="I1745" s="60" t="s">
        <v>2145</v>
      </c>
      <c r="J1745" s="112">
        <v>1180</v>
      </c>
      <c r="K1745" s="61">
        <v>1175</v>
      </c>
    </row>
    <row r="1746" spans="1:11" ht="12" customHeight="1">
      <c r="A1746" s="57" t="s">
        <v>306</v>
      </c>
      <c r="B1746" s="57" t="s">
        <v>46</v>
      </c>
      <c r="C1746" s="63">
        <v>1158.8431969999999</v>
      </c>
      <c r="D1746" s="57" t="s">
        <v>2144</v>
      </c>
      <c r="E1746" s="57">
        <v>40.787246580000001</v>
      </c>
      <c r="F1746" s="57">
        <v>-74.248282889999999</v>
      </c>
      <c r="G1746" s="59" t="s">
        <v>2145</v>
      </c>
      <c r="H1746" s="63">
        <v>1312.6770959999999</v>
      </c>
      <c r="I1746" s="60" t="s">
        <v>2145</v>
      </c>
      <c r="J1746" s="112">
        <v>1180</v>
      </c>
      <c r="K1746" s="61">
        <v>1175</v>
      </c>
    </row>
    <row r="1747" spans="1:11" ht="12" customHeight="1">
      <c r="A1747" s="57" t="s">
        <v>306</v>
      </c>
      <c r="B1747" s="57" t="s">
        <v>732</v>
      </c>
      <c r="C1747" s="63">
        <v>1158.8431969999999</v>
      </c>
      <c r="D1747" s="57" t="s">
        <v>2144</v>
      </c>
      <c r="E1747" s="57">
        <v>39.718465330000001</v>
      </c>
      <c r="F1747" s="57">
        <v>-75.14114988</v>
      </c>
      <c r="G1747" s="59" t="s">
        <v>2145</v>
      </c>
      <c r="H1747" s="63">
        <v>1312.6770959999999</v>
      </c>
      <c r="I1747" s="60" t="s">
        <v>2145</v>
      </c>
      <c r="J1747" s="112">
        <v>1180</v>
      </c>
      <c r="K1747" s="61">
        <v>1175</v>
      </c>
    </row>
    <row r="1748" spans="1:11" ht="12" customHeight="1">
      <c r="A1748" s="57" t="s">
        <v>306</v>
      </c>
      <c r="B1748" s="57" t="s">
        <v>391</v>
      </c>
      <c r="C1748" s="63">
        <v>1158.8431969999999</v>
      </c>
      <c r="D1748" s="57" t="s">
        <v>2144</v>
      </c>
      <c r="E1748" s="57">
        <v>40.74143007</v>
      </c>
      <c r="F1748" s="57">
        <v>-74.072906459999999</v>
      </c>
      <c r="G1748" s="59" t="s">
        <v>2145</v>
      </c>
      <c r="H1748" s="63">
        <v>1312.6770959999999</v>
      </c>
      <c r="I1748" s="60" t="s">
        <v>2145</v>
      </c>
      <c r="J1748" s="112">
        <v>1180</v>
      </c>
      <c r="K1748" s="61">
        <v>1175</v>
      </c>
    </row>
    <row r="1749" spans="1:11" ht="12" customHeight="1">
      <c r="A1749" s="57" t="s">
        <v>306</v>
      </c>
      <c r="B1749" s="57" t="s">
        <v>428</v>
      </c>
      <c r="C1749" s="63">
        <v>1158.8431969999999</v>
      </c>
      <c r="D1749" s="57" t="s">
        <v>2144</v>
      </c>
      <c r="E1749" s="57">
        <v>40.568099480000001</v>
      </c>
      <c r="F1749" s="57">
        <v>-74.912088209999993</v>
      </c>
      <c r="G1749" s="59" t="s">
        <v>2145</v>
      </c>
      <c r="H1749" s="63">
        <v>1312.6770959999999</v>
      </c>
      <c r="I1749" s="60" t="s">
        <v>2145</v>
      </c>
      <c r="J1749" s="112">
        <v>1180</v>
      </c>
      <c r="K1749" s="61">
        <v>1175</v>
      </c>
    </row>
    <row r="1750" spans="1:11" ht="12" customHeight="1">
      <c r="A1750" s="57" t="s">
        <v>306</v>
      </c>
      <c r="B1750" s="57" t="s">
        <v>367</v>
      </c>
      <c r="C1750" s="63">
        <v>1158.8431969999999</v>
      </c>
      <c r="D1750" s="57" t="s">
        <v>2144</v>
      </c>
      <c r="E1750" s="57">
        <v>40.283800880000001</v>
      </c>
      <c r="F1750" s="57">
        <v>-74.701437639999995</v>
      </c>
      <c r="G1750" s="59" t="s">
        <v>2145</v>
      </c>
      <c r="H1750" s="63">
        <v>1312.6770959999999</v>
      </c>
      <c r="I1750" s="60" t="s">
        <v>2145</v>
      </c>
      <c r="J1750" s="112">
        <v>1180</v>
      </c>
      <c r="K1750" s="61">
        <v>1175</v>
      </c>
    </row>
    <row r="1751" spans="1:11" ht="12" customHeight="1">
      <c r="A1751" s="57" t="s">
        <v>306</v>
      </c>
      <c r="B1751" s="57" t="s">
        <v>131</v>
      </c>
      <c r="C1751" s="63">
        <v>1158.8431969999999</v>
      </c>
      <c r="D1751" s="57" t="s">
        <v>2144</v>
      </c>
      <c r="E1751" s="57">
        <v>40.437177390000002</v>
      </c>
      <c r="F1751" s="57">
        <v>-74.414003359999995</v>
      </c>
      <c r="G1751" s="59" t="s">
        <v>2145</v>
      </c>
      <c r="H1751" s="63">
        <v>1312.6770959999999</v>
      </c>
      <c r="I1751" s="60" t="s">
        <v>2145</v>
      </c>
      <c r="J1751" s="112">
        <v>1180</v>
      </c>
      <c r="K1751" s="61">
        <v>1175</v>
      </c>
    </row>
    <row r="1752" spans="1:11" ht="12" customHeight="1">
      <c r="A1752" s="57" t="s">
        <v>306</v>
      </c>
      <c r="B1752" s="57" t="s">
        <v>594</v>
      </c>
      <c r="C1752" s="63">
        <v>1158.8431969999999</v>
      </c>
      <c r="D1752" s="57" t="s">
        <v>2144</v>
      </c>
      <c r="E1752" s="57">
        <v>40.258155950000003</v>
      </c>
      <c r="F1752" s="57">
        <v>-74.224588729999994</v>
      </c>
      <c r="G1752" s="59" t="s">
        <v>2145</v>
      </c>
      <c r="H1752" s="63">
        <v>1312.6770959999999</v>
      </c>
      <c r="I1752" s="60" t="s">
        <v>2145</v>
      </c>
      <c r="J1752" s="112">
        <v>1180</v>
      </c>
      <c r="K1752" s="61">
        <v>1175</v>
      </c>
    </row>
    <row r="1753" spans="1:11" ht="12" customHeight="1">
      <c r="A1753" s="57" t="s">
        <v>306</v>
      </c>
      <c r="B1753" s="57" t="s">
        <v>358</v>
      </c>
      <c r="C1753" s="63">
        <v>1158.8431969999999</v>
      </c>
      <c r="D1753" s="57" t="s">
        <v>2144</v>
      </c>
      <c r="E1753" s="57">
        <v>40.861937279999999</v>
      </c>
      <c r="F1753" s="57">
        <v>-74.543876280000006</v>
      </c>
      <c r="G1753" s="59" t="s">
        <v>2145</v>
      </c>
      <c r="H1753" s="63">
        <v>1312.6770959999999</v>
      </c>
      <c r="I1753" s="60" t="s">
        <v>2145</v>
      </c>
      <c r="J1753" s="112">
        <v>1180</v>
      </c>
      <c r="K1753" s="61">
        <v>1175</v>
      </c>
    </row>
    <row r="1754" spans="1:11" ht="12" customHeight="1">
      <c r="A1754" s="57" t="s">
        <v>306</v>
      </c>
      <c r="B1754" s="57" t="s">
        <v>615</v>
      </c>
      <c r="C1754" s="63">
        <v>1158.8431969999999</v>
      </c>
      <c r="D1754" s="57" t="s">
        <v>2144</v>
      </c>
      <c r="E1754" s="57">
        <v>39.907021870000001</v>
      </c>
      <c r="F1754" s="57">
        <v>-74.294016369999994</v>
      </c>
      <c r="G1754" s="59" t="s">
        <v>2145</v>
      </c>
      <c r="H1754" s="63">
        <v>1312.6770959999999</v>
      </c>
      <c r="I1754" s="60" t="s">
        <v>2145</v>
      </c>
      <c r="J1754" s="112">
        <v>1180</v>
      </c>
      <c r="K1754" s="61">
        <v>1175</v>
      </c>
    </row>
    <row r="1755" spans="1:11" ht="12" customHeight="1">
      <c r="A1755" s="57" t="s">
        <v>306</v>
      </c>
      <c r="B1755" s="57" t="s">
        <v>353</v>
      </c>
      <c r="C1755" s="63">
        <v>1158.8431969999999</v>
      </c>
      <c r="D1755" s="57" t="s">
        <v>2144</v>
      </c>
      <c r="E1755" s="57">
        <v>41.033831790000001</v>
      </c>
      <c r="F1755" s="57">
        <v>-74.300963240000002</v>
      </c>
      <c r="G1755" s="59" t="s">
        <v>2145</v>
      </c>
      <c r="H1755" s="63">
        <v>1312.6770959999999</v>
      </c>
      <c r="I1755" s="60" t="s">
        <v>2145</v>
      </c>
      <c r="J1755" s="112">
        <v>1180</v>
      </c>
      <c r="K1755" s="61">
        <v>1175</v>
      </c>
    </row>
    <row r="1756" spans="1:11" ht="12" customHeight="1">
      <c r="A1756" s="57" t="s">
        <v>306</v>
      </c>
      <c r="B1756" s="57" t="s">
        <v>628</v>
      </c>
      <c r="C1756" s="63">
        <v>1158.8431969999999</v>
      </c>
      <c r="D1756" s="57" t="s">
        <v>2144</v>
      </c>
      <c r="E1756" s="57">
        <v>39.586603650000001</v>
      </c>
      <c r="F1756" s="57">
        <v>-75.351877930000001</v>
      </c>
      <c r="G1756" s="59" t="s">
        <v>2145</v>
      </c>
      <c r="H1756" s="63">
        <v>1312.6770959999999</v>
      </c>
      <c r="I1756" s="60" t="s">
        <v>2145</v>
      </c>
      <c r="J1756" s="112">
        <v>1180</v>
      </c>
      <c r="K1756" s="61">
        <v>1175</v>
      </c>
    </row>
    <row r="1757" spans="1:11" ht="12" customHeight="1">
      <c r="A1757" s="57" t="s">
        <v>306</v>
      </c>
      <c r="B1757" s="57" t="s">
        <v>76</v>
      </c>
      <c r="C1757" s="63">
        <v>1158.8431969999999</v>
      </c>
      <c r="D1757" s="57" t="s">
        <v>2144</v>
      </c>
      <c r="E1757" s="57">
        <v>40.563399990000001</v>
      </c>
      <c r="F1757" s="57">
        <v>-74.616915860000006</v>
      </c>
      <c r="G1757" s="59" t="s">
        <v>2145</v>
      </c>
      <c r="H1757" s="63">
        <v>1312.6770959999999</v>
      </c>
      <c r="I1757" s="60" t="s">
        <v>2145</v>
      </c>
      <c r="J1757" s="112">
        <v>1180</v>
      </c>
      <c r="K1757" s="61">
        <v>1175</v>
      </c>
    </row>
    <row r="1758" spans="1:11" ht="12" customHeight="1">
      <c r="A1758" s="57" t="s">
        <v>306</v>
      </c>
      <c r="B1758" s="57" t="s">
        <v>307</v>
      </c>
      <c r="C1758" s="63">
        <v>1158.8431969999999</v>
      </c>
      <c r="D1758" s="57" t="s">
        <v>2144</v>
      </c>
      <c r="E1758" s="57">
        <v>41.138753870000002</v>
      </c>
      <c r="F1758" s="57">
        <v>-74.690729210000001</v>
      </c>
      <c r="G1758" s="59" t="s">
        <v>2145</v>
      </c>
      <c r="H1758" s="63">
        <v>1312.6770959999999</v>
      </c>
      <c r="I1758" s="60" t="s">
        <v>2145</v>
      </c>
      <c r="J1758" s="112">
        <v>1180</v>
      </c>
      <c r="K1758" s="61">
        <v>1175</v>
      </c>
    </row>
    <row r="1759" spans="1:11" ht="12" customHeight="1">
      <c r="A1759" s="57" t="s">
        <v>306</v>
      </c>
      <c r="B1759" s="57" t="s">
        <v>278</v>
      </c>
      <c r="C1759" s="63">
        <v>1158.8431969999999</v>
      </c>
      <c r="D1759" s="57" t="s">
        <v>2144</v>
      </c>
      <c r="E1759" s="57">
        <v>40.658902169999998</v>
      </c>
      <c r="F1759" s="57">
        <v>-74.312516369999997</v>
      </c>
      <c r="G1759" s="59" t="s">
        <v>2145</v>
      </c>
      <c r="H1759" s="63">
        <v>1312.6770959999999</v>
      </c>
      <c r="I1759" s="60" t="s">
        <v>2145</v>
      </c>
      <c r="J1759" s="112">
        <v>1180</v>
      </c>
      <c r="K1759" s="61">
        <v>1175</v>
      </c>
    </row>
    <row r="1760" spans="1:11" ht="12" customHeight="1">
      <c r="A1760" s="57" t="s">
        <v>306</v>
      </c>
      <c r="B1760" s="57" t="s">
        <v>156</v>
      </c>
      <c r="C1760" s="63">
        <v>1158.8431969999999</v>
      </c>
      <c r="D1760" s="57" t="s">
        <v>2144</v>
      </c>
      <c r="E1760" s="57">
        <v>40.857956379999997</v>
      </c>
      <c r="F1760" s="57">
        <v>-74.997015730000001</v>
      </c>
      <c r="G1760" s="59" t="s">
        <v>2145</v>
      </c>
      <c r="H1760" s="63">
        <v>1312.6770959999999</v>
      </c>
      <c r="I1760" s="60" t="s">
        <v>2145</v>
      </c>
      <c r="J1760" s="112">
        <v>1180</v>
      </c>
      <c r="K1760" s="61">
        <v>1175</v>
      </c>
    </row>
    <row r="1761" spans="1:11" ht="12" customHeight="1">
      <c r="A1761" s="57" t="s">
        <v>1912</v>
      </c>
      <c r="B1761" s="57" t="s">
        <v>2063</v>
      </c>
      <c r="C1761" s="63">
        <v>1196.0577040000001</v>
      </c>
      <c r="D1761" s="57" t="s">
        <v>2115</v>
      </c>
      <c r="E1761" s="57">
        <v>35.051932600000001</v>
      </c>
      <c r="F1761" s="57">
        <v>-106.6656373</v>
      </c>
      <c r="G1761" s="59" t="s">
        <v>2120</v>
      </c>
      <c r="H1761" s="63">
        <v>1216.215729</v>
      </c>
      <c r="I1761" s="60" t="s">
        <v>2120</v>
      </c>
      <c r="J1761" s="112">
        <v>1367</v>
      </c>
      <c r="K1761" s="61">
        <v>1366</v>
      </c>
    </row>
    <row r="1762" spans="1:11" ht="12" customHeight="1">
      <c r="A1762" s="57" t="s">
        <v>1912</v>
      </c>
      <c r="B1762" s="57" t="s">
        <v>2056</v>
      </c>
      <c r="C1762" s="63">
        <v>1196.0577040000001</v>
      </c>
      <c r="D1762" s="57" t="s">
        <v>2115</v>
      </c>
      <c r="E1762" s="57">
        <v>33.920799580000001</v>
      </c>
      <c r="F1762" s="57">
        <v>-108.4043307</v>
      </c>
      <c r="G1762" s="59" t="s">
        <v>2120</v>
      </c>
      <c r="H1762" s="63">
        <v>1216.215729</v>
      </c>
      <c r="I1762" s="60" t="s">
        <v>2120</v>
      </c>
      <c r="J1762" s="112">
        <v>1367</v>
      </c>
      <c r="K1762" s="61">
        <v>1366</v>
      </c>
    </row>
    <row r="1763" spans="1:11" ht="12" customHeight="1">
      <c r="A1763" s="57" t="s">
        <v>1912</v>
      </c>
      <c r="B1763" s="57" t="s">
        <v>2015</v>
      </c>
      <c r="C1763" s="63">
        <v>1196.0577040000001</v>
      </c>
      <c r="D1763" s="57" t="s">
        <v>2115</v>
      </c>
      <c r="E1763" s="57">
        <v>33.364159790000002</v>
      </c>
      <c r="F1763" s="57">
        <v>-104.46509469999999</v>
      </c>
      <c r="G1763" s="59" t="s">
        <v>2205</v>
      </c>
      <c r="H1763" s="63">
        <v>1171.4025180000001</v>
      </c>
      <c r="I1763" s="60" t="s">
        <v>2205</v>
      </c>
      <c r="J1763" s="112">
        <v>1264</v>
      </c>
      <c r="K1763" s="61">
        <v>1088</v>
      </c>
    </row>
    <row r="1764" spans="1:11" ht="12" customHeight="1">
      <c r="A1764" s="57" t="s">
        <v>1912</v>
      </c>
      <c r="B1764" s="57" t="s">
        <v>2058</v>
      </c>
      <c r="C1764" s="63">
        <v>1196.0577040000001</v>
      </c>
      <c r="D1764" s="57" t="s">
        <v>2115</v>
      </c>
      <c r="E1764" s="57">
        <v>34.915832369999997</v>
      </c>
      <c r="F1764" s="57">
        <v>-107.9950163</v>
      </c>
      <c r="G1764" s="59" t="s">
        <v>2120</v>
      </c>
      <c r="H1764" s="63">
        <v>1216.215729</v>
      </c>
      <c r="I1764" s="60" t="s">
        <v>2120</v>
      </c>
      <c r="J1764" s="112">
        <v>1367</v>
      </c>
      <c r="K1764" s="61">
        <v>1366</v>
      </c>
    </row>
    <row r="1765" spans="1:11" ht="12" customHeight="1">
      <c r="A1765" s="57" t="s">
        <v>1912</v>
      </c>
      <c r="B1765" s="57" t="s">
        <v>1253</v>
      </c>
      <c r="C1765" s="63">
        <v>1196.0577040000001</v>
      </c>
      <c r="D1765" s="57" t="s">
        <v>2115</v>
      </c>
      <c r="E1765" s="57">
        <v>36.606150329999998</v>
      </c>
      <c r="F1765" s="57">
        <v>-104.64614469999999</v>
      </c>
      <c r="G1765" s="59" t="s">
        <v>2120</v>
      </c>
      <c r="H1765" s="63">
        <v>1216.215729</v>
      </c>
      <c r="I1765" s="60" t="s">
        <v>2120</v>
      </c>
      <c r="J1765" s="112">
        <v>1367</v>
      </c>
      <c r="K1765" s="61">
        <v>1366</v>
      </c>
    </row>
    <row r="1766" spans="1:11" ht="12" customHeight="1">
      <c r="A1766" s="57" t="s">
        <v>1912</v>
      </c>
      <c r="B1766" s="57" t="s">
        <v>399</v>
      </c>
      <c r="C1766" s="63">
        <v>1403.603644</v>
      </c>
      <c r="D1766" s="57" t="s">
        <v>2124</v>
      </c>
      <c r="E1766" s="57">
        <v>34.573802530000002</v>
      </c>
      <c r="F1766" s="57">
        <v>-103.3455958</v>
      </c>
      <c r="G1766" s="59" t="s">
        <v>2205</v>
      </c>
      <c r="H1766" s="63">
        <v>1171.4025180000001</v>
      </c>
      <c r="I1766" s="60" t="s">
        <v>2205</v>
      </c>
      <c r="J1766" s="112">
        <v>1264</v>
      </c>
      <c r="K1766" s="61">
        <v>1088</v>
      </c>
    </row>
    <row r="1767" spans="1:11" ht="12" customHeight="1">
      <c r="A1767" s="57" t="s">
        <v>1912</v>
      </c>
      <c r="B1767" s="57" t="s">
        <v>2206</v>
      </c>
      <c r="C1767" s="63">
        <v>1196.0577040000001</v>
      </c>
      <c r="D1767" s="57" t="s">
        <v>2115</v>
      </c>
      <c r="E1767" s="57">
        <v>34.343780989999999</v>
      </c>
      <c r="F1767" s="57">
        <v>-104.41067580000001</v>
      </c>
      <c r="G1767" s="59" t="s">
        <v>2205</v>
      </c>
      <c r="H1767" s="63">
        <v>1171.4025180000001</v>
      </c>
      <c r="I1767" s="60" t="s">
        <v>2205</v>
      </c>
      <c r="J1767" s="112">
        <v>1264</v>
      </c>
      <c r="K1767" s="61">
        <v>1088</v>
      </c>
    </row>
    <row r="1768" spans="1:11" ht="12" customHeight="1">
      <c r="A1768" s="57" t="s">
        <v>1912</v>
      </c>
      <c r="B1768" s="57" t="s">
        <v>2207</v>
      </c>
      <c r="C1768" s="63">
        <v>1196.0577040000001</v>
      </c>
      <c r="D1768" s="57" t="s">
        <v>2115</v>
      </c>
      <c r="E1768" s="57">
        <v>32.35353662</v>
      </c>
      <c r="F1768" s="57">
        <v>-106.8298235</v>
      </c>
      <c r="G1768" s="59" t="s">
        <v>2208</v>
      </c>
      <c r="H1768" s="63">
        <v>947.82752760000005</v>
      </c>
      <c r="I1768" s="60" t="s">
        <v>2208</v>
      </c>
      <c r="J1768" s="112">
        <v>1098</v>
      </c>
      <c r="K1768" s="61">
        <v>1106</v>
      </c>
    </row>
    <row r="1769" spans="1:11" ht="12" customHeight="1">
      <c r="A1769" s="57" t="s">
        <v>1912</v>
      </c>
      <c r="B1769" s="57" t="s">
        <v>1003</v>
      </c>
      <c r="C1769" s="63">
        <v>1196.0577040000001</v>
      </c>
      <c r="D1769" s="57" t="s">
        <v>2115</v>
      </c>
      <c r="E1769" s="57">
        <v>32.472454399999997</v>
      </c>
      <c r="F1769" s="57">
        <v>-104.29991889999999</v>
      </c>
      <c r="G1769" s="59" t="s">
        <v>2205</v>
      </c>
      <c r="H1769" s="63">
        <v>1171.4025180000001</v>
      </c>
      <c r="I1769" s="60" t="s">
        <v>2205</v>
      </c>
      <c r="J1769" s="112">
        <v>1264</v>
      </c>
      <c r="K1769" s="61">
        <v>1088</v>
      </c>
    </row>
    <row r="1770" spans="1:11" ht="12" customHeight="1">
      <c r="A1770" s="57" t="s">
        <v>1912</v>
      </c>
      <c r="B1770" s="57" t="s">
        <v>301</v>
      </c>
      <c r="C1770" s="63">
        <v>1196.0577040000001</v>
      </c>
      <c r="D1770" s="57" t="s">
        <v>2115</v>
      </c>
      <c r="E1770" s="57">
        <v>32.740593689999997</v>
      </c>
      <c r="F1770" s="57">
        <v>-108.3797354</v>
      </c>
      <c r="G1770" s="59" t="s">
        <v>2120</v>
      </c>
      <c r="H1770" s="63">
        <v>1216.215729</v>
      </c>
      <c r="I1770" s="60" t="s">
        <v>2120</v>
      </c>
      <c r="J1770" s="112">
        <v>1367</v>
      </c>
      <c r="K1770" s="61">
        <v>1366</v>
      </c>
    </row>
    <row r="1771" spans="1:11" ht="12" customHeight="1">
      <c r="A1771" s="57" t="s">
        <v>1912</v>
      </c>
      <c r="B1771" s="57" t="s">
        <v>1266</v>
      </c>
      <c r="C1771" s="63">
        <v>1196.0577040000001</v>
      </c>
      <c r="D1771" s="57" t="s">
        <v>2115</v>
      </c>
      <c r="E1771" s="57">
        <v>34.864372019999998</v>
      </c>
      <c r="F1771" s="57">
        <v>-104.7881859</v>
      </c>
      <c r="G1771" s="59" t="s">
        <v>2120</v>
      </c>
      <c r="H1771" s="63">
        <v>1216.215729</v>
      </c>
      <c r="I1771" s="60" t="s">
        <v>2120</v>
      </c>
      <c r="J1771" s="112">
        <v>1367</v>
      </c>
      <c r="K1771" s="61">
        <v>1366</v>
      </c>
    </row>
    <row r="1772" spans="1:11" ht="12" customHeight="1">
      <c r="A1772" s="57" t="s">
        <v>1912</v>
      </c>
      <c r="B1772" s="57" t="s">
        <v>1620</v>
      </c>
      <c r="C1772" s="63">
        <v>1196.0577040000001</v>
      </c>
      <c r="D1772" s="57" t="s">
        <v>2115</v>
      </c>
      <c r="E1772" s="57">
        <v>35.860163640000003</v>
      </c>
      <c r="F1772" s="57">
        <v>-103.81897170000001</v>
      </c>
      <c r="G1772" s="59" t="s">
        <v>2120</v>
      </c>
      <c r="H1772" s="63">
        <v>1216.215729</v>
      </c>
      <c r="I1772" s="60" t="s">
        <v>2120</v>
      </c>
      <c r="J1772" s="112">
        <v>1367</v>
      </c>
      <c r="K1772" s="61">
        <v>1366</v>
      </c>
    </row>
    <row r="1773" spans="1:11" ht="12" customHeight="1">
      <c r="A1773" s="57" t="s">
        <v>1912</v>
      </c>
      <c r="B1773" s="57" t="s">
        <v>1148</v>
      </c>
      <c r="C1773" s="63">
        <v>1196.0577040000001</v>
      </c>
      <c r="D1773" s="57" t="s">
        <v>2115</v>
      </c>
      <c r="E1773" s="57">
        <v>31.916728150000001</v>
      </c>
      <c r="F1773" s="57">
        <v>-108.71479720000001</v>
      </c>
      <c r="G1773" s="59" t="s">
        <v>2120</v>
      </c>
      <c r="H1773" s="63">
        <v>1216.215729</v>
      </c>
      <c r="I1773" s="60" t="s">
        <v>2120</v>
      </c>
      <c r="J1773" s="112">
        <v>1367</v>
      </c>
      <c r="K1773" s="61">
        <v>1366</v>
      </c>
    </row>
    <row r="1774" spans="1:11" ht="12" customHeight="1">
      <c r="A1774" s="57" t="s">
        <v>1912</v>
      </c>
      <c r="B1774" s="57" t="s">
        <v>2023</v>
      </c>
      <c r="C1774" s="63">
        <v>1403.603644</v>
      </c>
      <c r="D1774" s="57" t="s">
        <v>2124</v>
      </c>
      <c r="E1774" s="57">
        <v>32.793869899999997</v>
      </c>
      <c r="F1774" s="57">
        <v>-103.409437</v>
      </c>
      <c r="G1774" s="59" t="s">
        <v>2205</v>
      </c>
      <c r="H1774" s="63">
        <v>1171.4025180000001</v>
      </c>
      <c r="I1774" s="60" t="s">
        <v>2205</v>
      </c>
      <c r="J1774" s="112">
        <v>1264</v>
      </c>
      <c r="K1774" s="61">
        <v>1088</v>
      </c>
    </row>
    <row r="1775" spans="1:11" ht="12" customHeight="1">
      <c r="A1775" s="57" t="s">
        <v>1912</v>
      </c>
      <c r="B1775" s="57" t="s">
        <v>134</v>
      </c>
      <c r="C1775" s="63">
        <v>1196.0577040000001</v>
      </c>
      <c r="D1775" s="57" t="s">
        <v>2115</v>
      </c>
      <c r="E1775" s="57">
        <v>33.746481840000001</v>
      </c>
      <c r="F1775" s="57">
        <v>-105.45635369999999</v>
      </c>
      <c r="G1775" s="59" t="s">
        <v>2120</v>
      </c>
      <c r="H1775" s="63">
        <v>1216.215729</v>
      </c>
      <c r="I1775" s="60" t="s">
        <v>2120</v>
      </c>
      <c r="J1775" s="112">
        <v>1367</v>
      </c>
      <c r="K1775" s="61">
        <v>1366</v>
      </c>
    </row>
    <row r="1776" spans="1:11" ht="12" customHeight="1">
      <c r="A1776" s="57" t="s">
        <v>1912</v>
      </c>
      <c r="B1776" s="57" t="s">
        <v>2042</v>
      </c>
      <c r="C1776" s="63">
        <v>1196.0577040000001</v>
      </c>
      <c r="D1776" s="57" t="s">
        <v>2115</v>
      </c>
      <c r="E1776" s="57">
        <v>35.870169330000003</v>
      </c>
      <c r="F1776" s="57">
        <v>-106.3042863</v>
      </c>
      <c r="G1776" s="59" t="s">
        <v>2120</v>
      </c>
      <c r="H1776" s="63">
        <v>1216.215729</v>
      </c>
      <c r="I1776" s="60" t="s">
        <v>2120</v>
      </c>
      <c r="J1776" s="112">
        <v>1367</v>
      </c>
      <c r="K1776" s="61">
        <v>1366</v>
      </c>
    </row>
    <row r="1777" spans="1:11" ht="12" customHeight="1">
      <c r="A1777" s="57" t="s">
        <v>1912</v>
      </c>
      <c r="B1777" s="57" t="s">
        <v>2074</v>
      </c>
      <c r="C1777" s="63">
        <v>1196.0577040000001</v>
      </c>
      <c r="D1777" s="57" t="s">
        <v>2115</v>
      </c>
      <c r="E1777" s="57">
        <v>32.182949880000002</v>
      </c>
      <c r="F1777" s="57">
        <v>-107.7468294</v>
      </c>
      <c r="G1777" s="59" t="s">
        <v>2120</v>
      </c>
      <c r="H1777" s="63">
        <v>1216.215729</v>
      </c>
      <c r="I1777" s="60" t="s">
        <v>2120</v>
      </c>
      <c r="J1777" s="112">
        <v>1367</v>
      </c>
      <c r="K1777" s="61">
        <v>1366</v>
      </c>
    </row>
    <row r="1778" spans="1:11" ht="12" customHeight="1">
      <c r="A1778" s="57" t="s">
        <v>1912</v>
      </c>
      <c r="B1778" s="57" t="s">
        <v>2057</v>
      </c>
      <c r="C1778" s="63">
        <v>1196.0577040000001</v>
      </c>
      <c r="D1778" s="57" t="s">
        <v>2115</v>
      </c>
      <c r="E1778" s="57">
        <v>35.581715639999999</v>
      </c>
      <c r="F1778" s="57">
        <v>-108.25948870000001</v>
      </c>
      <c r="G1778" s="59" t="s">
        <v>2120</v>
      </c>
      <c r="H1778" s="63">
        <v>1216.215729</v>
      </c>
      <c r="I1778" s="60" t="s">
        <v>2120</v>
      </c>
      <c r="J1778" s="112">
        <v>1367</v>
      </c>
      <c r="K1778" s="61">
        <v>1366</v>
      </c>
    </row>
    <row r="1779" spans="1:11" ht="12" customHeight="1">
      <c r="A1779" s="57" t="s">
        <v>1912</v>
      </c>
      <c r="B1779" s="57" t="s">
        <v>2046</v>
      </c>
      <c r="C1779" s="63">
        <v>1196.0577040000001</v>
      </c>
      <c r="D1779" s="57" t="s">
        <v>2115</v>
      </c>
      <c r="E1779" s="57">
        <v>36.01034009</v>
      </c>
      <c r="F1779" s="57">
        <v>-104.9426744</v>
      </c>
      <c r="G1779" s="59" t="s">
        <v>2120</v>
      </c>
      <c r="H1779" s="63">
        <v>1216.215729</v>
      </c>
      <c r="I1779" s="60" t="s">
        <v>2120</v>
      </c>
      <c r="J1779" s="112">
        <v>1367</v>
      </c>
      <c r="K1779" s="61">
        <v>1366</v>
      </c>
    </row>
    <row r="1780" spans="1:11" ht="12" customHeight="1">
      <c r="A1780" s="57" t="s">
        <v>1912</v>
      </c>
      <c r="B1780" s="57" t="s">
        <v>2071</v>
      </c>
      <c r="C1780" s="63">
        <v>1196.0577040000001</v>
      </c>
      <c r="D1780" s="57" t="s">
        <v>2115</v>
      </c>
      <c r="E1780" s="57">
        <v>32.614135650000001</v>
      </c>
      <c r="F1780" s="57">
        <v>-105.73935179999999</v>
      </c>
      <c r="G1780" s="59" t="s">
        <v>2120</v>
      </c>
      <c r="H1780" s="63">
        <v>1216.215729</v>
      </c>
      <c r="I1780" s="60" t="s">
        <v>2120</v>
      </c>
      <c r="J1780" s="112">
        <v>1367</v>
      </c>
      <c r="K1780" s="61">
        <v>1366</v>
      </c>
    </row>
    <row r="1781" spans="1:11" ht="12" customHeight="1">
      <c r="A1781" s="57" t="s">
        <v>1912</v>
      </c>
      <c r="B1781" s="57" t="s">
        <v>2005</v>
      </c>
      <c r="C1781" s="63">
        <v>1196.0577040000001</v>
      </c>
      <c r="D1781" s="57" t="s">
        <v>2115</v>
      </c>
      <c r="E1781" s="57">
        <v>35.104901580000003</v>
      </c>
      <c r="F1781" s="57">
        <v>-103.5480207</v>
      </c>
      <c r="G1781" s="59" t="s">
        <v>2205</v>
      </c>
      <c r="H1781" s="63">
        <v>1171.4025180000001</v>
      </c>
      <c r="I1781" s="60" t="s">
        <v>2205</v>
      </c>
      <c r="J1781" s="112">
        <v>1264</v>
      </c>
      <c r="K1781" s="61">
        <v>1088</v>
      </c>
    </row>
    <row r="1782" spans="1:11" ht="12" customHeight="1">
      <c r="A1782" s="57" t="s">
        <v>1912</v>
      </c>
      <c r="B1782" s="57" t="s">
        <v>2040</v>
      </c>
      <c r="C1782" s="63">
        <v>1196.0577040000001</v>
      </c>
      <c r="D1782" s="57" t="s">
        <v>2115</v>
      </c>
      <c r="E1782" s="57">
        <v>36.510298419999998</v>
      </c>
      <c r="F1782" s="57">
        <v>-106.68976050000001</v>
      </c>
      <c r="G1782" s="59" t="s">
        <v>2120</v>
      </c>
      <c r="H1782" s="63">
        <v>1216.215729</v>
      </c>
      <c r="I1782" s="60" t="s">
        <v>2120</v>
      </c>
      <c r="J1782" s="112">
        <v>1367</v>
      </c>
      <c r="K1782" s="61">
        <v>1366</v>
      </c>
    </row>
    <row r="1783" spans="1:11" ht="12" customHeight="1">
      <c r="A1783" s="57" t="s">
        <v>1912</v>
      </c>
      <c r="B1783" s="57" t="s">
        <v>951</v>
      </c>
      <c r="C1783" s="63">
        <v>1403.603644</v>
      </c>
      <c r="D1783" s="57" t="s">
        <v>2124</v>
      </c>
      <c r="E1783" s="57">
        <v>34.022835630000003</v>
      </c>
      <c r="F1783" s="57">
        <v>-103.47889429999999</v>
      </c>
      <c r="G1783" s="59" t="s">
        <v>2205</v>
      </c>
      <c r="H1783" s="63">
        <v>1171.4025180000001</v>
      </c>
      <c r="I1783" s="60" t="s">
        <v>2205</v>
      </c>
      <c r="J1783" s="112">
        <v>1264</v>
      </c>
      <c r="K1783" s="61">
        <v>1088</v>
      </c>
    </row>
    <row r="1784" spans="1:11" ht="12" customHeight="1">
      <c r="A1784" s="57" t="s">
        <v>1912</v>
      </c>
      <c r="B1784" s="57" t="s">
        <v>171</v>
      </c>
      <c r="C1784" s="63">
        <v>1524.6326320000001</v>
      </c>
      <c r="D1784" s="57" t="s">
        <v>2130</v>
      </c>
      <c r="E1784" s="57">
        <v>36.50914796</v>
      </c>
      <c r="F1784" s="57">
        <v>-108.3176624</v>
      </c>
      <c r="G1784" s="59" t="s">
        <v>2120</v>
      </c>
      <c r="H1784" s="63">
        <v>1216.215729</v>
      </c>
      <c r="I1784" s="60" t="s">
        <v>2120</v>
      </c>
      <c r="J1784" s="112">
        <v>1367</v>
      </c>
      <c r="K1784" s="61">
        <v>1366</v>
      </c>
    </row>
    <row r="1785" spans="1:11" ht="12" customHeight="1">
      <c r="A1785" s="57" t="s">
        <v>1912</v>
      </c>
      <c r="B1785" s="57" t="s">
        <v>2066</v>
      </c>
      <c r="C1785" s="63">
        <v>1196.0577040000001</v>
      </c>
      <c r="D1785" s="57" t="s">
        <v>2115</v>
      </c>
      <c r="E1785" s="57">
        <v>35.48118625</v>
      </c>
      <c r="F1785" s="57">
        <v>-104.8132804</v>
      </c>
      <c r="G1785" s="59" t="s">
        <v>2120</v>
      </c>
      <c r="H1785" s="63">
        <v>1216.215729</v>
      </c>
      <c r="I1785" s="60" t="s">
        <v>2120</v>
      </c>
      <c r="J1785" s="112">
        <v>1367</v>
      </c>
      <c r="K1785" s="61">
        <v>1366</v>
      </c>
    </row>
    <row r="1786" spans="1:11" ht="12" customHeight="1">
      <c r="A1786" s="57" t="s">
        <v>1912</v>
      </c>
      <c r="B1786" s="57" t="s">
        <v>2061</v>
      </c>
      <c r="C1786" s="63">
        <v>1196.0577040000001</v>
      </c>
      <c r="D1786" s="57" t="s">
        <v>2115</v>
      </c>
      <c r="E1786" s="57">
        <v>35.689322089999997</v>
      </c>
      <c r="F1786" s="57">
        <v>-106.86215249999999</v>
      </c>
      <c r="G1786" s="59" t="s">
        <v>2120</v>
      </c>
      <c r="H1786" s="63">
        <v>1216.215729</v>
      </c>
      <c r="I1786" s="60" t="s">
        <v>2120</v>
      </c>
      <c r="J1786" s="112">
        <v>1367</v>
      </c>
      <c r="K1786" s="61">
        <v>1366</v>
      </c>
    </row>
    <row r="1787" spans="1:11" ht="12" customHeight="1">
      <c r="A1787" s="57" t="s">
        <v>1912</v>
      </c>
      <c r="B1787" s="57" t="s">
        <v>2068</v>
      </c>
      <c r="C1787" s="63">
        <v>1196.0577040000001</v>
      </c>
      <c r="D1787" s="57" t="s">
        <v>2115</v>
      </c>
      <c r="E1787" s="57">
        <v>35.50630117</v>
      </c>
      <c r="F1787" s="57">
        <v>-105.9746529</v>
      </c>
      <c r="G1787" s="59" t="s">
        <v>2120</v>
      </c>
      <c r="H1787" s="63">
        <v>1216.215729</v>
      </c>
      <c r="I1787" s="60" t="s">
        <v>2120</v>
      </c>
      <c r="J1787" s="112">
        <v>1367</v>
      </c>
      <c r="K1787" s="61">
        <v>1366</v>
      </c>
    </row>
    <row r="1788" spans="1:11" ht="12" customHeight="1">
      <c r="A1788" s="57" t="s">
        <v>1912</v>
      </c>
      <c r="B1788" s="57" t="s">
        <v>209</v>
      </c>
      <c r="C1788" s="63">
        <v>1196.0577040000001</v>
      </c>
      <c r="D1788" s="57" t="s">
        <v>2115</v>
      </c>
      <c r="E1788" s="57">
        <v>33.131767050000001</v>
      </c>
      <c r="F1788" s="57">
        <v>-107.1890544</v>
      </c>
      <c r="G1788" s="59" t="s">
        <v>2120</v>
      </c>
      <c r="H1788" s="63">
        <v>1216.215729</v>
      </c>
      <c r="I1788" s="60" t="s">
        <v>2120</v>
      </c>
      <c r="J1788" s="112">
        <v>1367</v>
      </c>
      <c r="K1788" s="61">
        <v>1366</v>
      </c>
    </row>
    <row r="1789" spans="1:11" ht="12" customHeight="1">
      <c r="A1789" s="57" t="s">
        <v>1912</v>
      </c>
      <c r="B1789" s="57" t="s">
        <v>2069</v>
      </c>
      <c r="C1789" s="63">
        <v>1196.0577040000001</v>
      </c>
      <c r="D1789" s="57" t="s">
        <v>2115</v>
      </c>
      <c r="E1789" s="57">
        <v>34.008588590000002</v>
      </c>
      <c r="F1789" s="57">
        <v>-106.9278302</v>
      </c>
      <c r="G1789" s="59" t="s">
        <v>2120</v>
      </c>
      <c r="H1789" s="63">
        <v>1216.215729</v>
      </c>
      <c r="I1789" s="60" t="s">
        <v>2120</v>
      </c>
      <c r="J1789" s="112">
        <v>1367</v>
      </c>
      <c r="K1789" s="61">
        <v>1366</v>
      </c>
    </row>
    <row r="1790" spans="1:11" ht="12" customHeight="1">
      <c r="A1790" s="57" t="s">
        <v>1912</v>
      </c>
      <c r="B1790" s="57" t="s">
        <v>2038</v>
      </c>
      <c r="C1790" s="63">
        <v>1196.0577040000001</v>
      </c>
      <c r="D1790" s="57" t="s">
        <v>2115</v>
      </c>
      <c r="E1790" s="57">
        <v>36.575613840000003</v>
      </c>
      <c r="F1790" s="57">
        <v>-105.62947080000001</v>
      </c>
      <c r="G1790" s="59" t="s">
        <v>2120</v>
      </c>
      <c r="H1790" s="63">
        <v>1216.215729</v>
      </c>
      <c r="I1790" s="60" t="s">
        <v>2120</v>
      </c>
      <c r="J1790" s="112">
        <v>1367</v>
      </c>
      <c r="K1790" s="61">
        <v>1366</v>
      </c>
    </row>
    <row r="1791" spans="1:11" ht="12" customHeight="1">
      <c r="A1791" s="57" t="s">
        <v>1912</v>
      </c>
      <c r="B1791" s="57" t="s">
        <v>2065</v>
      </c>
      <c r="C1791" s="63">
        <v>1196.0577040000001</v>
      </c>
      <c r="D1791" s="57" t="s">
        <v>2115</v>
      </c>
      <c r="E1791" s="57">
        <v>34.641278040000003</v>
      </c>
      <c r="F1791" s="57">
        <v>-105.8471052</v>
      </c>
      <c r="G1791" s="59" t="s">
        <v>2120</v>
      </c>
      <c r="H1791" s="63">
        <v>1216.215729</v>
      </c>
      <c r="I1791" s="60" t="s">
        <v>2120</v>
      </c>
      <c r="J1791" s="112">
        <v>1367</v>
      </c>
      <c r="K1791" s="61">
        <v>1366</v>
      </c>
    </row>
    <row r="1792" spans="1:11" ht="12" customHeight="1">
      <c r="A1792" s="57" t="s">
        <v>1912</v>
      </c>
      <c r="B1792" s="57" t="s">
        <v>278</v>
      </c>
      <c r="C1792" s="63">
        <v>1196.0577040000001</v>
      </c>
      <c r="D1792" s="57" t="s">
        <v>2115</v>
      </c>
      <c r="E1792" s="57">
        <v>36.48279642</v>
      </c>
      <c r="F1792" s="57">
        <v>-103.46946130000001</v>
      </c>
      <c r="G1792" s="59" t="s">
        <v>2120</v>
      </c>
      <c r="H1792" s="63">
        <v>1216.215729</v>
      </c>
      <c r="I1792" s="60" t="s">
        <v>2120</v>
      </c>
      <c r="J1792" s="112">
        <v>1367</v>
      </c>
      <c r="K1792" s="61">
        <v>1366</v>
      </c>
    </row>
    <row r="1793" spans="1:11" ht="12" customHeight="1">
      <c r="A1793" s="57" t="s">
        <v>1912</v>
      </c>
      <c r="B1793" s="57" t="s">
        <v>2070</v>
      </c>
      <c r="C1793" s="63">
        <v>1196.0577040000001</v>
      </c>
      <c r="D1793" s="57" t="s">
        <v>2115</v>
      </c>
      <c r="E1793" s="57">
        <v>34.716501790000002</v>
      </c>
      <c r="F1793" s="57">
        <v>-106.80553209999999</v>
      </c>
      <c r="G1793" s="59" t="s">
        <v>2120</v>
      </c>
      <c r="H1793" s="63">
        <v>1216.215729</v>
      </c>
      <c r="I1793" s="60" t="s">
        <v>2120</v>
      </c>
      <c r="J1793" s="112">
        <v>1367</v>
      </c>
      <c r="K1793" s="61">
        <v>1366</v>
      </c>
    </row>
    <row r="1794" spans="1:11" ht="12" customHeight="1">
      <c r="A1794" s="57" t="s">
        <v>27</v>
      </c>
      <c r="B1794" s="57" t="s">
        <v>129</v>
      </c>
      <c r="C1794" s="63">
        <v>947.42801810000003</v>
      </c>
      <c r="D1794" s="57" t="s">
        <v>2209</v>
      </c>
      <c r="E1794" s="57">
        <v>42.600249980000001</v>
      </c>
      <c r="F1794" s="57">
        <v>-73.972957370000003</v>
      </c>
      <c r="G1794" s="59" t="s">
        <v>2210</v>
      </c>
      <c r="H1794" s="63">
        <v>872.72003610000002</v>
      </c>
      <c r="I1794" s="60" t="s">
        <v>2210</v>
      </c>
      <c r="J1794" s="112">
        <v>877</v>
      </c>
      <c r="K1794" s="61">
        <v>877</v>
      </c>
    </row>
    <row r="1795" spans="1:11" ht="12" customHeight="1">
      <c r="A1795" s="57" t="s">
        <v>27</v>
      </c>
      <c r="B1795" s="57" t="s">
        <v>50</v>
      </c>
      <c r="C1795" s="63">
        <v>947.42801810000003</v>
      </c>
      <c r="D1795" s="57" t="s">
        <v>2209</v>
      </c>
      <c r="E1795" s="57">
        <v>42.257286100000002</v>
      </c>
      <c r="F1795" s="57">
        <v>-78.027471660000003</v>
      </c>
      <c r="G1795" s="59" t="s">
        <v>2211</v>
      </c>
      <c r="H1795" s="63">
        <v>876.30375619999995</v>
      </c>
      <c r="I1795" s="60" t="s">
        <v>2211</v>
      </c>
      <c r="J1795" s="112">
        <v>871</v>
      </c>
      <c r="K1795" s="61">
        <v>871</v>
      </c>
    </row>
    <row r="1796" spans="1:11" ht="12" customHeight="1">
      <c r="A1796" s="57" t="s">
        <v>27</v>
      </c>
      <c r="B1796" s="57" t="s">
        <v>184</v>
      </c>
      <c r="C1796" s="63">
        <v>942.88919580000004</v>
      </c>
      <c r="D1796" s="57" t="s">
        <v>2212</v>
      </c>
      <c r="E1796" s="57">
        <v>40.858947280000002</v>
      </c>
      <c r="F1796" s="57">
        <v>-73.867445050000001</v>
      </c>
      <c r="G1796" s="59" t="s">
        <v>2213</v>
      </c>
      <c r="H1796" s="63">
        <v>925.86708820000001</v>
      </c>
      <c r="I1796" s="60" t="s">
        <v>2213</v>
      </c>
      <c r="J1796" s="112">
        <v>912</v>
      </c>
      <c r="K1796" s="61">
        <v>912</v>
      </c>
    </row>
    <row r="1797" spans="1:11" ht="12" customHeight="1">
      <c r="A1797" s="57" t="s">
        <v>27</v>
      </c>
      <c r="B1797" s="57" t="s">
        <v>44</v>
      </c>
      <c r="C1797" s="63">
        <v>947.42801810000003</v>
      </c>
      <c r="D1797" s="57" t="s">
        <v>2209</v>
      </c>
      <c r="E1797" s="57">
        <v>42.159884409999997</v>
      </c>
      <c r="F1797" s="57">
        <v>-75.818966739999993</v>
      </c>
      <c r="G1797" s="59" t="s">
        <v>2214</v>
      </c>
      <c r="H1797" s="63">
        <v>875.67080639999995</v>
      </c>
      <c r="I1797" s="60" t="s">
        <v>2214</v>
      </c>
      <c r="J1797" s="112">
        <v>874</v>
      </c>
      <c r="K1797" s="61">
        <v>874</v>
      </c>
    </row>
    <row r="1798" spans="1:11" ht="12" customHeight="1">
      <c r="A1798" s="57" t="s">
        <v>27</v>
      </c>
      <c r="B1798" s="57" t="s">
        <v>64</v>
      </c>
      <c r="C1798" s="63">
        <v>947.42801810000003</v>
      </c>
      <c r="D1798" s="57" t="s">
        <v>2209</v>
      </c>
      <c r="E1798" s="57">
        <v>42.248355289999999</v>
      </c>
      <c r="F1798" s="57">
        <v>-78.679465550000003</v>
      </c>
      <c r="G1798" s="59" t="s">
        <v>2211</v>
      </c>
      <c r="H1798" s="63">
        <v>876.30375619999995</v>
      </c>
      <c r="I1798" s="60" t="s">
        <v>2211</v>
      </c>
      <c r="J1798" s="112">
        <v>871</v>
      </c>
      <c r="K1798" s="61">
        <v>871</v>
      </c>
    </row>
    <row r="1799" spans="1:11" ht="12" customHeight="1">
      <c r="A1799" s="57" t="s">
        <v>27</v>
      </c>
      <c r="B1799" s="57" t="s">
        <v>54</v>
      </c>
      <c r="C1799" s="63">
        <v>947.42801810000003</v>
      </c>
      <c r="D1799" s="57" t="s">
        <v>2209</v>
      </c>
      <c r="E1799" s="57">
        <v>42.915938070000003</v>
      </c>
      <c r="F1799" s="57">
        <v>-76.553671910000006</v>
      </c>
      <c r="G1799" s="59" t="s">
        <v>2214</v>
      </c>
      <c r="H1799" s="63">
        <v>875.67080639999995</v>
      </c>
      <c r="I1799" s="60" t="s">
        <v>2214</v>
      </c>
      <c r="J1799" s="112">
        <v>874</v>
      </c>
      <c r="K1799" s="61">
        <v>874</v>
      </c>
    </row>
    <row r="1800" spans="1:11" ht="12" customHeight="1">
      <c r="A1800" s="57" t="s">
        <v>27</v>
      </c>
      <c r="B1800" s="57" t="s">
        <v>52</v>
      </c>
      <c r="C1800" s="63">
        <v>947.42801810000003</v>
      </c>
      <c r="D1800" s="57" t="s">
        <v>2209</v>
      </c>
      <c r="E1800" s="57">
        <v>42.227947749999998</v>
      </c>
      <c r="F1800" s="57">
        <v>-79.367591750000003</v>
      </c>
      <c r="G1800" s="59" t="s">
        <v>2211</v>
      </c>
      <c r="H1800" s="63">
        <v>876.30375619999995</v>
      </c>
      <c r="I1800" s="60" t="s">
        <v>2211</v>
      </c>
      <c r="J1800" s="112">
        <v>871</v>
      </c>
      <c r="K1800" s="61">
        <v>871</v>
      </c>
    </row>
    <row r="1801" spans="1:11" ht="12" customHeight="1">
      <c r="A1801" s="57" t="s">
        <v>27</v>
      </c>
      <c r="B1801" s="57" t="s">
        <v>68</v>
      </c>
      <c r="C1801" s="63">
        <v>947.42801810000003</v>
      </c>
      <c r="D1801" s="57" t="s">
        <v>2209</v>
      </c>
      <c r="E1801" s="57">
        <v>42.142187300000003</v>
      </c>
      <c r="F1801" s="57">
        <v>-76.760703140000004</v>
      </c>
      <c r="G1801" s="59" t="s">
        <v>2214</v>
      </c>
      <c r="H1801" s="63">
        <v>875.67080639999995</v>
      </c>
      <c r="I1801" s="60" t="s">
        <v>2214</v>
      </c>
      <c r="J1801" s="112">
        <v>874</v>
      </c>
      <c r="K1801" s="61">
        <v>874</v>
      </c>
    </row>
    <row r="1802" spans="1:11" ht="12" customHeight="1">
      <c r="A1802" s="57" t="s">
        <v>27</v>
      </c>
      <c r="B1802" s="57" t="s">
        <v>78</v>
      </c>
      <c r="C1802" s="63">
        <v>947.42801810000003</v>
      </c>
      <c r="D1802" s="57" t="s">
        <v>2209</v>
      </c>
      <c r="E1802" s="57">
        <v>42.492602679999997</v>
      </c>
      <c r="F1802" s="57">
        <v>-75.61040792</v>
      </c>
      <c r="G1802" s="59" t="s">
        <v>2210</v>
      </c>
      <c r="H1802" s="63">
        <v>872.72003610000002</v>
      </c>
      <c r="I1802" s="60" t="s">
        <v>2210</v>
      </c>
      <c r="J1802" s="112">
        <v>877</v>
      </c>
      <c r="K1802" s="61">
        <v>877</v>
      </c>
    </row>
    <row r="1803" spans="1:11" ht="12" customHeight="1">
      <c r="A1803" s="57" t="s">
        <v>27</v>
      </c>
      <c r="B1803" s="57" t="s">
        <v>71</v>
      </c>
      <c r="C1803" s="63">
        <v>947.42801810000003</v>
      </c>
      <c r="D1803" s="57" t="s">
        <v>2209</v>
      </c>
      <c r="E1803" s="57">
        <v>44.746272140000002</v>
      </c>
      <c r="F1803" s="57">
        <v>-73.680503419999994</v>
      </c>
      <c r="G1803" s="59" t="s">
        <v>2215</v>
      </c>
      <c r="H1803" s="63">
        <v>827.16347470000005</v>
      </c>
      <c r="I1803" s="60" t="s">
        <v>2215</v>
      </c>
      <c r="J1803" s="112">
        <v>835</v>
      </c>
      <c r="K1803" s="61">
        <v>835</v>
      </c>
    </row>
    <row r="1804" spans="1:11" ht="12" customHeight="1">
      <c r="A1804" s="57" t="s">
        <v>27</v>
      </c>
      <c r="B1804" s="57" t="s">
        <v>133</v>
      </c>
      <c r="C1804" s="63">
        <v>947.42801810000003</v>
      </c>
      <c r="D1804" s="57" t="s">
        <v>2209</v>
      </c>
      <c r="E1804" s="57">
        <v>42.249595210000003</v>
      </c>
      <c r="F1804" s="57">
        <v>-73.632904949999997</v>
      </c>
      <c r="G1804" s="59" t="s">
        <v>2216</v>
      </c>
      <c r="H1804" s="63">
        <v>924.70765500000005</v>
      </c>
      <c r="I1804" s="60" t="s">
        <v>2216</v>
      </c>
      <c r="J1804" s="112">
        <v>911</v>
      </c>
      <c r="K1804" s="61">
        <v>911</v>
      </c>
    </row>
    <row r="1805" spans="1:11" ht="12" customHeight="1">
      <c r="A1805" s="57" t="s">
        <v>27</v>
      </c>
      <c r="B1805" s="57" t="s">
        <v>56</v>
      </c>
      <c r="C1805" s="63">
        <v>947.42801810000003</v>
      </c>
      <c r="D1805" s="57" t="s">
        <v>2209</v>
      </c>
      <c r="E1805" s="57">
        <v>42.595045669999998</v>
      </c>
      <c r="F1805" s="57">
        <v>-76.070884509999999</v>
      </c>
      <c r="G1805" s="59" t="s">
        <v>2214</v>
      </c>
      <c r="H1805" s="63">
        <v>875.67080639999995</v>
      </c>
      <c r="I1805" s="60" t="s">
        <v>2214</v>
      </c>
      <c r="J1805" s="112">
        <v>874</v>
      </c>
      <c r="K1805" s="61">
        <v>874</v>
      </c>
    </row>
    <row r="1806" spans="1:11" ht="12" customHeight="1">
      <c r="A1806" s="57" t="s">
        <v>27</v>
      </c>
      <c r="B1806" s="57" t="s">
        <v>43</v>
      </c>
      <c r="C1806" s="63">
        <v>947.42801810000003</v>
      </c>
      <c r="D1806" s="57" t="s">
        <v>2209</v>
      </c>
      <c r="E1806" s="57">
        <v>42.198125650000001</v>
      </c>
      <c r="F1806" s="57">
        <v>-74.965524220000006</v>
      </c>
      <c r="G1806" s="59" t="s">
        <v>2210</v>
      </c>
      <c r="H1806" s="63">
        <v>872.72003610000002</v>
      </c>
      <c r="I1806" s="60" t="s">
        <v>2210</v>
      </c>
      <c r="J1806" s="112">
        <v>877</v>
      </c>
      <c r="K1806" s="61">
        <v>877</v>
      </c>
    </row>
    <row r="1807" spans="1:11" ht="12" customHeight="1">
      <c r="A1807" s="57" t="s">
        <v>27</v>
      </c>
      <c r="B1807" s="57" t="s">
        <v>157</v>
      </c>
      <c r="C1807" s="63">
        <v>947.42801810000003</v>
      </c>
      <c r="D1807" s="57" t="s">
        <v>2209</v>
      </c>
      <c r="E1807" s="57">
        <v>41.765131699999998</v>
      </c>
      <c r="F1807" s="57">
        <v>-73.743686350000004</v>
      </c>
      <c r="G1807" s="59" t="s">
        <v>2216</v>
      </c>
      <c r="H1807" s="63">
        <v>924.70765500000005</v>
      </c>
      <c r="I1807" s="60" t="s">
        <v>2216</v>
      </c>
      <c r="J1807" s="112">
        <v>911</v>
      </c>
      <c r="K1807" s="61">
        <v>911</v>
      </c>
    </row>
    <row r="1808" spans="1:11" ht="12" customHeight="1">
      <c r="A1808" s="57" t="s">
        <v>27</v>
      </c>
      <c r="B1808" s="57" t="s">
        <v>42</v>
      </c>
      <c r="C1808" s="63">
        <v>947.42801810000003</v>
      </c>
      <c r="D1808" s="57" t="s">
        <v>2209</v>
      </c>
      <c r="E1808" s="57">
        <v>42.762044209999999</v>
      </c>
      <c r="F1808" s="57">
        <v>-78.730365050000003</v>
      </c>
      <c r="G1808" s="59" t="s">
        <v>2211</v>
      </c>
      <c r="H1808" s="63">
        <v>876.30375619999995</v>
      </c>
      <c r="I1808" s="60" t="s">
        <v>2211</v>
      </c>
      <c r="J1808" s="112">
        <v>871</v>
      </c>
      <c r="K1808" s="61">
        <v>871</v>
      </c>
    </row>
    <row r="1809" spans="1:11" ht="12" customHeight="1">
      <c r="A1809" s="57" t="s">
        <v>27</v>
      </c>
      <c r="B1809" s="57" t="s">
        <v>46</v>
      </c>
      <c r="C1809" s="63">
        <v>947.42801810000003</v>
      </c>
      <c r="D1809" s="57" t="s">
        <v>2209</v>
      </c>
      <c r="E1809" s="57">
        <v>44.117538619999998</v>
      </c>
      <c r="F1809" s="57">
        <v>-73.774425260000001</v>
      </c>
      <c r="G1809" s="59" t="s">
        <v>2217</v>
      </c>
      <c r="H1809" s="63">
        <v>926.03481360000001</v>
      </c>
      <c r="I1809" s="60" t="s">
        <v>2217</v>
      </c>
      <c r="J1809" s="112">
        <v>912</v>
      </c>
      <c r="K1809" s="61">
        <v>912</v>
      </c>
    </row>
    <row r="1810" spans="1:11" ht="12" customHeight="1">
      <c r="A1810" s="57" t="s">
        <v>27</v>
      </c>
      <c r="B1810" s="57" t="s">
        <v>36</v>
      </c>
      <c r="C1810" s="63">
        <v>947.42801810000003</v>
      </c>
      <c r="D1810" s="57" t="s">
        <v>2209</v>
      </c>
      <c r="E1810" s="57">
        <v>44.591823939999998</v>
      </c>
      <c r="F1810" s="57">
        <v>-74.304589100000001</v>
      </c>
      <c r="G1810" s="59" t="s">
        <v>2210</v>
      </c>
      <c r="H1810" s="63">
        <v>872.72003610000002</v>
      </c>
      <c r="I1810" s="60" t="s">
        <v>2210</v>
      </c>
      <c r="J1810" s="112">
        <v>877</v>
      </c>
      <c r="K1810" s="61">
        <v>877</v>
      </c>
    </row>
    <row r="1811" spans="1:11" ht="12" customHeight="1">
      <c r="A1811" s="57" t="s">
        <v>27</v>
      </c>
      <c r="B1811" s="57" t="s">
        <v>154</v>
      </c>
      <c r="C1811" s="63">
        <v>947.42801810000003</v>
      </c>
      <c r="D1811" s="57" t="s">
        <v>2209</v>
      </c>
      <c r="E1811" s="57">
        <v>43.113444100000002</v>
      </c>
      <c r="F1811" s="57">
        <v>-74.425456769999997</v>
      </c>
      <c r="G1811" s="59" t="s">
        <v>2217</v>
      </c>
      <c r="H1811" s="63">
        <v>926.03481360000001</v>
      </c>
      <c r="I1811" s="60" t="s">
        <v>2217</v>
      </c>
      <c r="J1811" s="112">
        <v>912</v>
      </c>
      <c r="K1811" s="61">
        <v>912</v>
      </c>
    </row>
    <row r="1812" spans="1:11" ht="12" customHeight="1">
      <c r="A1812" s="57" t="s">
        <v>27</v>
      </c>
      <c r="B1812" s="57" t="s">
        <v>55</v>
      </c>
      <c r="C1812" s="63">
        <v>947.42801810000003</v>
      </c>
      <c r="D1812" s="57" t="s">
        <v>2209</v>
      </c>
      <c r="E1812" s="57">
        <v>43.001209979999999</v>
      </c>
      <c r="F1812" s="57">
        <v>-78.194305740000004</v>
      </c>
      <c r="G1812" s="59" t="s">
        <v>2211</v>
      </c>
      <c r="H1812" s="63">
        <v>876.30375619999995</v>
      </c>
      <c r="I1812" s="60" t="s">
        <v>2211</v>
      </c>
      <c r="J1812" s="112">
        <v>871</v>
      </c>
      <c r="K1812" s="61">
        <v>871</v>
      </c>
    </row>
    <row r="1813" spans="1:11" ht="12" customHeight="1">
      <c r="A1813" s="57" t="s">
        <v>27</v>
      </c>
      <c r="B1813" s="57" t="s">
        <v>153</v>
      </c>
      <c r="C1813" s="63">
        <v>947.42801810000003</v>
      </c>
      <c r="D1813" s="57" t="s">
        <v>2209</v>
      </c>
      <c r="E1813" s="57">
        <v>42.277382539999998</v>
      </c>
      <c r="F1813" s="57">
        <v>-74.121775069999998</v>
      </c>
      <c r="G1813" s="59" t="s">
        <v>2210</v>
      </c>
      <c r="H1813" s="63">
        <v>872.72003610000002</v>
      </c>
      <c r="I1813" s="60" t="s">
        <v>2210</v>
      </c>
      <c r="J1813" s="112">
        <v>877</v>
      </c>
      <c r="K1813" s="61">
        <v>877</v>
      </c>
    </row>
    <row r="1814" spans="1:11" ht="12" customHeight="1">
      <c r="A1814" s="57" t="s">
        <v>27</v>
      </c>
      <c r="B1814" s="57" t="s">
        <v>139</v>
      </c>
      <c r="C1814" s="63">
        <v>947.42801810000003</v>
      </c>
      <c r="D1814" s="57" t="s">
        <v>2209</v>
      </c>
      <c r="E1814" s="57">
        <v>43.660807929999997</v>
      </c>
      <c r="F1814" s="57">
        <v>-74.499528699999999</v>
      </c>
      <c r="G1814" s="59" t="s">
        <v>2217</v>
      </c>
      <c r="H1814" s="63">
        <v>926.03481360000001</v>
      </c>
      <c r="I1814" s="60" t="s">
        <v>2217</v>
      </c>
      <c r="J1814" s="112">
        <v>912</v>
      </c>
      <c r="K1814" s="61">
        <v>912</v>
      </c>
    </row>
    <row r="1815" spans="1:11" ht="12" customHeight="1">
      <c r="A1815" s="57" t="s">
        <v>27</v>
      </c>
      <c r="B1815" s="57" t="s">
        <v>49</v>
      </c>
      <c r="C1815" s="63">
        <v>947.42801810000003</v>
      </c>
      <c r="D1815" s="57" t="s">
        <v>2209</v>
      </c>
      <c r="E1815" s="57">
        <v>43.417382680000003</v>
      </c>
      <c r="F1815" s="57">
        <v>-74.96343736</v>
      </c>
      <c r="G1815" s="59" t="s">
        <v>2210</v>
      </c>
      <c r="H1815" s="63">
        <v>872.72003610000002</v>
      </c>
      <c r="I1815" s="60" t="s">
        <v>2210</v>
      </c>
      <c r="J1815" s="112">
        <v>877</v>
      </c>
      <c r="K1815" s="61">
        <v>877</v>
      </c>
    </row>
    <row r="1816" spans="1:11" ht="12" customHeight="1">
      <c r="A1816" s="57" t="s">
        <v>27</v>
      </c>
      <c r="B1816" s="57" t="s">
        <v>93</v>
      </c>
      <c r="C1816" s="63">
        <v>947.42801810000003</v>
      </c>
      <c r="D1816" s="57" t="s">
        <v>2209</v>
      </c>
      <c r="E1816" s="57">
        <v>44.041333979999997</v>
      </c>
      <c r="F1816" s="57">
        <v>-75.912926260000006</v>
      </c>
      <c r="G1816" s="59" t="s">
        <v>2210</v>
      </c>
      <c r="H1816" s="63">
        <v>872.72003610000002</v>
      </c>
      <c r="I1816" s="60" t="s">
        <v>2210</v>
      </c>
      <c r="J1816" s="112">
        <v>877</v>
      </c>
      <c r="K1816" s="61">
        <v>877</v>
      </c>
    </row>
    <row r="1817" spans="1:11" ht="12" customHeight="1">
      <c r="A1817" s="57" t="s">
        <v>27</v>
      </c>
      <c r="B1817" s="57" t="s">
        <v>188</v>
      </c>
      <c r="C1817" s="63">
        <v>942.88919580000004</v>
      </c>
      <c r="D1817" s="57" t="s">
        <v>2212</v>
      </c>
      <c r="E1817" s="57">
        <v>40.645620340000001</v>
      </c>
      <c r="F1817" s="57">
        <v>-73.948945550000005</v>
      </c>
      <c r="G1817" s="59" t="s">
        <v>2213</v>
      </c>
      <c r="H1817" s="63">
        <v>925.86708820000001</v>
      </c>
      <c r="I1817" s="60" t="s">
        <v>2213</v>
      </c>
      <c r="J1817" s="112">
        <v>912</v>
      </c>
      <c r="K1817" s="61">
        <v>912</v>
      </c>
    </row>
    <row r="1818" spans="1:11" ht="12" customHeight="1">
      <c r="A1818" s="57" t="s">
        <v>27</v>
      </c>
      <c r="B1818" s="57" t="s">
        <v>74</v>
      </c>
      <c r="C1818" s="63">
        <v>947.42801810000003</v>
      </c>
      <c r="D1818" s="57" t="s">
        <v>2209</v>
      </c>
      <c r="E1818" s="57">
        <v>43.785391670000003</v>
      </c>
      <c r="F1818" s="57">
        <v>-75.449785289999994</v>
      </c>
      <c r="G1818" s="59" t="s">
        <v>2210</v>
      </c>
      <c r="H1818" s="63">
        <v>872.72003610000002</v>
      </c>
      <c r="I1818" s="60" t="s">
        <v>2210</v>
      </c>
      <c r="J1818" s="112">
        <v>877</v>
      </c>
      <c r="K1818" s="61">
        <v>877</v>
      </c>
    </row>
    <row r="1819" spans="1:11" ht="12" customHeight="1">
      <c r="A1819" s="57" t="s">
        <v>27</v>
      </c>
      <c r="B1819" s="57" t="s">
        <v>37</v>
      </c>
      <c r="C1819" s="63">
        <v>947.42801810000003</v>
      </c>
      <c r="D1819" s="57" t="s">
        <v>2209</v>
      </c>
      <c r="E1819" s="57">
        <v>42.727830169999997</v>
      </c>
      <c r="F1819" s="57">
        <v>-77.774753759999996</v>
      </c>
      <c r="G1819" s="59" t="s">
        <v>2211</v>
      </c>
      <c r="H1819" s="63">
        <v>876.30375619999995</v>
      </c>
      <c r="I1819" s="60" t="s">
        <v>2211</v>
      </c>
      <c r="J1819" s="112">
        <v>871</v>
      </c>
      <c r="K1819" s="61">
        <v>871</v>
      </c>
    </row>
    <row r="1820" spans="1:11" ht="12" customHeight="1">
      <c r="A1820" s="57" t="s">
        <v>27</v>
      </c>
      <c r="B1820" s="57" t="s">
        <v>77</v>
      </c>
      <c r="C1820" s="63">
        <v>947.42801810000003</v>
      </c>
      <c r="D1820" s="57" t="s">
        <v>2209</v>
      </c>
      <c r="E1820" s="57">
        <v>42.912356219999999</v>
      </c>
      <c r="F1820" s="57">
        <v>-75.669183349999997</v>
      </c>
      <c r="G1820" s="59" t="s">
        <v>2210</v>
      </c>
      <c r="H1820" s="63">
        <v>872.72003610000002</v>
      </c>
      <c r="I1820" s="60" t="s">
        <v>2210</v>
      </c>
      <c r="J1820" s="112">
        <v>877</v>
      </c>
      <c r="K1820" s="61">
        <v>877</v>
      </c>
    </row>
    <row r="1821" spans="1:11" ht="12" customHeight="1">
      <c r="A1821" s="57" t="s">
        <v>27</v>
      </c>
      <c r="B1821" s="57" t="s">
        <v>83</v>
      </c>
      <c r="C1821" s="63">
        <v>947.42801810000003</v>
      </c>
      <c r="D1821" s="57" t="s">
        <v>2209</v>
      </c>
      <c r="E1821" s="57">
        <v>43.146308740000002</v>
      </c>
      <c r="F1821" s="57">
        <v>-77.697312620000005</v>
      </c>
      <c r="G1821" s="59" t="s">
        <v>2214</v>
      </c>
      <c r="H1821" s="63">
        <v>875.67080639999995</v>
      </c>
      <c r="I1821" s="60" t="s">
        <v>2214</v>
      </c>
      <c r="J1821" s="112">
        <v>874</v>
      </c>
      <c r="K1821" s="61">
        <v>874</v>
      </c>
    </row>
    <row r="1822" spans="1:11" ht="12" customHeight="1">
      <c r="A1822" s="57" t="s">
        <v>27</v>
      </c>
      <c r="B1822" s="57" t="s">
        <v>115</v>
      </c>
      <c r="C1822" s="63">
        <v>947.42801810000003</v>
      </c>
      <c r="D1822" s="57" t="s">
        <v>2209</v>
      </c>
      <c r="E1822" s="57">
        <v>42.900967319999999</v>
      </c>
      <c r="F1822" s="57">
        <v>-74.440335689999998</v>
      </c>
      <c r="G1822" s="59" t="s">
        <v>2217</v>
      </c>
      <c r="H1822" s="63">
        <v>926.03481360000001</v>
      </c>
      <c r="I1822" s="60" t="s">
        <v>2217</v>
      </c>
      <c r="J1822" s="112">
        <v>912</v>
      </c>
      <c r="K1822" s="61">
        <v>912</v>
      </c>
    </row>
    <row r="1823" spans="1:11" ht="12" customHeight="1">
      <c r="A1823" s="57" t="s">
        <v>27</v>
      </c>
      <c r="B1823" s="57" t="s">
        <v>199</v>
      </c>
      <c r="C1823" s="63">
        <v>1213.9214870000001</v>
      </c>
      <c r="D1823" s="57" t="s">
        <v>2218</v>
      </c>
      <c r="E1823" s="57">
        <v>40.747084209999997</v>
      </c>
      <c r="F1823" s="57">
        <v>-73.588772939999998</v>
      </c>
      <c r="G1823" s="59" t="s">
        <v>2219</v>
      </c>
      <c r="H1823" s="63">
        <v>926.40648539999995</v>
      </c>
      <c r="I1823" s="60" t="s">
        <v>2219</v>
      </c>
      <c r="J1823" s="112">
        <v>912</v>
      </c>
      <c r="K1823" s="61">
        <v>912</v>
      </c>
    </row>
    <row r="1824" spans="1:11" ht="12" customHeight="1">
      <c r="A1824" s="57" t="s">
        <v>27</v>
      </c>
      <c r="B1824" s="57" t="s">
        <v>162</v>
      </c>
      <c r="C1824" s="63">
        <v>942.88919580000004</v>
      </c>
      <c r="D1824" s="57" t="s">
        <v>2212</v>
      </c>
      <c r="E1824" s="57">
        <v>40.781994060000002</v>
      </c>
      <c r="F1824" s="57">
        <v>-73.969244180000004</v>
      </c>
      <c r="G1824" s="59" t="s">
        <v>2213</v>
      </c>
      <c r="H1824" s="63">
        <v>925.86708820000001</v>
      </c>
      <c r="I1824" s="60" t="s">
        <v>2213</v>
      </c>
      <c r="J1824" s="112">
        <v>912</v>
      </c>
      <c r="K1824" s="61">
        <v>912</v>
      </c>
    </row>
    <row r="1825" spans="1:11" ht="12" customHeight="1">
      <c r="A1825" s="57" t="s">
        <v>27</v>
      </c>
      <c r="B1825" s="57" t="s">
        <v>62</v>
      </c>
      <c r="C1825" s="63">
        <v>947.42801810000003</v>
      </c>
      <c r="D1825" s="57" t="s">
        <v>2209</v>
      </c>
      <c r="E1825" s="57">
        <v>43.197759490000003</v>
      </c>
      <c r="F1825" s="57">
        <v>-78.748631070000002</v>
      </c>
      <c r="G1825" s="59" t="s">
        <v>2211</v>
      </c>
      <c r="H1825" s="63">
        <v>876.30375619999995</v>
      </c>
      <c r="I1825" s="60" t="s">
        <v>2211</v>
      </c>
      <c r="J1825" s="112">
        <v>871</v>
      </c>
      <c r="K1825" s="61">
        <v>871</v>
      </c>
    </row>
    <row r="1826" spans="1:11" ht="12" customHeight="1">
      <c r="A1826" s="57" t="s">
        <v>27</v>
      </c>
      <c r="B1826" s="57" t="s">
        <v>34</v>
      </c>
      <c r="C1826" s="63">
        <v>947.42801810000003</v>
      </c>
      <c r="D1826" s="57" t="s">
        <v>2209</v>
      </c>
      <c r="E1826" s="57">
        <v>43.241694330000001</v>
      </c>
      <c r="F1826" s="57">
        <v>-75.436245080000006</v>
      </c>
      <c r="G1826" s="59" t="s">
        <v>2210</v>
      </c>
      <c r="H1826" s="63">
        <v>872.72003610000002</v>
      </c>
      <c r="I1826" s="60" t="s">
        <v>2210</v>
      </c>
      <c r="J1826" s="112">
        <v>877</v>
      </c>
      <c r="K1826" s="61">
        <v>877</v>
      </c>
    </row>
    <row r="1827" spans="1:11" ht="12" customHeight="1">
      <c r="A1827" s="57" t="s">
        <v>27</v>
      </c>
      <c r="B1827" s="57" t="s">
        <v>65</v>
      </c>
      <c r="C1827" s="63">
        <v>947.42801810000003</v>
      </c>
      <c r="D1827" s="57" t="s">
        <v>2209</v>
      </c>
      <c r="E1827" s="57">
        <v>43.006996909999998</v>
      </c>
      <c r="F1827" s="57">
        <v>-76.194513450000002</v>
      </c>
      <c r="G1827" s="59" t="s">
        <v>2214</v>
      </c>
      <c r="H1827" s="63">
        <v>875.67080639999995</v>
      </c>
      <c r="I1827" s="60" t="s">
        <v>2214</v>
      </c>
      <c r="J1827" s="112">
        <v>874</v>
      </c>
      <c r="K1827" s="61">
        <v>874</v>
      </c>
    </row>
    <row r="1828" spans="1:11" ht="12" customHeight="1">
      <c r="A1828" s="57" t="s">
        <v>27</v>
      </c>
      <c r="B1828" s="57" t="s">
        <v>59</v>
      </c>
      <c r="C1828" s="63">
        <v>947.42801810000003</v>
      </c>
      <c r="D1828" s="57" t="s">
        <v>2209</v>
      </c>
      <c r="E1828" s="57">
        <v>42.851903909999997</v>
      </c>
      <c r="F1828" s="57">
        <v>-77.299761810000007</v>
      </c>
      <c r="G1828" s="59" t="s">
        <v>2214</v>
      </c>
      <c r="H1828" s="63">
        <v>875.67080639999995</v>
      </c>
      <c r="I1828" s="60" t="s">
        <v>2214</v>
      </c>
      <c r="J1828" s="112">
        <v>874</v>
      </c>
      <c r="K1828" s="61">
        <v>874</v>
      </c>
    </row>
    <row r="1829" spans="1:11" ht="12" customHeight="1">
      <c r="A1829" s="57" t="s">
        <v>27</v>
      </c>
      <c r="B1829" s="57" t="s">
        <v>99</v>
      </c>
      <c r="C1829" s="63">
        <v>947.42801810000003</v>
      </c>
      <c r="D1829" s="57" t="s">
        <v>2209</v>
      </c>
      <c r="E1829" s="57">
        <v>41.401950880000001</v>
      </c>
      <c r="F1829" s="57">
        <v>-74.305765109999996</v>
      </c>
      <c r="G1829" s="59" t="s">
        <v>2216</v>
      </c>
      <c r="H1829" s="63">
        <v>924.70765500000005</v>
      </c>
      <c r="I1829" s="60" t="s">
        <v>2216</v>
      </c>
      <c r="J1829" s="112">
        <v>911</v>
      </c>
      <c r="K1829" s="61">
        <v>911</v>
      </c>
    </row>
    <row r="1830" spans="1:11" ht="12" customHeight="1">
      <c r="A1830" s="57" t="s">
        <v>27</v>
      </c>
      <c r="B1830" s="57" t="s">
        <v>40</v>
      </c>
      <c r="C1830" s="63">
        <v>947.42801810000003</v>
      </c>
      <c r="D1830" s="57" t="s">
        <v>2209</v>
      </c>
      <c r="E1830" s="57">
        <v>43.252850430000002</v>
      </c>
      <c r="F1830" s="57">
        <v>-78.232218189999998</v>
      </c>
      <c r="G1830" s="59" t="s">
        <v>2211</v>
      </c>
      <c r="H1830" s="63">
        <v>876.30375619999995</v>
      </c>
      <c r="I1830" s="60" t="s">
        <v>2211</v>
      </c>
      <c r="J1830" s="112">
        <v>871</v>
      </c>
      <c r="K1830" s="61">
        <v>871</v>
      </c>
    </row>
    <row r="1831" spans="1:11" ht="12" customHeight="1">
      <c r="A1831" s="57" t="s">
        <v>27</v>
      </c>
      <c r="B1831" s="57" t="s">
        <v>94</v>
      </c>
      <c r="C1831" s="63">
        <v>947.42801810000003</v>
      </c>
      <c r="D1831" s="57" t="s">
        <v>2209</v>
      </c>
      <c r="E1831" s="57">
        <v>43.426895530000003</v>
      </c>
      <c r="F1831" s="57">
        <v>-76.142058579999997</v>
      </c>
      <c r="G1831" s="59" t="s">
        <v>2214</v>
      </c>
      <c r="H1831" s="63">
        <v>875.67080639999995</v>
      </c>
      <c r="I1831" s="60" t="s">
        <v>2214</v>
      </c>
      <c r="J1831" s="112">
        <v>874</v>
      </c>
      <c r="K1831" s="61">
        <v>874</v>
      </c>
    </row>
    <row r="1832" spans="1:11" ht="12" customHeight="1">
      <c r="A1832" s="57" t="s">
        <v>27</v>
      </c>
      <c r="B1832" s="57" t="s">
        <v>58</v>
      </c>
      <c r="C1832" s="63">
        <v>947.42801810000003</v>
      </c>
      <c r="D1832" s="57" t="s">
        <v>2209</v>
      </c>
      <c r="E1832" s="57">
        <v>42.632684580000003</v>
      </c>
      <c r="F1832" s="57">
        <v>-75.031470119999994</v>
      </c>
      <c r="G1832" s="59" t="s">
        <v>2210</v>
      </c>
      <c r="H1832" s="63">
        <v>872.72003610000002</v>
      </c>
      <c r="I1832" s="60" t="s">
        <v>2210</v>
      </c>
      <c r="J1832" s="112">
        <v>877</v>
      </c>
      <c r="K1832" s="61">
        <v>877</v>
      </c>
    </row>
    <row r="1833" spans="1:11" ht="12" customHeight="1">
      <c r="A1833" s="57" t="s">
        <v>27</v>
      </c>
      <c r="B1833" s="57" t="s">
        <v>163</v>
      </c>
      <c r="C1833" s="63">
        <v>947.42801810000003</v>
      </c>
      <c r="D1833" s="57" t="s">
        <v>2209</v>
      </c>
      <c r="E1833" s="57">
        <v>41.426048649999998</v>
      </c>
      <c r="F1833" s="57">
        <v>-73.749767460000001</v>
      </c>
      <c r="G1833" s="59" t="s">
        <v>2216</v>
      </c>
      <c r="H1833" s="63">
        <v>924.70765500000005</v>
      </c>
      <c r="I1833" s="60" t="s">
        <v>2216</v>
      </c>
      <c r="J1833" s="112">
        <v>911</v>
      </c>
      <c r="K1833" s="61">
        <v>911</v>
      </c>
    </row>
    <row r="1834" spans="1:11" ht="12" customHeight="1">
      <c r="A1834" s="57" t="s">
        <v>27</v>
      </c>
      <c r="B1834" s="57" t="s">
        <v>202</v>
      </c>
      <c r="C1834" s="63">
        <v>942.88919580000004</v>
      </c>
      <c r="D1834" s="57" t="s">
        <v>2212</v>
      </c>
      <c r="E1834" s="57">
        <v>40.709812530000001</v>
      </c>
      <c r="F1834" s="57">
        <v>-73.820182439999996</v>
      </c>
      <c r="G1834" s="59" t="s">
        <v>2213</v>
      </c>
      <c r="H1834" s="63">
        <v>925.86708820000001</v>
      </c>
      <c r="I1834" s="60" t="s">
        <v>2213</v>
      </c>
      <c r="J1834" s="112">
        <v>912</v>
      </c>
      <c r="K1834" s="61">
        <v>912</v>
      </c>
    </row>
    <row r="1835" spans="1:11" ht="12" customHeight="1">
      <c r="A1835" s="57" t="s">
        <v>27</v>
      </c>
      <c r="B1835" s="57" t="s">
        <v>142</v>
      </c>
      <c r="C1835" s="63">
        <v>947.42801810000003</v>
      </c>
      <c r="D1835" s="57" t="s">
        <v>2209</v>
      </c>
      <c r="E1835" s="57">
        <v>42.711863219999998</v>
      </c>
      <c r="F1835" s="57">
        <v>-73.509929330000006</v>
      </c>
      <c r="G1835" s="59" t="s">
        <v>2217</v>
      </c>
      <c r="H1835" s="63">
        <v>926.03481360000001</v>
      </c>
      <c r="I1835" s="60" t="s">
        <v>2217</v>
      </c>
      <c r="J1835" s="112">
        <v>912</v>
      </c>
      <c r="K1835" s="61">
        <v>912</v>
      </c>
    </row>
    <row r="1836" spans="1:11" ht="12" customHeight="1">
      <c r="A1836" s="57" t="s">
        <v>27</v>
      </c>
      <c r="B1836" s="57" t="s">
        <v>176</v>
      </c>
      <c r="C1836" s="63">
        <v>942.88919580000004</v>
      </c>
      <c r="D1836" s="57" t="s">
        <v>2212</v>
      </c>
      <c r="E1836" s="57">
        <v>40.579152909999998</v>
      </c>
      <c r="F1836" s="57">
        <v>-74.149993670000001</v>
      </c>
      <c r="G1836" s="59" t="s">
        <v>2213</v>
      </c>
      <c r="H1836" s="63">
        <v>925.86708820000001</v>
      </c>
      <c r="I1836" s="60" t="s">
        <v>2213</v>
      </c>
      <c r="J1836" s="112">
        <v>912</v>
      </c>
      <c r="K1836" s="61">
        <v>912</v>
      </c>
    </row>
    <row r="1837" spans="1:11" ht="12" customHeight="1">
      <c r="A1837" s="57" t="s">
        <v>27</v>
      </c>
      <c r="B1837" s="57" t="s">
        <v>168</v>
      </c>
      <c r="C1837" s="63">
        <v>947.42801810000003</v>
      </c>
      <c r="D1837" s="57" t="s">
        <v>2209</v>
      </c>
      <c r="E1837" s="57">
        <v>41.152240990000003</v>
      </c>
      <c r="F1837" s="57">
        <v>-74.023358329999994</v>
      </c>
      <c r="G1837" s="59" t="s">
        <v>2216</v>
      </c>
      <c r="H1837" s="63">
        <v>924.70765500000005</v>
      </c>
      <c r="I1837" s="60" t="s">
        <v>2216</v>
      </c>
      <c r="J1837" s="112">
        <v>911</v>
      </c>
      <c r="K1837" s="61">
        <v>911</v>
      </c>
    </row>
    <row r="1838" spans="1:11" ht="12" customHeight="1">
      <c r="A1838" s="57" t="s">
        <v>27</v>
      </c>
      <c r="B1838" s="57" t="s">
        <v>119</v>
      </c>
      <c r="C1838" s="63">
        <v>947.42801810000003</v>
      </c>
      <c r="D1838" s="57" t="s">
        <v>2209</v>
      </c>
      <c r="E1838" s="57">
        <v>43.107574730000003</v>
      </c>
      <c r="F1838" s="57">
        <v>-73.866566730000002</v>
      </c>
      <c r="G1838" s="59" t="s">
        <v>2217</v>
      </c>
      <c r="H1838" s="63">
        <v>926.03481360000001</v>
      </c>
      <c r="I1838" s="60" t="s">
        <v>2217</v>
      </c>
      <c r="J1838" s="112">
        <v>912</v>
      </c>
      <c r="K1838" s="61">
        <v>912</v>
      </c>
    </row>
    <row r="1839" spans="1:11" ht="12" customHeight="1">
      <c r="A1839" s="57" t="s">
        <v>27</v>
      </c>
      <c r="B1839" s="57" t="s">
        <v>166</v>
      </c>
      <c r="C1839" s="63">
        <v>947.42801810000003</v>
      </c>
      <c r="D1839" s="57" t="s">
        <v>2209</v>
      </c>
      <c r="E1839" s="57">
        <v>42.818075100000001</v>
      </c>
      <c r="F1839" s="57">
        <v>-74.058452540000005</v>
      </c>
      <c r="G1839" s="59" t="s">
        <v>2217</v>
      </c>
      <c r="H1839" s="63">
        <v>926.03481360000001</v>
      </c>
      <c r="I1839" s="60" t="s">
        <v>2217</v>
      </c>
      <c r="J1839" s="112">
        <v>912</v>
      </c>
      <c r="K1839" s="61">
        <v>912</v>
      </c>
    </row>
    <row r="1840" spans="1:11" ht="12" customHeight="1">
      <c r="A1840" s="57" t="s">
        <v>27</v>
      </c>
      <c r="B1840" s="57" t="s">
        <v>102</v>
      </c>
      <c r="C1840" s="63">
        <v>947.42801810000003</v>
      </c>
      <c r="D1840" s="57" t="s">
        <v>2209</v>
      </c>
      <c r="E1840" s="57">
        <v>42.587401839999998</v>
      </c>
      <c r="F1840" s="57">
        <v>-74.442503639999998</v>
      </c>
      <c r="G1840" s="59" t="s">
        <v>2210</v>
      </c>
      <c r="H1840" s="63">
        <v>872.72003610000002</v>
      </c>
      <c r="I1840" s="60" t="s">
        <v>2210</v>
      </c>
      <c r="J1840" s="112">
        <v>877</v>
      </c>
      <c r="K1840" s="61">
        <v>877</v>
      </c>
    </row>
    <row r="1841" spans="1:11" ht="12" customHeight="1">
      <c r="A1841" s="57" t="s">
        <v>27</v>
      </c>
      <c r="B1841" s="57" t="s">
        <v>32</v>
      </c>
      <c r="C1841" s="63">
        <v>947.42801810000003</v>
      </c>
      <c r="D1841" s="57" t="s">
        <v>2209</v>
      </c>
      <c r="E1841" s="57">
        <v>42.394730799999998</v>
      </c>
      <c r="F1841" s="57">
        <v>-76.875081280000003</v>
      </c>
      <c r="G1841" s="59" t="s">
        <v>2214</v>
      </c>
      <c r="H1841" s="63">
        <v>875.67080639999995</v>
      </c>
      <c r="I1841" s="60" t="s">
        <v>2214</v>
      </c>
      <c r="J1841" s="112">
        <v>874</v>
      </c>
      <c r="K1841" s="61">
        <v>874</v>
      </c>
    </row>
    <row r="1842" spans="1:11" ht="12" customHeight="1">
      <c r="A1842" s="57" t="s">
        <v>27</v>
      </c>
      <c r="B1842" s="57" t="s">
        <v>48</v>
      </c>
      <c r="C1842" s="63">
        <v>947.42801810000003</v>
      </c>
      <c r="D1842" s="57" t="s">
        <v>2209</v>
      </c>
      <c r="E1842" s="57">
        <v>42.780618650000001</v>
      </c>
      <c r="F1842" s="57">
        <v>-76.822237569999999</v>
      </c>
      <c r="G1842" s="59" t="s">
        <v>2214</v>
      </c>
      <c r="H1842" s="63">
        <v>875.67080639999995</v>
      </c>
      <c r="I1842" s="60" t="s">
        <v>2214</v>
      </c>
      <c r="J1842" s="112">
        <v>874</v>
      </c>
      <c r="K1842" s="61">
        <v>874</v>
      </c>
    </row>
    <row r="1843" spans="1:11" ht="12" customHeight="1">
      <c r="A1843" s="57" t="s">
        <v>27</v>
      </c>
      <c r="B1843" s="57" t="s">
        <v>2220</v>
      </c>
      <c r="C1843" s="63">
        <v>947.42801810000003</v>
      </c>
      <c r="D1843" s="57" t="s">
        <v>2209</v>
      </c>
      <c r="E1843" s="57">
        <v>44.970826770000002</v>
      </c>
      <c r="F1843" s="57">
        <v>-74.935563430000002</v>
      </c>
      <c r="G1843" s="59" t="s">
        <v>2210</v>
      </c>
      <c r="H1843" s="63">
        <v>872.72003610000002</v>
      </c>
      <c r="I1843" s="60" t="s">
        <v>2215</v>
      </c>
      <c r="J1843" s="112">
        <v>835</v>
      </c>
      <c r="K1843" s="61">
        <v>835</v>
      </c>
    </row>
    <row r="1844" spans="1:11" ht="12" customHeight="1">
      <c r="A1844" s="57" t="s">
        <v>27</v>
      </c>
      <c r="B1844" s="57" t="s">
        <v>84</v>
      </c>
      <c r="C1844" s="63">
        <v>947.42801810000003</v>
      </c>
      <c r="D1844" s="57" t="s">
        <v>2209</v>
      </c>
      <c r="E1844" s="57">
        <v>42.268021150000003</v>
      </c>
      <c r="F1844" s="57">
        <v>-77.383887189999996</v>
      </c>
      <c r="G1844" s="59" t="s">
        <v>2214</v>
      </c>
      <c r="H1844" s="63">
        <v>875.67080639999995</v>
      </c>
      <c r="I1844" s="60" t="s">
        <v>2214</v>
      </c>
      <c r="J1844" s="112">
        <v>874</v>
      </c>
      <c r="K1844" s="61">
        <v>874</v>
      </c>
    </row>
    <row r="1845" spans="1:11" ht="12" customHeight="1">
      <c r="A1845" s="57" t="s">
        <v>27</v>
      </c>
      <c r="B1845" s="57" t="s">
        <v>132</v>
      </c>
      <c r="C1845" s="63">
        <v>1213.9214870000001</v>
      </c>
      <c r="D1845" s="57" t="s">
        <v>2218</v>
      </c>
      <c r="E1845" s="57">
        <v>40.877609620000001</v>
      </c>
      <c r="F1845" s="57">
        <v>-72.850496230000005</v>
      </c>
      <c r="G1845" s="59" t="s">
        <v>2219</v>
      </c>
      <c r="H1845" s="63">
        <v>926.40648539999995</v>
      </c>
      <c r="I1845" s="60" t="s">
        <v>2219</v>
      </c>
      <c r="J1845" s="112">
        <v>912</v>
      </c>
      <c r="K1845" s="61">
        <v>912</v>
      </c>
    </row>
    <row r="1846" spans="1:11" ht="12" customHeight="1">
      <c r="A1846" s="57" t="s">
        <v>27</v>
      </c>
      <c r="B1846" s="57" t="s">
        <v>98</v>
      </c>
      <c r="C1846" s="63">
        <v>947.42801810000003</v>
      </c>
      <c r="D1846" s="57" t="s">
        <v>2209</v>
      </c>
      <c r="E1846" s="57">
        <v>41.716177340000002</v>
      </c>
      <c r="F1846" s="57">
        <v>-74.768770200000006</v>
      </c>
      <c r="G1846" s="59" t="s">
        <v>2210</v>
      </c>
      <c r="H1846" s="63">
        <v>872.72003610000002</v>
      </c>
      <c r="I1846" s="60" t="s">
        <v>2210</v>
      </c>
      <c r="J1846" s="112">
        <v>877</v>
      </c>
      <c r="K1846" s="61">
        <v>877</v>
      </c>
    </row>
    <row r="1847" spans="1:11" ht="12" customHeight="1">
      <c r="A1847" s="57" t="s">
        <v>27</v>
      </c>
      <c r="B1847" s="57" t="s">
        <v>39</v>
      </c>
      <c r="C1847" s="63">
        <v>947.42801810000003</v>
      </c>
      <c r="D1847" s="57" t="s">
        <v>2209</v>
      </c>
      <c r="E1847" s="57">
        <v>42.170256129999999</v>
      </c>
      <c r="F1847" s="57">
        <v>-76.307030859999998</v>
      </c>
      <c r="G1847" s="59" t="s">
        <v>2214</v>
      </c>
      <c r="H1847" s="63">
        <v>875.67080639999995</v>
      </c>
      <c r="I1847" s="60" t="s">
        <v>2214</v>
      </c>
      <c r="J1847" s="112">
        <v>874</v>
      </c>
      <c r="K1847" s="61">
        <v>874</v>
      </c>
    </row>
    <row r="1848" spans="1:11" ht="12" customHeight="1">
      <c r="A1848" s="57" t="s">
        <v>27</v>
      </c>
      <c r="B1848" s="57" t="s">
        <v>41</v>
      </c>
      <c r="C1848" s="63">
        <v>947.42801810000003</v>
      </c>
      <c r="D1848" s="57" t="s">
        <v>2209</v>
      </c>
      <c r="E1848" s="57">
        <v>42.451592859999998</v>
      </c>
      <c r="F1848" s="57">
        <v>-76.473957889999994</v>
      </c>
      <c r="G1848" s="59" t="s">
        <v>2214</v>
      </c>
      <c r="H1848" s="63">
        <v>875.67080639999995</v>
      </c>
      <c r="I1848" s="60" t="s">
        <v>2214</v>
      </c>
      <c r="J1848" s="112">
        <v>874</v>
      </c>
      <c r="K1848" s="61">
        <v>874</v>
      </c>
    </row>
    <row r="1849" spans="1:11" ht="12" customHeight="1">
      <c r="A1849" s="57" t="s">
        <v>27</v>
      </c>
      <c r="B1849" s="57" t="s">
        <v>144</v>
      </c>
      <c r="C1849" s="63">
        <v>947.42801810000003</v>
      </c>
      <c r="D1849" s="57" t="s">
        <v>2209</v>
      </c>
      <c r="E1849" s="57">
        <v>41.888239179999999</v>
      </c>
      <c r="F1849" s="57">
        <v>-74.258670460000005</v>
      </c>
      <c r="G1849" s="59" t="s">
        <v>2216</v>
      </c>
      <c r="H1849" s="63">
        <v>924.70765500000005</v>
      </c>
      <c r="I1849" s="60" t="s">
        <v>2216</v>
      </c>
      <c r="J1849" s="112">
        <v>911</v>
      </c>
      <c r="K1849" s="61">
        <v>911</v>
      </c>
    </row>
    <row r="1850" spans="1:11" ht="12" customHeight="1">
      <c r="A1850" s="57" t="s">
        <v>27</v>
      </c>
      <c r="B1850" s="57" t="s">
        <v>156</v>
      </c>
      <c r="C1850" s="63">
        <v>947.42801810000003</v>
      </c>
      <c r="D1850" s="57" t="s">
        <v>2209</v>
      </c>
      <c r="E1850" s="57">
        <v>43.561341890000001</v>
      </c>
      <c r="F1850" s="57">
        <v>-73.852473140000001</v>
      </c>
      <c r="G1850" s="59" t="s">
        <v>2217</v>
      </c>
      <c r="H1850" s="63">
        <v>926.03481360000001</v>
      </c>
      <c r="I1850" s="60" t="s">
        <v>2217</v>
      </c>
      <c r="J1850" s="112">
        <v>912</v>
      </c>
      <c r="K1850" s="61">
        <v>912</v>
      </c>
    </row>
    <row r="1851" spans="1:11" ht="12" customHeight="1">
      <c r="A1851" s="57" t="s">
        <v>27</v>
      </c>
      <c r="B1851" s="57" t="s">
        <v>63</v>
      </c>
      <c r="C1851" s="63">
        <v>947.42801810000003</v>
      </c>
      <c r="D1851" s="57" t="s">
        <v>2209</v>
      </c>
      <c r="E1851" s="57">
        <v>43.31519866</v>
      </c>
      <c r="F1851" s="57">
        <v>-73.435421750000003</v>
      </c>
      <c r="G1851" s="59" t="s">
        <v>2217</v>
      </c>
      <c r="H1851" s="63">
        <v>926.03481360000001</v>
      </c>
      <c r="I1851" s="60" t="s">
        <v>2217</v>
      </c>
      <c r="J1851" s="112">
        <v>912</v>
      </c>
      <c r="K1851" s="61">
        <v>912</v>
      </c>
    </row>
    <row r="1852" spans="1:11" ht="12" customHeight="1">
      <c r="A1852" s="57" t="s">
        <v>27</v>
      </c>
      <c r="B1852" s="57" t="s">
        <v>57</v>
      </c>
      <c r="C1852" s="63">
        <v>947.42801810000003</v>
      </c>
      <c r="D1852" s="57" t="s">
        <v>2209</v>
      </c>
      <c r="E1852" s="57">
        <v>43.155680719999999</v>
      </c>
      <c r="F1852" s="57">
        <v>-77.030500020000005</v>
      </c>
      <c r="G1852" s="59" t="s">
        <v>2214</v>
      </c>
      <c r="H1852" s="63">
        <v>875.67080639999995</v>
      </c>
      <c r="I1852" s="60" t="s">
        <v>2214</v>
      </c>
      <c r="J1852" s="112">
        <v>874</v>
      </c>
      <c r="K1852" s="61">
        <v>874</v>
      </c>
    </row>
    <row r="1853" spans="1:11" ht="12" customHeight="1">
      <c r="A1853" s="57" t="s">
        <v>27</v>
      </c>
      <c r="B1853" s="57" t="s">
        <v>170</v>
      </c>
      <c r="C1853" s="63">
        <v>942.88919580000004</v>
      </c>
      <c r="D1853" s="57" t="s">
        <v>2212</v>
      </c>
      <c r="E1853" s="57">
        <v>41.161402529999997</v>
      </c>
      <c r="F1853" s="57">
        <v>-73.756883790000003</v>
      </c>
      <c r="G1853" s="59" t="s">
        <v>2216</v>
      </c>
      <c r="H1853" s="63">
        <v>924.70765500000005</v>
      </c>
      <c r="I1853" s="60" t="s">
        <v>2216</v>
      </c>
      <c r="J1853" s="112">
        <v>911</v>
      </c>
      <c r="K1853" s="61">
        <v>911</v>
      </c>
    </row>
    <row r="1854" spans="1:11" ht="12" customHeight="1">
      <c r="A1854" s="57" t="s">
        <v>27</v>
      </c>
      <c r="B1854" s="57" t="s">
        <v>51</v>
      </c>
      <c r="C1854" s="63">
        <v>947.42801810000003</v>
      </c>
      <c r="D1854" s="57" t="s">
        <v>2209</v>
      </c>
      <c r="E1854" s="57">
        <v>42.702313670000002</v>
      </c>
      <c r="F1854" s="57">
        <v>-78.223046490000002</v>
      </c>
      <c r="G1854" s="59" t="s">
        <v>2211</v>
      </c>
      <c r="H1854" s="63">
        <v>876.30375619999995</v>
      </c>
      <c r="I1854" s="60" t="s">
        <v>2211</v>
      </c>
      <c r="J1854" s="112">
        <v>871</v>
      </c>
      <c r="K1854" s="61">
        <v>871</v>
      </c>
    </row>
    <row r="1855" spans="1:11" ht="12" customHeight="1">
      <c r="A1855" s="57" t="s">
        <v>27</v>
      </c>
      <c r="B1855" s="57" t="s">
        <v>69</v>
      </c>
      <c r="C1855" s="63">
        <v>947.42801810000003</v>
      </c>
      <c r="D1855" s="57" t="s">
        <v>2209</v>
      </c>
      <c r="E1855" s="57">
        <v>42.634098559999998</v>
      </c>
      <c r="F1855" s="57">
        <v>-77.104781349999996</v>
      </c>
      <c r="G1855" s="59" t="s">
        <v>2214</v>
      </c>
      <c r="H1855" s="63">
        <v>875.67080639999995</v>
      </c>
      <c r="I1855" s="60" t="s">
        <v>2214</v>
      </c>
      <c r="J1855" s="112">
        <v>874</v>
      </c>
      <c r="K1855" s="61">
        <v>874</v>
      </c>
    </row>
    <row r="1856" spans="1:11" ht="12" customHeight="1">
      <c r="A1856" s="57" t="s">
        <v>411</v>
      </c>
      <c r="B1856" s="57" t="s">
        <v>1832</v>
      </c>
      <c r="C1856" s="63">
        <v>1400.837839</v>
      </c>
      <c r="D1856" s="57" t="s">
        <v>2221</v>
      </c>
      <c r="E1856" s="57">
        <v>36.044107859999997</v>
      </c>
      <c r="F1856" s="57">
        <v>-79.400058150000007</v>
      </c>
      <c r="G1856" s="59" t="s">
        <v>2222</v>
      </c>
      <c r="H1856" s="63">
        <v>1541.194614</v>
      </c>
      <c r="I1856" s="60" t="s">
        <v>2222</v>
      </c>
      <c r="J1856" s="112">
        <v>1411</v>
      </c>
      <c r="K1856" s="61">
        <v>1398</v>
      </c>
    </row>
    <row r="1857" spans="1:11" ht="12" customHeight="1">
      <c r="A1857" s="57" t="s">
        <v>411</v>
      </c>
      <c r="B1857" s="57" t="s">
        <v>1609</v>
      </c>
      <c r="C1857" s="63">
        <v>1400.837839</v>
      </c>
      <c r="D1857" s="57" t="s">
        <v>2221</v>
      </c>
      <c r="E1857" s="57">
        <v>35.922726359999999</v>
      </c>
      <c r="F1857" s="57">
        <v>-81.177456950000007</v>
      </c>
      <c r="G1857" s="59" t="s">
        <v>2223</v>
      </c>
      <c r="H1857" s="63">
        <v>1347.8995809999999</v>
      </c>
      <c r="I1857" s="60" t="s">
        <v>2223</v>
      </c>
      <c r="J1857" s="112">
        <v>1344</v>
      </c>
      <c r="K1857" s="61">
        <v>1319</v>
      </c>
    </row>
    <row r="1858" spans="1:11" ht="12" customHeight="1">
      <c r="A1858" s="57" t="s">
        <v>411</v>
      </c>
      <c r="B1858" s="57" t="s">
        <v>640</v>
      </c>
      <c r="C1858" s="63">
        <v>1400.837839</v>
      </c>
      <c r="D1858" s="57" t="s">
        <v>2221</v>
      </c>
      <c r="E1858" s="57">
        <v>36.49137322</v>
      </c>
      <c r="F1858" s="57">
        <v>-81.128802339999993</v>
      </c>
      <c r="G1858" s="59" t="s">
        <v>2223</v>
      </c>
      <c r="H1858" s="63">
        <v>1347.8995809999999</v>
      </c>
      <c r="I1858" s="60" t="s">
        <v>2223</v>
      </c>
      <c r="J1858" s="112">
        <v>1344</v>
      </c>
      <c r="K1858" s="61">
        <v>1319</v>
      </c>
    </row>
    <row r="1859" spans="1:11" ht="12" customHeight="1">
      <c r="A1859" s="57" t="s">
        <v>411</v>
      </c>
      <c r="B1859" s="57" t="s">
        <v>1826</v>
      </c>
      <c r="C1859" s="63">
        <v>1400.837839</v>
      </c>
      <c r="D1859" s="57" t="s">
        <v>2221</v>
      </c>
      <c r="E1859" s="57">
        <v>34.973604549999997</v>
      </c>
      <c r="F1859" s="57">
        <v>-80.1031282</v>
      </c>
      <c r="G1859" s="59" t="s">
        <v>2222</v>
      </c>
      <c r="H1859" s="63">
        <v>1541.194614</v>
      </c>
      <c r="I1859" s="60" t="s">
        <v>2222</v>
      </c>
      <c r="J1859" s="112">
        <v>1411</v>
      </c>
      <c r="K1859" s="61">
        <v>1398</v>
      </c>
    </row>
    <row r="1860" spans="1:11" ht="12" customHeight="1">
      <c r="A1860" s="57" t="s">
        <v>411</v>
      </c>
      <c r="B1860" s="57" t="s">
        <v>1263</v>
      </c>
      <c r="C1860" s="63">
        <v>1400.837839</v>
      </c>
      <c r="D1860" s="57" t="s">
        <v>2221</v>
      </c>
      <c r="E1860" s="57">
        <v>36.435276620000003</v>
      </c>
      <c r="F1860" s="57">
        <v>-81.501229480000006</v>
      </c>
      <c r="G1860" s="59" t="s">
        <v>2223</v>
      </c>
      <c r="H1860" s="63">
        <v>1347.8995809999999</v>
      </c>
      <c r="I1860" s="60" t="s">
        <v>2223</v>
      </c>
      <c r="J1860" s="112">
        <v>1344</v>
      </c>
      <c r="K1860" s="61">
        <v>1319</v>
      </c>
    </row>
    <row r="1861" spans="1:11" ht="12" customHeight="1">
      <c r="A1861" s="57" t="s">
        <v>411</v>
      </c>
      <c r="B1861" s="57" t="s">
        <v>412</v>
      </c>
      <c r="C1861" s="63">
        <v>1382.793964</v>
      </c>
      <c r="D1861" s="57" t="s">
        <v>2114</v>
      </c>
      <c r="E1861" s="57">
        <v>36.077252110000003</v>
      </c>
      <c r="F1861" s="57">
        <v>-81.923382739999994</v>
      </c>
      <c r="G1861" s="59" t="s">
        <v>2113</v>
      </c>
      <c r="H1861" s="63">
        <v>1038.5959700000001</v>
      </c>
      <c r="I1861" s="60" t="s">
        <v>2113</v>
      </c>
      <c r="J1861" s="112">
        <v>1164</v>
      </c>
      <c r="K1861" s="61">
        <v>1177</v>
      </c>
    </row>
    <row r="1862" spans="1:11" ht="12" customHeight="1">
      <c r="A1862" s="57" t="s">
        <v>411</v>
      </c>
      <c r="B1862" s="57" t="s">
        <v>980</v>
      </c>
      <c r="C1862" s="63">
        <v>1400.837839</v>
      </c>
      <c r="D1862" s="57" t="s">
        <v>2221</v>
      </c>
      <c r="E1862" s="57">
        <v>35.495089950000001</v>
      </c>
      <c r="F1862" s="57">
        <v>-76.865832170000004</v>
      </c>
      <c r="G1862" s="59" t="s">
        <v>2146</v>
      </c>
      <c r="H1862" s="63">
        <v>1317.7348710000001</v>
      </c>
      <c r="I1862" s="60" t="s">
        <v>2146</v>
      </c>
      <c r="J1862" s="112">
        <v>1245</v>
      </c>
      <c r="K1862" s="61">
        <v>1216</v>
      </c>
    </row>
    <row r="1863" spans="1:11" ht="12" customHeight="1">
      <c r="A1863" s="57" t="s">
        <v>411</v>
      </c>
      <c r="B1863" s="57" t="s">
        <v>1323</v>
      </c>
      <c r="C1863" s="63">
        <v>1400.837839</v>
      </c>
      <c r="D1863" s="57" t="s">
        <v>2221</v>
      </c>
      <c r="E1863" s="57">
        <v>36.066473700000003</v>
      </c>
      <c r="F1863" s="57">
        <v>-76.979535139999996</v>
      </c>
      <c r="G1863" s="59" t="s">
        <v>2146</v>
      </c>
      <c r="H1863" s="63">
        <v>1317.7348710000001</v>
      </c>
      <c r="I1863" s="60" t="s">
        <v>2146</v>
      </c>
      <c r="J1863" s="112">
        <v>1245</v>
      </c>
      <c r="K1863" s="61">
        <v>1216</v>
      </c>
    </row>
    <row r="1864" spans="1:11" ht="12" customHeight="1">
      <c r="A1864" s="57" t="s">
        <v>411</v>
      </c>
      <c r="B1864" s="57" t="s">
        <v>1849</v>
      </c>
      <c r="C1864" s="63">
        <v>1400.837839</v>
      </c>
      <c r="D1864" s="57" t="s">
        <v>2221</v>
      </c>
      <c r="E1864" s="57">
        <v>34.615570920000003</v>
      </c>
      <c r="F1864" s="57">
        <v>-78.565635830000005</v>
      </c>
      <c r="G1864" s="59" t="s">
        <v>2222</v>
      </c>
      <c r="H1864" s="63">
        <v>1541.194614</v>
      </c>
      <c r="I1864" s="60" t="s">
        <v>2222</v>
      </c>
      <c r="J1864" s="112">
        <v>1411</v>
      </c>
      <c r="K1864" s="61">
        <v>1398</v>
      </c>
    </row>
    <row r="1865" spans="1:11" ht="12" customHeight="1">
      <c r="A1865" s="57" t="s">
        <v>411</v>
      </c>
      <c r="B1865" s="57" t="s">
        <v>938</v>
      </c>
      <c r="C1865" s="63">
        <v>1400.837839</v>
      </c>
      <c r="D1865" s="57" t="s">
        <v>2221</v>
      </c>
      <c r="E1865" s="57">
        <v>34.07591592</v>
      </c>
      <c r="F1865" s="57">
        <v>-78.244684680000006</v>
      </c>
      <c r="G1865" s="59" t="s">
        <v>2222</v>
      </c>
      <c r="H1865" s="63">
        <v>1541.194614</v>
      </c>
      <c r="I1865" s="60" t="s">
        <v>2222</v>
      </c>
      <c r="J1865" s="112">
        <v>1411</v>
      </c>
      <c r="K1865" s="61">
        <v>1398</v>
      </c>
    </row>
    <row r="1866" spans="1:11" ht="12" customHeight="1">
      <c r="A1866" s="57" t="s">
        <v>411</v>
      </c>
      <c r="B1866" s="57" t="s">
        <v>1140</v>
      </c>
      <c r="C1866" s="63">
        <v>1400.837839</v>
      </c>
      <c r="D1866" s="57" t="s">
        <v>2221</v>
      </c>
      <c r="E1866" s="57">
        <v>35.61136415</v>
      </c>
      <c r="F1866" s="57">
        <v>-82.530042719999997</v>
      </c>
      <c r="G1866" s="59" t="s">
        <v>2224</v>
      </c>
      <c r="H1866" s="63">
        <v>1398.73314</v>
      </c>
      <c r="I1866" s="60" t="s">
        <v>2224</v>
      </c>
      <c r="J1866" s="112">
        <v>1223</v>
      </c>
      <c r="K1866" s="61">
        <v>1213</v>
      </c>
    </row>
    <row r="1867" spans="1:11" ht="12" customHeight="1">
      <c r="A1867" s="57" t="s">
        <v>411</v>
      </c>
      <c r="B1867" s="57" t="s">
        <v>649</v>
      </c>
      <c r="C1867" s="63">
        <v>1400.837839</v>
      </c>
      <c r="D1867" s="57" t="s">
        <v>2221</v>
      </c>
      <c r="E1867" s="57">
        <v>35.750113159999998</v>
      </c>
      <c r="F1867" s="57">
        <v>-81.704886819999999</v>
      </c>
      <c r="G1867" s="59" t="s">
        <v>2113</v>
      </c>
      <c r="H1867" s="63">
        <v>1038.5959700000001</v>
      </c>
      <c r="I1867" s="60" t="s">
        <v>2113</v>
      </c>
      <c r="J1867" s="112">
        <v>1164</v>
      </c>
      <c r="K1867" s="61">
        <v>1177</v>
      </c>
    </row>
    <row r="1868" spans="1:11" ht="12" customHeight="1">
      <c r="A1868" s="57" t="s">
        <v>411</v>
      </c>
      <c r="B1868" s="57" t="s">
        <v>1712</v>
      </c>
      <c r="C1868" s="63">
        <v>1400.837839</v>
      </c>
      <c r="D1868" s="57" t="s">
        <v>2221</v>
      </c>
      <c r="E1868" s="57">
        <v>35.39009566</v>
      </c>
      <c r="F1868" s="57">
        <v>-80.551730269999993</v>
      </c>
      <c r="G1868" s="59" t="s">
        <v>2223</v>
      </c>
      <c r="H1868" s="63">
        <v>1347.8995809999999</v>
      </c>
      <c r="I1868" s="60" t="s">
        <v>2223</v>
      </c>
      <c r="J1868" s="112">
        <v>1344</v>
      </c>
      <c r="K1868" s="61">
        <v>1319</v>
      </c>
    </row>
    <row r="1869" spans="1:11" ht="12" customHeight="1">
      <c r="A1869" s="57" t="s">
        <v>411</v>
      </c>
      <c r="B1869" s="57" t="s">
        <v>1301</v>
      </c>
      <c r="C1869" s="63">
        <v>1400.837839</v>
      </c>
      <c r="D1869" s="57" t="s">
        <v>2221</v>
      </c>
      <c r="E1869" s="57">
        <v>35.953888640000002</v>
      </c>
      <c r="F1869" s="57">
        <v>-81.547070039999994</v>
      </c>
      <c r="G1869" s="59" t="s">
        <v>2223</v>
      </c>
      <c r="H1869" s="63">
        <v>1347.8995809999999</v>
      </c>
      <c r="I1869" s="60" t="s">
        <v>2223</v>
      </c>
      <c r="J1869" s="112">
        <v>1344</v>
      </c>
      <c r="K1869" s="61">
        <v>1319</v>
      </c>
    </row>
    <row r="1870" spans="1:11" ht="12" customHeight="1">
      <c r="A1870" s="57" t="s">
        <v>411</v>
      </c>
      <c r="B1870" s="57" t="s">
        <v>669</v>
      </c>
      <c r="C1870" s="63">
        <v>1400.837839</v>
      </c>
      <c r="D1870" s="57" t="s">
        <v>2221</v>
      </c>
      <c r="E1870" s="57">
        <v>36.39058438</v>
      </c>
      <c r="F1870" s="57">
        <v>-76.210755759999998</v>
      </c>
      <c r="G1870" s="59" t="s">
        <v>2146</v>
      </c>
      <c r="H1870" s="63">
        <v>1317.7348710000001</v>
      </c>
      <c r="I1870" s="60" t="s">
        <v>2146</v>
      </c>
      <c r="J1870" s="112">
        <v>1245</v>
      </c>
      <c r="K1870" s="61">
        <v>1216</v>
      </c>
    </row>
    <row r="1871" spans="1:11" ht="12" customHeight="1">
      <c r="A1871" s="57" t="s">
        <v>411</v>
      </c>
      <c r="B1871" s="57" t="s">
        <v>1914</v>
      </c>
      <c r="C1871" s="63">
        <v>1400.837839</v>
      </c>
      <c r="D1871" s="57" t="s">
        <v>2221</v>
      </c>
      <c r="E1871" s="57">
        <v>34.798967009999998</v>
      </c>
      <c r="F1871" s="57">
        <v>-76.500587330000002</v>
      </c>
      <c r="G1871" s="59" t="s">
        <v>2222</v>
      </c>
      <c r="H1871" s="63">
        <v>1541.194614</v>
      </c>
      <c r="I1871" s="60" t="s">
        <v>2222</v>
      </c>
      <c r="J1871" s="112">
        <v>1411</v>
      </c>
      <c r="K1871" s="61">
        <v>1398</v>
      </c>
    </row>
    <row r="1872" spans="1:11" ht="12" customHeight="1">
      <c r="A1872" s="57" t="s">
        <v>411</v>
      </c>
      <c r="B1872" s="57" t="s">
        <v>1846</v>
      </c>
      <c r="C1872" s="63">
        <v>1400.837839</v>
      </c>
      <c r="D1872" s="57" t="s">
        <v>2221</v>
      </c>
      <c r="E1872" s="57">
        <v>36.392915379999998</v>
      </c>
      <c r="F1872" s="57">
        <v>-79.335924329999997</v>
      </c>
      <c r="G1872" s="59" t="s">
        <v>2222</v>
      </c>
      <c r="H1872" s="63">
        <v>1541.194614</v>
      </c>
      <c r="I1872" s="60" t="s">
        <v>2222</v>
      </c>
      <c r="J1872" s="112">
        <v>1411</v>
      </c>
      <c r="K1872" s="61">
        <v>1398</v>
      </c>
    </row>
    <row r="1873" spans="1:11" ht="12" customHeight="1">
      <c r="A1873" s="57" t="s">
        <v>411</v>
      </c>
      <c r="B1873" s="57" t="s">
        <v>1768</v>
      </c>
      <c r="C1873" s="63">
        <v>1400.837839</v>
      </c>
      <c r="D1873" s="57" t="s">
        <v>2221</v>
      </c>
      <c r="E1873" s="57">
        <v>35.664573019999999</v>
      </c>
      <c r="F1873" s="57">
        <v>-81.212765649999994</v>
      </c>
      <c r="G1873" s="59" t="s">
        <v>2223</v>
      </c>
      <c r="H1873" s="63">
        <v>1347.8995809999999</v>
      </c>
      <c r="I1873" s="60" t="s">
        <v>2223</v>
      </c>
      <c r="J1873" s="112">
        <v>1344</v>
      </c>
      <c r="K1873" s="61">
        <v>1319</v>
      </c>
    </row>
    <row r="1874" spans="1:11" ht="12" customHeight="1">
      <c r="A1874" s="57" t="s">
        <v>411</v>
      </c>
      <c r="B1874" s="57" t="s">
        <v>1242</v>
      </c>
      <c r="C1874" s="63">
        <v>1400.837839</v>
      </c>
      <c r="D1874" s="57" t="s">
        <v>2221</v>
      </c>
      <c r="E1874" s="57">
        <v>35.702557480000003</v>
      </c>
      <c r="F1874" s="57">
        <v>-79.256105649999995</v>
      </c>
      <c r="G1874" s="59" t="s">
        <v>2222</v>
      </c>
      <c r="H1874" s="63">
        <v>1541.194614</v>
      </c>
      <c r="I1874" s="60" t="s">
        <v>2222</v>
      </c>
      <c r="J1874" s="112">
        <v>1411</v>
      </c>
      <c r="K1874" s="61">
        <v>1398</v>
      </c>
    </row>
    <row r="1875" spans="1:11" ht="12" customHeight="1">
      <c r="A1875" s="57" t="s">
        <v>411</v>
      </c>
      <c r="B1875" s="57" t="s">
        <v>393</v>
      </c>
      <c r="C1875" s="63">
        <v>1382.793964</v>
      </c>
      <c r="D1875" s="57" t="s">
        <v>2114</v>
      </c>
      <c r="E1875" s="57">
        <v>35.134616729999998</v>
      </c>
      <c r="F1875" s="57">
        <v>-84.063120319999996</v>
      </c>
      <c r="G1875" s="59" t="s">
        <v>2113</v>
      </c>
      <c r="H1875" s="63">
        <v>1038.5959700000001</v>
      </c>
      <c r="I1875" s="60" t="s">
        <v>2113</v>
      </c>
      <c r="J1875" s="112">
        <v>1164</v>
      </c>
      <c r="K1875" s="61">
        <v>1177</v>
      </c>
    </row>
    <row r="1876" spans="1:11" ht="12" customHeight="1">
      <c r="A1876" s="57" t="s">
        <v>411</v>
      </c>
      <c r="B1876" s="57" t="s">
        <v>1195</v>
      </c>
      <c r="C1876" s="63">
        <v>1400.837839</v>
      </c>
      <c r="D1876" s="57" t="s">
        <v>2221</v>
      </c>
      <c r="E1876" s="57">
        <v>36.150852880000002</v>
      </c>
      <c r="F1876" s="57">
        <v>-76.608243569999999</v>
      </c>
      <c r="G1876" s="59" t="s">
        <v>2146</v>
      </c>
      <c r="H1876" s="63">
        <v>1317.7348710000001</v>
      </c>
      <c r="I1876" s="60" t="s">
        <v>2146</v>
      </c>
      <c r="J1876" s="112">
        <v>1245</v>
      </c>
      <c r="K1876" s="61">
        <v>1216</v>
      </c>
    </row>
    <row r="1877" spans="1:11" ht="12" customHeight="1">
      <c r="A1877" s="57" t="s">
        <v>411</v>
      </c>
      <c r="B1877" s="57" t="s">
        <v>380</v>
      </c>
      <c r="C1877" s="63">
        <v>1382.793964</v>
      </c>
      <c r="D1877" s="57" t="s">
        <v>2114</v>
      </c>
      <c r="E1877" s="57">
        <v>35.057324889999997</v>
      </c>
      <c r="F1877" s="57">
        <v>-83.749826100000007</v>
      </c>
      <c r="G1877" s="59" t="s">
        <v>2113</v>
      </c>
      <c r="H1877" s="63">
        <v>1038.5959700000001</v>
      </c>
      <c r="I1877" s="60" t="s">
        <v>2113</v>
      </c>
      <c r="J1877" s="112">
        <v>1164</v>
      </c>
      <c r="K1877" s="61">
        <v>1177</v>
      </c>
    </row>
    <row r="1878" spans="1:11" ht="12" customHeight="1">
      <c r="A1878" s="57" t="s">
        <v>411</v>
      </c>
      <c r="B1878" s="57" t="s">
        <v>1759</v>
      </c>
      <c r="C1878" s="63">
        <v>1400.837839</v>
      </c>
      <c r="D1878" s="57" t="s">
        <v>2221</v>
      </c>
      <c r="E1878" s="57">
        <v>35.333565800000002</v>
      </c>
      <c r="F1878" s="57">
        <v>-81.555080649999994</v>
      </c>
      <c r="G1878" s="59" t="s">
        <v>2223</v>
      </c>
      <c r="H1878" s="63">
        <v>1347.8995809999999</v>
      </c>
      <c r="I1878" s="60" t="s">
        <v>2223</v>
      </c>
      <c r="J1878" s="112">
        <v>1344</v>
      </c>
      <c r="K1878" s="61">
        <v>1319</v>
      </c>
    </row>
    <row r="1879" spans="1:11" ht="12" customHeight="1">
      <c r="A1879" s="57" t="s">
        <v>411</v>
      </c>
      <c r="B1879" s="57" t="s">
        <v>1843</v>
      </c>
      <c r="C1879" s="63">
        <v>1400.837839</v>
      </c>
      <c r="D1879" s="57" t="s">
        <v>2221</v>
      </c>
      <c r="E1879" s="57">
        <v>34.266169069999997</v>
      </c>
      <c r="F1879" s="57">
        <v>-78.655053949999996</v>
      </c>
      <c r="G1879" s="59" t="s">
        <v>2222</v>
      </c>
      <c r="H1879" s="63">
        <v>1541.194614</v>
      </c>
      <c r="I1879" s="60" t="s">
        <v>2222</v>
      </c>
      <c r="J1879" s="112">
        <v>1411</v>
      </c>
      <c r="K1879" s="61">
        <v>1398</v>
      </c>
    </row>
    <row r="1880" spans="1:11" ht="12" customHeight="1">
      <c r="A1880" s="57" t="s">
        <v>411</v>
      </c>
      <c r="B1880" s="57" t="s">
        <v>1838</v>
      </c>
      <c r="C1880" s="63">
        <v>1400.837839</v>
      </c>
      <c r="D1880" s="57" t="s">
        <v>2221</v>
      </c>
      <c r="E1880" s="57">
        <v>35.130403049999998</v>
      </c>
      <c r="F1880" s="57">
        <v>-77.097410690000004</v>
      </c>
      <c r="G1880" s="59" t="s">
        <v>2222</v>
      </c>
      <c r="H1880" s="63">
        <v>1541.194614</v>
      </c>
      <c r="I1880" s="60" t="s">
        <v>2222</v>
      </c>
      <c r="J1880" s="112">
        <v>1411</v>
      </c>
      <c r="K1880" s="61">
        <v>1398</v>
      </c>
    </row>
    <row r="1881" spans="1:11" ht="12" customHeight="1">
      <c r="A1881" s="57" t="s">
        <v>411</v>
      </c>
      <c r="B1881" s="57" t="s">
        <v>126</v>
      </c>
      <c r="C1881" s="63">
        <v>1400.837839</v>
      </c>
      <c r="D1881" s="57" t="s">
        <v>2221</v>
      </c>
      <c r="E1881" s="57">
        <v>35.049939070000001</v>
      </c>
      <c r="F1881" s="57">
        <v>-78.831110640000006</v>
      </c>
      <c r="G1881" s="59" t="s">
        <v>2222</v>
      </c>
      <c r="H1881" s="63">
        <v>1541.194614</v>
      </c>
      <c r="I1881" s="60" t="s">
        <v>2222</v>
      </c>
      <c r="J1881" s="112">
        <v>1411</v>
      </c>
      <c r="K1881" s="61">
        <v>1398</v>
      </c>
    </row>
    <row r="1882" spans="1:11" ht="12" customHeight="1">
      <c r="A1882" s="57" t="s">
        <v>411</v>
      </c>
      <c r="B1882" s="57" t="s">
        <v>1255</v>
      </c>
      <c r="C1882" s="63">
        <v>1400.837839</v>
      </c>
      <c r="D1882" s="57" t="s">
        <v>2221</v>
      </c>
      <c r="E1882" s="57">
        <v>36.400843000000002</v>
      </c>
      <c r="F1882" s="57">
        <v>-76.014451460000004</v>
      </c>
      <c r="G1882" s="59" t="s">
        <v>2146</v>
      </c>
      <c r="H1882" s="63">
        <v>1317.7348710000001</v>
      </c>
      <c r="I1882" s="60" t="s">
        <v>2146</v>
      </c>
      <c r="J1882" s="112">
        <v>1245</v>
      </c>
      <c r="K1882" s="61">
        <v>1216</v>
      </c>
    </row>
    <row r="1883" spans="1:11" ht="12" customHeight="1">
      <c r="A1883" s="57" t="s">
        <v>411</v>
      </c>
      <c r="B1883" s="57" t="s">
        <v>1216</v>
      </c>
      <c r="C1883" s="63">
        <v>1400.837839</v>
      </c>
      <c r="D1883" s="57" t="s">
        <v>2221</v>
      </c>
      <c r="E1883" s="57">
        <v>35.763383429999998</v>
      </c>
      <c r="F1883" s="57">
        <v>-75.788932380000006</v>
      </c>
      <c r="G1883" s="59" t="s">
        <v>2146</v>
      </c>
      <c r="H1883" s="63">
        <v>1317.7348710000001</v>
      </c>
      <c r="I1883" s="60" t="s">
        <v>2146</v>
      </c>
      <c r="J1883" s="112">
        <v>1245</v>
      </c>
      <c r="K1883" s="61">
        <v>1216</v>
      </c>
    </row>
    <row r="1884" spans="1:11" ht="12" customHeight="1">
      <c r="A1884" s="57" t="s">
        <v>411</v>
      </c>
      <c r="B1884" s="57" t="s">
        <v>510</v>
      </c>
      <c r="C1884" s="63">
        <v>1400.837839</v>
      </c>
      <c r="D1884" s="57" t="s">
        <v>2221</v>
      </c>
      <c r="E1884" s="57">
        <v>35.794286679999999</v>
      </c>
      <c r="F1884" s="57">
        <v>-80.214153379999999</v>
      </c>
      <c r="G1884" s="59" t="s">
        <v>2223</v>
      </c>
      <c r="H1884" s="63">
        <v>1347.8995809999999</v>
      </c>
      <c r="I1884" s="60" t="s">
        <v>2223</v>
      </c>
      <c r="J1884" s="112">
        <v>1344</v>
      </c>
      <c r="K1884" s="61">
        <v>1319</v>
      </c>
    </row>
    <row r="1885" spans="1:11" ht="12" customHeight="1">
      <c r="A1885" s="57" t="s">
        <v>411</v>
      </c>
      <c r="B1885" s="57" t="s">
        <v>1754</v>
      </c>
      <c r="C1885" s="63">
        <v>1400.837839</v>
      </c>
      <c r="D1885" s="57" t="s">
        <v>2221</v>
      </c>
      <c r="E1885" s="57">
        <v>35.93011722</v>
      </c>
      <c r="F1885" s="57">
        <v>-80.546702879999998</v>
      </c>
      <c r="G1885" s="59" t="s">
        <v>2223</v>
      </c>
      <c r="H1885" s="63">
        <v>1347.8995809999999</v>
      </c>
      <c r="I1885" s="60" t="s">
        <v>2223</v>
      </c>
      <c r="J1885" s="112">
        <v>1344</v>
      </c>
      <c r="K1885" s="61">
        <v>1319</v>
      </c>
    </row>
    <row r="1886" spans="1:11" ht="12" customHeight="1">
      <c r="A1886" s="57" t="s">
        <v>411</v>
      </c>
      <c r="B1886" s="57" t="s">
        <v>1895</v>
      </c>
      <c r="C1886" s="63">
        <v>1400.837839</v>
      </c>
      <c r="D1886" s="57" t="s">
        <v>2221</v>
      </c>
      <c r="E1886" s="57">
        <v>34.935968150000001</v>
      </c>
      <c r="F1886" s="57">
        <v>-77.933004659999995</v>
      </c>
      <c r="G1886" s="59" t="s">
        <v>2222</v>
      </c>
      <c r="H1886" s="63">
        <v>1541.194614</v>
      </c>
      <c r="I1886" s="60" t="s">
        <v>2222</v>
      </c>
      <c r="J1886" s="112">
        <v>1411</v>
      </c>
      <c r="K1886" s="61">
        <v>1398</v>
      </c>
    </row>
    <row r="1887" spans="1:11" ht="12" customHeight="1">
      <c r="A1887" s="57" t="s">
        <v>411</v>
      </c>
      <c r="B1887" s="57" t="s">
        <v>1722</v>
      </c>
      <c r="C1887" s="63">
        <v>1400.837839</v>
      </c>
      <c r="D1887" s="57" t="s">
        <v>2221</v>
      </c>
      <c r="E1887" s="57">
        <v>36.036229560000002</v>
      </c>
      <c r="F1887" s="57">
        <v>-78.876771539999993</v>
      </c>
      <c r="G1887" s="59" t="s">
        <v>2222</v>
      </c>
      <c r="H1887" s="63">
        <v>1541.194614</v>
      </c>
      <c r="I1887" s="60" t="s">
        <v>2222</v>
      </c>
      <c r="J1887" s="112">
        <v>1411</v>
      </c>
      <c r="K1887" s="61">
        <v>1398</v>
      </c>
    </row>
    <row r="1888" spans="1:11" ht="12" customHeight="1">
      <c r="A1888" s="57" t="s">
        <v>411</v>
      </c>
      <c r="B1888" s="57" t="s">
        <v>1351</v>
      </c>
      <c r="C1888" s="63">
        <v>1400.837839</v>
      </c>
      <c r="D1888" s="57" t="s">
        <v>2221</v>
      </c>
      <c r="E1888" s="57">
        <v>35.912679490000002</v>
      </c>
      <c r="F1888" s="57">
        <v>-77.597062030000004</v>
      </c>
      <c r="G1888" s="59" t="s">
        <v>2146</v>
      </c>
      <c r="H1888" s="63">
        <v>1317.7348710000001</v>
      </c>
      <c r="I1888" s="60" t="s">
        <v>2146</v>
      </c>
      <c r="J1888" s="112">
        <v>1245</v>
      </c>
      <c r="K1888" s="61">
        <v>1216</v>
      </c>
    </row>
    <row r="1889" spans="1:11" ht="12" customHeight="1">
      <c r="A1889" s="57" t="s">
        <v>411</v>
      </c>
      <c r="B1889" s="57" t="s">
        <v>1100</v>
      </c>
      <c r="C1889" s="63">
        <v>1400.837839</v>
      </c>
      <c r="D1889" s="57" t="s">
        <v>2221</v>
      </c>
      <c r="E1889" s="57">
        <v>36.130719319999997</v>
      </c>
      <c r="F1889" s="57">
        <v>-80.258593270000006</v>
      </c>
      <c r="G1889" s="59" t="s">
        <v>2223</v>
      </c>
      <c r="H1889" s="63">
        <v>1347.8995809999999</v>
      </c>
      <c r="I1889" s="60" t="s">
        <v>2223</v>
      </c>
      <c r="J1889" s="112">
        <v>1344</v>
      </c>
      <c r="K1889" s="61">
        <v>1319</v>
      </c>
    </row>
    <row r="1890" spans="1:11" ht="12" customHeight="1">
      <c r="A1890" s="57" t="s">
        <v>411</v>
      </c>
      <c r="B1890" s="57" t="s">
        <v>36</v>
      </c>
      <c r="C1890" s="63">
        <v>1400.837839</v>
      </c>
      <c r="D1890" s="57" t="s">
        <v>2221</v>
      </c>
      <c r="E1890" s="57">
        <v>36.083869839999998</v>
      </c>
      <c r="F1890" s="57">
        <v>-78.288583090000003</v>
      </c>
      <c r="G1890" s="59" t="s">
        <v>2222</v>
      </c>
      <c r="H1890" s="63">
        <v>1541.194614</v>
      </c>
      <c r="I1890" s="60" t="s">
        <v>2222</v>
      </c>
      <c r="J1890" s="112">
        <v>1411</v>
      </c>
      <c r="K1890" s="61">
        <v>1398</v>
      </c>
    </row>
    <row r="1891" spans="1:11" ht="12" customHeight="1">
      <c r="A1891" s="57" t="s">
        <v>411</v>
      </c>
      <c r="B1891" s="57" t="s">
        <v>1800</v>
      </c>
      <c r="C1891" s="63">
        <v>1400.837839</v>
      </c>
      <c r="D1891" s="57" t="s">
        <v>2221</v>
      </c>
      <c r="E1891" s="57">
        <v>35.294821589999998</v>
      </c>
      <c r="F1891" s="57">
        <v>-81.179690539999996</v>
      </c>
      <c r="G1891" s="59" t="s">
        <v>2223</v>
      </c>
      <c r="H1891" s="63">
        <v>1347.8995809999999</v>
      </c>
      <c r="I1891" s="60" t="s">
        <v>2223</v>
      </c>
      <c r="J1891" s="112">
        <v>1344</v>
      </c>
      <c r="K1891" s="61">
        <v>1319</v>
      </c>
    </row>
    <row r="1892" spans="1:11" ht="12" customHeight="1">
      <c r="A1892" s="57" t="s">
        <v>411</v>
      </c>
      <c r="B1892" s="57" t="s">
        <v>1183</v>
      </c>
      <c r="C1892" s="63">
        <v>1400.837839</v>
      </c>
      <c r="D1892" s="57" t="s">
        <v>2221</v>
      </c>
      <c r="E1892" s="57">
        <v>36.445590209999999</v>
      </c>
      <c r="F1892" s="57">
        <v>-76.699712270000006</v>
      </c>
      <c r="G1892" s="59" t="s">
        <v>2146</v>
      </c>
      <c r="H1892" s="63">
        <v>1317.7348710000001</v>
      </c>
      <c r="I1892" s="60" t="s">
        <v>2146</v>
      </c>
      <c r="J1892" s="112">
        <v>1245</v>
      </c>
      <c r="K1892" s="61">
        <v>1216</v>
      </c>
    </row>
    <row r="1893" spans="1:11" ht="12" customHeight="1">
      <c r="A1893" s="57" t="s">
        <v>411</v>
      </c>
      <c r="B1893" s="57" t="s">
        <v>505</v>
      </c>
      <c r="C1893" s="63">
        <v>1382.793964</v>
      </c>
      <c r="D1893" s="57" t="s">
        <v>2114</v>
      </c>
      <c r="E1893" s="57">
        <v>35.349796920000003</v>
      </c>
      <c r="F1893" s="57">
        <v>-83.832915369999995</v>
      </c>
      <c r="G1893" s="59" t="s">
        <v>2113</v>
      </c>
      <c r="H1893" s="63">
        <v>1038.5959700000001</v>
      </c>
      <c r="I1893" s="60" t="s">
        <v>2113</v>
      </c>
      <c r="J1893" s="112">
        <v>1164</v>
      </c>
      <c r="K1893" s="61">
        <v>1177</v>
      </c>
    </row>
    <row r="1894" spans="1:11" ht="12" customHeight="1">
      <c r="A1894" s="57" t="s">
        <v>411</v>
      </c>
      <c r="B1894" s="57" t="s">
        <v>1789</v>
      </c>
      <c r="C1894" s="63">
        <v>1400.837839</v>
      </c>
      <c r="D1894" s="57" t="s">
        <v>2221</v>
      </c>
      <c r="E1894" s="57">
        <v>36.304836819999998</v>
      </c>
      <c r="F1894" s="57">
        <v>-78.654829849999999</v>
      </c>
      <c r="G1894" s="59" t="s">
        <v>2222</v>
      </c>
      <c r="H1894" s="63">
        <v>1541.194614</v>
      </c>
      <c r="I1894" s="60" t="s">
        <v>2222</v>
      </c>
      <c r="J1894" s="112">
        <v>1411</v>
      </c>
      <c r="K1894" s="61">
        <v>1398</v>
      </c>
    </row>
    <row r="1895" spans="1:11" ht="12" customHeight="1">
      <c r="A1895" s="57" t="s">
        <v>411</v>
      </c>
      <c r="B1895" s="57" t="s">
        <v>153</v>
      </c>
      <c r="C1895" s="63">
        <v>1400.837839</v>
      </c>
      <c r="D1895" s="57" t="s">
        <v>2221</v>
      </c>
      <c r="E1895" s="57">
        <v>35.485414599999999</v>
      </c>
      <c r="F1895" s="57">
        <v>-77.675328840000006</v>
      </c>
      <c r="G1895" s="59" t="s">
        <v>2222</v>
      </c>
      <c r="H1895" s="63">
        <v>1541.194614</v>
      </c>
      <c r="I1895" s="60" t="s">
        <v>2222</v>
      </c>
      <c r="J1895" s="112">
        <v>1411</v>
      </c>
      <c r="K1895" s="61">
        <v>1398</v>
      </c>
    </row>
    <row r="1896" spans="1:11" ht="12" customHeight="1">
      <c r="A1896" s="57" t="s">
        <v>411</v>
      </c>
      <c r="B1896" s="57" t="s">
        <v>1845</v>
      </c>
      <c r="C1896" s="63">
        <v>1400.837839</v>
      </c>
      <c r="D1896" s="57" t="s">
        <v>2221</v>
      </c>
      <c r="E1896" s="57">
        <v>36.079481090000002</v>
      </c>
      <c r="F1896" s="57">
        <v>-79.787600040000001</v>
      </c>
      <c r="G1896" s="59" t="s">
        <v>2222</v>
      </c>
      <c r="H1896" s="63">
        <v>1541.194614</v>
      </c>
      <c r="I1896" s="60" t="s">
        <v>2222</v>
      </c>
      <c r="J1896" s="112">
        <v>1411</v>
      </c>
      <c r="K1896" s="61">
        <v>1398</v>
      </c>
    </row>
    <row r="1897" spans="1:11" ht="12" customHeight="1">
      <c r="A1897" s="57" t="s">
        <v>411</v>
      </c>
      <c r="B1897" s="57" t="s">
        <v>1010</v>
      </c>
      <c r="C1897" s="63">
        <v>1400.837839</v>
      </c>
      <c r="D1897" s="57" t="s">
        <v>2221</v>
      </c>
      <c r="E1897" s="57">
        <v>36.257914710000001</v>
      </c>
      <c r="F1897" s="57">
        <v>-77.653419499999998</v>
      </c>
      <c r="G1897" s="59" t="s">
        <v>2146</v>
      </c>
      <c r="H1897" s="63">
        <v>1317.7348710000001</v>
      </c>
      <c r="I1897" s="60" t="s">
        <v>2146</v>
      </c>
      <c r="J1897" s="112">
        <v>1245</v>
      </c>
      <c r="K1897" s="61">
        <v>1216</v>
      </c>
    </row>
    <row r="1898" spans="1:11" ht="12" customHeight="1">
      <c r="A1898" s="57" t="s">
        <v>411</v>
      </c>
      <c r="B1898" s="57" t="s">
        <v>1896</v>
      </c>
      <c r="C1898" s="63">
        <v>1400.837839</v>
      </c>
      <c r="D1898" s="57" t="s">
        <v>2221</v>
      </c>
      <c r="E1898" s="57">
        <v>35.369017499999998</v>
      </c>
      <c r="F1898" s="57">
        <v>-78.870179340000007</v>
      </c>
      <c r="G1898" s="59" t="s">
        <v>2222</v>
      </c>
      <c r="H1898" s="63">
        <v>1541.194614</v>
      </c>
      <c r="I1898" s="60" t="s">
        <v>2222</v>
      </c>
      <c r="J1898" s="112">
        <v>1411</v>
      </c>
      <c r="K1898" s="61">
        <v>1398</v>
      </c>
    </row>
    <row r="1899" spans="1:11" ht="12" customHeight="1">
      <c r="A1899" s="57" t="s">
        <v>411</v>
      </c>
      <c r="B1899" s="57" t="s">
        <v>561</v>
      </c>
      <c r="C1899" s="63">
        <v>1382.793964</v>
      </c>
      <c r="D1899" s="57" t="s">
        <v>2114</v>
      </c>
      <c r="E1899" s="57">
        <v>35.556262439999998</v>
      </c>
      <c r="F1899" s="57">
        <v>-82.982078819999998</v>
      </c>
      <c r="G1899" s="59" t="s">
        <v>2113</v>
      </c>
      <c r="H1899" s="63">
        <v>1038.5959700000001</v>
      </c>
      <c r="I1899" s="60" t="s">
        <v>2113</v>
      </c>
      <c r="J1899" s="112">
        <v>1164</v>
      </c>
      <c r="K1899" s="61">
        <v>1177</v>
      </c>
    </row>
    <row r="1900" spans="1:11" ht="12" customHeight="1">
      <c r="A1900" s="57" t="s">
        <v>411</v>
      </c>
      <c r="B1900" s="57" t="s">
        <v>495</v>
      </c>
      <c r="C1900" s="63">
        <v>1400.837839</v>
      </c>
      <c r="D1900" s="57" t="s">
        <v>2221</v>
      </c>
      <c r="E1900" s="57">
        <v>35.336771059999997</v>
      </c>
      <c r="F1900" s="57">
        <v>-82.479720479999997</v>
      </c>
      <c r="G1900" s="59" t="s">
        <v>2224</v>
      </c>
      <c r="H1900" s="63">
        <v>1398.73314</v>
      </c>
      <c r="I1900" s="60" t="s">
        <v>2224</v>
      </c>
      <c r="J1900" s="112">
        <v>1223</v>
      </c>
      <c r="K1900" s="61">
        <v>1213</v>
      </c>
    </row>
    <row r="1901" spans="1:11" ht="12" customHeight="1">
      <c r="A1901" s="57" t="s">
        <v>411</v>
      </c>
      <c r="B1901" s="57" t="s">
        <v>1182</v>
      </c>
      <c r="C1901" s="63">
        <v>1400.837839</v>
      </c>
      <c r="D1901" s="57" t="s">
        <v>2221</v>
      </c>
      <c r="E1901" s="57">
        <v>36.358539100000002</v>
      </c>
      <c r="F1901" s="57">
        <v>-76.984293300000004</v>
      </c>
      <c r="G1901" s="59" t="s">
        <v>2146</v>
      </c>
      <c r="H1901" s="63">
        <v>1317.7348710000001</v>
      </c>
      <c r="I1901" s="60" t="s">
        <v>2146</v>
      </c>
      <c r="J1901" s="112">
        <v>1245</v>
      </c>
      <c r="K1901" s="61">
        <v>1216</v>
      </c>
    </row>
    <row r="1902" spans="1:11" ht="12" customHeight="1">
      <c r="A1902" s="57" t="s">
        <v>411</v>
      </c>
      <c r="B1902" s="57" t="s">
        <v>1862</v>
      </c>
      <c r="C1902" s="63">
        <v>1400.837839</v>
      </c>
      <c r="D1902" s="57" t="s">
        <v>2221</v>
      </c>
      <c r="E1902" s="57">
        <v>35.016604059999999</v>
      </c>
      <c r="F1902" s="57">
        <v>-79.240362410000003</v>
      </c>
      <c r="G1902" s="59" t="s">
        <v>2222</v>
      </c>
      <c r="H1902" s="63">
        <v>1541.194614</v>
      </c>
      <c r="I1902" s="60" t="s">
        <v>2222</v>
      </c>
      <c r="J1902" s="112">
        <v>1411</v>
      </c>
      <c r="K1902" s="61">
        <v>1398</v>
      </c>
    </row>
    <row r="1903" spans="1:11" ht="12" customHeight="1">
      <c r="A1903" s="57" t="s">
        <v>411</v>
      </c>
      <c r="B1903" s="57" t="s">
        <v>1219</v>
      </c>
      <c r="C1903" s="63">
        <v>1400.837839</v>
      </c>
      <c r="D1903" s="57" t="s">
        <v>2221</v>
      </c>
      <c r="E1903" s="57">
        <v>35.531149149999997</v>
      </c>
      <c r="F1903" s="57">
        <v>-76.246254739999998</v>
      </c>
      <c r="G1903" s="59" t="s">
        <v>2146</v>
      </c>
      <c r="H1903" s="63">
        <v>1317.7348710000001</v>
      </c>
      <c r="I1903" s="60" t="s">
        <v>2146</v>
      </c>
      <c r="J1903" s="112">
        <v>1245</v>
      </c>
      <c r="K1903" s="61">
        <v>1216</v>
      </c>
    </row>
    <row r="1904" spans="1:11" ht="12" customHeight="1">
      <c r="A1904" s="57" t="s">
        <v>411</v>
      </c>
      <c r="B1904" s="57" t="s">
        <v>1735</v>
      </c>
      <c r="C1904" s="63">
        <v>1400.837839</v>
      </c>
      <c r="D1904" s="57" t="s">
        <v>2221</v>
      </c>
      <c r="E1904" s="57">
        <v>35.81028508</v>
      </c>
      <c r="F1904" s="57">
        <v>-80.873343669999997</v>
      </c>
      <c r="G1904" s="59" t="s">
        <v>2223</v>
      </c>
      <c r="H1904" s="63">
        <v>1347.8995809999999</v>
      </c>
      <c r="I1904" s="60" t="s">
        <v>2223</v>
      </c>
      <c r="J1904" s="112">
        <v>1344</v>
      </c>
      <c r="K1904" s="61">
        <v>1319</v>
      </c>
    </row>
    <row r="1905" spans="1:11" ht="12" customHeight="1">
      <c r="A1905" s="57" t="s">
        <v>411</v>
      </c>
      <c r="B1905" s="57" t="s">
        <v>441</v>
      </c>
      <c r="C1905" s="63">
        <v>1382.793964</v>
      </c>
      <c r="D1905" s="57" t="s">
        <v>2114</v>
      </c>
      <c r="E1905" s="57">
        <v>35.288357359999999</v>
      </c>
      <c r="F1905" s="57">
        <v>-83.140673460000002</v>
      </c>
      <c r="G1905" s="59" t="s">
        <v>2113</v>
      </c>
      <c r="H1905" s="63">
        <v>1038.5959700000001</v>
      </c>
      <c r="I1905" s="60" t="s">
        <v>2113</v>
      </c>
      <c r="J1905" s="112">
        <v>1164</v>
      </c>
      <c r="K1905" s="61">
        <v>1177</v>
      </c>
    </row>
    <row r="1906" spans="1:11" ht="12" customHeight="1">
      <c r="A1906" s="57" t="s">
        <v>411</v>
      </c>
      <c r="B1906" s="57" t="s">
        <v>1809</v>
      </c>
      <c r="C1906" s="63">
        <v>1400.837839</v>
      </c>
      <c r="D1906" s="57" t="s">
        <v>2221</v>
      </c>
      <c r="E1906" s="57">
        <v>35.51805444</v>
      </c>
      <c r="F1906" s="57">
        <v>-78.366614350000006</v>
      </c>
      <c r="G1906" s="59" t="s">
        <v>2222</v>
      </c>
      <c r="H1906" s="63">
        <v>1541.194614</v>
      </c>
      <c r="I1906" s="60" t="s">
        <v>2222</v>
      </c>
      <c r="J1906" s="112">
        <v>1411</v>
      </c>
      <c r="K1906" s="61">
        <v>1398</v>
      </c>
    </row>
    <row r="1907" spans="1:11" ht="12" customHeight="1">
      <c r="A1907" s="57" t="s">
        <v>411</v>
      </c>
      <c r="B1907" s="57" t="s">
        <v>1102</v>
      </c>
      <c r="C1907" s="63">
        <v>1400.837839</v>
      </c>
      <c r="D1907" s="57" t="s">
        <v>2221</v>
      </c>
      <c r="E1907" s="57">
        <v>34.930113630000001</v>
      </c>
      <c r="F1907" s="57">
        <v>-77.02260545</v>
      </c>
      <c r="G1907" s="59" t="s">
        <v>2222</v>
      </c>
      <c r="H1907" s="63">
        <v>1541.194614</v>
      </c>
      <c r="I1907" s="60" t="s">
        <v>2222</v>
      </c>
      <c r="J1907" s="112">
        <v>1411</v>
      </c>
      <c r="K1907" s="61">
        <v>1398</v>
      </c>
    </row>
    <row r="1908" spans="1:11" ht="12" customHeight="1">
      <c r="A1908" s="57" t="s">
        <v>411</v>
      </c>
      <c r="B1908" s="57" t="s">
        <v>271</v>
      </c>
      <c r="C1908" s="63">
        <v>1400.837839</v>
      </c>
      <c r="D1908" s="57" t="s">
        <v>2221</v>
      </c>
      <c r="E1908" s="57">
        <v>35.474744540000003</v>
      </c>
      <c r="F1908" s="57">
        <v>-79.172712140000002</v>
      </c>
      <c r="G1908" s="59" t="s">
        <v>2222</v>
      </c>
      <c r="H1908" s="63">
        <v>1541.194614</v>
      </c>
      <c r="I1908" s="60" t="s">
        <v>2222</v>
      </c>
      <c r="J1908" s="112">
        <v>1411</v>
      </c>
      <c r="K1908" s="61">
        <v>1398</v>
      </c>
    </row>
    <row r="1909" spans="1:11" ht="12" customHeight="1">
      <c r="A1909" s="57" t="s">
        <v>411</v>
      </c>
      <c r="B1909" s="57" t="s">
        <v>1867</v>
      </c>
      <c r="C1909" s="63">
        <v>1400.837839</v>
      </c>
      <c r="D1909" s="57" t="s">
        <v>2221</v>
      </c>
      <c r="E1909" s="57">
        <v>35.238527849999997</v>
      </c>
      <c r="F1909" s="57">
        <v>-77.641386569999995</v>
      </c>
      <c r="G1909" s="59" t="s">
        <v>2222</v>
      </c>
      <c r="H1909" s="63">
        <v>1541.194614</v>
      </c>
      <c r="I1909" s="60" t="s">
        <v>2222</v>
      </c>
      <c r="J1909" s="112">
        <v>1411</v>
      </c>
      <c r="K1909" s="61">
        <v>1398</v>
      </c>
    </row>
    <row r="1910" spans="1:11" ht="12" customHeight="1">
      <c r="A1910" s="57" t="s">
        <v>411</v>
      </c>
      <c r="B1910" s="57" t="s">
        <v>134</v>
      </c>
      <c r="C1910" s="63">
        <v>1400.837839</v>
      </c>
      <c r="D1910" s="57" t="s">
        <v>2221</v>
      </c>
      <c r="E1910" s="57">
        <v>35.487512119999998</v>
      </c>
      <c r="F1910" s="57">
        <v>-81.225215340000005</v>
      </c>
      <c r="G1910" s="59" t="s">
        <v>2223</v>
      </c>
      <c r="H1910" s="63">
        <v>1347.8995809999999</v>
      </c>
      <c r="I1910" s="60" t="s">
        <v>2223</v>
      </c>
      <c r="J1910" s="112">
        <v>1344</v>
      </c>
      <c r="K1910" s="61">
        <v>1319</v>
      </c>
    </row>
    <row r="1911" spans="1:11" ht="12" customHeight="1">
      <c r="A1911" s="57" t="s">
        <v>411</v>
      </c>
      <c r="B1911" s="57" t="s">
        <v>645</v>
      </c>
      <c r="C1911" s="63">
        <v>1382.793964</v>
      </c>
      <c r="D1911" s="57" t="s">
        <v>2114</v>
      </c>
      <c r="E1911" s="57">
        <v>35.15139997</v>
      </c>
      <c r="F1911" s="57">
        <v>-83.421768360000002</v>
      </c>
      <c r="G1911" s="59" t="s">
        <v>2113</v>
      </c>
      <c r="H1911" s="63">
        <v>1038.5959700000001</v>
      </c>
      <c r="I1911" s="60" t="s">
        <v>2113</v>
      </c>
      <c r="J1911" s="112">
        <v>1164</v>
      </c>
      <c r="K1911" s="61">
        <v>1177</v>
      </c>
    </row>
    <row r="1912" spans="1:11" ht="12" customHeight="1">
      <c r="A1912" s="57" t="s">
        <v>411</v>
      </c>
      <c r="B1912" s="57" t="s">
        <v>77</v>
      </c>
      <c r="C1912" s="63">
        <v>1382.793964</v>
      </c>
      <c r="D1912" s="57" t="s">
        <v>2114</v>
      </c>
      <c r="E1912" s="57">
        <v>35.857517350000002</v>
      </c>
      <c r="F1912" s="57">
        <v>-82.705400460000007</v>
      </c>
      <c r="G1912" s="59" t="s">
        <v>2113</v>
      </c>
      <c r="H1912" s="63">
        <v>1038.5959700000001</v>
      </c>
      <c r="I1912" s="60" t="s">
        <v>2113</v>
      </c>
      <c r="J1912" s="112">
        <v>1164</v>
      </c>
      <c r="K1912" s="61">
        <v>1177</v>
      </c>
    </row>
    <row r="1913" spans="1:11" ht="12" customHeight="1">
      <c r="A1913" s="57" t="s">
        <v>411</v>
      </c>
      <c r="B1913" s="57" t="s">
        <v>264</v>
      </c>
      <c r="C1913" s="63">
        <v>1400.837839</v>
      </c>
      <c r="D1913" s="57" t="s">
        <v>2221</v>
      </c>
      <c r="E1913" s="57">
        <v>35.840271809999997</v>
      </c>
      <c r="F1913" s="57">
        <v>-77.104082869999999</v>
      </c>
      <c r="G1913" s="59" t="s">
        <v>2146</v>
      </c>
      <c r="H1913" s="63">
        <v>1317.7348710000001</v>
      </c>
      <c r="I1913" s="60" t="s">
        <v>2146</v>
      </c>
      <c r="J1913" s="112">
        <v>1245</v>
      </c>
      <c r="K1913" s="61">
        <v>1216</v>
      </c>
    </row>
    <row r="1914" spans="1:11" ht="12" customHeight="1">
      <c r="A1914" s="57" t="s">
        <v>411</v>
      </c>
      <c r="B1914" s="57" t="s">
        <v>675</v>
      </c>
      <c r="C1914" s="63">
        <v>1400.837839</v>
      </c>
      <c r="D1914" s="57" t="s">
        <v>2221</v>
      </c>
      <c r="E1914" s="57">
        <v>35.682942689999997</v>
      </c>
      <c r="F1914" s="57">
        <v>-82.04897081</v>
      </c>
      <c r="G1914" s="59" t="s">
        <v>2224</v>
      </c>
      <c r="H1914" s="63">
        <v>1398.73314</v>
      </c>
      <c r="I1914" s="60" t="s">
        <v>2224</v>
      </c>
      <c r="J1914" s="112">
        <v>1223</v>
      </c>
      <c r="K1914" s="61">
        <v>1213</v>
      </c>
    </row>
    <row r="1915" spans="1:11" ht="12" customHeight="1">
      <c r="A1915" s="57" t="s">
        <v>411</v>
      </c>
      <c r="B1915" s="57" t="s">
        <v>1006</v>
      </c>
      <c r="C1915" s="63">
        <v>1400.837839</v>
      </c>
      <c r="D1915" s="57" t="s">
        <v>2221</v>
      </c>
      <c r="E1915" s="57">
        <v>35.248858849999998</v>
      </c>
      <c r="F1915" s="57">
        <v>-80.833497879999996</v>
      </c>
      <c r="G1915" s="59" t="s">
        <v>2223</v>
      </c>
      <c r="H1915" s="63">
        <v>1347.8995809999999</v>
      </c>
      <c r="I1915" s="60" t="s">
        <v>2223</v>
      </c>
      <c r="J1915" s="112">
        <v>1344</v>
      </c>
      <c r="K1915" s="61">
        <v>1319</v>
      </c>
    </row>
    <row r="1916" spans="1:11" ht="12" customHeight="1">
      <c r="A1916" s="57" t="s">
        <v>411</v>
      </c>
      <c r="B1916" s="57" t="s">
        <v>456</v>
      </c>
      <c r="C1916" s="63">
        <v>1382.793964</v>
      </c>
      <c r="D1916" s="57" t="s">
        <v>2114</v>
      </c>
      <c r="E1916" s="57">
        <v>36.013995629999997</v>
      </c>
      <c r="F1916" s="57">
        <v>-82.164498530000003</v>
      </c>
      <c r="G1916" s="59" t="s">
        <v>2113</v>
      </c>
      <c r="H1916" s="63">
        <v>1038.5959700000001</v>
      </c>
      <c r="I1916" s="60" t="s">
        <v>2113</v>
      </c>
      <c r="J1916" s="112">
        <v>1164</v>
      </c>
      <c r="K1916" s="61">
        <v>1177</v>
      </c>
    </row>
    <row r="1917" spans="1:11" ht="12" customHeight="1">
      <c r="A1917" s="57" t="s">
        <v>411</v>
      </c>
      <c r="B1917" s="57" t="s">
        <v>115</v>
      </c>
      <c r="C1917" s="63">
        <v>1400.837839</v>
      </c>
      <c r="D1917" s="57" t="s">
        <v>2221</v>
      </c>
      <c r="E1917" s="57">
        <v>35.332684200000003</v>
      </c>
      <c r="F1917" s="57">
        <v>-79.907507019999997</v>
      </c>
      <c r="G1917" s="59" t="s">
        <v>2222</v>
      </c>
      <c r="H1917" s="63">
        <v>1541.194614</v>
      </c>
      <c r="I1917" s="60" t="s">
        <v>2222</v>
      </c>
      <c r="J1917" s="112">
        <v>1411</v>
      </c>
      <c r="K1917" s="61">
        <v>1398</v>
      </c>
    </row>
    <row r="1918" spans="1:11" ht="12" customHeight="1">
      <c r="A1918" s="57" t="s">
        <v>411</v>
      </c>
      <c r="B1918" s="57" t="s">
        <v>739</v>
      </c>
      <c r="C1918" s="63">
        <v>1400.837839</v>
      </c>
      <c r="D1918" s="57" t="s">
        <v>2221</v>
      </c>
      <c r="E1918" s="57">
        <v>35.309691399999998</v>
      </c>
      <c r="F1918" s="57">
        <v>-79.482755620000006</v>
      </c>
      <c r="G1918" s="59" t="s">
        <v>2222</v>
      </c>
      <c r="H1918" s="63">
        <v>1541.194614</v>
      </c>
      <c r="I1918" s="60" t="s">
        <v>2222</v>
      </c>
      <c r="J1918" s="112">
        <v>1411</v>
      </c>
      <c r="K1918" s="61">
        <v>1398</v>
      </c>
    </row>
    <row r="1919" spans="1:11" ht="12" customHeight="1">
      <c r="A1919" s="57" t="s">
        <v>411</v>
      </c>
      <c r="B1919" s="57" t="s">
        <v>1866</v>
      </c>
      <c r="C1919" s="63">
        <v>1400.837839</v>
      </c>
      <c r="D1919" s="57" t="s">
        <v>2221</v>
      </c>
      <c r="E1919" s="57">
        <v>35.968554750000003</v>
      </c>
      <c r="F1919" s="57">
        <v>-77.989857470000004</v>
      </c>
      <c r="G1919" s="59" t="s">
        <v>2222</v>
      </c>
      <c r="H1919" s="63">
        <v>1541.194614</v>
      </c>
      <c r="I1919" s="60" t="s">
        <v>2222</v>
      </c>
      <c r="J1919" s="112">
        <v>1411</v>
      </c>
      <c r="K1919" s="61">
        <v>1398</v>
      </c>
    </row>
    <row r="1920" spans="1:11" ht="12" customHeight="1">
      <c r="A1920" s="57" t="s">
        <v>411</v>
      </c>
      <c r="B1920" s="57" t="s">
        <v>1806</v>
      </c>
      <c r="C1920" s="63">
        <v>1400.837839</v>
      </c>
      <c r="D1920" s="57" t="s">
        <v>2221</v>
      </c>
      <c r="E1920" s="57">
        <v>34.248240109999998</v>
      </c>
      <c r="F1920" s="57">
        <v>-77.888715020000006</v>
      </c>
      <c r="G1920" s="59" t="s">
        <v>2222</v>
      </c>
      <c r="H1920" s="63">
        <v>1541.194614</v>
      </c>
      <c r="I1920" s="60" t="s">
        <v>2222</v>
      </c>
      <c r="J1920" s="112">
        <v>1411</v>
      </c>
      <c r="K1920" s="61">
        <v>1398</v>
      </c>
    </row>
    <row r="1921" spans="1:11" ht="12" customHeight="1">
      <c r="A1921" s="57" t="s">
        <v>411</v>
      </c>
      <c r="B1921" s="57" t="s">
        <v>364</v>
      </c>
      <c r="C1921" s="63">
        <v>1400.837839</v>
      </c>
      <c r="D1921" s="57" t="s">
        <v>2221</v>
      </c>
      <c r="E1921" s="57">
        <v>36.418852829999999</v>
      </c>
      <c r="F1921" s="57">
        <v>-77.396683359999997</v>
      </c>
      <c r="G1921" s="59" t="s">
        <v>2146</v>
      </c>
      <c r="H1921" s="63">
        <v>1317.7348710000001</v>
      </c>
      <c r="I1921" s="60" t="s">
        <v>2146</v>
      </c>
      <c r="J1921" s="112">
        <v>1245</v>
      </c>
      <c r="K1921" s="61">
        <v>1216</v>
      </c>
    </row>
    <row r="1922" spans="1:11" ht="12" customHeight="1">
      <c r="A1922" s="57" t="s">
        <v>411</v>
      </c>
      <c r="B1922" s="57" t="s">
        <v>1830</v>
      </c>
      <c r="C1922" s="63">
        <v>1400.837839</v>
      </c>
      <c r="D1922" s="57" t="s">
        <v>2221</v>
      </c>
      <c r="E1922" s="57">
        <v>34.740918239999999</v>
      </c>
      <c r="F1922" s="57">
        <v>-77.437230319999998</v>
      </c>
      <c r="G1922" s="59" t="s">
        <v>2222</v>
      </c>
      <c r="H1922" s="63">
        <v>1541.194614</v>
      </c>
      <c r="I1922" s="60" t="s">
        <v>2222</v>
      </c>
      <c r="J1922" s="112">
        <v>1411</v>
      </c>
      <c r="K1922" s="61">
        <v>1398</v>
      </c>
    </row>
    <row r="1923" spans="1:11" ht="12" customHeight="1">
      <c r="A1923" s="57" t="s">
        <v>411</v>
      </c>
      <c r="B1923" s="57" t="s">
        <v>99</v>
      </c>
      <c r="C1923" s="63">
        <v>1400.837839</v>
      </c>
      <c r="D1923" s="57" t="s">
        <v>2221</v>
      </c>
      <c r="E1923" s="57">
        <v>36.06074521</v>
      </c>
      <c r="F1923" s="57">
        <v>-79.122444599999994</v>
      </c>
      <c r="G1923" s="59" t="s">
        <v>2222</v>
      </c>
      <c r="H1923" s="63">
        <v>1541.194614</v>
      </c>
      <c r="I1923" s="60" t="s">
        <v>2222</v>
      </c>
      <c r="J1923" s="112">
        <v>1411</v>
      </c>
      <c r="K1923" s="61">
        <v>1398</v>
      </c>
    </row>
    <row r="1924" spans="1:11" ht="12" customHeight="1">
      <c r="A1924" s="57" t="s">
        <v>411</v>
      </c>
      <c r="B1924" s="57" t="s">
        <v>1850</v>
      </c>
      <c r="C1924" s="63">
        <v>1400.837839</v>
      </c>
      <c r="D1924" s="57" t="s">
        <v>2221</v>
      </c>
      <c r="E1924" s="57">
        <v>35.143048479999997</v>
      </c>
      <c r="F1924" s="57">
        <v>-76.749055530000007</v>
      </c>
      <c r="G1924" s="59" t="s">
        <v>2222</v>
      </c>
      <c r="H1924" s="63">
        <v>1541.194614</v>
      </c>
      <c r="I1924" s="60" t="s">
        <v>2222</v>
      </c>
      <c r="J1924" s="112">
        <v>1411</v>
      </c>
      <c r="K1924" s="61">
        <v>1398</v>
      </c>
    </row>
    <row r="1925" spans="1:11" ht="12" customHeight="1">
      <c r="A1925" s="57" t="s">
        <v>411</v>
      </c>
      <c r="B1925" s="57" t="s">
        <v>1306</v>
      </c>
      <c r="C1925" s="63">
        <v>1400.837839</v>
      </c>
      <c r="D1925" s="57" t="s">
        <v>2221</v>
      </c>
      <c r="E1925" s="57">
        <v>36.298544440000001</v>
      </c>
      <c r="F1925" s="57">
        <v>-76.287731590000007</v>
      </c>
      <c r="G1925" s="59" t="s">
        <v>2146</v>
      </c>
      <c r="H1925" s="63">
        <v>1317.7348710000001</v>
      </c>
      <c r="I1925" s="60" t="s">
        <v>2146</v>
      </c>
      <c r="J1925" s="112">
        <v>1245</v>
      </c>
      <c r="K1925" s="61">
        <v>1216</v>
      </c>
    </row>
    <row r="1926" spans="1:11" ht="12" customHeight="1">
      <c r="A1926" s="57" t="s">
        <v>411</v>
      </c>
      <c r="B1926" s="57" t="s">
        <v>1738</v>
      </c>
      <c r="C1926" s="63">
        <v>1400.837839</v>
      </c>
      <c r="D1926" s="57" t="s">
        <v>2221</v>
      </c>
      <c r="E1926" s="57">
        <v>34.526505069999999</v>
      </c>
      <c r="F1926" s="57">
        <v>-77.912612949999996</v>
      </c>
      <c r="G1926" s="59" t="s">
        <v>2222</v>
      </c>
      <c r="H1926" s="63">
        <v>1541.194614</v>
      </c>
      <c r="I1926" s="60" t="s">
        <v>2222</v>
      </c>
      <c r="J1926" s="112">
        <v>1411</v>
      </c>
      <c r="K1926" s="61">
        <v>1398</v>
      </c>
    </row>
    <row r="1927" spans="1:11" ht="12" customHeight="1">
      <c r="A1927" s="57" t="s">
        <v>411</v>
      </c>
      <c r="B1927" s="57" t="s">
        <v>1121</v>
      </c>
      <c r="C1927" s="63">
        <v>1400.837839</v>
      </c>
      <c r="D1927" s="57" t="s">
        <v>2221</v>
      </c>
      <c r="E1927" s="57">
        <v>36.20682369</v>
      </c>
      <c r="F1927" s="57">
        <v>-76.442585050000005</v>
      </c>
      <c r="G1927" s="59" t="s">
        <v>2146</v>
      </c>
      <c r="H1927" s="63">
        <v>1317.7348710000001</v>
      </c>
      <c r="I1927" s="60" t="s">
        <v>2146</v>
      </c>
      <c r="J1927" s="112">
        <v>1245</v>
      </c>
      <c r="K1927" s="61">
        <v>1216</v>
      </c>
    </row>
    <row r="1928" spans="1:11" ht="12" customHeight="1">
      <c r="A1928" s="57" t="s">
        <v>411</v>
      </c>
      <c r="B1928" s="57" t="s">
        <v>1798</v>
      </c>
      <c r="C1928" s="63">
        <v>1400.837839</v>
      </c>
      <c r="D1928" s="57" t="s">
        <v>2221</v>
      </c>
      <c r="E1928" s="57">
        <v>36.391194130000002</v>
      </c>
      <c r="F1928" s="57">
        <v>-78.973922520000002</v>
      </c>
      <c r="G1928" s="59" t="s">
        <v>2222</v>
      </c>
      <c r="H1928" s="63">
        <v>1541.194614</v>
      </c>
      <c r="I1928" s="60" t="s">
        <v>2222</v>
      </c>
      <c r="J1928" s="112">
        <v>1411</v>
      </c>
      <c r="K1928" s="61">
        <v>1398</v>
      </c>
    </row>
    <row r="1929" spans="1:11" ht="12" customHeight="1">
      <c r="A1929" s="57" t="s">
        <v>411</v>
      </c>
      <c r="B1929" s="57" t="s">
        <v>1319</v>
      </c>
      <c r="C1929" s="63">
        <v>1400.837839</v>
      </c>
      <c r="D1929" s="57" t="s">
        <v>2221</v>
      </c>
      <c r="E1929" s="57">
        <v>35.593488809999997</v>
      </c>
      <c r="F1929" s="57">
        <v>-77.374522909999996</v>
      </c>
      <c r="G1929" s="59" t="s">
        <v>2146</v>
      </c>
      <c r="H1929" s="63">
        <v>1317.7348710000001</v>
      </c>
      <c r="I1929" s="60" t="s">
        <v>2146</v>
      </c>
      <c r="J1929" s="112">
        <v>1245</v>
      </c>
      <c r="K1929" s="61">
        <v>1216</v>
      </c>
    </row>
    <row r="1930" spans="1:11" ht="12" customHeight="1">
      <c r="A1930" s="57" t="s">
        <v>411</v>
      </c>
      <c r="B1930" s="57" t="s">
        <v>455</v>
      </c>
      <c r="C1930" s="63">
        <v>1400.837839</v>
      </c>
      <c r="D1930" s="57" t="s">
        <v>2221</v>
      </c>
      <c r="E1930" s="57">
        <v>35.279746269999997</v>
      </c>
      <c r="F1930" s="57">
        <v>-82.17092744</v>
      </c>
      <c r="G1930" s="59" t="s">
        <v>2223</v>
      </c>
      <c r="H1930" s="63">
        <v>1347.8995809999999</v>
      </c>
      <c r="I1930" s="60" t="s">
        <v>2223</v>
      </c>
      <c r="J1930" s="112">
        <v>1344</v>
      </c>
      <c r="K1930" s="61">
        <v>1319</v>
      </c>
    </row>
    <row r="1931" spans="1:11" ht="12" customHeight="1">
      <c r="A1931" s="57" t="s">
        <v>411</v>
      </c>
      <c r="B1931" s="57" t="s">
        <v>372</v>
      </c>
      <c r="C1931" s="63">
        <v>1400.837839</v>
      </c>
      <c r="D1931" s="57" t="s">
        <v>2221</v>
      </c>
      <c r="E1931" s="57">
        <v>35.710468499999998</v>
      </c>
      <c r="F1931" s="57">
        <v>-79.806007230000006</v>
      </c>
      <c r="G1931" s="59" t="s">
        <v>2222</v>
      </c>
      <c r="H1931" s="63">
        <v>1541.194614</v>
      </c>
      <c r="I1931" s="60" t="s">
        <v>2222</v>
      </c>
      <c r="J1931" s="112">
        <v>1411</v>
      </c>
      <c r="K1931" s="61">
        <v>1398</v>
      </c>
    </row>
    <row r="1932" spans="1:11" ht="12" customHeight="1">
      <c r="A1932" s="57" t="s">
        <v>411</v>
      </c>
      <c r="B1932" s="57" t="s">
        <v>176</v>
      </c>
      <c r="C1932" s="63">
        <v>1400.837839</v>
      </c>
      <c r="D1932" s="57" t="s">
        <v>2221</v>
      </c>
      <c r="E1932" s="57">
        <v>35.005450549999999</v>
      </c>
      <c r="F1932" s="57">
        <v>-79.749704530000002</v>
      </c>
      <c r="G1932" s="59" t="s">
        <v>2222</v>
      </c>
      <c r="H1932" s="63">
        <v>1541.194614</v>
      </c>
      <c r="I1932" s="60" t="s">
        <v>2222</v>
      </c>
      <c r="J1932" s="112">
        <v>1411</v>
      </c>
      <c r="K1932" s="61">
        <v>1398</v>
      </c>
    </row>
    <row r="1933" spans="1:11" ht="12" customHeight="1">
      <c r="A1933" s="57" t="s">
        <v>411</v>
      </c>
      <c r="B1933" s="57" t="s">
        <v>1925</v>
      </c>
      <c r="C1933" s="63">
        <v>1400.837839</v>
      </c>
      <c r="D1933" s="57" t="s">
        <v>2221</v>
      </c>
      <c r="E1933" s="57">
        <v>34.642811979999998</v>
      </c>
      <c r="F1933" s="57">
        <v>-79.103854850000005</v>
      </c>
      <c r="G1933" s="59" t="s">
        <v>2222</v>
      </c>
      <c r="H1933" s="63">
        <v>1541.194614</v>
      </c>
      <c r="I1933" s="60" t="s">
        <v>2222</v>
      </c>
      <c r="J1933" s="112">
        <v>1411</v>
      </c>
      <c r="K1933" s="61">
        <v>1398</v>
      </c>
    </row>
    <row r="1934" spans="1:11" ht="12" customHeight="1">
      <c r="A1934" s="57" t="s">
        <v>411</v>
      </c>
      <c r="B1934" s="57" t="s">
        <v>121</v>
      </c>
      <c r="C1934" s="63">
        <v>1400.837839</v>
      </c>
      <c r="D1934" s="57" t="s">
        <v>2221</v>
      </c>
      <c r="E1934" s="57">
        <v>36.395498179999997</v>
      </c>
      <c r="F1934" s="57">
        <v>-79.777991020000002</v>
      </c>
      <c r="G1934" s="59" t="s">
        <v>2223</v>
      </c>
      <c r="H1934" s="63">
        <v>1347.8995809999999</v>
      </c>
      <c r="I1934" s="60" t="s">
        <v>2223</v>
      </c>
      <c r="J1934" s="112">
        <v>1344</v>
      </c>
      <c r="K1934" s="61">
        <v>1319</v>
      </c>
    </row>
    <row r="1935" spans="1:11" ht="12" customHeight="1">
      <c r="A1935" s="57" t="s">
        <v>411</v>
      </c>
      <c r="B1935" s="57" t="s">
        <v>1554</v>
      </c>
      <c r="C1935" s="63">
        <v>1400.837839</v>
      </c>
      <c r="D1935" s="57" t="s">
        <v>2221</v>
      </c>
      <c r="E1935" s="57">
        <v>35.641453519999999</v>
      </c>
      <c r="F1935" s="57">
        <v>-80.526253010000005</v>
      </c>
      <c r="G1935" s="59" t="s">
        <v>2223</v>
      </c>
      <c r="H1935" s="63">
        <v>1347.8995809999999</v>
      </c>
      <c r="I1935" s="60" t="s">
        <v>2223</v>
      </c>
      <c r="J1935" s="112">
        <v>1344</v>
      </c>
      <c r="K1935" s="61">
        <v>1319</v>
      </c>
    </row>
    <row r="1936" spans="1:11" ht="12" customHeight="1">
      <c r="A1936" s="57" t="s">
        <v>411</v>
      </c>
      <c r="B1936" s="57" t="s">
        <v>626</v>
      </c>
      <c r="C1936" s="63">
        <v>1400.837839</v>
      </c>
      <c r="D1936" s="57" t="s">
        <v>2221</v>
      </c>
      <c r="E1936" s="57">
        <v>35.403393540000003</v>
      </c>
      <c r="F1936" s="57">
        <v>-81.921734020000002</v>
      </c>
      <c r="G1936" s="59" t="s">
        <v>2223</v>
      </c>
      <c r="H1936" s="63">
        <v>1347.8995809999999</v>
      </c>
      <c r="I1936" s="60" t="s">
        <v>2223</v>
      </c>
      <c r="J1936" s="112">
        <v>1344</v>
      </c>
      <c r="K1936" s="61">
        <v>1319</v>
      </c>
    </row>
    <row r="1937" spans="1:11" ht="12" customHeight="1">
      <c r="A1937" s="57" t="s">
        <v>411</v>
      </c>
      <c r="B1937" s="57" t="s">
        <v>1902</v>
      </c>
      <c r="C1937" s="63">
        <v>1400.837839</v>
      </c>
      <c r="D1937" s="57" t="s">
        <v>2221</v>
      </c>
      <c r="E1937" s="57">
        <v>34.990065569999999</v>
      </c>
      <c r="F1937" s="57">
        <v>-78.373080049999999</v>
      </c>
      <c r="G1937" s="59" t="s">
        <v>2222</v>
      </c>
      <c r="H1937" s="63">
        <v>1541.194614</v>
      </c>
      <c r="I1937" s="60" t="s">
        <v>2222</v>
      </c>
      <c r="J1937" s="112">
        <v>1411</v>
      </c>
      <c r="K1937" s="61">
        <v>1398</v>
      </c>
    </row>
    <row r="1938" spans="1:11" ht="12" customHeight="1">
      <c r="A1938" s="57" t="s">
        <v>411</v>
      </c>
      <c r="B1938" s="57" t="s">
        <v>1560</v>
      </c>
      <c r="C1938" s="63">
        <v>1400.837839</v>
      </c>
      <c r="D1938" s="57" t="s">
        <v>2221</v>
      </c>
      <c r="E1938" s="57">
        <v>34.840350020000002</v>
      </c>
      <c r="F1938" s="57">
        <v>-79.482745679999994</v>
      </c>
      <c r="G1938" s="59" t="s">
        <v>2222</v>
      </c>
      <c r="H1938" s="63">
        <v>1541.194614</v>
      </c>
      <c r="I1938" s="60" t="s">
        <v>2222</v>
      </c>
      <c r="J1938" s="112">
        <v>1411</v>
      </c>
      <c r="K1938" s="61">
        <v>1398</v>
      </c>
    </row>
    <row r="1939" spans="1:11" ht="12" customHeight="1">
      <c r="A1939" s="57" t="s">
        <v>411</v>
      </c>
      <c r="B1939" s="57" t="s">
        <v>1879</v>
      </c>
      <c r="C1939" s="63">
        <v>1400.837839</v>
      </c>
      <c r="D1939" s="57" t="s">
        <v>2221</v>
      </c>
      <c r="E1939" s="57">
        <v>35.312206060000001</v>
      </c>
      <c r="F1939" s="57">
        <v>-80.25222454</v>
      </c>
      <c r="G1939" s="59" t="s">
        <v>2222</v>
      </c>
      <c r="H1939" s="63">
        <v>1541.194614</v>
      </c>
      <c r="I1939" s="60" t="s">
        <v>2222</v>
      </c>
      <c r="J1939" s="112">
        <v>1411</v>
      </c>
      <c r="K1939" s="61">
        <v>1398</v>
      </c>
    </row>
    <row r="1940" spans="1:11" ht="12" customHeight="1">
      <c r="A1940" s="57" t="s">
        <v>411</v>
      </c>
      <c r="B1940" s="57" t="s">
        <v>1584</v>
      </c>
      <c r="C1940" s="63">
        <v>1400.837839</v>
      </c>
      <c r="D1940" s="57" t="s">
        <v>2221</v>
      </c>
      <c r="E1940" s="57">
        <v>36.401377310000001</v>
      </c>
      <c r="F1940" s="57">
        <v>-80.240512300000006</v>
      </c>
      <c r="G1940" s="59" t="s">
        <v>2223</v>
      </c>
      <c r="H1940" s="63">
        <v>1347.8995809999999</v>
      </c>
      <c r="I1940" s="60" t="s">
        <v>2223</v>
      </c>
      <c r="J1940" s="112">
        <v>1344</v>
      </c>
      <c r="K1940" s="61">
        <v>1319</v>
      </c>
    </row>
    <row r="1941" spans="1:11" ht="12" customHeight="1">
      <c r="A1941" s="57" t="s">
        <v>411</v>
      </c>
      <c r="B1941" s="57" t="s">
        <v>1110</v>
      </c>
      <c r="C1941" s="63">
        <v>1400.837839</v>
      </c>
      <c r="D1941" s="57" t="s">
        <v>2221</v>
      </c>
      <c r="E1941" s="57">
        <v>36.414120169999997</v>
      </c>
      <c r="F1941" s="57">
        <v>-80.689960330000005</v>
      </c>
      <c r="G1941" s="59" t="s">
        <v>2223</v>
      </c>
      <c r="H1941" s="63">
        <v>1347.8995809999999</v>
      </c>
      <c r="I1941" s="60" t="s">
        <v>2223</v>
      </c>
      <c r="J1941" s="112">
        <v>1344</v>
      </c>
      <c r="K1941" s="61">
        <v>1319</v>
      </c>
    </row>
    <row r="1942" spans="1:11" ht="12" customHeight="1">
      <c r="A1942" s="57" t="s">
        <v>411</v>
      </c>
      <c r="B1942" s="57" t="s">
        <v>488</v>
      </c>
      <c r="C1942" s="63">
        <v>1382.793964</v>
      </c>
      <c r="D1942" s="57" t="s">
        <v>2114</v>
      </c>
      <c r="E1942" s="57">
        <v>35.487521729999997</v>
      </c>
      <c r="F1942" s="57">
        <v>-83.493077880000001</v>
      </c>
      <c r="G1942" s="59" t="s">
        <v>2113</v>
      </c>
      <c r="H1942" s="63">
        <v>1038.5959700000001</v>
      </c>
      <c r="I1942" s="60" t="s">
        <v>2113</v>
      </c>
      <c r="J1942" s="112">
        <v>1164</v>
      </c>
      <c r="K1942" s="61">
        <v>1177</v>
      </c>
    </row>
    <row r="1943" spans="1:11" ht="12" customHeight="1">
      <c r="A1943" s="57" t="s">
        <v>411</v>
      </c>
      <c r="B1943" s="57" t="s">
        <v>1656</v>
      </c>
      <c r="C1943" s="63">
        <v>1400.837839</v>
      </c>
      <c r="D1943" s="57" t="s">
        <v>2221</v>
      </c>
      <c r="E1943" s="57">
        <v>35.202458219999997</v>
      </c>
      <c r="F1943" s="57">
        <v>-82.798188550000006</v>
      </c>
      <c r="G1943" s="59" t="s">
        <v>2223</v>
      </c>
      <c r="H1943" s="63">
        <v>1347.8995809999999</v>
      </c>
      <c r="I1943" s="60" t="s">
        <v>2223</v>
      </c>
      <c r="J1943" s="112">
        <v>1344</v>
      </c>
      <c r="K1943" s="61">
        <v>1319</v>
      </c>
    </row>
    <row r="1944" spans="1:11" ht="12" customHeight="1">
      <c r="A1944" s="57" t="s">
        <v>411</v>
      </c>
      <c r="B1944" s="57" t="s">
        <v>1276</v>
      </c>
      <c r="C1944" s="63">
        <v>1400.837839</v>
      </c>
      <c r="D1944" s="57" t="s">
        <v>2221</v>
      </c>
      <c r="E1944" s="57">
        <v>35.815674090000002</v>
      </c>
      <c r="F1944" s="57">
        <v>-76.213037400000005</v>
      </c>
      <c r="G1944" s="59" t="s">
        <v>2146</v>
      </c>
      <c r="H1944" s="63">
        <v>1317.7348710000001</v>
      </c>
      <c r="I1944" s="60" t="s">
        <v>2146</v>
      </c>
      <c r="J1944" s="112">
        <v>1245</v>
      </c>
      <c r="K1944" s="61">
        <v>1216</v>
      </c>
    </row>
    <row r="1945" spans="1:11" ht="12" customHeight="1">
      <c r="A1945" s="57" t="s">
        <v>411</v>
      </c>
      <c r="B1945" s="57" t="s">
        <v>278</v>
      </c>
      <c r="C1945" s="63">
        <v>1400.837839</v>
      </c>
      <c r="D1945" s="57" t="s">
        <v>2221</v>
      </c>
      <c r="E1945" s="57">
        <v>34.987635580000003</v>
      </c>
      <c r="F1945" s="57">
        <v>-80.531012140000001</v>
      </c>
      <c r="G1945" s="59" t="s">
        <v>2223</v>
      </c>
      <c r="H1945" s="63">
        <v>1347.8995809999999</v>
      </c>
      <c r="I1945" s="60" t="s">
        <v>2223</v>
      </c>
      <c r="J1945" s="112">
        <v>1344</v>
      </c>
      <c r="K1945" s="61">
        <v>1319</v>
      </c>
    </row>
    <row r="1946" spans="1:11" ht="12" customHeight="1">
      <c r="A1946" s="57" t="s">
        <v>411</v>
      </c>
      <c r="B1946" s="57" t="s">
        <v>1769</v>
      </c>
      <c r="C1946" s="63">
        <v>1400.837839</v>
      </c>
      <c r="D1946" s="57" t="s">
        <v>2221</v>
      </c>
      <c r="E1946" s="57">
        <v>36.365710679999999</v>
      </c>
      <c r="F1946" s="57">
        <v>-78.410737940000004</v>
      </c>
      <c r="G1946" s="59" t="s">
        <v>2222</v>
      </c>
      <c r="H1946" s="63">
        <v>1541.194614</v>
      </c>
      <c r="I1946" s="60" t="s">
        <v>2222</v>
      </c>
      <c r="J1946" s="112">
        <v>1411</v>
      </c>
      <c r="K1946" s="61">
        <v>1398</v>
      </c>
    </row>
    <row r="1947" spans="1:11" ht="12" customHeight="1">
      <c r="A1947" s="57" t="s">
        <v>411</v>
      </c>
      <c r="B1947" s="57" t="s">
        <v>1777</v>
      </c>
      <c r="C1947" s="63">
        <v>1400.837839</v>
      </c>
      <c r="D1947" s="57" t="s">
        <v>2221</v>
      </c>
      <c r="E1947" s="57">
        <v>35.790205780000001</v>
      </c>
      <c r="F1947" s="57">
        <v>-78.65206336</v>
      </c>
      <c r="G1947" s="59" t="s">
        <v>2222</v>
      </c>
      <c r="H1947" s="63">
        <v>1541.194614</v>
      </c>
      <c r="I1947" s="60" t="s">
        <v>2222</v>
      </c>
      <c r="J1947" s="112">
        <v>1411</v>
      </c>
      <c r="K1947" s="61">
        <v>1398</v>
      </c>
    </row>
    <row r="1948" spans="1:11" ht="12" customHeight="1">
      <c r="A1948" s="57" t="s">
        <v>411</v>
      </c>
      <c r="B1948" s="57" t="s">
        <v>156</v>
      </c>
      <c r="C1948" s="63">
        <v>1400.837839</v>
      </c>
      <c r="D1948" s="57" t="s">
        <v>2221</v>
      </c>
      <c r="E1948" s="57">
        <v>36.398244859999998</v>
      </c>
      <c r="F1948" s="57">
        <v>-78.109136620000001</v>
      </c>
      <c r="G1948" s="59" t="s">
        <v>2222</v>
      </c>
      <c r="H1948" s="63">
        <v>1541.194614</v>
      </c>
      <c r="I1948" s="60" t="s">
        <v>2222</v>
      </c>
      <c r="J1948" s="112">
        <v>1411</v>
      </c>
      <c r="K1948" s="61">
        <v>1398</v>
      </c>
    </row>
    <row r="1949" spans="1:11" ht="12" customHeight="1">
      <c r="A1949" s="57" t="s">
        <v>411</v>
      </c>
      <c r="B1949" s="57" t="s">
        <v>63</v>
      </c>
      <c r="C1949" s="63">
        <v>1400.837839</v>
      </c>
      <c r="D1949" s="57" t="s">
        <v>2221</v>
      </c>
      <c r="E1949" s="57">
        <v>35.82300678</v>
      </c>
      <c r="F1949" s="57">
        <v>-76.577071779999997</v>
      </c>
      <c r="G1949" s="59" t="s">
        <v>2146</v>
      </c>
      <c r="H1949" s="63">
        <v>1317.7348710000001</v>
      </c>
      <c r="I1949" s="60" t="s">
        <v>2146</v>
      </c>
      <c r="J1949" s="112">
        <v>1245</v>
      </c>
      <c r="K1949" s="61">
        <v>1216</v>
      </c>
    </row>
    <row r="1950" spans="1:11" ht="12" customHeight="1">
      <c r="A1950" s="57" t="s">
        <v>411</v>
      </c>
      <c r="B1950" s="57" t="s">
        <v>1481</v>
      </c>
      <c r="C1950" s="63">
        <v>1382.793964</v>
      </c>
      <c r="D1950" s="57" t="s">
        <v>2114</v>
      </c>
      <c r="E1950" s="57">
        <v>36.230608590000003</v>
      </c>
      <c r="F1950" s="57">
        <v>-81.696248800000006</v>
      </c>
      <c r="G1950" s="59" t="s">
        <v>2223</v>
      </c>
      <c r="H1950" s="63">
        <v>1347.8995809999999</v>
      </c>
      <c r="I1950" s="60" t="s">
        <v>2223</v>
      </c>
      <c r="J1950" s="112">
        <v>1344</v>
      </c>
      <c r="K1950" s="61">
        <v>1319</v>
      </c>
    </row>
    <row r="1951" spans="1:11" ht="12" customHeight="1">
      <c r="A1951" s="57" t="s">
        <v>411</v>
      </c>
      <c r="B1951" s="57" t="s">
        <v>57</v>
      </c>
      <c r="C1951" s="63">
        <v>1400.837839</v>
      </c>
      <c r="D1951" s="57" t="s">
        <v>2221</v>
      </c>
      <c r="E1951" s="57">
        <v>35.363568309999998</v>
      </c>
      <c r="F1951" s="57">
        <v>-78.005050519999998</v>
      </c>
      <c r="G1951" s="59" t="s">
        <v>2222</v>
      </c>
      <c r="H1951" s="63">
        <v>1541.194614</v>
      </c>
      <c r="I1951" s="60" t="s">
        <v>2222</v>
      </c>
      <c r="J1951" s="112">
        <v>1411</v>
      </c>
      <c r="K1951" s="61">
        <v>1398</v>
      </c>
    </row>
    <row r="1952" spans="1:11" ht="12" customHeight="1">
      <c r="A1952" s="57" t="s">
        <v>411</v>
      </c>
      <c r="B1952" s="57" t="s">
        <v>1066</v>
      </c>
      <c r="C1952" s="63">
        <v>1400.837839</v>
      </c>
      <c r="D1952" s="57" t="s">
        <v>2221</v>
      </c>
      <c r="E1952" s="57">
        <v>36.208300659999999</v>
      </c>
      <c r="F1952" s="57">
        <v>-81.163880550000002</v>
      </c>
      <c r="G1952" s="59" t="s">
        <v>2223</v>
      </c>
      <c r="H1952" s="63">
        <v>1347.8995809999999</v>
      </c>
      <c r="I1952" s="60" t="s">
        <v>2223</v>
      </c>
      <c r="J1952" s="112">
        <v>1344</v>
      </c>
      <c r="K1952" s="61">
        <v>1319</v>
      </c>
    </row>
    <row r="1953" spans="1:11" ht="12" customHeight="1">
      <c r="A1953" s="57" t="s">
        <v>411</v>
      </c>
      <c r="B1953" s="57" t="s">
        <v>656</v>
      </c>
      <c r="C1953" s="63">
        <v>1400.837839</v>
      </c>
      <c r="D1953" s="57" t="s">
        <v>2221</v>
      </c>
      <c r="E1953" s="57">
        <v>35.705913430000003</v>
      </c>
      <c r="F1953" s="57">
        <v>-77.919882920000006</v>
      </c>
      <c r="G1953" s="59" t="s">
        <v>2222</v>
      </c>
      <c r="H1953" s="63">
        <v>1541.194614</v>
      </c>
      <c r="I1953" s="60" t="s">
        <v>2222</v>
      </c>
      <c r="J1953" s="112">
        <v>1411</v>
      </c>
      <c r="K1953" s="61">
        <v>1398</v>
      </c>
    </row>
    <row r="1954" spans="1:11" ht="12" customHeight="1">
      <c r="A1954" s="57" t="s">
        <v>411</v>
      </c>
      <c r="B1954" s="57" t="s">
        <v>1727</v>
      </c>
      <c r="C1954" s="63">
        <v>1400.837839</v>
      </c>
      <c r="D1954" s="57" t="s">
        <v>2221</v>
      </c>
      <c r="E1954" s="57">
        <v>36.160516149999999</v>
      </c>
      <c r="F1954" s="57">
        <v>-80.667615319999996</v>
      </c>
      <c r="G1954" s="59" t="s">
        <v>2223</v>
      </c>
      <c r="H1954" s="63">
        <v>1347.8995809999999</v>
      </c>
      <c r="I1954" s="60" t="s">
        <v>2223</v>
      </c>
      <c r="J1954" s="112">
        <v>1344</v>
      </c>
      <c r="K1954" s="61">
        <v>1319</v>
      </c>
    </row>
    <row r="1955" spans="1:11" ht="12" customHeight="1">
      <c r="A1955" s="57" t="s">
        <v>411</v>
      </c>
      <c r="B1955" s="57" t="s">
        <v>487</v>
      </c>
      <c r="C1955" s="63">
        <v>1382.793964</v>
      </c>
      <c r="D1955" s="57" t="s">
        <v>2114</v>
      </c>
      <c r="E1955" s="57">
        <v>35.899825489999998</v>
      </c>
      <c r="F1955" s="57">
        <v>-82.307155480000006</v>
      </c>
      <c r="G1955" s="59" t="s">
        <v>2113</v>
      </c>
      <c r="H1955" s="63">
        <v>1038.5959700000001</v>
      </c>
      <c r="I1955" s="60" t="s">
        <v>2113</v>
      </c>
      <c r="J1955" s="112">
        <v>1164</v>
      </c>
      <c r="K1955" s="61">
        <v>1177</v>
      </c>
    </row>
    <row r="1956" spans="1:11" ht="12" customHeight="1">
      <c r="A1956" s="57" t="s">
        <v>596</v>
      </c>
      <c r="B1956" s="57" t="s">
        <v>320</v>
      </c>
      <c r="C1956" s="63">
        <v>1743.482843</v>
      </c>
      <c r="D1956" s="57" t="s">
        <v>2174</v>
      </c>
      <c r="E1956" s="57">
        <v>46.096469589999998</v>
      </c>
      <c r="F1956" s="57">
        <v>-102.52916089999999</v>
      </c>
      <c r="G1956" s="59" t="s">
        <v>2199</v>
      </c>
      <c r="H1956" s="63">
        <v>1521.77593</v>
      </c>
      <c r="I1956" s="60" t="s">
        <v>2199</v>
      </c>
      <c r="J1956" s="112">
        <v>1310</v>
      </c>
      <c r="K1956" s="61">
        <v>1317</v>
      </c>
    </row>
    <row r="1957" spans="1:11" ht="12" customHeight="1">
      <c r="A1957" s="57" t="s">
        <v>596</v>
      </c>
      <c r="B1957" s="57" t="s">
        <v>1013</v>
      </c>
      <c r="C1957" s="63">
        <v>1743.482843</v>
      </c>
      <c r="D1957" s="57" t="s">
        <v>2174</v>
      </c>
      <c r="E1957" s="57">
        <v>46.935592929999999</v>
      </c>
      <c r="F1957" s="57">
        <v>-98.072742730000002</v>
      </c>
      <c r="G1957" s="59" t="s">
        <v>2177</v>
      </c>
      <c r="H1957" s="63">
        <v>1198.172386</v>
      </c>
      <c r="I1957" s="60" t="s">
        <v>2177</v>
      </c>
      <c r="J1957" s="112">
        <v>1273</v>
      </c>
      <c r="K1957" s="61">
        <v>1155</v>
      </c>
    </row>
    <row r="1958" spans="1:11" ht="12" customHeight="1">
      <c r="A1958" s="57" t="s">
        <v>596</v>
      </c>
      <c r="B1958" s="57" t="s">
        <v>774</v>
      </c>
      <c r="C1958" s="63">
        <v>1743.482843</v>
      </c>
      <c r="D1958" s="57" t="s">
        <v>2174</v>
      </c>
      <c r="E1958" s="57">
        <v>48.06869682</v>
      </c>
      <c r="F1958" s="57">
        <v>-99.367079290000007</v>
      </c>
      <c r="G1958" s="59" t="s">
        <v>2177</v>
      </c>
      <c r="H1958" s="63">
        <v>1198.172386</v>
      </c>
      <c r="I1958" s="60" t="s">
        <v>2177</v>
      </c>
      <c r="J1958" s="112">
        <v>1273</v>
      </c>
      <c r="K1958" s="61">
        <v>1155</v>
      </c>
    </row>
    <row r="1959" spans="1:11" ht="12" customHeight="1">
      <c r="A1959" s="57" t="s">
        <v>596</v>
      </c>
      <c r="B1959" s="57" t="s">
        <v>1462</v>
      </c>
      <c r="C1959" s="63">
        <v>1743.482843</v>
      </c>
      <c r="D1959" s="57" t="s">
        <v>2174</v>
      </c>
      <c r="E1959" s="57">
        <v>47.024436889999997</v>
      </c>
      <c r="F1959" s="57">
        <v>-103.3778204</v>
      </c>
      <c r="G1959" s="59" t="s">
        <v>2225</v>
      </c>
      <c r="H1959" s="63">
        <v>1187.097383</v>
      </c>
      <c r="I1959" s="60" t="s">
        <v>2225</v>
      </c>
      <c r="J1959" s="112">
        <v>1348</v>
      </c>
      <c r="K1959" s="61">
        <v>1319</v>
      </c>
    </row>
    <row r="1960" spans="1:11" ht="12" customHeight="1">
      <c r="A1960" s="57" t="s">
        <v>596</v>
      </c>
      <c r="B1960" s="57" t="s">
        <v>1133</v>
      </c>
      <c r="C1960" s="63">
        <v>1743.482843</v>
      </c>
      <c r="D1960" s="57" t="s">
        <v>2174</v>
      </c>
      <c r="E1960" s="57">
        <v>48.79187744</v>
      </c>
      <c r="F1960" s="57">
        <v>-100.8339103</v>
      </c>
      <c r="G1960" s="59" t="s">
        <v>2225</v>
      </c>
      <c r="H1960" s="63">
        <v>1187.097383</v>
      </c>
      <c r="I1960" s="60" t="s">
        <v>2225</v>
      </c>
      <c r="J1960" s="112">
        <v>1348</v>
      </c>
      <c r="K1960" s="61">
        <v>1319</v>
      </c>
    </row>
    <row r="1961" spans="1:11" ht="12" customHeight="1">
      <c r="A1961" s="57" t="s">
        <v>596</v>
      </c>
      <c r="B1961" s="57" t="s">
        <v>1543</v>
      </c>
      <c r="C1961" s="63">
        <v>1743.482843</v>
      </c>
      <c r="D1961" s="57" t="s">
        <v>2174</v>
      </c>
      <c r="E1961" s="57">
        <v>46.111893190000004</v>
      </c>
      <c r="F1961" s="57">
        <v>-103.5203396</v>
      </c>
      <c r="G1961" s="59" t="s">
        <v>2225</v>
      </c>
      <c r="H1961" s="63">
        <v>1187.097383</v>
      </c>
      <c r="I1961" s="60" t="s">
        <v>2199</v>
      </c>
      <c r="J1961" s="112">
        <v>1310</v>
      </c>
      <c r="K1961" s="61">
        <v>1317</v>
      </c>
    </row>
    <row r="1962" spans="1:11" ht="12" customHeight="1">
      <c r="A1962" s="57" t="s">
        <v>596</v>
      </c>
      <c r="B1962" s="57" t="s">
        <v>649</v>
      </c>
      <c r="C1962" s="63">
        <v>1743.482843</v>
      </c>
      <c r="D1962" s="57" t="s">
        <v>2174</v>
      </c>
      <c r="E1962" s="57">
        <v>48.791754949999998</v>
      </c>
      <c r="F1962" s="57">
        <v>-102.51921659999999</v>
      </c>
      <c r="G1962" s="59" t="s">
        <v>2199</v>
      </c>
      <c r="H1962" s="63">
        <v>1521.77593</v>
      </c>
      <c r="I1962" s="60" t="s">
        <v>2199</v>
      </c>
      <c r="J1962" s="112">
        <v>1310</v>
      </c>
      <c r="K1962" s="61">
        <v>1317</v>
      </c>
    </row>
    <row r="1963" spans="1:11" ht="12" customHeight="1">
      <c r="A1963" s="57" t="s">
        <v>596</v>
      </c>
      <c r="B1963" s="57" t="s">
        <v>1294</v>
      </c>
      <c r="C1963" s="63">
        <v>1743.482843</v>
      </c>
      <c r="D1963" s="57" t="s">
        <v>2174</v>
      </c>
      <c r="E1963" s="57">
        <v>46.976145770000002</v>
      </c>
      <c r="F1963" s="57">
        <v>-100.46932700000001</v>
      </c>
      <c r="G1963" s="59" t="s">
        <v>2126</v>
      </c>
      <c r="H1963" s="63">
        <v>1601.165878</v>
      </c>
      <c r="I1963" s="60" t="s">
        <v>2199</v>
      </c>
      <c r="J1963" s="112">
        <v>1310</v>
      </c>
      <c r="K1963" s="61">
        <v>1317</v>
      </c>
    </row>
    <row r="1964" spans="1:11" ht="12" customHeight="1">
      <c r="A1964" s="57" t="s">
        <v>596</v>
      </c>
      <c r="B1964" s="57" t="s">
        <v>683</v>
      </c>
      <c r="C1964" s="63">
        <v>1743.482843</v>
      </c>
      <c r="D1964" s="57" t="s">
        <v>2174</v>
      </c>
      <c r="E1964" s="57">
        <v>46.932779969999999</v>
      </c>
      <c r="F1964" s="57">
        <v>-97.248740490000003</v>
      </c>
      <c r="G1964" s="59" t="s">
        <v>2199</v>
      </c>
      <c r="H1964" s="63">
        <v>1521.77593</v>
      </c>
      <c r="I1964" s="60" t="s">
        <v>2199</v>
      </c>
      <c r="J1964" s="112">
        <v>1310</v>
      </c>
      <c r="K1964" s="61">
        <v>1317</v>
      </c>
    </row>
    <row r="1965" spans="1:11" ht="12" customHeight="1">
      <c r="A1965" s="57" t="s">
        <v>596</v>
      </c>
      <c r="B1965" s="57" t="s">
        <v>907</v>
      </c>
      <c r="C1965" s="63">
        <v>1743.482843</v>
      </c>
      <c r="D1965" s="57" t="s">
        <v>2174</v>
      </c>
      <c r="E1965" s="57">
        <v>48.771849099999997</v>
      </c>
      <c r="F1965" s="57">
        <v>-98.467302320000002</v>
      </c>
      <c r="G1965" s="59" t="s">
        <v>2199</v>
      </c>
      <c r="H1965" s="63">
        <v>1521.77593</v>
      </c>
      <c r="I1965" s="60" t="s">
        <v>2199</v>
      </c>
      <c r="J1965" s="112">
        <v>1310</v>
      </c>
      <c r="K1965" s="61">
        <v>1317</v>
      </c>
    </row>
    <row r="1966" spans="1:11" ht="12" customHeight="1">
      <c r="A1966" s="57" t="s">
        <v>596</v>
      </c>
      <c r="B1966" s="57" t="s">
        <v>1279</v>
      </c>
      <c r="C1966" s="63">
        <v>1743.482843</v>
      </c>
      <c r="D1966" s="57" t="s">
        <v>2174</v>
      </c>
      <c r="E1966" s="57">
        <v>46.108944129999998</v>
      </c>
      <c r="F1966" s="57">
        <v>-98.506782299999998</v>
      </c>
      <c r="G1966" s="59" t="s">
        <v>2199</v>
      </c>
      <c r="H1966" s="63">
        <v>1521.77593</v>
      </c>
      <c r="I1966" s="60" t="s">
        <v>2199</v>
      </c>
      <c r="J1966" s="112">
        <v>1310</v>
      </c>
      <c r="K1966" s="61">
        <v>1317</v>
      </c>
    </row>
    <row r="1967" spans="1:11" ht="12" customHeight="1">
      <c r="A1967" s="57" t="s">
        <v>596</v>
      </c>
      <c r="B1967" s="57" t="s">
        <v>989</v>
      </c>
      <c r="C1967" s="63">
        <v>1743.482843</v>
      </c>
      <c r="D1967" s="57" t="s">
        <v>2174</v>
      </c>
      <c r="E1967" s="57">
        <v>48.815142690000002</v>
      </c>
      <c r="F1967" s="57">
        <v>-103.48821030000001</v>
      </c>
      <c r="G1967" s="59" t="s">
        <v>2199</v>
      </c>
      <c r="H1967" s="63">
        <v>1521.77593</v>
      </c>
      <c r="I1967" s="60" t="s">
        <v>2199</v>
      </c>
      <c r="J1967" s="112">
        <v>1310</v>
      </c>
      <c r="K1967" s="61">
        <v>1317</v>
      </c>
    </row>
    <row r="1968" spans="1:11" ht="12" customHeight="1">
      <c r="A1968" s="57" t="s">
        <v>596</v>
      </c>
      <c r="B1968" s="57" t="s">
        <v>1227</v>
      </c>
      <c r="C1968" s="63">
        <v>1743.482843</v>
      </c>
      <c r="D1968" s="57" t="s">
        <v>2174</v>
      </c>
      <c r="E1968" s="57">
        <v>47.358118089999998</v>
      </c>
      <c r="F1968" s="57">
        <v>-102.61948649999999</v>
      </c>
      <c r="G1968" s="59" t="s">
        <v>2225</v>
      </c>
      <c r="H1968" s="63">
        <v>1187.097383</v>
      </c>
      <c r="I1968" s="60" t="s">
        <v>2225</v>
      </c>
      <c r="J1968" s="112">
        <v>1348</v>
      </c>
      <c r="K1968" s="61">
        <v>1319</v>
      </c>
    </row>
    <row r="1969" spans="1:11" ht="12" customHeight="1">
      <c r="A1969" s="57" t="s">
        <v>596</v>
      </c>
      <c r="B1969" s="57" t="s">
        <v>1003</v>
      </c>
      <c r="C1969" s="63">
        <v>1743.482843</v>
      </c>
      <c r="D1969" s="57" t="s">
        <v>2174</v>
      </c>
      <c r="E1969" s="57">
        <v>47.71794998</v>
      </c>
      <c r="F1969" s="57">
        <v>-98.903288000000003</v>
      </c>
      <c r="G1969" s="59" t="s">
        <v>2126</v>
      </c>
      <c r="H1969" s="63">
        <v>1601.165878</v>
      </c>
      <c r="I1969" s="60" t="s">
        <v>2199</v>
      </c>
      <c r="J1969" s="112">
        <v>1310</v>
      </c>
      <c r="K1969" s="61">
        <v>1317</v>
      </c>
    </row>
    <row r="1970" spans="1:11" ht="12" customHeight="1">
      <c r="A1970" s="57" t="s">
        <v>596</v>
      </c>
      <c r="B1970" s="57" t="s">
        <v>1189</v>
      </c>
      <c r="C1970" s="63">
        <v>1743.482843</v>
      </c>
      <c r="D1970" s="57" t="s">
        <v>2174</v>
      </c>
      <c r="E1970" s="57">
        <v>46.285351390000002</v>
      </c>
      <c r="F1970" s="57">
        <v>-100.2384295</v>
      </c>
      <c r="G1970" s="59" t="s">
        <v>2177</v>
      </c>
      <c r="H1970" s="63">
        <v>1198.172386</v>
      </c>
      <c r="I1970" s="60" t="s">
        <v>2177</v>
      </c>
      <c r="J1970" s="112">
        <v>1273</v>
      </c>
      <c r="K1970" s="61">
        <v>1155</v>
      </c>
    </row>
    <row r="1971" spans="1:11" ht="12" customHeight="1">
      <c r="A1971" s="57" t="s">
        <v>596</v>
      </c>
      <c r="B1971" s="57" t="s">
        <v>882</v>
      </c>
      <c r="C1971" s="63">
        <v>1743.482843</v>
      </c>
      <c r="D1971" s="57" t="s">
        <v>2174</v>
      </c>
      <c r="E1971" s="57">
        <v>47.457302939999998</v>
      </c>
      <c r="F1971" s="57">
        <v>-98.883496510000001</v>
      </c>
      <c r="G1971" s="59" t="s">
        <v>2177</v>
      </c>
      <c r="H1971" s="63">
        <v>1198.172386</v>
      </c>
      <c r="I1971" s="60" t="s">
        <v>2177</v>
      </c>
      <c r="J1971" s="112">
        <v>1273</v>
      </c>
      <c r="K1971" s="61">
        <v>1155</v>
      </c>
    </row>
    <row r="1972" spans="1:11" ht="12" customHeight="1">
      <c r="A1972" s="57" t="s">
        <v>596</v>
      </c>
      <c r="B1972" s="57" t="s">
        <v>1198</v>
      </c>
      <c r="C1972" s="63">
        <v>1743.482843</v>
      </c>
      <c r="D1972" s="57" t="s">
        <v>2174</v>
      </c>
      <c r="E1972" s="57">
        <v>46.940018909999999</v>
      </c>
      <c r="F1972" s="57">
        <v>-103.8471839</v>
      </c>
      <c r="G1972" s="59" t="s">
        <v>2225</v>
      </c>
      <c r="H1972" s="63">
        <v>1187.097383</v>
      </c>
      <c r="I1972" s="60" t="s">
        <v>2225</v>
      </c>
      <c r="J1972" s="112">
        <v>1348</v>
      </c>
      <c r="K1972" s="61">
        <v>1319</v>
      </c>
    </row>
    <row r="1973" spans="1:11" ht="12" customHeight="1">
      <c r="A1973" s="57" t="s">
        <v>596</v>
      </c>
      <c r="B1973" s="57" t="s">
        <v>734</v>
      </c>
      <c r="C1973" s="63">
        <v>1743.482843</v>
      </c>
      <c r="D1973" s="57" t="s">
        <v>2174</v>
      </c>
      <c r="E1973" s="57">
        <v>47.921306870000002</v>
      </c>
      <c r="F1973" s="57">
        <v>-97.457164460000001</v>
      </c>
      <c r="G1973" s="59" t="s">
        <v>2177</v>
      </c>
      <c r="H1973" s="63">
        <v>1198.172386</v>
      </c>
      <c r="I1973" s="60" t="s">
        <v>2177</v>
      </c>
      <c r="J1973" s="112">
        <v>1273</v>
      </c>
      <c r="K1973" s="61">
        <v>1155</v>
      </c>
    </row>
    <row r="1974" spans="1:11" ht="12" customHeight="1">
      <c r="A1974" s="57" t="s">
        <v>596</v>
      </c>
      <c r="B1974" s="57" t="s">
        <v>301</v>
      </c>
      <c r="C1974" s="63">
        <v>1743.482843</v>
      </c>
      <c r="D1974" s="57" t="s">
        <v>2174</v>
      </c>
      <c r="E1974" s="57">
        <v>46.358535799999999</v>
      </c>
      <c r="F1974" s="57">
        <v>-101.6405874</v>
      </c>
      <c r="G1974" s="59" t="s">
        <v>2225</v>
      </c>
      <c r="H1974" s="63">
        <v>1187.097383</v>
      </c>
      <c r="I1974" s="60" t="s">
        <v>2225</v>
      </c>
      <c r="J1974" s="112">
        <v>1348</v>
      </c>
      <c r="K1974" s="61">
        <v>1319</v>
      </c>
    </row>
    <row r="1975" spans="1:11" ht="12" customHeight="1">
      <c r="A1975" s="57" t="s">
        <v>596</v>
      </c>
      <c r="B1975" s="57" t="s">
        <v>994</v>
      </c>
      <c r="C1975" s="63">
        <v>1743.482843</v>
      </c>
      <c r="D1975" s="57" t="s">
        <v>2174</v>
      </c>
      <c r="E1975" s="57">
        <v>47.457746839999999</v>
      </c>
      <c r="F1975" s="57">
        <v>-98.238225490000005</v>
      </c>
      <c r="G1975" s="59" t="s">
        <v>2126</v>
      </c>
      <c r="H1975" s="63">
        <v>1601.165878</v>
      </c>
      <c r="I1975" s="60" t="s">
        <v>2199</v>
      </c>
      <c r="J1975" s="112">
        <v>1310</v>
      </c>
      <c r="K1975" s="61">
        <v>1317</v>
      </c>
    </row>
    <row r="1976" spans="1:11" ht="12" customHeight="1">
      <c r="A1976" s="57" t="s">
        <v>596</v>
      </c>
      <c r="B1976" s="57" t="s">
        <v>1478</v>
      </c>
      <c r="C1976" s="63">
        <v>1743.482843</v>
      </c>
      <c r="D1976" s="57" t="s">
        <v>2174</v>
      </c>
      <c r="E1976" s="57">
        <v>46.433127409999997</v>
      </c>
      <c r="F1976" s="57">
        <v>-102.46186419999999</v>
      </c>
      <c r="G1976" s="59" t="s">
        <v>2199</v>
      </c>
      <c r="H1976" s="63">
        <v>1521.77593</v>
      </c>
      <c r="I1976" s="60" t="s">
        <v>2199</v>
      </c>
      <c r="J1976" s="112">
        <v>1310</v>
      </c>
      <c r="K1976" s="61">
        <v>1317</v>
      </c>
    </row>
    <row r="1977" spans="1:11" ht="12" customHeight="1">
      <c r="A1977" s="57" t="s">
        <v>596</v>
      </c>
      <c r="B1977" s="57" t="s">
        <v>956</v>
      </c>
      <c r="C1977" s="63">
        <v>1743.482843</v>
      </c>
      <c r="D1977" s="57" t="s">
        <v>2174</v>
      </c>
      <c r="E1977" s="57">
        <v>46.979721470000001</v>
      </c>
      <c r="F1977" s="57">
        <v>-99.780835100000004</v>
      </c>
      <c r="G1977" s="59" t="s">
        <v>2177</v>
      </c>
      <c r="H1977" s="63">
        <v>1198.172386</v>
      </c>
      <c r="I1977" s="60" t="s">
        <v>2177</v>
      </c>
      <c r="J1977" s="112">
        <v>1273</v>
      </c>
      <c r="K1977" s="61">
        <v>1155</v>
      </c>
    </row>
    <row r="1978" spans="1:11" ht="12" customHeight="1">
      <c r="A1978" s="57" t="s">
        <v>596</v>
      </c>
      <c r="B1978" s="57" t="s">
        <v>1018</v>
      </c>
      <c r="C1978" s="63">
        <v>1743.482843</v>
      </c>
      <c r="D1978" s="57" t="s">
        <v>2174</v>
      </c>
      <c r="E1978" s="57">
        <v>46.455569850000003</v>
      </c>
      <c r="F1978" s="57">
        <v>-98.537309559999997</v>
      </c>
      <c r="G1978" s="59" t="s">
        <v>2177</v>
      </c>
      <c r="H1978" s="63">
        <v>1198.172386</v>
      </c>
      <c r="I1978" s="60" t="s">
        <v>2177</v>
      </c>
      <c r="J1978" s="112">
        <v>1273</v>
      </c>
      <c r="K1978" s="61">
        <v>1155</v>
      </c>
    </row>
    <row r="1979" spans="1:11" ht="12" customHeight="1">
      <c r="A1979" s="57" t="s">
        <v>596</v>
      </c>
      <c r="B1979" s="57" t="s">
        <v>433</v>
      </c>
      <c r="C1979" s="63">
        <v>1743.482843</v>
      </c>
      <c r="D1979" s="57" t="s">
        <v>2174</v>
      </c>
      <c r="E1979" s="57">
        <v>46.456755860000001</v>
      </c>
      <c r="F1979" s="57">
        <v>-99.476894250000001</v>
      </c>
      <c r="G1979" s="59" t="s">
        <v>2199</v>
      </c>
      <c r="H1979" s="63">
        <v>1521.77593</v>
      </c>
      <c r="I1979" s="60" t="s">
        <v>2199</v>
      </c>
      <c r="J1979" s="112">
        <v>1310</v>
      </c>
      <c r="K1979" s="61">
        <v>1317</v>
      </c>
    </row>
    <row r="1980" spans="1:11" ht="12" customHeight="1">
      <c r="A1980" s="57" t="s">
        <v>596</v>
      </c>
      <c r="B1980" s="57" t="s">
        <v>632</v>
      </c>
      <c r="C1980" s="63">
        <v>1743.482843</v>
      </c>
      <c r="D1980" s="57" t="s">
        <v>2174</v>
      </c>
      <c r="E1980" s="57">
        <v>48.233672910000003</v>
      </c>
      <c r="F1980" s="57">
        <v>-100.6362462</v>
      </c>
      <c r="G1980" s="59" t="s">
        <v>2225</v>
      </c>
      <c r="H1980" s="63">
        <v>1187.097383</v>
      </c>
      <c r="I1980" s="60" t="s">
        <v>2225</v>
      </c>
      <c r="J1980" s="112">
        <v>1348</v>
      </c>
      <c r="K1980" s="61">
        <v>1319</v>
      </c>
    </row>
    <row r="1981" spans="1:11" ht="12" customHeight="1">
      <c r="A1981" s="57" t="s">
        <v>596</v>
      </c>
      <c r="B1981" s="57" t="s">
        <v>1234</v>
      </c>
      <c r="C1981" s="63">
        <v>1743.482843</v>
      </c>
      <c r="D1981" s="57" t="s">
        <v>2174</v>
      </c>
      <c r="E1981" s="57">
        <v>46.111444830000003</v>
      </c>
      <c r="F1981" s="57">
        <v>-99.442245659999998</v>
      </c>
      <c r="G1981" s="59" t="s">
        <v>2199</v>
      </c>
      <c r="H1981" s="63">
        <v>1521.77593</v>
      </c>
      <c r="I1981" s="60" t="s">
        <v>2199</v>
      </c>
      <c r="J1981" s="112">
        <v>1310</v>
      </c>
      <c r="K1981" s="61">
        <v>1317</v>
      </c>
    </row>
    <row r="1982" spans="1:11" ht="12" customHeight="1">
      <c r="A1982" s="57" t="s">
        <v>596</v>
      </c>
      <c r="B1982" s="57" t="s">
        <v>1480</v>
      </c>
      <c r="C1982" s="63">
        <v>1743.482843</v>
      </c>
      <c r="D1982" s="57" t="s">
        <v>2174</v>
      </c>
      <c r="E1982" s="57">
        <v>47.741103959999997</v>
      </c>
      <c r="F1982" s="57">
        <v>-103.3953636</v>
      </c>
      <c r="G1982" s="59" t="s">
        <v>2225</v>
      </c>
      <c r="H1982" s="63">
        <v>1187.097383</v>
      </c>
      <c r="I1982" s="60" t="s">
        <v>2225</v>
      </c>
      <c r="J1982" s="112">
        <v>1348</v>
      </c>
      <c r="K1982" s="61">
        <v>1319</v>
      </c>
    </row>
    <row r="1983" spans="1:11" ht="12" customHeight="1">
      <c r="A1983" s="57" t="s">
        <v>596</v>
      </c>
      <c r="B1983" s="57" t="s">
        <v>1076</v>
      </c>
      <c r="C1983" s="63">
        <v>1743.482843</v>
      </c>
      <c r="D1983" s="57" t="s">
        <v>2174</v>
      </c>
      <c r="E1983" s="57">
        <v>47.606919949999998</v>
      </c>
      <c r="F1983" s="57">
        <v>-101.3226253</v>
      </c>
      <c r="G1983" s="59" t="s">
        <v>2126</v>
      </c>
      <c r="H1983" s="63">
        <v>1601.165878</v>
      </c>
      <c r="I1983" s="60" t="s">
        <v>2199</v>
      </c>
      <c r="J1983" s="112">
        <v>1310</v>
      </c>
      <c r="K1983" s="61">
        <v>1317</v>
      </c>
    </row>
    <row r="1984" spans="1:11" ht="12" customHeight="1">
      <c r="A1984" s="57" t="s">
        <v>596</v>
      </c>
      <c r="B1984" s="57" t="s">
        <v>367</v>
      </c>
      <c r="C1984" s="63">
        <v>1743.482843</v>
      </c>
      <c r="D1984" s="57" t="s">
        <v>2174</v>
      </c>
      <c r="E1984" s="57">
        <v>47.308721400000003</v>
      </c>
      <c r="F1984" s="57">
        <v>-101.83193799999999</v>
      </c>
      <c r="G1984" s="59" t="s">
        <v>2126</v>
      </c>
      <c r="H1984" s="63">
        <v>1601.165878</v>
      </c>
      <c r="I1984" s="60" t="s">
        <v>2226</v>
      </c>
      <c r="J1984" s="112">
        <v>1301</v>
      </c>
      <c r="K1984" s="61">
        <v>1248</v>
      </c>
    </row>
    <row r="1985" spans="1:11" ht="12" customHeight="1">
      <c r="A1985" s="57" t="s">
        <v>596</v>
      </c>
      <c r="B1985" s="57" t="s">
        <v>1559</v>
      </c>
      <c r="C1985" s="63">
        <v>1743.482843</v>
      </c>
      <c r="D1985" s="57" t="s">
        <v>2174</v>
      </c>
      <c r="E1985" s="57">
        <v>46.716130929999999</v>
      </c>
      <c r="F1985" s="57">
        <v>-101.28205060000001</v>
      </c>
      <c r="G1985" s="59" t="s">
        <v>2225</v>
      </c>
      <c r="H1985" s="63">
        <v>1187.097383</v>
      </c>
      <c r="I1985" s="60" t="s">
        <v>2225</v>
      </c>
      <c r="J1985" s="112">
        <v>1348</v>
      </c>
      <c r="K1985" s="61">
        <v>1319</v>
      </c>
    </row>
    <row r="1986" spans="1:11" ht="12" customHeight="1">
      <c r="A1986" s="57" t="s">
        <v>596</v>
      </c>
      <c r="B1986" s="57" t="s">
        <v>1355</v>
      </c>
      <c r="C1986" s="63">
        <v>1743.482843</v>
      </c>
      <c r="D1986" s="57" t="s">
        <v>2174</v>
      </c>
      <c r="E1986" s="57">
        <v>48.202110670000003</v>
      </c>
      <c r="F1986" s="57">
        <v>-102.35636940000001</v>
      </c>
      <c r="G1986" s="59" t="s">
        <v>2225</v>
      </c>
      <c r="H1986" s="63">
        <v>1187.097383</v>
      </c>
      <c r="I1986" s="60" t="s">
        <v>2225</v>
      </c>
      <c r="J1986" s="112">
        <v>1348</v>
      </c>
      <c r="K1986" s="61">
        <v>1319</v>
      </c>
    </row>
    <row r="1987" spans="1:11" ht="12" customHeight="1">
      <c r="A1987" s="57" t="s">
        <v>596</v>
      </c>
      <c r="B1987" s="57" t="s">
        <v>790</v>
      </c>
      <c r="C1987" s="63">
        <v>1743.482843</v>
      </c>
      <c r="D1987" s="57" t="s">
        <v>2174</v>
      </c>
      <c r="E1987" s="57">
        <v>47.921939649999999</v>
      </c>
      <c r="F1987" s="57">
        <v>-98.193119800000005</v>
      </c>
      <c r="G1987" s="59" t="s">
        <v>2126</v>
      </c>
      <c r="H1987" s="63">
        <v>1601.165878</v>
      </c>
      <c r="I1987" s="60" t="s">
        <v>2199</v>
      </c>
      <c r="J1987" s="112">
        <v>1310</v>
      </c>
      <c r="K1987" s="61">
        <v>1317</v>
      </c>
    </row>
    <row r="1988" spans="1:11" ht="12" customHeight="1">
      <c r="A1988" s="57" t="s">
        <v>596</v>
      </c>
      <c r="B1988" s="57" t="s">
        <v>1098</v>
      </c>
      <c r="C1988" s="63">
        <v>1743.482843</v>
      </c>
      <c r="D1988" s="57" t="s">
        <v>2174</v>
      </c>
      <c r="E1988" s="57">
        <v>47.11572005</v>
      </c>
      <c r="F1988" s="57">
        <v>-101.3399008</v>
      </c>
      <c r="G1988" s="59" t="s">
        <v>2126</v>
      </c>
      <c r="H1988" s="63">
        <v>1601.165878</v>
      </c>
      <c r="I1988" s="60" t="s">
        <v>2199</v>
      </c>
      <c r="J1988" s="112">
        <v>1310</v>
      </c>
      <c r="K1988" s="61">
        <v>1317</v>
      </c>
    </row>
    <row r="1989" spans="1:11" ht="12" customHeight="1">
      <c r="A1989" s="57" t="s">
        <v>596</v>
      </c>
      <c r="B1989" s="57" t="s">
        <v>599</v>
      </c>
      <c r="C1989" s="63">
        <v>1743.482843</v>
      </c>
      <c r="D1989" s="57" t="s">
        <v>2174</v>
      </c>
      <c r="E1989" s="57">
        <v>48.76683834</v>
      </c>
      <c r="F1989" s="57">
        <v>-97.552970500000001</v>
      </c>
      <c r="G1989" s="59" t="s">
        <v>2177</v>
      </c>
      <c r="H1989" s="63">
        <v>1198.172386</v>
      </c>
      <c r="I1989" s="60" t="s">
        <v>2177</v>
      </c>
      <c r="J1989" s="112">
        <v>1273</v>
      </c>
      <c r="K1989" s="61">
        <v>1155</v>
      </c>
    </row>
    <row r="1990" spans="1:11" ht="12" customHeight="1">
      <c r="A1990" s="57" t="s">
        <v>596</v>
      </c>
      <c r="B1990" s="57" t="s">
        <v>122</v>
      </c>
      <c r="C1990" s="63">
        <v>1743.482843</v>
      </c>
      <c r="D1990" s="57" t="s">
        <v>2174</v>
      </c>
      <c r="E1990" s="57">
        <v>48.248890619999997</v>
      </c>
      <c r="F1990" s="57">
        <v>-99.972346439999995</v>
      </c>
      <c r="G1990" s="59" t="s">
        <v>2177</v>
      </c>
      <c r="H1990" s="63">
        <v>1198.172386</v>
      </c>
      <c r="I1990" s="60" t="s">
        <v>2177</v>
      </c>
      <c r="J1990" s="112">
        <v>1273</v>
      </c>
      <c r="K1990" s="61">
        <v>1155</v>
      </c>
    </row>
    <row r="1991" spans="1:11" ht="12" customHeight="1">
      <c r="A1991" s="57" t="s">
        <v>596</v>
      </c>
      <c r="B1991" s="57" t="s">
        <v>768</v>
      </c>
      <c r="C1991" s="63">
        <v>1743.482843</v>
      </c>
      <c r="D1991" s="57" t="s">
        <v>2174</v>
      </c>
      <c r="E1991" s="57">
        <v>48.268472369999998</v>
      </c>
      <c r="F1991" s="57">
        <v>-98.721684640000007</v>
      </c>
      <c r="G1991" s="59" t="s">
        <v>2177</v>
      </c>
      <c r="H1991" s="63">
        <v>1198.172386</v>
      </c>
      <c r="I1991" s="60" t="s">
        <v>2177</v>
      </c>
      <c r="J1991" s="112">
        <v>1273</v>
      </c>
      <c r="K1991" s="61">
        <v>1155</v>
      </c>
    </row>
    <row r="1992" spans="1:11" ht="12" customHeight="1">
      <c r="A1992" s="57" t="s">
        <v>596</v>
      </c>
      <c r="B1992" s="57" t="s">
        <v>1129</v>
      </c>
      <c r="C1992" s="63">
        <v>1743.482843</v>
      </c>
      <c r="D1992" s="57" t="s">
        <v>2174</v>
      </c>
      <c r="E1992" s="57">
        <v>46.455829090000002</v>
      </c>
      <c r="F1992" s="57">
        <v>-97.659219989999997</v>
      </c>
      <c r="G1992" s="59" t="s">
        <v>2199</v>
      </c>
      <c r="H1992" s="63">
        <v>1521.77593</v>
      </c>
      <c r="I1992" s="60" t="s">
        <v>2199</v>
      </c>
      <c r="J1992" s="112">
        <v>1310</v>
      </c>
      <c r="K1992" s="61">
        <v>1317</v>
      </c>
    </row>
    <row r="1993" spans="1:11" ht="12" customHeight="1">
      <c r="A1993" s="57" t="s">
        <v>596</v>
      </c>
      <c r="B1993" s="57" t="s">
        <v>955</v>
      </c>
      <c r="C1993" s="63">
        <v>1743.482843</v>
      </c>
      <c r="D1993" s="57" t="s">
        <v>2174</v>
      </c>
      <c r="E1993" s="57">
        <v>48.719023550000003</v>
      </c>
      <c r="F1993" s="57">
        <v>-101.66002210000001</v>
      </c>
      <c r="G1993" s="59" t="s">
        <v>2199</v>
      </c>
      <c r="H1993" s="63">
        <v>1521.77593</v>
      </c>
      <c r="I1993" s="60" t="s">
        <v>2199</v>
      </c>
      <c r="J1993" s="112">
        <v>1310</v>
      </c>
      <c r="K1993" s="61">
        <v>1317</v>
      </c>
    </row>
    <row r="1994" spans="1:11" ht="12" customHeight="1">
      <c r="A1994" s="57" t="s">
        <v>596</v>
      </c>
      <c r="B1994" s="57" t="s">
        <v>554</v>
      </c>
      <c r="C1994" s="63">
        <v>1743.482843</v>
      </c>
      <c r="D1994" s="57" t="s">
        <v>2174</v>
      </c>
      <c r="E1994" s="57">
        <v>46.264271600000001</v>
      </c>
      <c r="F1994" s="57">
        <v>-96.949264549999995</v>
      </c>
      <c r="G1994" s="59" t="s">
        <v>2177</v>
      </c>
      <c r="H1994" s="63">
        <v>1198.172386</v>
      </c>
      <c r="I1994" s="60" t="s">
        <v>2177</v>
      </c>
      <c r="J1994" s="112">
        <v>1273</v>
      </c>
      <c r="K1994" s="61">
        <v>1155</v>
      </c>
    </row>
    <row r="1995" spans="1:11" ht="12" customHeight="1">
      <c r="A1995" s="57" t="s">
        <v>596</v>
      </c>
      <c r="B1995" s="57" t="s">
        <v>1101</v>
      </c>
      <c r="C1995" s="63">
        <v>1743.482843</v>
      </c>
      <c r="D1995" s="57" t="s">
        <v>2174</v>
      </c>
      <c r="E1995" s="57">
        <v>48.772117170000001</v>
      </c>
      <c r="F1995" s="57">
        <v>-99.842220620000006</v>
      </c>
      <c r="G1995" s="59" t="s">
        <v>2199</v>
      </c>
      <c r="H1995" s="63">
        <v>1521.77593</v>
      </c>
      <c r="I1995" s="60" t="s">
        <v>2199</v>
      </c>
      <c r="J1995" s="112">
        <v>1310</v>
      </c>
      <c r="K1995" s="61">
        <v>1317</v>
      </c>
    </row>
    <row r="1996" spans="1:11" ht="12" customHeight="1">
      <c r="A1996" s="57" t="s">
        <v>596</v>
      </c>
      <c r="B1996" s="57" t="s">
        <v>1191</v>
      </c>
      <c r="C1996" s="63">
        <v>1743.482843</v>
      </c>
      <c r="D1996" s="57" t="s">
        <v>2174</v>
      </c>
      <c r="E1996" s="57">
        <v>46.107857070000001</v>
      </c>
      <c r="F1996" s="57">
        <v>-97.632685620000004</v>
      </c>
      <c r="G1996" s="59" t="s">
        <v>2199</v>
      </c>
      <c r="H1996" s="63">
        <v>1521.77593</v>
      </c>
      <c r="I1996" s="60" t="s">
        <v>2199</v>
      </c>
      <c r="J1996" s="112">
        <v>1310</v>
      </c>
      <c r="K1996" s="61">
        <v>1317</v>
      </c>
    </row>
    <row r="1997" spans="1:11" ht="12" customHeight="1">
      <c r="A1997" s="57" t="s">
        <v>596</v>
      </c>
      <c r="B1997" s="57" t="s">
        <v>969</v>
      </c>
      <c r="C1997" s="63">
        <v>1743.482843</v>
      </c>
      <c r="D1997" s="57" t="s">
        <v>2174</v>
      </c>
      <c r="E1997" s="57">
        <v>47.575011400000001</v>
      </c>
      <c r="F1997" s="57">
        <v>-100.3458926</v>
      </c>
      <c r="G1997" s="59" t="s">
        <v>2126</v>
      </c>
      <c r="H1997" s="63">
        <v>1601.165878</v>
      </c>
      <c r="I1997" s="60" t="s">
        <v>2199</v>
      </c>
      <c r="J1997" s="112">
        <v>1310</v>
      </c>
      <c r="K1997" s="61">
        <v>1317</v>
      </c>
    </row>
    <row r="1998" spans="1:11" ht="12" customHeight="1">
      <c r="A1998" s="57" t="s">
        <v>596</v>
      </c>
      <c r="B1998" s="57" t="s">
        <v>1082</v>
      </c>
      <c r="C1998" s="63">
        <v>1743.482843</v>
      </c>
      <c r="D1998" s="57" t="s">
        <v>2174</v>
      </c>
      <c r="E1998" s="57">
        <v>46.112244850000003</v>
      </c>
      <c r="F1998" s="57">
        <v>-101.0428332</v>
      </c>
      <c r="G1998" s="59" t="s">
        <v>2177</v>
      </c>
      <c r="H1998" s="63">
        <v>1198.172386</v>
      </c>
      <c r="I1998" s="60" t="s">
        <v>2177</v>
      </c>
      <c r="J1998" s="112">
        <v>1273</v>
      </c>
      <c r="K1998" s="61">
        <v>1155</v>
      </c>
    </row>
    <row r="1999" spans="1:11" ht="12" customHeight="1">
      <c r="A1999" s="57" t="s">
        <v>596</v>
      </c>
      <c r="B1999" s="57" t="s">
        <v>1426</v>
      </c>
      <c r="C1999" s="63">
        <v>1743.482843</v>
      </c>
      <c r="D1999" s="57" t="s">
        <v>2174</v>
      </c>
      <c r="E1999" s="57">
        <v>46.447586989999998</v>
      </c>
      <c r="F1999" s="57">
        <v>-103.46038009999999</v>
      </c>
      <c r="G1999" s="59" t="s">
        <v>2199</v>
      </c>
      <c r="H1999" s="63">
        <v>1521.77593</v>
      </c>
      <c r="I1999" s="60" t="s">
        <v>2199</v>
      </c>
      <c r="J1999" s="112">
        <v>1310</v>
      </c>
      <c r="K1999" s="61">
        <v>1317</v>
      </c>
    </row>
    <row r="2000" spans="1:11" ht="12" customHeight="1">
      <c r="A2000" s="57" t="s">
        <v>596</v>
      </c>
      <c r="B2000" s="57" t="s">
        <v>451</v>
      </c>
      <c r="C2000" s="63">
        <v>1743.482843</v>
      </c>
      <c r="D2000" s="57" t="s">
        <v>2174</v>
      </c>
      <c r="E2000" s="57">
        <v>46.811304640000003</v>
      </c>
      <c r="F2000" s="57">
        <v>-102.6540936</v>
      </c>
      <c r="G2000" s="59" t="s">
        <v>2225</v>
      </c>
      <c r="H2000" s="63">
        <v>1187.097383</v>
      </c>
      <c r="I2000" s="60" t="s">
        <v>2225</v>
      </c>
      <c r="J2000" s="112">
        <v>1348</v>
      </c>
      <c r="K2000" s="61">
        <v>1319</v>
      </c>
    </row>
    <row r="2001" spans="1:11" ht="12" customHeight="1">
      <c r="A2001" s="57" t="s">
        <v>596</v>
      </c>
      <c r="B2001" s="57" t="s">
        <v>881</v>
      </c>
      <c r="C2001" s="63">
        <v>1743.482843</v>
      </c>
      <c r="D2001" s="57" t="s">
        <v>2174</v>
      </c>
      <c r="E2001" s="57">
        <v>47.456936399999996</v>
      </c>
      <c r="F2001" s="57">
        <v>-97.725847810000005</v>
      </c>
      <c r="G2001" s="59" t="s">
        <v>2126</v>
      </c>
      <c r="H2001" s="63">
        <v>1601.165878</v>
      </c>
      <c r="I2001" s="60" t="s">
        <v>2199</v>
      </c>
      <c r="J2001" s="112">
        <v>1310</v>
      </c>
      <c r="K2001" s="61">
        <v>1317</v>
      </c>
    </row>
    <row r="2002" spans="1:11" ht="12" customHeight="1">
      <c r="A2002" s="57" t="s">
        <v>596</v>
      </c>
      <c r="B2002" s="57" t="s">
        <v>1047</v>
      </c>
      <c r="C2002" s="63">
        <v>1743.482843</v>
      </c>
      <c r="D2002" s="57" t="s">
        <v>2174</v>
      </c>
      <c r="E2002" s="57">
        <v>46.979190180000003</v>
      </c>
      <c r="F2002" s="57">
        <v>-98.959246809999996</v>
      </c>
      <c r="G2002" s="59" t="s">
        <v>2177</v>
      </c>
      <c r="H2002" s="63">
        <v>1198.172386</v>
      </c>
      <c r="I2002" s="60" t="s">
        <v>2177</v>
      </c>
      <c r="J2002" s="112">
        <v>1273</v>
      </c>
      <c r="K2002" s="61">
        <v>1155</v>
      </c>
    </row>
    <row r="2003" spans="1:11" ht="12" customHeight="1">
      <c r="A2003" s="57" t="s">
        <v>596</v>
      </c>
      <c r="B2003" s="57" t="s">
        <v>722</v>
      </c>
      <c r="C2003" s="63">
        <v>1743.482843</v>
      </c>
      <c r="D2003" s="57" t="s">
        <v>2174</v>
      </c>
      <c r="E2003" s="57">
        <v>48.685348670000003</v>
      </c>
      <c r="F2003" s="57">
        <v>-99.247908289999998</v>
      </c>
      <c r="G2003" s="59" t="s">
        <v>2177</v>
      </c>
      <c r="H2003" s="63">
        <v>1198.172386</v>
      </c>
      <c r="I2003" s="60" t="s">
        <v>2177</v>
      </c>
      <c r="J2003" s="112">
        <v>1273</v>
      </c>
      <c r="K2003" s="61">
        <v>1155</v>
      </c>
    </row>
    <row r="2004" spans="1:11" ht="12" customHeight="1">
      <c r="A2004" s="57" t="s">
        <v>596</v>
      </c>
      <c r="B2004" s="57" t="s">
        <v>755</v>
      </c>
      <c r="C2004" s="63">
        <v>1743.482843</v>
      </c>
      <c r="D2004" s="57" t="s">
        <v>2174</v>
      </c>
      <c r="E2004" s="57">
        <v>47.454213709999998</v>
      </c>
      <c r="F2004" s="57">
        <v>-97.162377489999997</v>
      </c>
      <c r="G2004" s="59" t="s">
        <v>2177</v>
      </c>
      <c r="H2004" s="63">
        <v>1198.172386</v>
      </c>
      <c r="I2004" s="60" t="s">
        <v>2177</v>
      </c>
      <c r="J2004" s="112">
        <v>1273</v>
      </c>
      <c r="K2004" s="61">
        <v>1155</v>
      </c>
    </row>
    <row r="2005" spans="1:11" ht="12" customHeight="1">
      <c r="A2005" s="57" t="s">
        <v>596</v>
      </c>
      <c r="B2005" s="57" t="s">
        <v>597</v>
      </c>
      <c r="C2005" s="63">
        <v>1743.482843</v>
      </c>
      <c r="D2005" s="57" t="s">
        <v>2174</v>
      </c>
      <c r="E2005" s="57">
        <v>48.368407929999996</v>
      </c>
      <c r="F2005" s="57">
        <v>-97.721339349999994</v>
      </c>
      <c r="G2005" s="59" t="s">
        <v>2177</v>
      </c>
      <c r="H2005" s="63">
        <v>1198.172386</v>
      </c>
      <c r="I2005" s="60" t="s">
        <v>2177</v>
      </c>
      <c r="J2005" s="112">
        <v>1273</v>
      </c>
      <c r="K2005" s="61">
        <v>1155</v>
      </c>
    </row>
    <row r="2006" spans="1:11" ht="12" customHeight="1">
      <c r="A2006" s="57" t="s">
        <v>596</v>
      </c>
      <c r="B2006" s="57" t="s">
        <v>1112</v>
      </c>
      <c r="C2006" s="63">
        <v>1743.482843</v>
      </c>
      <c r="D2006" s="57" t="s">
        <v>2174</v>
      </c>
      <c r="E2006" s="57">
        <v>48.220950139999999</v>
      </c>
      <c r="F2006" s="57">
        <v>-101.541082</v>
      </c>
      <c r="G2006" s="59" t="s">
        <v>2199</v>
      </c>
      <c r="H2006" s="63">
        <v>1521.77593</v>
      </c>
      <c r="I2006" s="60" t="s">
        <v>2199</v>
      </c>
      <c r="J2006" s="112">
        <v>1310</v>
      </c>
      <c r="K2006" s="61">
        <v>1317</v>
      </c>
    </row>
    <row r="2007" spans="1:11" ht="12" customHeight="1">
      <c r="A2007" s="57" t="s">
        <v>596</v>
      </c>
      <c r="B2007" s="57" t="s">
        <v>716</v>
      </c>
      <c r="C2007" s="63">
        <v>1743.482843</v>
      </c>
      <c r="D2007" s="57" t="s">
        <v>2174</v>
      </c>
      <c r="E2007" s="57">
        <v>47.587724250000001</v>
      </c>
      <c r="F2007" s="57">
        <v>-99.661699170000006</v>
      </c>
      <c r="G2007" s="59" t="s">
        <v>2177</v>
      </c>
      <c r="H2007" s="63">
        <v>1198.172386</v>
      </c>
      <c r="I2007" s="60" t="s">
        <v>2177</v>
      </c>
      <c r="J2007" s="112">
        <v>1273</v>
      </c>
      <c r="K2007" s="61">
        <v>1155</v>
      </c>
    </row>
    <row r="2008" spans="1:11" ht="12" customHeight="1">
      <c r="A2008" s="57" t="s">
        <v>596</v>
      </c>
      <c r="B2008" s="57" t="s">
        <v>736</v>
      </c>
      <c r="C2008" s="63">
        <v>1524.6326320000001</v>
      </c>
      <c r="D2008" s="57" t="s">
        <v>2130</v>
      </c>
      <c r="E2008" s="57">
        <v>48.343579640000002</v>
      </c>
      <c r="F2008" s="57">
        <v>-103.480676</v>
      </c>
      <c r="G2008" s="59" t="s">
        <v>2199</v>
      </c>
      <c r="H2008" s="63">
        <v>1521.77593</v>
      </c>
      <c r="I2008" s="60" t="s">
        <v>2199</v>
      </c>
      <c r="J2008" s="112">
        <v>1310</v>
      </c>
      <c r="K2008" s="61">
        <v>1317</v>
      </c>
    </row>
    <row r="2009" spans="1:11" ht="12" customHeight="1">
      <c r="A2009" s="57" t="s">
        <v>334</v>
      </c>
      <c r="B2009" s="57" t="s">
        <v>320</v>
      </c>
      <c r="C2009" s="63">
        <v>1519.554388</v>
      </c>
      <c r="D2009" s="57" t="s">
        <v>2164</v>
      </c>
      <c r="E2009" s="57">
        <v>38.84502458</v>
      </c>
      <c r="F2009" s="57">
        <v>-83.472065009999994</v>
      </c>
      <c r="G2009" s="59" t="s">
        <v>2182</v>
      </c>
      <c r="H2009" s="63">
        <v>1317.5390150000001</v>
      </c>
      <c r="I2009" s="60" t="s">
        <v>2182</v>
      </c>
      <c r="J2009" s="112">
        <v>1244</v>
      </c>
      <c r="K2009" s="61">
        <v>1216</v>
      </c>
    </row>
    <row r="2010" spans="1:11" ht="12" customHeight="1">
      <c r="A2010" s="57" t="s">
        <v>334</v>
      </c>
      <c r="B2010" s="57" t="s">
        <v>668</v>
      </c>
      <c r="C2010" s="63">
        <v>1519.554388</v>
      </c>
      <c r="D2010" s="57" t="s">
        <v>2164</v>
      </c>
      <c r="E2010" s="57">
        <v>40.771605999999998</v>
      </c>
      <c r="F2010" s="57">
        <v>-84.105835069999998</v>
      </c>
      <c r="G2010" s="59" t="s">
        <v>2227</v>
      </c>
      <c r="H2010" s="63">
        <v>1317.0932270000001</v>
      </c>
      <c r="I2010" s="60" t="s">
        <v>2227</v>
      </c>
      <c r="J2010" s="112">
        <v>1245</v>
      </c>
      <c r="K2010" s="61">
        <v>1215</v>
      </c>
    </row>
    <row r="2011" spans="1:11" ht="12" customHeight="1">
      <c r="A2011" s="57" t="s">
        <v>334</v>
      </c>
      <c r="B2011" s="57" t="s">
        <v>546</v>
      </c>
      <c r="C2011" s="63">
        <v>1519.554388</v>
      </c>
      <c r="D2011" s="57" t="s">
        <v>2164</v>
      </c>
      <c r="E2011" s="57">
        <v>40.846320730000002</v>
      </c>
      <c r="F2011" s="57">
        <v>-82.270757149999994</v>
      </c>
      <c r="G2011" s="59" t="s">
        <v>2227</v>
      </c>
      <c r="H2011" s="63">
        <v>1317.0932270000001</v>
      </c>
      <c r="I2011" s="60" t="s">
        <v>2227</v>
      </c>
      <c r="J2011" s="112">
        <v>1245</v>
      </c>
      <c r="K2011" s="61">
        <v>1215</v>
      </c>
    </row>
    <row r="2012" spans="1:11" ht="12" customHeight="1">
      <c r="A2012" s="57" t="s">
        <v>334</v>
      </c>
      <c r="B2012" s="57" t="s">
        <v>361</v>
      </c>
      <c r="C2012" s="63">
        <v>1519.554388</v>
      </c>
      <c r="D2012" s="57" t="s">
        <v>2164</v>
      </c>
      <c r="E2012" s="57">
        <v>41.70743882</v>
      </c>
      <c r="F2012" s="57">
        <v>-80.747830559999997</v>
      </c>
      <c r="G2012" s="59" t="s">
        <v>2227</v>
      </c>
      <c r="H2012" s="63">
        <v>1317.0932270000001</v>
      </c>
      <c r="I2012" s="60" t="s">
        <v>2227</v>
      </c>
      <c r="J2012" s="112">
        <v>1245</v>
      </c>
      <c r="K2012" s="61">
        <v>1215</v>
      </c>
    </row>
    <row r="2013" spans="1:11" ht="12" customHeight="1">
      <c r="A2013" s="57" t="s">
        <v>334</v>
      </c>
      <c r="B2013" s="57" t="s">
        <v>431</v>
      </c>
      <c r="C2013" s="63">
        <v>1519.554388</v>
      </c>
      <c r="D2013" s="57" t="s">
        <v>2164</v>
      </c>
      <c r="E2013" s="57">
        <v>39.333598019999997</v>
      </c>
      <c r="F2013" s="57">
        <v>-82.044551979999994</v>
      </c>
      <c r="G2013" s="59" t="s">
        <v>2182</v>
      </c>
      <c r="H2013" s="63">
        <v>1317.5390150000001</v>
      </c>
      <c r="I2013" s="60" t="s">
        <v>2182</v>
      </c>
      <c r="J2013" s="112">
        <v>1244</v>
      </c>
      <c r="K2013" s="61">
        <v>1216</v>
      </c>
    </row>
    <row r="2014" spans="1:11" ht="12" customHeight="1">
      <c r="A2014" s="57" t="s">
        <v>334</v>
      </c>
      <c r="B2014" s="57" t="s">
        <v>735</v>
      </c>
      <c r="C2014" s="63">
        <v>1519.554388</v>
      </c>
      <c r="D2014" s="57" t="s">
        <v>2164</v>
      </c>
      <c r="E2014" s="57">
        <v>40.56084774</v>
      </c>
      <c r="F2014" s="57">
        <v>-84.221584469999996</v>
      </c>
      <c r="G2014" s="59" t="s">
        <v>2182</v>
      </c>
      <c r="H2014" s="63">
        <v>1317.5390150000001</v>
      </c>
      <c r="I2014" s="60" t="s">
        <v>2182</v>
      </c>
      <c r="J2014" s="112">
        <v>1244</v>
      </c>
      <c r="K2014" s="61">
        <v>1216</v>
      </c>
    </row>
    <row r="2015" spans="1:11" ht="12" customHeight="1">
      <c r="A2015" s="57" t="s">
        <v>334</v>
      </c>
      <c r="B2015" s="57" t="s">
        <v>368</v>
      </c>
      <c r="C2015" s="63">
        <v>1519.554388</v>
      </c>
      <c r="D2015" s="57" t="s">
        <v>2164</v>
      </c>
      <c r="E2015" s="57">
        <v>40.015555790000001</v>
      </c>
      <c r="F2015" s="57">
        <v>-80.987868719999994</v>
      </c>
      <c r="G2015" s="59" t="s">
        <v>2227</v>
      </c>
      <c r="H2015" s="63">
        <v>1317.0932270000001</v>
      </c>
      <c r="I2015" s="60" t="s">
        <v>2227</v>
      </c>
      <c r="J2015" s="112">
        <v>1245</v>
      </c>
      <c r="K2015" s="61">
        <v>1215</v>
      </c>
    </row>
    <row r="2016" spans="1:11" ht="12" customHeight="1">
      <c r="A2016" s="57" t="s">
        <v>334</v>
      </c>
      <c r="B2016" s="57" t="s">
        <v>792</v>
      </c>
      <c r="C2016" s="63">
        <v>1519.554388</v>
      </c>
      <c r="D2016" s="57" t="s">
        <v>2164</v>
      </c>
      <c r="E2016" s="57">
        <v>38.934101660000003</v>
      </c>
      <c r="F2016" s="57">
        <v>-83.867845590000002</v>
      </c>
      <c r="G2016" s="59" t="s">
        <v>2182</v>
      </c>
      <c r="H2016" s="63">
        <v>1317.5390150000001</v>
      </c>
      <c r="I2016" s="60" t="s">
        <v>2182</v>
      </c>
      <c r="J2016" s="112">
        <v>1244</v>
      </c>
      <c r="K2016" s="61">
        <v>1216</v>
      </c>
    </row>
    <row r="2017" spans="1:11" ht="12" customHeight="1">
      <c r="A2017" s="57" t="s">
        <v>334</v>
      </c>
      <c r="B2017" s="57" t="s">
        <v>373</v>
      </c>
      <c r="C2017" s="63">
        <v>1519.554388</v>
      </c>
      <c r="D2017" s="57" t="s">
        <v>2164</v>
      </c>
      <c r="E2017" s="57">
        <v>39.438520629999999</v>
      </c>
      <c r="F2017" s="57">
        <v>-84.575504559999999</v>
      </c>
      <c r="G2017" s="59" t="s">
        <v>2182</v>
      </c>
      <c r="H2017" s="63">
        <v>1317.5390150000001</v>
      </c>
      <c r="I2017" s="60" t="s">
        <v>2182</v>
      </c>
      <c r="J2017" s="112">
        <v>1244</v>
      </c>
      <c r="K2017" s="61">
        <v>1216</v>
      </c>
    </row>
    <row r="2018" spans="1:11" ht="12" customHeight="1">
      <c r="A2018" s="57" t="s">
        <v>334</v>
      </c>
      <c r="B2018" s="57" t="s">
        <v>101</v>
      </c>
      <c r="C2018" s="63">
        <v>1519.554388</v>
      </c>
      <c r="D2018" s="57" t="s">
        <v>2164</v>
      </c>
      <c r="E2018" s="57">
        <v>40.579695659999999</v>
      </c>
      <c r="F2018" s="57">
        <v>-81.089631429999997</v>
      </c>
      <c r="G2018" s="59" t="s">
        <v>2227</v>
      </c>
      <c r="H2018" s="63">
        <v>1317.0932270000001</v>
      </c>
      <c r="I2018" s="60" t="s">
        <v>2227</v>
      </c>
      <c r="J2018" s="112">
        <v>1245</v>
      </c>
      <c r="K2018" s="61">
        <v>1215</v>
      </c>
    </row>
    <row r="2019" spans="1:11" ht="12" customHeight="1">
      <c r="A2019" s="57" t="s">
        <v>334</v>
      </c>
      <c r="B2019" s="57" t="s">
        <v>692</v>
      </c>
      <c r="C2019" s="63">
        <v>1519.554388</v>
      </c>
      <c r="D2019" s="57" t="s">
        <v>2164</v>
      </c>
      <c r="E2019" s="57">
        <v>40.137514879999998</v>
      </c>
      <c r="F2019" s="57">
        <v>-83.769608450000007</v>
      </c>
      <c r="G2019" s="59" t="s">
        <v>2182</v>
      </c>
      <c r="H2019" s="63">
        <v>1317.5390150000001</v>
      </c>
      <c r="I2019" s="60" t="s">
        <v>2182</v>
      </c>
      <c r="J2019" s="112">
        <v>1244</v>
      </c>
      <c r="K2019" s="61">
        <v>1216</v>
      </c>
    </row>
    <row r="2020" spans="1:11" ht="12" customHeight="1">
      <c r="A2020" s="57" t="s">
        <v>334</v>
      </c>
      <c r="B2020" s="57" t="s">
        <v>114</v>
      </c>
      <c r="C2020" s="63">
        <v>1519.554388</v>
      </c>
      <c r="D2020" s="57" t="s">
        <v>2164</v>
      </c>
      <c r="E2020" s="57">
        <v>39.916685970000003</v>
      </c>
      <c r="F2020" s="57">
        <v>-83.783164290000002</v>
      </c>
      <c r="G2020" s="59" t="s">
        <v>2182</v>
      </c>
      <c r="H2020" s="63">
        <v>1317.5390150000001</v>
      </c>
      <c r="I2020" s="60" t="s">
        <v>2182</v>
      </c>
      <c r="J2020" s="112">
        <v>1244</v>
      </c>
      <c r="K2020" s="61">
        <v>1216</v>
      </c>
    </row>
    <row r="2021" spans="1:11" ht="12" customHeight="1">
      <c r="A2021" s="57" t="s">
        <v>334</v>
      </c>
      <c r="B2021" s="57" t="s">
        <v>639</v>
      </c>
      <c r="C2021" s="63">
        <v>1519.554388</v>
      </c>
      <c r="D2021" s="57" t="s">
        <v>2164</v>
      </c>
      <c r="E2021" s="57">
        <v>39.047435909999997</v>
      </c>
      <c r="F2021" s="57">
        <v>-84.152647299999998</v>
      </c>
      <c r="G2021" s="59" t="s">
        <v>2182</v>
      </c>
      <c r="H2021" s="63">
        <v>1317.5390150000001</v>
      </c>
      <c r="I2021" s="60" t="s">
        <v>2182</v>
      </c>
      <c r="J2021" s="112">
        <v>1244</v>
      </c>
      <c r="K2021" s="61">
        <v>1216</v>
      </c>
    </row>
    <row r="2022" spans="1:11" ht="12" customHeight="1">
      <c r="A2022" s="57" t="s">
        <v>334</v>
      </c>
      <c r="B2022" s="57" t="s">
        <v>71</v>
      </c>
      <c r="C2022" s="63">
        <v>1519.554388</v>
      </c>
      <c r="D2022" s="57" t="s">
        <v>2164</v>
      </c>
      <c r="E2022" s="57">
        <v>39.414871920000003</v>
      </c>
      <c r="F2022" s="57">
        <v>-83.808408700000001</v>
      </c>
      <c r="G2022" s="59" t="s">
        <v>2182</v>
      </c>
      <c r="H2022" s="63">
        <v>1317.5390150000001</v>
      </c>
      <c r="I2022" s="60" t="s">
        <v>2182</v>
      </c>
      <c r="J2022" s="112">
        <v>1244</v>
      </c>
      <c r="K2022" s="61">
        <v>1216</v>
      </c>
    </row>
    <row r="2023" spans="1:11" ht="12" customHeight="1">
      <c r="A2023" s="57" t="s">
        <v>334</v>
      </c>
      <c r="B2023" s="57" t="s">
        <v>370</v>
      </c>
      <c r="C2023" s="63">
        <v>1519.554388</v>
      </c>
      <c r="D2023" s="57" t="s">
        <v>2164</v>
      </c>
      <c r="E2023" s="57">
        <v>40.768599649999999</v>
      </c>
      <c r="F2023" s="57">
        <v>-80.776880199999994</v>
      </c>
      <c r="G2023" s="59" t="s">
        <v>2227</v>
      </c>
      <c r="H2023" s="63">
        <v>1317.0932270000001</v>
      </c>
      <c r="I2023" s="60" t="s">
        <v>2227</v>
      </c>
      <c r="J2023" s="112">
        <v>1245</v>
      </c>
      <c r="K2023" s="61">
        <v>1215</v>
      </c>
    </row>
    <row r="2024" spans="1:11" ht="12" customHeight="1">
      <c r="A2024" s="57" t="s">
        <v>334</v>
      </c>
      <c r="B2024" s="57" t="s">
        <v>492</v>
      </c>
      <c r="C2024" s="63">
        <v>1519.554388</v>
      </c>
      <c r="D2024" s="57" t="s">
        <v>2164</v>
      </c>
      <c r="E2024" s="57">
        <v>40.301713810000003</v>
      </c>
      <c r="F2024" s="57">
        <v>-81.920120879999999</v>
      </c>
      <c r="G2024" s="59" t="s">
        <v>2227</v>
      </c>
      <c r="H2024" s="63">
        <v>1317.0932270000001</v>
      </c>
      <c r="I2024" s="60" t="s">
        <v>2227</v>
      </c>
      <c r="J2024" s="112">
        <v>1245</v>
      </c>
      <c r="K2024" s="61">
        <v>1215</v>
      </c>
    </row>
    <row r="2025" spans="1:11" ht="12" customHeight="1">
      <c r="A2025" s="57" t="s">
        <v>334</v>
      </c>
      <c r="B2025" s="57" t="s">
        <v>309</v>
      </c>
      <c r="C2025" s="63">
        <v>1519.554388</v>
      </c>
      <c r="D2025" s="57" t="s">
        <v>2164</v>
      </c>
      <c r="E2025" s="57">
        <v>40.850843320000003</v>
      </c>
      <c r="F2025" s="57">
        <v>-82.919413259999999</v>
      </c>
      <c r="G2025" s="59" t="s">
        <v>2227</v>
      </c>
      <c r="H2025" s="63">
        <v>1317.0932270000001</v>
      </c>
      <c r="I2025" s="60" t="s">
        <v>2227</v>
      </c>
      <c r="J2025" s="112">
        <v>1245</v>
      </c>
      <c r="K2025" s="61">
        <v>1215</v>
      </c>
    </row>
    <row r="2026" spans="1:11" ht="12" customHeight="1">
      <c r="A2026" s="57" t="s">
        <v>334</v>
      </c>
      <c r="B2026" s="57" t="s">
        <v>432</v>
      </c>
      <c r="C2026" s="63">
        <v>1519.554388</v>
      </c>
      <c r="D2026" s="57" t="s">
        <v>2164</v>
      </c>
      <c r="E2026" s="57">
        <v>41.424505680000003</v>
      </c>
      <c r="F2026" s="57">
        <v>-81.658849680000003</v>
      </c>
      <c r="G2026" s="59" t="s">
        <v>2227</v>
      </c>
      <c r="H2026" s="63">
        <v>1317.0932270000001</v>
      </c>
      <c r="I2026" s="60" t="s">
        <v>2227</v>
      </c>
      <c r="J2026" s="112">
        <v>1245</v>
      </c>
      <c r="K2026" s="61">
        <v>1215</v>
      </c>
    </row>
    <row r="2027" spans="1:11" ht="12" customHeight="1">
      <c r="A2027" s="57" t="s">
        <v>334</v>
      </c>
      <c r="B2027" s="57" t="s">
        <v>838</v>
      </c>
      <c r="C2027" s="63">
        <v>1519.554388</v>
      </c>
      <c r="D2027" s="57" t="s">
        <v>2164</v>
      </c>
      <c r="E2027" s="57">
        <v>40.133531949999998</v>
      </c>
      <c r="F2027" s="57">
        <v>-84.620341830000001</v>
      </c>
      <c r="G2027" s="59" t="s">
        <v>2182</v>
      </c>
      <c r="H2027" s="63">
        <v>1317.5390150000001</v>
      </c>
      <c r="I2027" s="60" t="s">
        <v>2182</v>
      </c>
      <c r="J2027" s="112">
        <v>1244</v>
      </c>
      <c r="K2027" s="61">
        <v>1216</v>
      </c>
    </row>
    <row r="2028" spans="1:11" ht="12" customHeight="1">
      <c r="A2028" s="57" t="s">
        <v>334</v>
      </c>
      <c r="B2028" s="57" t="s">
        <v>623</v>
      </c>
      <c r="C2028" s="63">
        <v>1519.554388</v>
      </c>
      <c r="D2028" s="57" t="s">
        <v>2164</v>
      </c>
      <c r="E2028" s="57">
        <v>41.324120479999998</v>
      </c>
      <c r="F2028" s="57">
        <v>-84.491443599999997</v>
      </c>
      <c r="G2028" s="59" t="s">
        <v>2227</v>
      </c>
      <c r="H2028" s="63">
        <v>1317.0932270000001</v>
      </c>
      <c r="I2028" s="60" t="s">
        <v>2227</v>
      </c>
      <c r="J2028" s="112">
        <v>1245</v>
      </c>
      <c r="K2028" s="61">
        <v>1215</v>
      </c>
    </row>
    <row r="2029" spans="1:11" ht="12" customHeight="1">
      <c r="A2029" s="57" t="s">
        <v>334</v>
      </c>
      <c r="B2029" s="57" t="s">
        <v>43</v>
      </c>
      <c r="C2029" s="63">
        <v>1519.554388</v>
      </c>
      <c r="D2029" s="57" t="s">
        <v>2164</v>
      </c>
      <c r="E2029" s="57">
        <v>40.278333709999998</v>
      </c>
      <c r="F2029" s="57">
        <v>-83.004624899999996</v>
      </c>
      <c r="G2029" s="59" t="s">
        <v>2182</v>
      </c>
      <c r="H2029" s="63">
        <v>1317.5390150000001</v>
      </c>
      <c r="I2029" s="60" t="s">
        <v>2182</v>
      </c>
      <c r="J2029" s="112">
        <v>1244</v>
      </c>
      <c r="K2029" s="61">
        <v>1216</v>
      </c>
    </row>
    <row r="2030" spans="1:11" ht="12" customHeight="1">
      <c r="A2030" s="57" t="s">
        <v>334</v>
      </c>
      <c r="B2030" s="57" t="s">
        <v>42</v>
      </c>
      <c r="C2030" s="63">
        <v>1519.554388</v>
      </c>
      <c r="D2030" s="57" t="s">
        <v>2164</v>
      </c>
      <c r="E2030" s="57">
        <v>41.364991019999998</v>
      </c>
      <c r="F2030" s="57">
        <v>-82.620023219999993</v>
      </c>
      <c r="G2030" s="59" t="s">
        <v>2227</v>
      </c>
      <c r="H2030" s="63">
        <v>1317.0932270000001</v>
      </c>
      <c r="I2030" s="60" t="s">
        <v>2227</v>
      </c>
      <c r="J2030" s="112">
        <v>1245</v>
      </c>
      <c r="K2030" s="61">
        <v>1215</v>
      </c>
    </row>
    <row r="2031" spans="1:11" ht="12" customHeight="1">
      <c r="A2031" s="57" t="s">
        <v>334</v>
      </c>
      <c r="B2031" s="57" t="s">
        <v>118</v>
      </c>
      <c r="C2031" s="63">
        <v>1519.554388</v>
      </c>
      <c r="D2031" s="57" t="s">
        <v>2164</v>
      </c>
      <c r="E2031" s="57">
        <v>39.751504679999996</v>
      </c>
      <c r="F2031" s="57">
        <v>-82.630481790000005</v>
      </c>
      <c r="G2031" s="59" t="s">
        <v>2182</v>
      </c>
      <c r="H2031" s="63">
        <v>1317.5390150000001</v>
      </c>
      <c r="I2031" s="60" t="s">
        <v>2182</v>
      </c>
      <c r="J2031" s="112">
        <v>1244</v>
      </c>
      <c r="K2031" s="61">
        <v>1216</v>
      </c>
    </row>
    <row r="2032" spans="1:11" ht="12" customHeight="1">
      <c r="A2032" s="57" t="s">
        <v>334</v>
      </c>
      <c r="B2032" s="57" t="s">
        <v>321</v>
      </c>
      <c r="C2032" s="63">
        <v>1519.554388</v>
      </c>
      <c r="D2032" s="57" t="s">
        <v>2164</v>
      </c>
      <c r="E2032" s="57">
        <v>39.55966609</v>
      </c>
      <c r="F2032" s="57">
        <v>-83.456209779999995</v>
      </c>
      <c r="G2032" s="59" t="s">
        <v>2182</v>
      </c>
      <c r="H2032" s="63">
        <v>1317.5390150000001</v>
      </c>
      <c r="I2032" s="60" t="s">
        <v>2182</v>
      </c>
      <c r="J2032" s="112">
        <v>1244</v>
      </c>
      <c r="K2032" s="61">
        <v>1216</v>
      </c>
    </row>
    <row r="2033" spans="1:11" ht="12" customHeight="1">
      <c r="A2033" s="57" t="s">
        <v>334</v>
      </c>
      <c r="B2033" s="57" t="s">
        <v>36</v>
      </c>
      <c r="C2033" s="63">
        <v>1519.554388</v>
      </c>
      <c r="D2033" s="57" t="s">
        <v>2164</v>
      </c>
      <c r="E2033" s="57">
        <v>39.969426939999998</v>
      </c>
      <c r="F2033" s="57">
        <v>-83.010597200000007</v>
      </c>
      <c r="G2033" s="59" t="s">
        <v>2182</v>
      </c>
      <c r="H2033" s="63">
        <v>1317.5390150000001</v>
      </c>
      <c r="I2033" s="60" t="s">
        <v>2182</v>
      </c>
      <c r="J2033" s="112">
        <v>1244</v>
      </c>
      <c r="K2033" s="61">
        <v>1216</v>
      </c>
    </row>
    <row r="2034" spans="1:11" ht="12" customHeight="1">
      <c r="A2034" s="57" t="s">
        <v>334</v>
      </c>
      <c r="B2034" s="57" t="s">
        <v>154</v>
      </c>
      <c r="C2034" s="63">
        <v>1449.3231699999999</v>
      </c>
      <c r="D2034" s="57" t="s">
        <v>2195</v>
      </c>
      <c r="E2034" s="57">
        <v>41.601707230000002</v>
      </c>
      <c r="F2034" s="57">
        <v>-84.131147979999994</v>
      </c>
      <c r="G2034" s="59" t="s">
        <v>2227</v>
      </c>
      <c r="H2034" s="63">
        <v>1317.0932270000001</v>
      </c>
      <c r="I2034" s="60" t="s">
        <v>2227</v>
      </c>
      <c r="J2034" s="112">
        <v>1245</v>
      </c>
      <c r="K2034" s="61">
        <v>1215</v>
      </c>
    </row>
    <row r="2035" spans="1:11" ht="12" customHeight="1">
      <c r="A2035" s="57" t="s">
        <v>334</v>
      </c>
      <c r="B2035" s="57" t="s">
        <v>475</v>
      </c>
      <c r="C2035" s="63">
        <v>1519.554388</v>
      </c>
      <c r="D2035" s="57" t="s">
        <v>2164</v>
      </c>
      <c r="E2035" s="57">
        <v>38.824471899999999</v>
      </c>
      <c r="F2035" s="57">
        <v>-82.315892590000004</v>
      </c>
      <c r="G2035" s="59" t="s">
        <v>2182</v>
      </c>
      <c r="H2035" s="63">
        <v>1317.5390150000001</v>
      </c>
      <c r="I2035" s="60" t="s">
        <v>2182</v>
      </c>
      <c r="J2035" s="112">
        <v>1244</v>
      </c>
      <c r="K2035" s="61">
        <v>1216</v>
      </c>
    </row>
    <row r="2036" spans="1:11" ht="12" customHeight="1">
      <c r="A2036" s="57" t="s">
        <v>334</v>
      </c>
      <c r="B2036" s="57" t="s">
        <v>366</v>
      </c>
      <c r="C2036" s="63">
        <v>1519.554388</v>
      </c>
      <c r="D2036" s="57" t="s">
        <v>2164</v>
      </c>
      <c r="E2036" s="57">
        <v>41.499563289999998</v>
      </c>
      <c r="F2036" s="57">
        <v>-81.178555419999995</v>
      </c>
      <c r="G2036" s="59" t="s">
        <v>2227</v>
      </c>
      <c r="H2036" s="63">
        <v>1317.0932270000001</v>
      </c>
      <c r="I2036" s="60" t="s">
        <v>2227</v>
      </c>
      <c r="J2036" s="112">
        <v>1245</v>
      </c>
      <c r="K2036" s="61">
        <v>1215</v>
      </c>
    </row>
    <row r="2037" spans="1:11" ht="12" customHeight="1">
      <c r="A2037" s="57" t="s">
        <v>334</v>
      </c>
      <c r="B2037" s="57" t="s">
        <v>153</v>
      </c>
      <c r="C2037" s="63">
        <v>1519.554388</v>
      </c>
      <c r="D2037" s="57" t="s">
        <v>2164</v>
      </c>
      <c r="E2037" s="57">
        <v>39.691382599999997</v>
      </c>
      <c r="F2037" s="57">
        <v>-83.889690999999999</v>
      </c>
      <c r="G2037" s="59" t="s">
        <v>2182</v>
      </c>
      <c r="H2037" s="63">
        <v>1317.5390150000001</v>
      </c>
      <c r="I2037" s="60" t="s">
        <v>2182</v>
      </c>
      <c r="J2037" s="112">
        <v>1244</v>
      </c>
      <c r="K2037" s="61">
        <v>1216</v>
      </c>
    </row>
    <row r="2038" spans="1:11" ht="12" customHeight="1">
      <c r="A2038" s="57" t="s">
        <v>334</v>
      </c>
      <c r="B2038" s="57" t="s">
        <v>415</v>
      </c>
      <c r="C2038" s="63">
        <v>1519.554388</v>
      </c>
      <c r="D2038" s="57" t="s">
        <v>2164</v>
      </c>
      <c r="E2038" s="57">
        <v>40.051961990000002</v>
      </c>
      <c r="F2038" s="57">
        <v>-81.494369419999998</v>
      </c>
      <c r="G2038" s="59" t="s">
        <v>2227</v>
      </c>
      <c r="H2038" s="63">
        <v>1317.0932270000001</v>
      </c>
      <c r="I2038" s="60" t="s">
        <v>2227</v>
      </c>
      <c r="J2038" s="112">
        <v>1245</v>
      </c>
      <c r="K2038" s="61">
        <v>1215</v>
      </c>
    </row>
    <row r="2039" spans="1:11" ht="12" customHeight="1">
      <c r="A2039" s="57" t="s">
        <v>334</v>
      </c>
      <c r="B2039" s="57" t="s">
        <v>139</v>
      </c>
      <c r="C2039" s="63">
        <v>1519.554388</v>
      </c>
      <c r="D2039" s="57" t="s">
        <v>2164</v>
      </c>
      <c r="E2039" s="57">
        <v>39.194932229999999</v>
      </c>
      <c r="F2039" s="57">
        <v>-84.543180140000004</v>
      </c>
      <c r="G2039" s="59" t="s">
        <v>2182</v>
      </c>
      <c r="H2039" s="63">
        <v>1317.5390150000001</v>
      </c>
      <c r="I2039" s="60" t="s">
        <v>2182</v>
      </c>
      <c r="J2039" s="112">
        <v>1244</v>
      </c>
      <c r="K2039" s="61">
        <v>1216</v>
      </c>
    </row>
    <row r="2040" spans="1:11" ht="12" customHeight="1">
      <c r="A2040" s="57" t="s">
        <v>334</v>
      </c>
      <c r="B2040" s="57" t="s">
        <v>100</v>
      </c>
      <c r="C2040" s="63">
        <v>1519.554388</v>
      </c>
      <c r="D2040" s="57" t="s">
        <v>2164</v>
      </c>
      <c r="E2040" s="57">
        <v>41.001876039999999</v>
      </c>
      <c r="F2040" s="57">
        <v>-83.666429600000001</v>
      </c>
      <c r="G2040" s="59" t="s">
        <v>2227</v>
      </c>
      <c r="H2040" s="63">
        <v>1317.0932270000001</v>
      </c>
      <c r="I2040" s="60" t="s">
        <v>2227</v>
      </c>
      <c r="J2040" s="112">
        <v>1245</v>
      </c>
      <c r="K2040" s="61">
        <v>1215</v>
      </c>
    </row>
    <row r="2041" spans="1:11" ht="12" customHeight="1">
      <c r="A2041" s="57" t="s">
        <v>334</v>
      </c>
      <c r="B2041" s="57" t="s">
        <v>539</v>
      </c>
      <c r="C2041" s="63">
        <v>1519.554388</v>
      </c>
      <c r="D2041" s="57" t="s">
        <v>2164</v>
      </c>
      <c r="E2041" s="57">
        <v>40.661301860000002</v>
      </c>
      <c r="F2041" s="57">
        <v>-83.659529410000005</v>
      </c>
      <c r="G2041" s="59" t="s">
        <v>2227</v>
      </c>
      <c r="H2041" s="63">
        <v>1317.0932270000001</v>
      </c>
      <c r="I2041" s="60" t="s">
        <v>2227</v>
      </c>
      <c r="J2041" s="112">
        <v>1245</v>
      </c>
      <c r="K2041" s="61">
        <v>1215</v>
      </c>
    </row>
    <row r="2042" spans="1:11" ht="12" customHeight="1">
      <c r="A2042" s="57" t="s">
        <v>334</v>
      </c>
      <c r="B2042" s="57" t="s">
        <v>402</v>
      </c>
      <c r="C2042" s="63">
        <v>1519.554388</v>
      </c>
      <c r="D2042" s="57" t="s">
        <v>2164</v>
      </c>
      <c r="E2042" s="57">
        <v>40.293775320000002</v>
      </c>
      <c r="F2042" s="57">
        <v>-81.091178299999996</v>
      </c>
      <c r="G2042" s="59" t="s">
        <v>2227</v>
      </c>
      <c r="H2042" s="63">
        <v>1317.0932270000001</v>
      </c>
      <c r="I2042" s="60" t="s">
        <v>2227</v>
      </c>
      <c r="J2042" s="112">
        <v>1245</v>
      </c>
      <c r="K2042" s="61">
        <v>1215</v>
      </c>
    </row>
    <row r="2043" spans="1:11" ht="12" customHeight="1">
      <c r="A2043" s="57" t="s">
        <v>334</v>
      </c>
      <c r="B2043" s="57" t="s">
        <v>601</v>
      </c>
      <c r="C2043" s="63">
        <v>1519.554388</v>
      </c>
      <c r="D2043" s="57" t="s">
        <v>2164</v>
      </c>
      <c r="E2043" s="57">
        <v>41.334065090000003</v>
      </c>
      <c r="F2043" s="57">
        <v>-84.068393130000004</v>
      </c>
      <c r="G2043" s="59" t="s">
        <v>2227</v>
      </c>
      <c r="H2043" s="63">
        <v>1317.0932270000001</v>
      </c>
      <c r="I2043" s="60" t="s">
        <v>2227</v>
      </c>
      <c r="J2043" s="112">
        <v>1245</v>
      </c>
      <c r="K2043" s="61">
        <v>1215</v>
      </c>
    </row>
    <row r="2044" spans="1:11" ht="12" customHeight="1">
      <c r="A2044" s="57" t="s">
        <v>334</v>
      </c>
      <c r="B2044" s="57" t="s">
        <v>706</v>
      </c>
      <c r="C2044" s="63">
        <v>1519.554388</v>
      </c>
      <c r="D2044" s="57" t="s">
        <v>2164</v>
      </c>
      <c r="E2044" s="57">
        <v>39.18467528</v>
      </c>
      <c r="F2044" s="57">
        <v>-83.600958559999995</v>
      </c>
      <c r="G2044" s="59" t="s">
        <v>2182</v>
      </c>
      <c r="H2044" s="63">
        <v>1317.5390150000001</v>
      </c>
      <c r="I2044" s="60" t="s">
        <v>2182</v>
      </c>
      <c r="J2044" s="112">
        <v>1244</v>
      </c>
      <c r="K2044" s="61">
        <v>1216</v>
      </c>
    </row>
    <row r="2045" spans="1:11" ht="12" customHeight="1">
      <c r="A2045" s="57" t="s">
        <v>334</v>
      </c>
      <c r="B2045" s="57" t="s">
        <v>532</v>
      </c>
      <c r="C2045" s="63">
        <v>1519.554388</v>
      </c>
      <c r="D2045" s="57" t="s">
        <v>2164</v>
      </c>
      <c r="E2045" s="57">
        <v>39.496909189999997</v>
      </c>
      <c r="F2045" s="57">
        <v>-82.479190169999995</v>
      </c>
      <c r="G2045" s="59" t="s">
        <v>2182</v>
      </c>
      <c r="H2045" s="63">
        <v>1317.5390150000001</v>
      </c>
      <c r="I2045" s="60" t="s">
        <v>2182</v>
      </c>
      <c r="J2045" s="112">
        <v>1244</v>
      </c>
      <c r="K2045" s="61">
        <v>1216</v>
      </c>
    </row>
    <row r="2046" spans="1:11" ht="12" customHeight="1">
      <c r="A2046" s="57" t="s">
        <v>334</v>
      </c>
      <c r="B2046" s="57" t="s">
        <v>439</v>
      </c>
      <c r="C2046" s="63">
        <v>1519.554388</v>
      </c>
      <c r="D2046" s="57" t="s">
        <v>2164</v>
      </c>
      <c r="E2046" s="57">
        <v>40.561374460000003</v>
      </c>
      <c r="F2046" s="57">
        <v>-81.929064830000002</v>
      </c>
      <c r="G2046" s="59" t="s">
        <v>2227</v>
      </c>
      <c r="H2046" s="63">
        <v>1317.0932270000001</v>
      </c>
      <c r="I2046" s="60" t="s">
        <v>2227</v>
      </c>
      <c r="J2046" s="112">
        <v>1245</v>
      </c>
      <c r="K2046" s="61">
        <v>1215</v>
      </c>
    </row>
    <row r="2047" spans="1:11" ht="12" customHeight="1">
      <c r="A2047" s="57" t="s">
        <v>334</v>
      </c>
      <c r="B2047" s="57" t="s">
        <v>592</v>
      </c>
      <c r="C2047" s="63">
        <v>1519.554388</v>
      </c>
      <c r="D2047" s="57" t="s">
        <v>2164</v>
      </c>
      <c r="E2047" s="57">
        <v>41.146393230000001</v>
      </c>
      <c r="F2047" s="57">
        <v>-82.597739959999998</v>
      </c>
      <c r="G2047" s="59" t="s">
        <v>2227</v>
      </c>
      <c r="H2047" s="63">
        <v>1317.0932270000001</v>
      </c>
      <c r="I2047" s="60" t="s">
        <v>2227</v>
      </c>
      <c r="J2047" s="112">
        <v>1245</v>
      </c>
      <c r="K2047" s="61">
        <v>1215</v>
      </c>
    </row>
    <row r="2048" spans="1:11" ht="12" customHeight="1">
      <c r="A2048" s="57" t="s">
        <v>334</v>
      </c>
      <c r="B2048" s="57" t="s">
        <v>441</v>
      </c>
      <c r="C2048" s="63">
        <v>1519.554388</v>
      </c>
      <c r="D2048" s="57" t="s">
        <v>2164</v>
      </c>
      <c r="E2048" s="57">
        <v>39.019606889999999</v>
      </c>
      <c r="F2048" s="57">
        <v>-82.61825795</v>
      </c>
      <c r="G2048" s="59" t="s">
        <v>2182</v>
      </c>
      <c r="H2048" s="63">
        <v>1317.5390150000001</v>
      </c>
      <c r="I2048" s="60" t="s">
        <v>2182</v>
      </c>
      <c r="J2048" s="112">
        <v>1244</v>
      </c>
      <c r="K2048" s="61">
        <v>1216</v>
      </c>
    </row>
    <row r="2049" spans="1:11" ht="12" customHeight="1">
      <c r="A2049" s="57" t="s">
        <v>334</v>
      </c>
      <c r="B2049" s="57" t="s">
        <v>93</v>
      </c>
      <c r="C2049" s="63">
        <v>1519.554388</v>
      </c>
      <c r="D2049" s="57" t="s">
        <v>2164</v>
      </c>
      <c r="E2049" s="57">
        <v>40.385640680000002</v>
      </c>
      <c r="F2049" s="57">
        <v>-80.760445230000002</v>
      </c>
      <c r="G2049" s="59" t="s">
        <v>2227</v>
      </c>
      <c r="H2049" s="63">
        <v>1317.0932270000001</v>
      </c>
      <c r="I2049" s="60" t="s">
        <v>2227</v>
      </c>
      <c r="J2049" s="112">
        <v>1245</v>
      </c>
      <c r="K2049" s="61">
        <v>1215</v>
      </c>
    </row>
    <row r="2050" spans="1:11" ht="12" customHeight="1">
      <c r="A2050" s="57" t="s">
        <v>334</v>
      </c>
      <c r="B2050" s="57" t="s">
        <v>137</v>
      </c>
      <c r="C2050" s="63">
        <v>1519.554388</v>
      </c>
      <c r="D2050" s="57" t="s">
        <v>2164</v>
      </c>
      <c r="E2050" s="57">
        <v>40.398770220000003</v>
      </c>
      <c r="F2050" s="57">
        <v>-82.421586180000006</v>
      </c>
      <c r="G2050" s="59" t="s">
        <v>2182</v>
      </c>
      <c r="H2050" s="63">
        <v>1317.5390150000001</v>
      </c>
      <c r="I2050" s="60" t="s">
        <v>2182</v>
      </c>
      <c r="J2050" s="112">
        <v>1244</v>
      </c>
      <c r="K2050" s="61">
        <v>1216</v>
      </c>
    </row>
    <row r="2051" spans="1:11" ht="12" customHeight="1">
      <c r="A2051" s="57" t="s">
        <v>334</v>
      </c>
      <c r="B2051" s="57" t="s">
        <v>201</v>
      </c>
      <c r="C2051" s="63">
        <v>1519.554388</v>
      </c>
      <c r="D2051" s="57" t="s">
        <v>2164</v>
      </c>
      <c r="E2051" s="57">
        <v>41.69630574</v>
      </c>
      <c r="F2051" s="57">
        <v>-81.237943779999995</v>
      </c>
      <c r="G2051" s="59" t="s">
        <v>2227</v>
      </c>
      <c r="H2051" s="63">
        <v>1317.0932270000001</v>
      </c>
      <c r="I2051" s="60" t="s">
        <v>2227</v>
      </c>
      <c r="J2051" s="112">
        <v>1245</v>
      </c>
      <c r="K2051" s="61">
        <v>1215</v>
      </c>
    </row>
    <row r="2052" spans="1:11" ht="12" customHeight="1">
      <c r="A2052" s="57" t="s">
        <v>334</v>
      </c>
      <c r="B2052" s="57" t="s">
        <v>362</v>
      </c>
      <c r="C2052" s="63">
        <v>1519.554388</v>
      </c>
      <c r="D2052" s="57" t="s">
        <v>2164</v>
      </c>
      <c r="E2052" s="57">
        <v>38.598217390000002</v>
      </c>
      <c r="F2052" s="57">
        <v>-82.53640704</v>
      </c>
      <c r="G2052" s="59" t="s">
        <v>2184</v>
      </c>
      <c r="H2052" s="63">
        <v>1317.8887</v>
      </c>
      <c r="I2052" s="60" t="s">
        <v>2184</v>
      </c>
      <c r="J2052" s="112">
        <v>1244</v>
      </c>
      <c r="K2052" s="61">
        <v>1216</v>
      </c>
    </row>
    <row r="2053" spans="1:11" ht="12" customHeight="1">
      <c r="A2053" s="57" t="s">
        <v>334</v>
      </c>
      <c r="B2053" s="57" t="s">
        <v>523</v>
      </c>
      <c r="C2053" s="63">
        <v>1519.554388</v>
      </c>
      <c r="D2053" s="57" t="s">
        <v>2164</v>
      </c>
      <c r="E2053" s="57">
        <v>40.091552419999999</v>
      </c>
      <c r="F2053" s="57">
        <v>-82.483144969999998</v>
      </c>
      <c r="G2053" s="59" t="s">
        <v>2182</v>
      </c>
      <c r="H2053" s="63">
        <v>1317.5390150000001</v>
      </c>
      <c r="I2053" s="60" t="s">
        <v>2182</v>
      </c>
      <c r="J2053" s="112">
        <v>1244</v>
      </c>
      <c r="K2053" s="61">
        <v>1216</v>
      </c>
    </row>
    <row r="2054" spans="1:11" ht="12" customHeight="1">
      <c r="A2054" s="57" t="s">
        <v>334</v>
      </c>
      <c r="B2054" s="57" t="s">
        <v>433</v>
      </c>
      <c r="C2054" s="63">
        <v>1519.554388</v>
      </c>
      <c r="D2054" s="57" t="s">
        <v>2164</v>
      </c>
      <c r="E2054" s="57">
        <v>40.388186019999999</v>
      </c>
      <c r="F2054" s="57">
        <v>-83.765760110000002</v>
      </c>
      <c r="G2054" s="59" t="s">
        <v>2182</v>
      </c>
      <c r="H2054" s="63">
        <v>1317.5390150000001</v>
      </c>
      <c r="I2054" s="60" t="s">
        <v>2182</v>
      </c>
      <c r="J2054" s="112">
        <v>1244</v>
      </c>
      <c r="K2054" s="61">
        <v>1216</v>
      </c>
    </row>
    <row r="2055" spans="1:11" ht="12" customHeight="1">
      <c r="A2055" s="57" t="s">
        <v>334</v>
      </c>
      <c r="B2055" s="57" t="s">
        <v>612</v>
      </c>
      <c r="C2055" s="63">
        <v>1519.554388</v>
      </c>
      <c r="D2055" s="57" t="s">
        <v>2164</v>
      </c>
      <c r="E2055" s="57">
        <v>41.29622036</v>
      </c>
      <c r="F2055" s="57">
        <v>-82.150813889999995</v>
      </c>
      <c r="G2055" s="59" t="s">
        <v>2227</v>
      </c>
      <c r="H2055" s="63">
        <v>1317.0932270000001</v>
      </c>
      <c r="I2055" s="60" t="s">
        <v>2227</v>
      </c>
      <c r="J2055" s="112">
        <v>1245</v>
      </c>
      <c r="K2055" s="61">
        <v>1215</v>
      </c>
    </row>
    <row r="2056" spans="1:11" ht="12" customHeight="1">
      <c r="A2056" s="57" t="s">
        <v>334</v>
      </c>
      <c r="B2056" s="57" t="s">
        <v>726</v>
      </c>
      <c r="C2056" s="63">
        <v>1519.554388</v>
      </c>
      <c r="D2056" s="57" t="s">
        <v>2164</v>
      </c>
      <c r="E2056" s="57">
        <v>41.621036599999996</v>
      </c>
      <c r="F2056" s="57">
        <v>-83.656110170000005</v>
      </c>
      <c r="G2056" s="59" t="s">
        <v>2227</v>
      </c>
      <c r="H2056" s="63">
        <v>1317.0932270000001</v>
      </c>
      <c r="I2056" s="60" t="s">
        <v>2227</v>
      </c>
      <c r="J2056" s="112">
        <v>1245</v>
      </c>
      <c r="K2056" s="61">
        <v>1215</v>
      </c>
    </row>
    <row r="2057" spans="1:11" ht="12" customHeight="1">
      <c r="A2057" s="57" t="s">
        <v>334</v>
      </c>
      <c r="B2057" s="57" t="s">
        <v>77</v>
      </c>
      <c r="C2057" s="63">
        <v>1519.554388</v>
      </c>
      <c r="D2057" s="57" t="s">
        <v>2164</v>
      </c>
      <c r="E2057" s="57">
        <v>39.893285630000001</v>
      </c>
      <c r="F2057" s="57">
        <v>-83.400880540000003</v>
      </c>
      <c r="G2057" s="59" t="s">
        <v>2182</v>
      </c>
      <c r="H2057" s="63">
        <v>1317.5390150000001</v>
      </c>
      <c r="I2057" s="60" t="s">
        <v>2182</v>
      </c>
      <c r="J2057" s="112">
        <v>1244</v>
      </c>
      <c r="K2057" s="61">
        <v>1216</v>
      </c>
    </row>
    <row r="2058" spans="1:11" ht="12" customHeight="1">
      <c r="A2058" s="57" t="s">
        <v>334</v>
      </c>
      <c r="B2058" s="57" t="s">
        <v>343</v>
      </c>
      <c r="C2058" s="63">
        <v>1519.554388</v>
      </c>
      <c r="D2058" s="57" t="s">
        <v>2164</v>
      </c>
      <c r="E2058" s="57">
        <v>41.014566420000001</v>
      </c>
      <c r="F2058" s="57">
        <v>-80.775661929999998</v>
      </c>
      <c r="G2058" s="59" t="s">
        <v>2227</v>
      </c>
      <c r="H2058" s="63">
        <v>1317.0932270000001</v>
      </c>
      <c r="I2058" s="60" t="s">
        <v>2227</v>
      </c>
      <c r="J2058" s="112">
        <v>1245</v>
      </c>
      <c r="K2058" s="61">
        <v>1215</v>
      </c>
    </row>
    <row r="2059" spans="1:11" ht="12" customHeight="1">
      <c r="A2059" s="57" t="s">
        <v>334</v>
      </c>
      <c r="B2059" s="57" t="s">
        <v>150</v>
      </c>
      <c r="C2059" s="63">
        <v>1519.554388</v>
      </c>
      <c r="D2059" s="57" t="s">
        <v>2164</v>
      </c>
      <c r="E2059" s="57">
        <v>40.587351439999999</v>
      </c>
      <c r="F2059" s="57">
        <v>-83.160807180000006</v>
      </c>
      <c r="G2059" s="59" t="s">
        <v>2227</v>
      </c>
      <c r="H2059" s="63">
        <v>1317.0932270000001</v>
      </c>
      <c r="I2059" s="60" t="s">
        <v>2227</v>
      </c>
      <c r="J2059" s="112">
        <v>1245</v>
      </c>
      <c r="K2059" s="61">
        <v>1215</v>
      </c>
    </row>
    <row r="2060" spans="1:11" ht="12" customHeight="1">
      <c r="A2060" s="57" t="s">
        <v>334</v>
      </c>
      <c r="B2060" s="57" t="s">
        <v>454</v>
      </c>
      <c r="C2060" s="63">
        <v>1519.554388</v>
      </c>
      <c r="D2060" s="57" t="s">
        <v>2164</v>
      </c>
      <c r="E2060" s="57">
        <v>41.117570780000001</v>
      </c>
      <c r="F2060" s="57">
        <v>-81.899443349999999</v>
      </c>
      <c r="G2060" s="59" t="s">
        <v>2227</v>
      </c>
      <c r="H2060" s="63">
        <v>1317.0932270000001</v>
      </c>
      <c r="I2060" s="60" t="s">
        <v>2227</v>
      </c>
      <c r="J2060" s="112">
        <v>1245</v>
      </c>
      <c r="K2060" s="61">
        <v>1215</v>
      </c>
    </row>
    <row r="2061" spans="1:11" ht="12" customHeight="1">
      <c r="A2061" s="57" t="s">
        <v>334</v>
      </c>
      <c r="B2061" s="57" t="s">
        <v>485</v>
      </c>
      <c r="C2061" s="63">
        <v>1519.554388</v>
      </c>
      <c r="D2061" s="57" t="s">
        <v>2164</v>
      </c>
      <c r="E2061" s="57">
        <v>39.08178848</v>
      </c>
      <c r="F2061" s="57">
        <v>-82.020843189999994</v>
      </c>
      <c r="G2061" s="59" t="s">
        <v>2182</v>
      </c>
      <c r="H2061" s="63">
        <v>1317.5390150000001</v>
      </c>
      <c r="I2061" s="60" t="s">
        <v>2182</v>
      </c>
      <c r="J2061" s="112">
        <v>1244</v>
      </c>
      <c r="K2061" s="61">
        <v>1216</v>
      </c>
    </row>
    <row r="2062" spans="1:11" ht="12" customHeight="1">
      <c r="A2062" s="57" t="s">
        <v>334</v>
      </c>
      <c r="B2062" s="57" t="s">
        <v>367</v>
      </c>
      <c r="C2062" s="63">
        <v>1519.554388</v>
      </c>
      <c r="D2062" s="57" t="s">
        <v>2164</v>
      </c>
      <c r="E2062" s="57">
        <v>40.540077510000003</v>
      </c>
      <c r="F2062" s="57">
        <v>-84.629946200000006</v>
      </c>
      <c r="G2062" s="59" t="s">
        <v>2182</v>
      </c>
      <c r="H2062" s="63">
        <v>1317.5390150000001</v>
      </c>
      <c r="I2062" s="60" t="s">
        <v>2182</v>
      </c>
      <c r="J2062" s="112">
        <v>1244</v>
      </c>
      <c r="K2062" s="61">
        <v>1216</v>
      </c>
    </row>
    <row r="2063" spans="1:11" ht="12" customHeight="1">
      <c r="A2063" s="57" t="s">
        <v>334</v>
      </c>
      <c r="B2063" s="57" t="s">
        <v>687</v>
      </c>
      <c r="C2063" s="63">
        <v>1519.554388</v>
      </c>
      <c r="D2063" s="57" t="s">
        <v>2164</v>
      </c>
      <c r="E2063" s="57">
        <v>40.053256300000001</v>
      </c>
      <c r="F2063" s="57">
        <v>-84.228781720000001</v>
      </c>
      <c r="G2063" s="59" t="s">
        <v>2182</v>
      </c>
      <c r="H2063" s="63">
        <v>1317.5390150000001</v>
      </c>
      <c r="I2063" s="60" t="s">
        <v>2182</v>
      </c>
      <c r="J2063" s="112">
        <v>1244</v>
      </c>
      <c r="K2063" s="61">
        <v>1216</v>
      </c>
    </row>
    <row r="2064" spans="1:11" ht="12" customHeight="1">
      <c r="A2064" s="57" t="s">
        <v>334</v>
      </c>
      <c r="B2064" s="57" t="s">
        <v>83</v>
      </c>
      <c r="C2064" s="63">
        <v>1519.554388</v>
      </c>
      <c r="D2064" s="57" t="s">
        <v>2164</v>
      </c>
      <c r="E2064" s="57">
        <v>39.726992770000003</v>
      </c>
      <c r="F2064" s="57">
        <v>-81.082405530000003</v>
      </c>
      <c r="G2064" s="59" t="s">
        <v>2227</v>
      </c>
      <c r="H2064" s="63">
        <v>1317.0932270000001</v>
      </c>
      <c r="I2064" s="60" t="s">
        <v>2227</v>
      </c>
      <c r="J2064" s="112">
        <v>1245</v>
      </c>
      <c r="K2064" s="61">
        <v>1215</v>
      </c>
    </row>
    <row r="2065" spans="1:11" ht="12" customHeight="1">
      <c r="A2065" s="57" t="s">
        <v>334</v>
      </c>
      <c r="B2065" s="57" t="s">
        <v>115</v>
      </c>
      <c r="C2065" s="63">
        <v>1519.554388</v>
      </c>
      <c r="D2065" s="57" t="s">
        <v>2164</v>
      </c>
      <c r="E2065" s="57">
        <v>39.754395899999999</v>
      </c>
      <c r="F2065" s="57">
        <v>-84.290627229999998</v>
      </c>
      <c r="G2065" s="59" t="s">
        <v>2182</v>
      </c>
      <c r="H2065" s="63">
        <v>1317.5390150000001</v>
      </c>
      <c r="I2065" s="60" t="s">
        <v>2182</v>
      </c>
      <c r="J2065" s="112">
        <v>1244</v>
      </c>
      <c r="K2065" s="61">
        <v>1216</v>
      </c>
    </row>
    <row r="2066" spans="1:11" ht="12" customHeight="1">
      <c r="A2066" s="57" t="s">
        <v>334</v>
      </c>
      <c r="B2066" s="57" t="s">
        <v>384</v>
      </c>
      <c r="C2066" s="63">
        <v>1519.554388</v>
      </c>
      <c r="D2066" s="57" t="s">
        <v>2164</v>
      </c>
      <c r="E2066" s="57">
        <v>39.620275329999998</v>
      </c>
      <c r="F2066" s="57">
        <v>-81.852882350000002</v>
      </c>
      <c r="G2066" s="59" t="s">
        <v>2182</v>
      </c>
      <c r="H2066" s="63">
        <v>1317.5390150000001</v>
      </c>
      <c r="I2066" s="60" t="s">
        <v>2182</v>
      </c>
      <c r="J2066" s="112">
        <v>1244</v>
      </c>
      <c r="K2066" s="61">
        <v>1216</v>
      </c>
    </row>
    <row r="2067" spans="1:11" ht="12" customHeight="1">
      <c r="A2067" s="57" t="s">
        <v>334</v>
      </c>
      <c r="B2067" s="57" t="s">
        <v>312</v>
      </c>
      <c r="C2067" s="63">
        <v>1519.554388</v>
      </c>
      <c r="D2067" s="57" t="s">
        <v>2164</v>
      </c>
      <c r="E2067" s="57">
        <v>40.523833580000002</v>
      </c>
      <c r="F2067" s="57">
        <v>-82.794062999999994</v>
      </c>
      <c r="G2067" s="59" t="s">
        <v>2227</v>
      </c>
      <c r="H2067" s="63">
        <v>1317.0932270000001</v>
      </c>
      <c r="I2067" s="60" t="s">
        <v>2227</v>
      </c>
      <c r="J2067" s="112">
        <v>1245</v>
      </c>
      <c r="K2067" s="61">
        <v>1215</v>
      </c>
    </row>
    <row r="2068" spans="1:11" ht="12" customHeight="1">
      <c r="A2068" s="57" t="s">
        <v>334</v>
      </c>
      <c r="B2068" s="57" t="s">
        <v>410</v>
      </c>
      <c r="C2068" s="63">
        <v>1519.554388</v>
      </c>
      <c r="D2068" s="57" t="s">
        <v>2164</v>
      </c>
      <c r="E2068" s="57">
        <v>39.965555250000001</v>
      </c>
      <c r="F2068" s="57">
        <v>-81.944588199999998</v>
      </c>
      <c r="G2068" s="59" t="s">
        <v>2182</v>
      </c>
      <c r="H2068" s="63">
        <v>1317.5390150000001</v>
      </c>
      <c r="I2068" s="60" t="s">
        <v>2182</v>
      </c>
      <c r="J2068" s="112">
        <v>1244</v>
      </c>
      <c r="K2068" s="61">
        <v>1216</v>
      </c>
    </row>
    <row r="2069" spans="1:11" ht="12" customHeight="1">
      <c r="A2069" s="57" t="s">
        <v>334</v>
      </c>
      <c r="B2069" s="57" t="s">
        <v>352</v>
      </c>
      <c r="C2069" s="63">
        <v>1519.554388</v>
      </c>
      <c r="D2069" s="57" t="s">
        <v>2164</v>
      </c>
      <c r="E2069" s="57">
        <v>39.76582003</v>
      </c>
      <c r="F2069" s="57">
        <v>-81.455587420000001</v>
      </c>
      <c r="G2069" s="59" t="s">
        <v>2146</v>
      </c>
      <c r="H2069" s="63">
        <v>1317.7348710000001</v>
      </c>
      <c r="I2069" s="60" t="s">
        <v>2146</v>
      </c>
      <c r="J2069" s="112">
        <v>1245</v>
      </c>
      <c r="K2069" s="61">
        <v>1216</v>
      </c>
    </row>
    <row r="2070" spans="1:11" ht="12" customHeight="1">
      <c r="A2070" s="57" t="s">
        <v>334</v>
      </c>
      <c r="B2070" s="57" t="s">
        <v>581</v>
      </c>
      <c r="C2070" s="63">
        <v>1519.554388</v>
      </c>
      <c r="D2070" s="57" t="s">
        <v>2164</v>
      </c>
      <c r="E2070" s="57">
        <v>41.538983199999997</v>
      </c>
      <c r="F2070" s="57">
        <v>-83.141912869999999</v>
      </c>
      <c r="G2070" s="59" t="s">
        <v>2227</v>
      </c>
      <c r="H2070" s="63">
        <v>1317.0932270000001</v>
      </c>
      <c r="I2070" s="60" t="s">
        <v>2227</v>
      </c>
      <c r="J2070" s="112">
        <v>1245</v>
      </c>
      <c r="K2070" s="61">
        <v>1215</v>
      </c>
    </row>
    <row r="2071" spans="1:11" ht="12" customHeight="1">
      <c r="A2071" s="57" t="s">
        <v>334</v>
      </c>
      <c r="B2071" s="57" t="s">
        <v>712</v>
      </c>
      <c r="C2071" s="63">
        <v>1519.554388</v>
      </c>
      <c r="D2071" s="57" t="s">
        <v>2164</v>
      </c>
      <c r="E2071" s="57">
        <v>41.116655059999999</v>
      </c>
      <c r="F2071" s="57">
        <v>-84.580463730000005</v>
      </c>
      <c r="G2071" s="59" t="s">
        <v>2227</v>
      </c>
      <c r="H2071" s="63">
        <v>1317.0932270000001</v>
      </c>
      <c r="I2071" s="60" t="s">
        <v>2227</v>
      </c>
      <c r="J2071" s="112">
        <v>1245</v>
      </c>
      <c r="K2071" s="61">
        <v>1215</v>
      </c>
    </row>
    <row r="2072" spans="1:11" ht="12" customHeight="1">
      <c r="A2072" s="57" t="s">
        <v>334</v>
      </c>
      <c r="B2072" s="57" t="s">
        <v>300</v>
      </c>
      <c r="C2072" s="63">
        <v>1519.554388</v>
      </c>
      <c r="D2072" s="57" t="s">
        <v>2164</v>
      </c>
      <c r="E2072" s="57">
        <v>39.73703398</v>
      </c>
      <c r="F2072" s="57">
        <v>-82.236183089999997</v>
      </c>
      <c r="G2072" s="59" t="s">
        <v>2182</v>
      </c>
      <c r="H2072" s="63">
        <v>1317.5390150000001</v>
      </c>
      <c r="I2072" s="60" t="s">
        <v>2182</v>
      </c>
      <c r="J2072" s="112">
        <v>1244</v>
      </c>
      <c r="K2072" s="61">
        <v>1216</v>
      </c>
    </row>
    <row r="2073" spans="1:11" ht="12" customHeight="1">
      <c r="A2073" s="57" t="s">
        <v>334</v>
      </c>
      <c r="B2073" s="57" t="s">
        <v>697</v>
      </c>
      <c r="C2073" s="63">
        <v>1519.554388</v>
      </c>
      <c r="D2073" s="57" t="s">
        <v>2164</v>
      </c>
      <c r="E2073" s="57">
        <v>39.641678239999997</v>
      </c>
      <c r="F2073" s="57">
        <v>-83.024501360000002</v>
      </c>
      <c r="G2073" s="59" t="s">
        <v>2182</v>
      </c>
      <c r="H2073" s="63">
        <v>1317.5390150000001</v>
      </c>
      <c r="I2073" s="60" t="s">
        <v>2182</v>
      </c>
      <c r="J2073" s="112">
        <v>1244</v>
      </c>
      <c r="K2073" s="61">
        <v>1216</v>
      </c>
    </row>
    <row r="2074" spans="1:11" ht="12" customHeight="1">
      <c r="A2074" s="57" t="s">
        <v>334</v>
      </c>
      <c r="B2074" s="57" t="s">
        <v>360</v>
      </c>
      <c r="C2074" s="63">
        <v>1519.554388</v>
      </c>
      <c r="D2074" s="57" t="s">
        <v>2164</v>
      </c>
      <c r="E2074" s="57">
        <v>39.077475450000001</v>
      </c>
      <c r="F2074" s="57">
        <v>-83.066788070000001</v>
      </c>
      <c r="G2074" s="59" t="s">
        <v>2182</v>
      </c>
      <c r="H2074" s="63">
        <v>1317.5390150000001</v>
      </c>
      <c r="I2074" s="60" t="s">
        <v>2182</v>
      </c>
      <c r="J2074" s="112">
        <v>1244</v>
      </c>
      <c r="K2074" s="61">
        <v>1216</v>
      </c>
    </row>
    <row r="2075" spans="1:11" ht="12" customHeight="1">
      <c r="A2075" s="57" t="s">
        <v>334</v>
      </c>
      <c r="B2075" s="57" t="s">
        <v>386</v>
      </c>
      <c r="C2075" s="63">
        <v>1519.554388</v>
      </c>
      <c r="D2075" s="57" t="s">
        <v>2164</v>
      </c>
      <c r="E2075" s="57">
        <v>41.167783700000001</v>
      </c>
      <c r="F2075" s="57">
        <v>-81.197377590000002</v>
      </c>
      <c r="G2075" s="59" t="s">
        <v>2227</v>
      </c>
      <c r="H2075" s="63">
        <v>1317.0932270000001</v>
      </c>
      <c r="I2075" s="60" t="s">
        <v>2227</v>
      </c>
      <c r="J2075" s="112">
        <v>1245</v>
      </c>
      <c r="K2075" s="61">
        <v>1215</v>
      </c>
    </row>
    <row r="2076" spans="1:11" ht="12" customHeight="1">
      <c r="A2076" s="57" t="s">
        <v>334</v>
      </c>
      <c r="B2076" s="57" t="s">
        <v>845</v>
      </c>
      <c r="C2076" s="63">
        <v>1519.554388</v>
      </c>
      <c r="D2076" s="57" t="s">
        <v>2164</v>
      </c>
      <c r="E2076" s="57">
        <v>39.741683279999997</v>
      </c>
      <c r="F2076" s="57">
        <v>-84.648131500000005</v>
      </c>
      <c r="G2076" s="59" t="s">
        <v>2182</v>
      </c>
      <c r="H2076" s="63">
        <v>1317.5390150000001</v>
      </c>
      <c r="I2076" s="60" t="s">
        <v>2182</v>
      </c>
      <c r="J2076" s="112">
        <v>1244</v>
      </c>
      <c r="K2076" s="61">
        <v>1216</v>
      </c>
    </row>
    <row r="2077" spans="1:11" ht="12" customHeight="1">
      <c r="A2077" s="57" t="s">
        <v>334</v>
      </c>
      <c r="B2077" s="57" t="s">
        <v>163</v>
      </c>
      <c r="C2077" s="63">
        <v>1519.554388</v>
      </c>
      <c r="D2077" s="57" t="s">
        <v>2164</v>
      </c>
      <c r="E2077" s="57">
        <v>41.022213690000001</v>
      </c>
      <c r="F2077" s="57">
        <v>-84.131654240000003</v>
      </c>
      <c r="G2077" s="59" t="s">
        <v>2227</v>
      </c>
      <c r="H2077" s="63">
        <v>1317.0932270000001</v>
      </c>
      <c r="I2077" s="60" t="s">
        <v>2227</v>
      </c>
      <c r="J2077" s="112">
        <v>1245</v>
      </c>
      <c r="K2077" s="61">
        <v>1215</v>
      </c>
    </row>
    <row r="2078" spans="1:11" ht="12" customHeight="1">
      <c r="A2078" s="57" t="s">
        <v>334</v>
      </c>
      <c r="B2078" s="57" t="s">
        <v>554</v>
      </c>
      <c r="C2078" s="63">
        <v>1519.554388</v>
      </c>
      <c r="D2078" s="57" t="s">
        <v>2164</v>
      </c>
      <c r="E2078" s="57">
        <v>40.77469662</v>
      </c>
      <c r="F2078" s="57">
        <v>-82.5363373</v>
      </c>
      <c r="G2078" s="59" t="s">
        <v>2227</v>
      </c>
      <c r="H2078" s="63">
        <v>1317.0932270000001</v>
      </c>
      <c r="I2078" s="60" t="s">
        <v>2227</v>
      </c>
      <c r="J2078" s="112">
        <v>1245</v>
      </c>
      <c r="K2078" s="61">
        <v>1215</v>
      </c>
    </row>
    <row r="2079" spans="1:11" ht="12" customHeight="1">
      <c r="A2079" s="57" t="s">
        <v>334</v>
      </c>
      <c r="B2079" s="57" t="s">
        <v>738</v>
      </c>
      <c r="C2079" s="63">
        <v>1519.554388</v>
      </c>
      <c r="D2079" s="57" t="s">
        <v>2164</v>
      </c>
      <c r="E2079" s="57">
        <v>39.337593550000001</v>
      </c>
      <c r="F2079" s="57">
        <v>-83.056664019999999</v>
      </c>
      <c r="G2079" s="59" t="s">
        <v>2182</v>
      </c>
      <c r="H2079" s="63">
        <v>1317.5390150000001</v>
      </c>
      <c r="I2079" s="60" t="s">
        <v>2182</v>
      </c>
      <c r="J2079" s="112">
        <v>1244</v>
      </c>
      <c r="K2079" s="61">
        <v>1216</v>
      </c>
    </row>
    <row r="2080" spans="1:11" ht="12" customHeight="1">
      <c r="A2080" s="57" t="s">
        <v>334</v>
      </c>
      <c r="B2080" s="57" t="s">
        <v>673</v>
      </c>
      <c r="C2080" s="63">
        <v>1519.554388</v>
      </c>
      <c r="D2080" s="57" t="s">
        <v>2164</v>
      </c>
      <c r="E2080" s="57">
        <v>41.356162619999999</v>
      </c>
      <c r="F2080" s="57">
        <v>-83.146175889999995</v>
      </c>
      <c r="G2080" s="59" t="s">
        <v>2227</v>
      </c>
      <c r="H2080" s="63">
        <v>1317.0932270000001</v>
      </c>
      <c r="I2080" s="60" t="s">
        <v>2227</v>
      </c>
      <c r="J2080" s="112">
        <v>1245</v>
      </c>
      <c r="K2080" s="61">
        <v>1215</v>
      </c>
    </row>
    <row r="2081" spans="1:11" ht="12" customHeight="1">
      <c r="A2081" s="57" t="s">
        <v>334</v>
      </c>
      <c r="B2081" s="57" t="s">
        <v>452</v>
      </c>
      <c r="C2081" s="63">
        <v>1519.554388</v>
      </c>
      <c r="D2081" s="57" t="s">
        <v>2164</v>
      </c>
      <c r="E2081" s="57">
        <v>38.803733049999998</v>
      </c>
      <c r="F2081" s="57">
        <v>-82.992764410000007</v>
      </c>
      <c r="G2081" s="59" t="s">
        <v>2182</v>
      </c>
      <c r="H2081" s="63">
        <v>1317.5390150000001</v>
      </c>
      <c r="I2081" s="60" t="s">
        <v>2182</v>
      </c>
      <c r="J2081" s="112">
        <v>1244</v>
      </c>
      <c r="K2081" s="61">
        <v>1216</v>
      </c>
    </row>
    <row r="2082" spans="1:11" ht="12" customHeight="1">
      <c r="A2082" s="57" t="s">
        <v>334</v>
      </c>
      <c r="B2082" s="57" t="s">
        <v>48</v>
      </c>
      <c r="C2082" s="63">
        <v>1519.554388</v>
      </c>
      <c r="D2082" s="57" t="s">
        <v>2164</v>
      </c>
      <c r="E2082" s="57">
        <v>41.123988160000003</v>
      </c>
      <c r="F2082" s="57">
        <v>-83.127712560000006</v>
      </c>
      <c r="G2082" s="59" t="s">
        <v>2227</v>
      </c>
      <c r="H2082" s="63">
        <v>1317.0932270000001</v>
      </c>
      <c r="I2082" s="60" t="s">
        <v>2227</v>
      </c>
      <c r="J2082" s="112">
        <v>1245</v>
      </c>
      <c r="K2082" s="61">
        <v>1215</v>
      </c>
    </row>
    <row r="2083" spans="1:11" ht="12" customHeight="1">
      <c r="A2083" s="57" t="s">
        <v>334</v>
      </c>
      <c r="B2083" s="57" t="s">
        <v>325</v>
      </c>
      <c r="C2083" s="63">
        <v>1519.554388</v>
      </c>
      <c r="D2083" s="57" t="s">
        <v>2164</v>
      </c>
      <c r="E2083" s="57">
        <v>40.331382720000001</v>
      </c>
      <c r="F2083" s="57">
        <v>-84.204664379999997</v>
      </c>
      <c r="G2083" s="59" t="s">
        <v>2182</v>
      </c>
      <c r="H2083" s="63">
        <v>1317.5390150000001</v>
      </c>
      <c r="I2083" s="60" t="s">
        <v>2182</v>
      </c>
      <c r="J2083" s="112">
        <v>1244</v>
      </c>
      <c r="K2083" s="61">
        <v>1216</v>
      </c>
    </row>
    <row r="2084" spans="1:11" ht="12" customHeight="1">
      <c r="A2084" s="57" t="s">
        <v>334</v>
      </c>
      <c r="B2084" s="57" t="s">
        <v>451</v>
      </c>
      <c r="C2084" s="63">
        <v>1519.554388</v>
      </c>
      <c r="D2084" s="57" t="s">
        <v>2164</v>
      </c>
      <c r="E2084" s="57">
        <v>40.814014200000003</v>
      </c>
      <c r="F2084" s="57">
        <v>-81.36567402</v>
      </c>
      <c r="G2084" s="59" t="s">
        <v>2227</v>
      </c>
      <c r="H2084" s="63">
        <v>1317.0932270000001</v>
      </c>
      <c r="I2084" s="60" t="s">
        <v>2227</v>
      </c>
      <c r="J2084" s="112">
        <v>1245</v>
      </c>
      <c r="K2084" s="61">
        <v>1215</v>
      </c>
    </row>
    <row r="2085" spans="1:11" ht="12" customHeight="1">
      <c r="A2085" s="57" t="s">
        <v>334</v>
      </c>
      <c r="B2085" s="57" t="s">
        <v>261</v>
      </c>
      <c r="C2085" s="63">
        <v>1519.554388</v>
      </c>
      <c r="D2085" s="57" t="s">
        <v>2164</v>
      </c>
      <c r="E2085" s="57">
        <v>41.125503530000003</v>
      </c>
      <c r="F2085" s="57">
        <v>-81.531963140000002</v>
      </c>
      <c r="G2085" s="59" t="s">
        <v>2227</v>
      </c>
      <c r="H2085" s="63">
        <v>1317.0932270000001</v>
      </c>
      <c r="I2085" s="60" t="s">
        <v>2227</v>
      </c>
      <c r="J2085" s="112">
        <v>1245</v>
      </c>
      <c r="K2085" s="61">
        <v>1215</v>
      </c>
    </row>
    <row r="2086" spans="1:11" ht="12" customHeight="1">
      <c r="A2086" s="57" t="s">
        <v>334</v>
      </c>
      <c r="B2086" s="57" t="s">
        <v>335</v>
      </c>
      <c r="C2086" s="63">
        <v>1519.554388</v>
      </c>
      <c r="D2086" s="57" t="s">
        <v>2164</v>
      </c>
      <c r="E2086" s="57">
        <v>41.316886830000001</v>
      </c>
      <c r="F2086" s="57">
        <v>-80.760840909999999</v>
      </c>
      <c r="G2086" s="59" t="s">
        <v>2227</v>
      </c>
      <c r="H2086" s="63">
        <v>1317.0932270000001</v>
      </c>
      <c r="I2086" s="60" t="s">
        <v>2227</v>
      </c>
      <c r="J2086" s="112">
        <v>1245</v>
      </c>
      <c r="K2086" s="61">
        <v>1215</v>
      </c>
    </row>
    <row r="2087" spans="1:11" ht="12" customHeight="1">
      <c r="A2087" s="57" t="s">
        <v>334</v>
      </c>
      <c r="B2087" s="57" t="s">
        <v>413</v>
      </c>
      <c r="C2087" s="63">
        <v>1519.554388</v>
      </c>
      <c r="D2087" s="57" t="s">
        <v>2164</v>
      </c>
      <c r="E2087" s="57">
        <v>40.440882569999999</v>
      </c>
      <c r="F2087" s="57">
        <v>-81.473673790000007</v>
      </c>
      <c r="G2087" s="59" t="s">
        <v>2227</v>
      </c>
      <c r="H2087" s="63">
        <v>1317.0932270000001</v>
      </c>
      <c r="I2087" s="60" t="s">
        <v>2227</v>
      </c>
      <c r="J2087" s="112">
        <v>1245</v>
      </c>
      <c r="K2087" s="61">
        <v>1215</v>
      </c>
    </row>
    <row r="2088" spans="1:11" ht="12" customHeight="1">
      <c r="A2088" s="57" t="s">
        <v>334</v>
      </c>
      <c r="B2088" s="57" t="s">
        <v>278</v>
      </c>
      <c r="C2088" s="63">
        <v>1519.554388</v>
      </c>
      <c r="D2088" s="57" t="s">
        <v>2164</v>
      </c>
      <c r="E2088" s="57">
        <v>40.299512659999998</v>
      </c>
      <c r="F2088" s="57">
        <v>-83.371399749999995</v>
      </c>
      <c r="G2088" s="59" t="s">
        <v>2182</v>
      </c>
      <c r="H2088" s="63">
        <v>1317.5390150000001</v>
      </c>
      <c r="I2088" s="60" t="s">
        <v>2182</v>
      </c>
      <c r="J2088" s="112">
        <v>1244</v>
      </c>
      <c r="K2088" s="61">
        <v>1216</v>
      </c>
    </row>
    <row r="2089" spans="1:11" ht="12" customHeight="1">
      <c r="A2089" s="57" t="s">
        <v>334</v>
      </c>
      <c r="B2089" s="57" t="s">
        <v>652</v>
      </c>
      <c r="C2089" s="63">
        <v>1519.554388</v>
      </c>
      <c r="D2089" s="57" t="s">
        <v>2164</v>
      </c>
      <c r="E2089" s="57">
        <v>40.855315400000002</v>
      </c>
      <c r="F2089" s="57">
        <v>-84.586019480000004</v>
      </c>
      <c r="G2089" s="59" t="s">
        <v>2227</v>
      </c>
      <c r="H2089" s="63">
        <v>1317.0932270000001</v>
      </c>
      <c r="I2089" s="60" t="s">
        <v>2227</v>
      </c>
      <c r="J2089" s="112">
        <v>1245</v>
      </c>
      <c r="K2089" s="61">
        <v>1215</v>
      </c>
    </row>
    <row r="2090" spans="1:11" ht="12" customHeight="1">
      <c r="A2090" s="57" t="s">
        <v>334</v>
      </c>
      <c r="B2090" s="57" t="s">
        <v>457</v>
      </c>
      <c r="C2090" s="63">
        <v>1519.554388</v>
      </c>
      <c r="D2090" s="57" t="s">
        <v>2164</v>
      </c>
      <c r="E2090" s="57">
        <v>39.251049539999997</v>
      </c>
      <c r="F2090" s="57">
        <v>-82.485369890000001</v>
      </c>
      <c r="G2090" s="59" t="s">
        <v>2182</v>
      </c>
      <c r="H2090" s="63">
        <v>1317.5390150000001</v>
      </c>
      <c r="I2090" s="60" t="s">
        <v>2182</v>
      </c>
      <c r="J2090" s="112">
        <v>1244</v>
      </c>
      <c r="K2090" s="61">
        <v>1216</v>
      </c>
    </row>
    <row r="2091" spans="1:11" ht="12" customHeight="1">
      <c r="A2091" s="57" t="s">
        <v>334</v>
      </c>
      <c r="B2091" s="57" t="s">
        <v>156</v>
      </c>
      <c r="C2091" s="63">
        <v>1519.554388</v>
      </c>
      <c r="D2091" s="57" t="s">
        <v>2164</v>
      </c>
      <c r="E2091" s="57">
        <v>39.427454400000002</v>
      </c>
      <c r="F2091" s="57">
        <v>-84.167043079999999</v>
      </c>
      <c r="G2091" s="59" t="s">
        <v>2182</v>
      </c>
      <c r="H2091" s="63">
        <v>1317.5390150000001</v>
      </c>
      <c r="I2091" s="60" t="s">
        <v>2182</v>
      </c>
      <c r="J2091" s="112">
        <v>1244</v>
      </c>
      <c r="K2091" s="61">
        <v>1216</v>
      </c>
    </row>
    <row r="2092" spans="1:11" ht="12" customHeight="1">
      <c r="A2092" s="57" t="s">
        <v>334</v>
      </c>
      <c r="B2092" s="57" t="s">
        <v>63</v>
      </c>
      <c r="C2092" s="63">
        <v>1519.554388</v>
      </c>
      <c r="D2092" s="57" t="s">
        <v>2164</v>
      </c>
      <c r="E2092" s="57">
        <v>39.455160509999999</v>
      </c>
      <c r="F2092" s="57">
        <v>-81.493987329999996</v>
      </c>
      <c r="G2092" s="59" t="s">
        <v>2146</v>
      </c>
      <c r="H2092" s="63">
        <v>1317.7348710000001</v>
      </c>
      <c r="I2092" s="60" t="s">
        <v>2146</v>
      </c>
      <c r="J2092" s="112">
        <v>1245</v>
      </c>
      <c r="K2092" s="61">
        <v>1216</v>
      </c>
    </row>
    <row r="2093" spans="1:11" ht="12" customHeight="1">
      <c r="A2093" s="57" t="s">
        <v>334</v>
      </c>
      <c r="B2093" s="57" t="s">
        <v>57</v>
      </c>
      <c r="C2093" s="63">
        <v>1519.554388</v>
      </c>
      <c r="D2093" s="57" t="s">
        <v>2164</v>
      </c>
      <c r="E2093" s="57">
        <v>40.829067330000001</v>
      </c>
      <c r="F2093" s="57">
        <v>-81.888279589999996</v>
      </c>
      <c r="G2093" s="59" t="s">
        <v>2227</v>
      </c>
      <c r="H2093" s="63">
        <v>1317.0932270000001</v>
      </c>
      <c r="I2093" s="60" t="s">
        <v>2227</v>
      </c>
      <c r="J2093" s="112">
        <v>1245</v>
      </c>
      <c r="K2093" s="61">
        <v>1215</v>
      </c>
    </row>
    <row r="2094" spans="1:11" ht="12" customHeight="1">
      <c r="A2094" s="57" t="s">
        <v>334</v>
      </c>
      <c r="B2094" s="57" t="s">
        <v>736</v>
      </c>
      <c r="C2094" s="63">
        <v>1519.554388</v>
      </c>
      <c r="D2094" s="57" t="s">
        <v>2164</v>
      </c>
      <c r="E2094" s="57">
        <v>41.560754580000001</v>
      </c>
      <c r="F2094" s="57">
        <v>-84.588664309999999</v>
      </c>
      <c r="G2094" s="59" t="s">
        <v>2227</v>
      </c>
      <c r="H2094" s="63">
        <v>1317.0932270000001</v>
      </c>
      <c r="I2094" s="60" t="s">
        <v>2227</v>
      </c>
      <c r="J2094" s="112">
        <v>1245</v>
      </c>
      <c r="K2094" s="61">
        <v>1215</v>
      </c>
    </row>
    <row r="2095" spans="1:11" ht="12" customHeight="1">
      <c r="A2095" s="57" t="s">
        <v>334</v>
      </c>
      <c r="B2095" s="57" t="s">
        <v>500</v>
      </c>
      <c r="C2095" s="63">
        <v>1519.554388</v>
      </c>
      <c r="D2095" s="57" t="s">
        <v>2164</v>
      </c>
      <c r="E2095" s="57">
        <v>41.36179765</v>
      </c>
      <c r="F2095" s="57">
        <v>-83.623523359999993</v>
      </c>
      <c r="G2095" s="59" t="s">
        <v>2227</v>
      </c>
      <c r="H2095" s="63">
        <v>1317.0932270000001</v>
      </c>
      <c r="I2095" s="60" t="s">
        <v>2227</v>
      </c>
      <c r="J2095" s="112">
        <v>1245</v>
      </c>
      <c r="K2095" s="61">
        <v>1215</v>
      </c>
    </row>
    <row r="2096" spans="1:11" ht="12" customHeight="1">
      <c r="A2096" s="57" t="s">
        <v>334</v>
      </c>
      <c r="B2096" s="57" t="s">
        <v>686</v>
      </c>
      <c r="C2096" s="63">
        <v>1519.554388</v>
      </c>
      <c r="D2096" s="57" t="s">
        <v>2164</v>
      </c>
      <c r="E2096" s="57">
        <v>40.842543249999999</v>
      </c>
      <c r="F2096" s="57">
        <v>-83.304009890000003</v>
      </c>
      <c r="G2096" s="59" t="s">
        <v>2227</v>
      </c>
      <c r="H2096" s="63">
        <v>1317.0932270000001</v>
      </c>
      <c r="I2096" s="60" t="s">
        <v>2227</v>
      </c>
      <c r="J2096" s="112">
        <v>1245</v>
      </c>
      <c r="K2096" s="61">
        <v>1215</v>
      </c>
    </row>
    <row r="2097" spans="1:11" ht="12" customHeight="1">
      <c r="A2097" s="57" t="s">
        <v>1421</v>
      </c>
      <c r="B2097" s="57" t="s">
        <v>826</v>
      </c>
      <c r="C2097" s="63">
        <v>1403.603644</v>
      </c>
      <c r="D2097" s="57" t="s">
        <v>2124</v>
      </c>
      <c r="E2097" s="57">
        <v>35.884823939999997</v>
      </c>
      <c r="F2097" s="57">
        <v>-94.658434319999998</v>
      </c>
      <c r="G2097" s="59" t="s">
        <v>2125</v>
      </c>
      <c r="H2097" s="63">
        <v>1366.971871</v>
      </c>
      <c r="I2097" s="60" t="s">
        <v>2125</v>
      </c>
      <c r="J2097" s="112">
        <v>1375</v>
      </c>
      <c r="K2097" s="61">
        <v>1352</v>
      </c>
    </row>
    <row r="2098" spans="1:11" ht="12" customHeight="1">
      <c r="A2098" s="57" t="s">
        <v>1421</v>
      </c>
      <c r="B2098" s="57" t="s">
        <v>1703</v>
      </c>
      <c r="C2098" s="63">
        <v>1403.603644</v>
      </c>
      <c r="D2098" s="57" t="s">
        <v>2124</v>
      </c>
      <c r="E2098" s="57">
        <v>36.731773840000002</v>
      </c>
      <c r="F2098" s="57">
        <v>-98.325237569999999</v>
      </c>
      <c r="G2098" s="59" t="s">
        <v>2180</v>
      </c>
      <c r="H2098" s="63">
        <v>1114.997249</v>
      </c>
      <c r="I2098" s="60" t="s">
        <v>2180</v>
      </c>
      <c r="J2098" s="112">
        <v>1198</v>
      </c>
      <c r="K2098" s="61">
        <v>1007</v>
      </c>
    </row>
    <row r="2099" spans="1:11" ht="12" customHeight="1">
      <c r="A2099" s="57" t="s">
        <v>1421</v>
      </c>
      <c r="B2099" s="57" t="s">
        <v>1730</v>
      </c>
      <c r="C2099" s="63">
        <v>1403.603644</v>
      </c>
      <c r="D2099" s="57" t="s">
        <v>2124</v>
      </c>
      <c r="E2099" s="57">
        <v>34.375150550000001</v>
      </c>
      <c r="F2099" s="57">
        <v>-96.037039859999993</v>
      </c>
      <c r="G2099" s="59" t="s">
        <v>2228</v>
      </c>
      <c r="H2099" s="63">
        <v>1252.442078</v>
      </c>
      <c r="I2099" s="60" t="s">
        <v>2228</v>
      </c>
      <c r="J2099" s="112">
        <v>1317</v>
      </c>
      <c r="K2099" s="61">
        <v>1209</v>
      </c>
    </row>
    <row r="2100" spans="1:11" ht="12" customHeight="1">
      <c r="A2100" s="57" t="s">
        <v>1421</v>
      </c>
      <c r="B2100" s="57" t="s">
        <v>355</v>
      </c>
      <c r="C2100" s="63">
        <v>1403.603644</v>
      </c>
      <c r="D2100" s="57" t="s">
        <v>2124</v>
      </c>
      <c r="E2100" s="57">
        <v>36.748789700000003</v>
      </c>
      <c r="F2100" s="57">
        <v>-100.4772277</v>
      </c>
      <c r="G2100" s="59" t="s">
        <v>2180</v>
      </c>
      <c r="H2100" s="63">
        <v>1114.997249</v>
      </c>
      <c r="I2100" s="60" t="s">
        <v>2180</v>
      </c>
      <c r="J2100" s="112">
        <v>1198</v>
      </c>
      <c r="K2100" s="61">
        <v>1007</v>
      </c>
    </row>
    <row r="2101" spans="1:11" ht="12" customHeight="1">
      <c r="A2101" s="57" t="s">
        <v>1421</v>
      </c>
      <c r="B2101" s="57" t="s">
        <v>1978</v>
      </c>
      <c r="C2101" s="63">
        <v>1403.603644</v>
      </c>
      <c r="D2101" s="57" t="s">
        <v>2124</v>
      </c>
      <c r="E2101" s="57">
        <v>35.267918780000002</v>
      </c>
      <c r="F2101" s="57">
        <v>-99.681911999999997</v>
      </c>
      <c r="G2101" s="59" t="s">
        <v>2228</v>
      </c>
      <c r="H2101" s="63">
        <v>1252.442078</v>
      </c>
      <c r="I2101" s="60" t="s">
        <v>2228</v>
      </c>
      <c r="J2101" s="112">
        <v>1317</v>
      </c>
      <c r="K2101" s="61">
        <v>1209</v>
      </c>
    </row>
    <row r="2102" spans="1:11" ht="12" customHeight="1">
      <c r="A2102" s="57" t="s">
        <v>1421</v>
      </c>
      <c r="B2102" s="57" t="s">
        <v>1485</v>
      </c>
      <c r="C2102" s="63">
        <v>1403.603644</v>
      </c>
      <c r="D2102" s="57" t="s">
        <v>2124</v>
      </c>
      <c r="E2102" s="57">
        <v>35.873947440000002</v>
      </c>
      <c r="F2102" s="57">
        <v>-98.432745409999995</v>
      </c>
      <c r="G2102" s="59" t="s">
        <v>2180</v>
      </c>
      <c r="H2102" s="63">
        <v>1114.997249</v>
      </c>
      <c r="I2102" s="60" t="s">
        <v>2180</v>
      </c>
      <c r="J2102" s="112">
        <v>1198</v>
      </c>
      <c r="K2102" s="61">
        <v>1007</v>
      </c>
    </row>
    <row r="2103" spans="1:11" ht="12" customHeight="1">
      <c r="A2103" s="57" t="s">
        <v>1421</v>
      </c>
      <c r="B2103" s="57" t="s">
        <v>1232</v>
      </c>
      <c r="C2103" s="63">
        <v>1403.603644</v>
      </c>
      <c r="D2103" s="57" t="s">
        <v>2124</v>
      </c>
      <c r="E2103" s="57">
        <v>33.963638570000001</v>
      </c>
      <c r="F2103" s="57">
        <v>-96.261364540000002</v>
      </c>
      <c r="G2103" s="59" t="s">
        <v>2228</v>
      </c>
      <c r="H2103" s="63">
        <v>1252.442078</v>
      </c>
      <c r="I2103" s="60" t="s">
        <v>2228</v>
      </c>
      <c r="J2103" s="112">
        <v>1317</v>
      </c>
      <c r="K2103" s="61">
        <v>1209</v>
      </c>
    </row>
    <row r="2104" spans="1:11" ht="12" customHeight="1">
      <c r="A2104" s="57" t="s">
        <v>1421</v>
      </c>
      <c r="B2104" s="57" t="s">
        <v>1930</v>
      </c>
      <c r="C2104" s="63">
        <v>1403.603644</v>
      </c>
      <c r="D2104" s="57" t="s">
        <v>2124</v>
      </c>
      <c r="E2104" s="57">
        <v>35.17417073</v>
      </c>
      <c r="F2104" s="57">
        <v>-98.375057670000004</v>
      </c>
      <c r="G2104" s="59" t="s">
        <v>2228</v>
      </c>
      <c r="H2104" s="63">
        <v>1252.442078</v>
      </c>
      <c r="I2104" s="60" t="s">
        <v>2228</v>
      </c>
      <c r="J2104" s="112">
        <v>1317</v>
      </c>
      <c r="K2104" s="61">
        <v>1209</v>
      </c>
    </row>
    <row r="2105" spans="1:11" ht="12" customHeight="1">
      <c r="A2105" s="57" t="s">
        <v>1421</v>
      </c>
      <c r="B2105" s="57" t="s">
        <v>1642</v>
      </c>
      <c r="C2105" s="63">
        <v>1403.603644</v>
      </c>
      <c r="D2105" s="57" t="s">
        <v>2124</v>
      </c>
      <c r="E2105" s="57">
        <v>35.542525619999999</v>
      </c>
      <c r="F2105" s="57">
        <v>-97.983371629999994</v>
      </c>
      <c r="G2105" s="59" t="s">
        <v>2180</v>
      </c>
      <c r="H2105" s="63">
        <v>1114.997249</v>
      </c>
      <c r="I2105" s="60" t="s">
        <v>2180</v>
      </c>
      <c r="J2105" s="112">
        <v>1198</v>
      </c>
      <c r="K2105" s="61">
        <v>1007</v>
      </c>
    </row>
    <row r="2106" spans="1:11" ht="12" customHeight="1">
      <c r="A2106" s="57" t="s">
        <v>1421</v>
      </c>
      <c r="B2106" s="57" t="s">
        <v>414</v>
      </c>
      <c r="C2106" s="63">
        <v>1403.603644</v>
      </c>
      <c r="D2106" s="57" t="s">
        <v>2124</v>
      </c>
      <c r="E2106" s="57">
        <v>34.253603390000002</v>
      </c>
      <c r="F2106" s="57">
        <v>-97.286702790000007</v>
      </c>
      <c r="G2106" s="59" t="s">
        <v>2228</v>
      </c>
      <c r="H2106" s="63">
        <v>1252.442078</v>
      </c>
      <c r="I2106" s="60" t="s">
        <v>2228</v>
      </c>
      <c r="J2106" s="112">
        <v>1317</v>
      </c>
      <c r="K2106" s="61">
        <v>1209</v>
      </c>
    </row>
    <row r="2107" spans="1:11" ht="12" customHeight="1">
      <c r="A2107" s="57" t="s">
        <v>1421</v>
      </c>
      <c r="B2107" s="57" t="s">
        <v>393</v>
      </c>
      <c r="C2107" s="63">
        <v>1403.603644</v>
      </c>
      <c r="D2107" s="57" t="s">
        <v>2124</v>
      </c>
      <c r="E2107" s="57">
        <v>35.907730819999998</v>
      </c>
      <c r="F2107" s="57">
        <v>-95.00042053</v>
      </c>
      <c r="G2107" s="59" t="s">
        <v>2125</v>
      </c>
      <c r="H2107" s="63">
        <v>1366.971871</v>
      </c>
      <c r="I2107" s="60" t="s">
        <v>2125</v>
      </c>
      <c r="J2107" s="112">
        <v>1375</v>
      </c>
      <c r="K2107" s="61">
        <v>1352</v>
      </c>
    </row>
    <row r="2108" spans="1:11" ht="12" customHeight="1">
      <c r="A2108" s="57" t="s">
        <v>1421</v>
      </c>
      <c r="B2108" s="57" t="s">
        <v>1022</v>
      </c>
      <c r="C2108" s="63">
        <v>1403.603644</v>
      </c>
      <c r="D2108" s="57" t="s">
        <v>2124</v>
      </c>
      <c r="E2108" s="57">
        <v>34.026719309999997</v>
      </c>
      <c r="F2108" s="57">
        <v>-95.553486910000004</v>
      </c>
      <c r="G2108" s="59" t="s">
        <v>2125</v>
      </c>
      <c r="H2108" s="63">
        <v>1366.971871</v>
      </c>
      <c r="I2108" s="60" t="s">
        <v>2125</v>
      </c>
      <c r="J2108" s="112">
        <v>1375</v>
      </c>
      <c r="K2108" s="61">
        <v>1352</v>
      </c>
    </row>
    <row r="2109" spans="1:11" ht="12" customHeight="1">
      <c r="A2109" s="57" t="s">
        <v>1421</v>
      </c>
      <c r="B2109" s="57" t="s">
        <v>1977</v>
      </c>
      <c r="C2109" s="63">
        <v>1403.603644</v>
      </c>
      <c r="D2109" s="57" t="s">
        <v>2124</v>
      </c>
      <c r="E2109" s="57">
        <v>36.749168730000001</v>
      </c>
      <c r="F2109" s="57">
        <v>-102.5172627</v>
      </c>
      <c r="G2109" s="59" t="s">
        <v>2205</v>
      </c>
      <c r="H2109" s="63">
        <v>1171.4025180000001</v>
      </c>
      <c r="I2109" s="60" t="s">
        <v>2205</v>
      </c>
      <c r="J2109" s="112">
        <v>1264</v>
      </c>
      <c r="K2109" s="61">
        <v>1088</v>
      </c>
    </row>
    <row r="2110" spans="1:11" ht="12" customHeight="1">
      <c r="A2110" s="57" t="s">
        <v>1421</v>
      </c>
      <c r="B2110" s="57" t="s">
        <v>1759</v>
      </c>
      <c r="C2110" s="63">
        <v>1403.603644</v>
      </c>
      <c r="D2110" s="57" t="s">
        <v>2124</v>
      </c>
      <c r="E2110" s="57">
        <v>35.202703319999998</v>
      </c>
      <c r="F2110" s="57">
        <v>-97.32720467</v>
      </c>
      <c r="G2110" s="59" t="s">
        <v>2229</v>
      </c>
      <c r="H2110" s="63">
        <v>1257.5019400000001</v>
      </c>
      <c r="I2110" s="60" t="s">
        <v>2229</v>
      </c>
      <c r="J2110" s="112">
        <v>1320</v>
      </c>
      <c r="K2110" s="61">
        <v>1213</v>
      </c>
    </row>
    <row r="2111" spans="1:11" ht="12" customHeight="1">
      <c r="A2111" s="57" t="s">
        <v>1421</v>
      </c>
      <c r="B2111" s="57" t="s">
        <v>1822</v>
      </c>
      <c r="C2111" s="63">
        <v>1403.603644</v>
      </c>
      <c r="D2111" s="57" t="s">
        <v>2124</v>
      </c>
      <c r="E2111" s="57">
        <v>34.58774468</v>
      </c>
      <c r="F2111" s="57">
        <v>-96.300099770000003</v>
      </c>
      <c r="G2111" s="59" t="s">
        <v>2228</v>
      </c>
      <c r="H2111" s="63">
        <v>1252.442078</v>
      </c>
      <c r="I2111" s="60" t="s">
        <v>2228</v>
      </c>
      <c r="J2111" s="112">
        <v>1317</v>
      </c>
      <c r="K2111" s="61">
        <v>1209</v>
      </c>
    </row>
    <row r="2112" spans="1:11" ht="12" customHeight="1">
      <c r="A2112" s="57" t="s">
        <v>1421</v>
      </c>
      <c r="B2112" s="57" t="s">
        <v>920</v>
      </c>
      <c r="C2112" s="63">
        <v>1403.603644</v>
      </c>
      <c r="D2112" s="57" t="s">
        <v>2124</v>
      </c>
      <c r="E2112" s="57">
        <v>34.663882119999997</v>
      </c>
      <c r="F2112" s="57">
        <v>-98.470706010000001</v>
      </c>
      <c r="G2112" s="59" t="s">
        <v>2228</v>
      </c>
      <c r="H2112" s="63">
        <v>1252.442078</v>
      </c>
      <c r="I2112" s="60" t="s">
        <v>2228</v>
      </c>
      <c r="J2112" s="112">
        <v>1317</v>
      </c>
      <c r="K2112" s="61">
        <v>1209</v>
      </c>
    </row>
    <row r="2113" spans="1:11" ht="12" customHeight="1">
      <c r="A2113" s="57" t="s">
        <v>1421</v>
      </c>
      <c r="B2113" s="57" t="s">
        <v>1928</v>
      </c>
      <c r="C2113" s="63">
        <v>1403.603644</v>
      </c>
      <c r="D2113" s="57" t="s">
        <v>2124</v>
      </c>
      <c r="E2113" s="57">
        <v>34.289352000000001</v>
      </c>
      <c r="F2113" s="57">
        <v>-98.374735990000005</v>
      </c>
      <c r="G2113" s="59" t="s">
        <v>2228</v>
      </c>
      <c r="H2113" s="63">
        <v>1252.442078</v>
      </c>
      <c r="I2113" s="60" t="s">
        <v>2228</v>
      </c>
      <c r="J2113" s="112">
        <v>1317</v>
      </c>
      <c r="K2113" s="61">
        <v>1209</v>
      </c>
    </row>
    <row r="2114" spans="1:11" ht="12" customHeight="1">
      <c r="A2114" s="57" t="s">
        <v>1421</v>
      </c>
      <c r="B2114" s="57" t="s">
        <v>647</v>
      </c>
      <c r="C2114" s="63">
        <v>1403.603644</v>
      </c>
      <c r="D2114" s="57" t="s">
        <v>2124</v>
      </c>
      <c r="E2114" s="57">
        <v>36.762133640000002</v>
      </c>
      <c r="F2114" s="57">
        <v>-95.209265459999997</v>
      </c>
      <c r="G2114" s="59" t="s">
        <v>2125</v>
      </c>
      <c r="H2114" s="63">
        <v>1366.971871</v>
      </c>
      <c r="I2114" s="60" t="s">
        <v>2125</v>
      </c>
      <c r="J2114" s="112">
        <v>1375</v>
      </c>
      <c r="K2114" s="61">
        <v>1352</v>
      </c>
    </row>
    <row r="2115" spans="1:11" ht="12" customHeight="1">
      <c r="A2115" s="57" t="s">
        <v>1421</v>
      </c>
      <c r="B2115" s="57" t="s">
        <v>1920</v>
      </c>
      <c r="C2115" s="63">
        <v>1403.603644</v>
      </c>
      <c r="D2115" s="57" t="s">
        <v>2124</v>
      </c>
      <c r="E2115" s="57">
        <v>35.90213662</v>
      </c>
      <c r="F2115" s="57">
        <v>-96.372143089999994</v>
      </c>
      <c r="G2115" s="59" t="s">
        <v>2125</v>
      </c>
      <c r="H2115" s="63">
        <v>1366.971871</v>
      </c>
      <c r="I2115" s="60" t="s">
        <v>2125</v>
      </c>
      <c r="J2115" s="112">
        <v>1375</v>
      </c>
      <c r="K2115" s="61">
        <v>1352</v>
      </c>
    </row>
    <row r="2116" spans="1:11" ht="12" customHeight="1">
      <c r="A2116" s="57" t="s">
        <v>1421</v>
      </c>
      <c r="B2116" s="57" t="s">
        <v>1366</v>
      </c>
      <c r="C2116" s="63">
        <v>1403.603644</v>
      </c>
      <c r="D2116" s="57" t="s">
        <v>2124</v>
      </c>
      <c r="E2116" s="57">
        <v>35.638388820000003</v>
      </c>
      <c r="F2116" s="57">
        <v>-98.999880579999996</v>
      </c>
      <c r="G2116" s="59" t="s">
        <v>2180</v>
      </c>
      <c r="H2116" s="63">
        <v>1114.997249</v>
      </c>
      <c r="I2116" s="60" t="s">
        <v>2180</v>
      </c>
      <c r="J2116" s="112">
        <v>1198</v>
      </c>
      <c r="K2116" s="61">
        <v>1007</v>
      </c>
    </row>
    <row r="2117" spans="1:11" ht="12" customHeight="1">
      <c r="A2117" s="57" t="s">
        <v>1421</v>
      </c>
      <c r="B2117" s="57" t="s">
        <v>43</v>
      </c>
      <c r="C2117" s="63">
        <v>1403.603644</v>
      </c>
      <c r="D2117" s="57" t="s">
        <v>2124</v>
      </c>
      <c r="E2117" s="57">
        <v>36.409017480000003</v>
      </c>
      <c r="F2117" s="57">
        <v>-94.802261389999998</v>
      </c>
      <c r="G2117" s="59" t="s">
        <v>2125</v>
      </c>
      <c r="H2117" s="63">
        <v>1366.971871</v>
      </c>
      <c r="I2117" s="60" t="s">
        <v>2125</v>
      </c>
      <c r="J2117" s="112">
        <v>1375</v>
      </c>
      <c r="K2117" s="61">
        <v>1352</v>
      </c>
    </row>
    <row r="2118" spans="1:11" ht="12" customHeight="1">
      <c r="A2118" s="57" t="s">
        <v>1421</v>
      </c>
      <c r="B2118" s="57" t="s">
        <v>1391</v>
      </c>
      <c r="C2118" s="63">
        <v>1403.603644</v>
      </c>
      <c r="D2118" s="57" t="s">
        <v>2124</v>
      </c>
      <c r="E2118" s="57">
        <v>35.985789130000001</v>
      </c>
      <c r="F2118" s="57">
        <v>-99.005165230000003</v>
      </c>
      <c r="G2118" s="59" t="s">
        <v>2180</v>
      </c>
      <c r="H2118" s="63">
        <v>1114.997249</v>
      </c>
      <c r="I2118" s="60" t="s">
        <v>2180</v>
      </c>
      <c r="J2118" s="112">
        <v>1198</v>
      </c>
      <c r="K2118" s="61">
        <v>1007</v>
      </c>
    </row>
    <row r="2119" spans="1:11" ht="12" customHeight="1">
      <c r="A2119" s="57" t="s">
        <v>1421</v>
      </c>
      <c r="B2119" s="57" t="s">
        <v>700</v>
      </c>
      <c r="C2119" s="63">
        <v>1403.603644</v>
      </c>
      <c r="D2119" s="57" t="s">
        <v>2124</v>
      </c>
      <c r="E2119" s="57">
        <v>36.217559059999999</v>
      </c>
      <c r="F2119" s="57">
        <v>-99.75655931</v>
      </c>
      <c r="G2119" s="59" t="s">
        <v>2180</v>
      </c>
      <c r="H2119" s="63">
        <v>1114.997249</v>
      </c>
      <c r="I2119" s="60" t="s">
        <v>2180</v>
      </c>
      <c r="J2119" s="112">
        <v>1198</v>
      </c>
      <c r="K2119" s="61">
        <v>1007</v>
      </c>
    </row>
    <row r="2120" spans="1:11" ht="12" customHeight="1">
      <c r="A2120" s="57" t="s">
        <v>1421</v>
      </c>
      <c r="B2120" s="57" t="s">
        <v>308</v>
      </c>
      <c r="C2120" s="63">
        <v>1403.603644</v>
      </c>
      <c r="D2120" s="57" t="s">
        <v>2124</v>
      </c>
      <c r="E2120" s="57">
        <v>36.379866649999997</v>
      </c>
      <c r="F2120" s="57">
        <v>-97.784653070000005</v>
      </c>
      <c r="G2120" s="59" t="s">
        <v>2180</v>
      </c>
      <c r="H2120" s="63">
        <v>1114.997249</v>
      </c>
      <c r="I2120" s="60" t="s">
        <v>2180</v>
      </c>
      <c r="J2120" s="112">
        <v>1198</v>
      </c>
      <c r="K2120" s="61">
        <v>1007</v>
      </c>
    </row>
    <row r="2121" spans="1:11" ht="12" customHeight="1">
      <c r="A2121" s="57" t="s">
        <v>1421</v>
      </c>
      <c r="B2121" s="57" t="s">
        <v>1909</v>
      </c>
      <c r="C2121" s="63">
        <v>1403.603644</v>
      </c>
      <c r="D2121" s="57" t="s">
        <v>2124</v>
      </c>
      <c r="E2121" s="57">
        <v>34.706201530000001</v>
      </c>
      <c r="F2121" s="57">
        <v>-97.310844380000006</v>
      </c>
      <c r="G2121" s="59" t="s">
        <v>2228</v>
      </c>
      <c r="H2121" s="63">
        <v>1252.442078</v>
      </c>
      <c r="I2121" s="60" t="s">
        <v>2228</v>
      </c>
      <c r="J2121" s="112">
        <v>1317</v>
      </c>
      <c r="K2121" s="61">
        <v>1209</v>
      </c>
    </row>
    <row r="2122" spans="1:11" ht="12" customHeight="1">
      <c r="A2122" s="57" t="s">
        <v>1421</v>
      </c>
      <c r="B2122" s="57" t="s">
        <v>1472</v>
      </c>
      <c r="C2122" s="63">
        <v>1403.603644</v>
      </c>
      <c r="D2122" s="57" t="s">
        <v>2124</v>
      </c>
      <c r="E2122" s="57">
        <v>35.019134469999997</v>
      </c>
      <c r="F2122" s="57">
        <v>-97.88480792</v>
      </c>
      <c r="G2122" s="59" t="s">
        <v>2228</v>
      </c>
      <c r="H2122" s="63">
        <v>1252.442078</v>
      </c>
      <c r="I2122" s="60" t="s">
        <v>2228</v>
      </c>
      <c r="J2122" s="112">
        <v>1317</v>
      </c>
      <c r="K2122" s="61">
        <v>1209</v>
      </c>
    </row>
    <row r="2123" spans="1:11" ht="12" customHeight="1">
      <c r="A2123" s="57" t="s">
        <v>1421</v>
      </c>
      <c r="B2123" s="57" t="s">
        <v>301</v>
      </c>
      <c r="C2123" s="63">
        <v>1403.603644</v>
      </c>
      <c r="D2123" s="57" t="s">
        <v>2124</v>
      </c>
      <c r="E2123" s="57">
        <v>36.796944760000002</v>
      </c>
      <c r="F2123" s="57">
        <v>-97.787324350000006</v>
      </c>
      <c r="G2123" s="59" t="s">
        <v>2180</v>
      </c>
      <c r="H2123" s="63">
        <v>1114.997249</v>
      </c>
      <c r="I2123" s="60" t="s">
        <v>2180</v>
      </c>
      <c r="J2123" s="112">
        <v>1198</v>
      </c>
      <c r="K2123" s="61">
        <v>1007</v>
      </c>
    </row>
    <row r="2124" spans="1:11" ht="12" customHeight="1">
      <c r="A2124" s="57" t="s">
        <v>1421</v>
      </c>
      <c r="B2124" s="57" t="s">
        <v>1957</v>
      </c>
      <c r="C2124" s="63">
        <v>1403.603644</v>
      </c>
      <c r="D2124" s="57" t="s">
        <v>2124</v>
      </c>
      <c r="E2124" s="57">
        <v>34.935953320000003</v>
      </c>
      <c r="F2124" s="57">
        <v>-99.560898910000006</v>
      </c>
      <c r="G2124" s="59" t="s">
        <v>2228</v>
      </c>
      <c r="H2124" s="63">
        <v>1252.442078</v>
      </c>
      <c r="I2124" s="60" t="s">
        <v>2228</v>
      </c>
      <c r="J2124" s="112">
        <v>1317</v>
      </c>
      <c r="K2124" s="61">
        <v>1209</v>
      </c>
    </row>
    <row r="2125" spans="1:11" ht="12" customHeight="1">
      <c r="A2125" s="57" t="s">
        <v>1421</v>
      </c>
      <c r="B2125" s="57" t="s">
        <v>1958</v>
      </c>
      <c r="C2125" s="63">
        <v>1403.603644</v>
      </c>
      <c r="D2125" s="57" t="s">
        <v>2124</v>
      </c>
      <c r="E2125" s="57">
        <v>34.744269500000001</v>
      </c>
      <c r="F2125" s="57">
        <v>-99.846000829999994</v>
      </c>
      <c r="G2125" s="59" t="s">
        <v>2228</v>
      </c>
      <c r="H2125" s="63">
        <v>1252.442078</v>
      </c>
      <c r="I2125" s="60" t="s">
        <v>2228</v>
      </c>
      <c r="J2125" s="112">
        <v>1317</v>
      </c>
      <c r="K2125" s="61">
        <v>1209</v>
      </c>
    </row>
    <row r="2126" spans="1:11" ht="12" customHeight="1">
      <c r="A2126" s="57" t="s">
        <v>1421</v>
      </c>
      <c r="B2126" s="57" t="s">
        <v>1673</v>
      </c>
      <c r="C2126" s="63">
        <v>1403.603644</v>
      </c>
      <c r="D2126" s="57" t="s">
        <v>2124</v>
      </c>
      <c r="E2126" s="57">
        <v>36.787587340000002</v>
      </c>
      <c r="F2126" s="57">
        <v>-99.667329640000005</v>
      </c>
      <c r="G2126" s="59" t="s">
        <v>2180</v>
      </c>
      <c r="H2126" s="63">
        <v>1114.997249</v>
      </c>
      <c r="I2126" s="60" t="s">
        <v>2180</v>
      </c>
      <c r="J2126" s="112">
        <v>1198</v>
      </c>
      <c r="K2126" s="61">
        <v>1007</v>
      </c>
    </row>
    <row r="2127" spans="1:11" ht="12" customHeight="1">
      <c r="A2127" s="57" t="s">
        <v>1421</v>
      </c>
      <c r="B2127" s="57" t="s">
        <v>1218</v>
      </c>
      <c r="C2127" s="63">
        <v>1403.603644</v>
      </c>
      <c r="D2127" s="57" t="s">
        <v>2124</v>
      </c>
      <c r="E2127" s="57">
        <v>35.225529090000002</v>
      </c>
      <c r="F2127" s="57">
        <v>-95.109622580000007</v>
      </c>
      <c r="G2127" s="59" t="s">
        <v>2125</v>
      </c>
      <c r="H2127" s="63">
        <v>1366.971871</v>
      </c>
      <c r="I2127" s="60" t="s">
        <v>2125</v>
      </c>
      <c r="J2127" s="112">
        <v>1375</v>
      </c>
      <c r="K2127" s="61">
        <v>1352</v>
      </c>
    </row>
    <row r="2128" spans="1:11" ht="12" customHeight="1">
      <c r="A2128" s="57" t="s">
        <v>1421</v>
      </c>
      <c r="B2128" s="57" t="s">
        <v>1427</v>
      </c>
      <c r="C2128" s="63">
        <v>1403.603644</v>
      </c>
      <c r="D2128" s="57" t="s">
        <v>2124</v>
      </c>
      <c r="E2128" s="57">
        <v>35.048916579999997</v>
      </c>
      <c r="F2128" s="57">
        <v>-96.251401349999995</v>
      </c>
      <c r="G2128" s="59" t="s">
        <v>2123</v>
      </c>
      <c r="H2128" s="63">
        <v>1650.4782909999999</v>
      </c>
      <c r="I2128" s="60" t="s">
        <v>2123</v>
      </c>
      <c r="J2128" s="112">
        <v>1411</v>
      </c>
      <c r="K2128" s="61">
        <v>1411</v>
      </c>
    </row>
    <row r="2129" spans="1:11" ht="12" customHeight="1">
      <c r="A2129" s="57" t="s">
        <v>1421</v>
      </c>
      <c r="B2129" s="57" t="s">
        <v>441</v>
      </c>
      <c r="C2129" s="63">
        <v>1403.603644</v>
      </c>
      <c r="D2129" s="57" t="s">
        <v>2124</v>
      </c>
      <c r="E2129" s="57">
        <v>34.586774800000001</v>
      </c>
      <c r="F2129" s="57">
        <v>-99.415775150000002</v>
      </c>
      <c r="G2129" s="59" t="s">
        <v>2228</v>
      </c>
      <c r="H2129" s="63">
        <v>1252.442078</v>
      </c>
      <c r="I2129" s="60" t="s">
        <v>2228</v>
      </c>
      <c r="J2129" s="112">
        <v>1317</v>
      </c>
      <c r="K2129" s="61">
        <v>1209</v>
      </c>
    </row>
    <row r="2130" spans="1:11" ht="12" customHeight="1">
      <c r="A2130" s="57" t="s">
        <v>1421</v>
      </c>
      <c r="B2130" s="57" t="s">
        <v>93</v>
      </c>
      <c r="C2130" s="63">
        <v>1403.603644</v>
      </c>
      <c r="D2130" s="57" t="s">
        <v>2124</v>
      </c>
      <c r="E2130" s="57">
        <v>34.112392970000002</v>
      </c>
      <c r="F2130" s="57">
        <v>-97.835871589999996</v>
      </c>
      <c r="G2130" s="59" t="s">
        <v>2228</v>
      </c>
      <c r="H2130" s="63">
        <v>1252.442078</v>
      </c>
      <c r="I2130" s="60" t="s">
        <v>2228</v>
      </c>
      <c r="J2130" s="112">
        <v>1317</v>
      </c>
      <c r="K2130" s="61">
        <v>1209</v>
      </c>
    </row>
    <row r="2131" spans="1:11" ht="12" customHeight="1">
      <c r="A2131" s="57" t="s">
        <v>1421</v>
      </c>
      <c r="B2131" s="57" t="s">
        <v>1809</v>
      </c>
      <c r="C2131" s="63">
        <v>1403.603644</v>
      </c>
      <c r="D2131" s="57" t="s">
        <v>2124</v>
      </c>
      <c r="E2131" s="57">
        <v>34.318519389999999</v>
      </c>
      <c r="F2131" s="57">
        <v>-96.662970599999994</v>
      </c>
      <c r="G2131" s="59" t="s">
        <v>2228</v>
      </c>
      <c r="H2131" s="63">
        <v>1252.442078</v>
      </c>
      <c r="I2131" s="60" t="s">
        <v>2228</v>
      </c>
      <c r="J2131" s="112">
        <v>1317</v>
      </c>
      <c r="K2131" s="61">
        <v>1209</v>
      </c>
    </row>
    <row r="2132" spans="1:11" ht="12" customHeight="1">
      <c r="A2132" s="57" t="s">
        <v>1421</v>
      </c>
      <c r="B2132" s="57" t="s">
        <v>1442</v>
      </c>
      <c r="C2132" s="63">
        <v>1403.603644</v>
      </c>
      <c r="D2132" s="57" t="s">
        <v>2124</v>
      </c>
      <c r="E2132" s="57">
        <v>36.818073169999998</v>
      </c>
      <c r="F2132" s="57">
        <v>-97.145063219999997</v>
      </c>
      <c r="G2132" s="59" t="s">
        <v>2180</v>
      </c>
      <c r="H2132" s="63">
        <v>1114.997249</v>
      </c>
      <c r="I2132" s="60" t="s">
        <v>2180</v>
      </c>
      <c r="J2132" s="112">
        <v>1198</v>
      </c>
      <c r="K2132" s="61">
        <v>1007</v>
      </c>
    </row>
    <row r="2133" spans="1:11" ht="12" customHeight="1">
      <c r="A2133" s="57" t="s">
        <v>1421</v>
      </c>
      <c r="B2133" s="57" t="s">
        <v>1686</v>
      </c>
      <c r="C2133" s="63">
        <v>1403.603644</v>
      </c>
      <c r="D2133" s="57" t="s">
        <v>2124</v>
      </c>
      <c r="E2133" s="57">
        <v>35.9458628</v>
      </c>
      <c r="F2133" s="57">
        <v>-97.943321699999998</v>
      </c>
      <c r="G2133" s="59" t="s">
        <v>2180</v>
      </c>
      <c r="H2133" s="63">
        <v>1114.997249</v>
      </c>
      <c r="I2133" s="60" t="s">
        <v>2180</v>
      </c>
      <c r="J2133" s="112">
        <v>1198</v>
      </c>
      <c r="K2133" s="61">
        <v>1007</v>
      </c>
    </row>
    <row r="2134" spans="1:11" ht="12" customHeight="1">
      <c r="A2134" s="57" t="s">
        <v>1421</v>
      </c>
      <c r="B2134" s="57" t="s">
        <v>1702</v>
      </c>
      <c r="C2134" s="63">
        <v>1403.603644</v>
      </c>
      <c r="D2134" s="57" t="s">
        <v>2124</v>
      </c>
      <c r="E2134" s="57">
        <v>34.916981049999997</v>
      </c>
      <c r="F2134" s="57">
        <v>-98.980134419999999</v>
      </c>
      <c r="G2134" s="59" t="s">
        <v>2228</v>
      </c>
      <c r="H2134" s="63">
        <v>1252.442078</v>
      </c>
      <c r="I2134" s="60" t="s">
        <v>2228</v>
      </c>
      <c r="J2134" s="112">
        <v>1317</v>
      </c>
      <c r="K2134" s="61">
        <v>1209</v>
      </c>
    </row>
    <row r="2135" spans="1:11" ht="12" customHeight="1">
      <c r="A2135" s="57" t="s">
        <v>1421</v>
      </c>
      <c r="B2135" s="57" t="s">
        <v>1791</v>
      </c>
      <c r="C2135" s="63">
        <v>1403.603644</v>
      </c>
      <c r="D2135" s="57" t="s">
        <v>2124</v>
      </c>
      <c r="E2135" s="57">
        <v>34.875871449999998</v>
      </c>
      <c r="F2135" s="57">
        <v>-95.250133790000007</v>
      </c>
      <c r="G2135" s="59" t="s">
        <v>2125</v>
      </c>
      <c r="H2135" s="63">
        <v>1366.971871</v>
      </c>
      <c r="I2135" s="60" t="s">
        <v>2125</v>
      </c>
      <c r="J2135" s="112">
        <v>1375</v>
      </c>
      <c r="K2135" s="61">
        <v>1352</v>
      </c>
    </row>
    <row r="2136" spans="1:11" ht="12" customHeight="1">
      <c r="A2136" s="57" t="s">
        <v>1421</v>
      </c>
      <c r="B2136" s="57" t="s">
        <v>1797</v>
      </c>
      <c r="C2136" s="63">
        <v>1241.520356</v>
      </c>
      <c r="D2136" s="57" t="s">
        <v>2121</v>
      </c>
      <c r="E2136" s="57">
        <v>34.90026194</v>
      </c>
      <c r="F2136" s="57">
        <v>-94.704453959999995</v>
      </c>
      <c r="G2136" s="59" t="s">
        <v>2125</v>
      </c>
      <c r="H2136" s="63">
        <v>1366.971871</v>
      </c>
      <c r="I2136" s="60" t="s">
        <v>2125</v>
      </c>
      <c r="J2136" s="112">
        <v>1375</v>
      </c>
      <c r="K2136" s="61">
        <v>1352</v>
      </c>
    </row>
    <row r="2137" spans="1:11" ht="12" customHeight="1">
      <c r="A2137" s="57" t="s">
        <v>1421</v>
      </c>
      <c r="B2137" s="57" t="s">
        <v>134</v>
      </c>
      <c r="C2137" s="63">
        <v>1403.603644</v>
      </c>
      <c r="D2137" s="57" t="s">
        <v>2124</v>
      </c>
      <c r="E2137" s="57">
        <v>35.703660620000001</v>
      </c>
      <c r="F2137" s="57">
        <v>-96.883409920000005</v>
      </c>
      <c r="G2137" s="59" t="s">
        <v>2229</v>
      </c>
      <c r="H2137" s="63">
        <v>1257.5019400000001</v>
      </c>
      <c r="I2137" s="60" t="s">
        <v>2229</v>
      </c>
      <c r="J2137" s="112">
        <v>1320</v>
      </c>
      <c r="K2137" s="61">
        <v>1213</v>
      </c>
    </row>
    <row r="2138" spans="1:11" ht="12" customHeight="1">
      <c r="A2138" s="57" t="s">
        <v>1421</v>
      </c>
      <c r="B2138" s="57" t="s">
        <v>433</v>
      </c>
      <c r="C2138" s="63">
        <v>1403.603644</v>
      </c>
      <c r="D2138" s="57" t="s">
        <v>2124</v>
      </c>
      <c r="E2138" s="57">
        <v>35.919419429999998</v>
      </c>
      <c r="F2138" s="57">
        <v>-97.44471824</v>
      </c>
      <c r="G2138" s="59" t="s">
        <v>2229</v>
      </c>
      <c r="H2138" s="63">
        <v>1257.5019400000001</v>
      </c>
      <c r="I2138" s="60" t="s">
        <v>2229</v>
      </c>
      <c r="J2138" s="112">
        <v>1320</v>
      </c>
      <c r="K2138" s="61">
        <v>1213</v>
      </c>
    </row>
    <row r="2139" spans="1:11" ht="12" customHeight="1">
      <c r="A2139" s="57" t="s">
        <v>1421</v>
      </c>
      <c r="B2139" s="57" t="s">
        <v>1870</v>
      </c>
      <c r="C2139" s="63">
        <v>1403.603644</v>
      </c>
      <c r="D2139" s="57" t="s">
        <v>2124</v>
      </c>
      <c r="E2139" s="57">
        <v>33.951315559999998</v>
      </c>
      <c r="F2139" s="57">
        <v>-97.24341321</v>
      </c>
      <c r="G2139" s="59" t="s">
        <v>2228</v>
      </c>
      <c r="H2139" s="63">
        <v>1252.442078</v>
      </c>
      <c r="I2139" s="60" t="s">
        <v>2228</v>
      </c>
      <c r="J2139" s="112">
        <v>1317</v>
      </c>
      <c r="K2139" s="61">
        <v>1209</v>
      </c>
    </row>
    <row r="2140" spans="1:11" ht="12" customHeight="1">
      <c r="A2140" s="57" t="s">
        <v>1421</v>
      </c>
      <c r="B2140" s="57" t="s">
        <v>1681</v>
      </c>
      <c r="C2140" s="63">
        <v>1403.603644</v>
      </c>
      <c r="D2140" s="57" t="s">
        <v>2124</v>
      </c>
      <c r="E2140" s="57">
        <v>36.311293689999999</v>
      </c>
      <c r="F2140" s="57">
        <v>-98.541005549999994</v>
      </c>
      <c r="G2140" s="59" t="s">
        <v>2180</v>
      </c>
      <c r="H2140" s="63">
        <v>1114.997249</v>
      </c>
      <c r="I2140" s="60" t="s">
        <v>2180</v>
      </c>
      <c r="J2140" s="112">
        <v>1198</v>
      </c>
      <c r="K2140" s="61">
        <v>1007</v>
      </c>
    </row>
    <row r="2141" spans="1:11" ht="12" customHeight="1">
      <c r="A2141" s="57" t="s">
        <v>1421</v>
      </c>
      <c r="B2141" s="57" t="s">
        <v>382</v>
      </c>
      <c r="C2141" s="63">
        <v>1403.603644</v>
      </c>
      <c r="D2141" s="57" t="s">
        <v>2124</v>
      </c>
      <c r="E2141" s="57">
        <v>34.027127540000002</v>
      </c>
      <c r="F2141" s="57">
        <v>-96.771297910000001</v>
      </c>
      <c r="G2141" s="59" t="s">
        <v>2228</v>
      </c>
      <c r="H2141" s="63">
        <v>1252.442078</v>
      </c>
      <c r="I2141" s="60" t="s">
        <v>2228</v>
      </c>
      <c r="J2141" s="112">
        <v>1317</v>
      </c>
      <c r="K2141" s="61">
        <v>1209</v>
      </c>
    </row>
    <row r="2142" spans="1:11" ht="12" customHeight="1">
      <c r="A2142" s="57" t="s">
        <v>1421</v>
      </c>
      <c r="B2142" s="57" t="s">
        <v>1847</v>
      </c>
      <c r="C2142" s="63">
        <v>1403.603644</v>
      </c>
      <c r="D2142" s="57" t="s">
        <v>2124</v>
      </c>
      <c r="E2142" s="57">
        <v>36.30303739</v>
      </c>
      <c r="F2142" s="57">
        <v>-95.231298879999997</v>
      </c>
      <c r="G2142" s="59" t="s">
        <v>2125</v>
      </c>
      <c r="H2142" s="63">
        <v>1366.971871</v>
      </c>
      <c r="I2142" s="60" t="s">
        <v>2125</v>
      </c>
      <c r="J2142" s="112">
        <v>1375</v>
      </c>
      <c r="K2142" s="61">
        <v>1352</v>
      </c>
    </row>
    <row r="2143" spans="1:11" ht="12" customHeight="1">
      <c r="A2143" s="57" t="s">
        <v>1421</v>
      </c>
      <c r="B2143" s="57" t="s">
        <v>1919</v>
      </c>
      <c r="C2143" s="63">
        <v>1403.603644</v>
      </c>
      <c r="D2143" s="57" t="s">
        <v>2124</v>
      </c>
      <c r="E2143" s="57">
        <v>35.010608429999998</v>
      </c>
      <c r="F2143" s="57">
        <v>-97.445416789999996</v>
      </c>
      <c r="G2143" s="59" t="s">
        <v>2229</v>
      </c>
      <c r="H2143" s="63">
        <v>1257.5019400000001</v>
      </c>
      <c r="I2143" s="60" t="s">
        <v>2229</v>
      </c>
      <c r="J2143" s="112">
        <v>1320</v>
      </c>
      <c r="K2143" s="61">
        <v>1213</v>
      </c>
    </row>
    <row r="2144" spans="1:11" ht="12" customHeight="1">
      <c r="A2144" s="57" t="s">
        <v>1421</v>
      </c>
      <c r="B2144" s="57" t="s">
        <v>1758</v>
      </c>
      <c r="C2144" s="63">
        <v>1403.603644</v>
      </c>
      <c r="D2144" s="57" t="s">
        <v>2124</v>
      </c>
      <c r="E2144" s="57">
        <v>34.11600301</v>
      </c>
      <c r="F2144" s="57">
        <v>-94.772436959999993</v>
      </c>
      <c r="G2144" s="59" t="s">
        <v>2125</v>
      </c>
      <c r="H2144" s="63">
        <v>1366.971871</v>
      </c>
      <c r="I2144" s="60" t="s">
        <v>2125</v>
      </c>
      <c r="J2144" s="112">
        <v>1375</v>
      </c>
      <c r="K2144" s="61">
        <v>1352</v>
      </c>
    </row>
    <row r="2145" spans="1:11" ht="12" customHeight="1">
      <c r="A2145" s="57" t="s">
        <v>1421</v>
      </c>
      <c r="B2145" s="57" t="s">
        <v>1234</v>
      </c>
      <c r="C2145" s="63">
        <v>1403.603644</v>
      </c>
      <c r="D2145" s="57" t="s">
        <v>2124</v>
      </c>
      <c r="E2145" s="57">
        <v>35.37228004</v>
      </c>
      <c r="F2145" s="57">
        <v>-95.665647910000004</v>
      </c>
      <c r="G2145" s="59" t="s">
        <v>2123</v>
      </c>
      <c r="H2145" s="63">
        <v>1650.4782909999999</v>
      </c>
      <c r="I2145" s="60" t="s">
        <v>2123</v>
      </c>
      <c r="J2145" s="112">
        <v>1411</v>
      </c>
      <c r="K2145" s="61">
        <v>1411</v>
      </c>
    </row>
    <row r="2146" spans="1:11" ht="12" customHeight="1">
      <c r="A2146" s="57" t="s">
        <v>1421</v>
      </c>
      <c r="B2146" s="57" t="s">
        <v>624</v>
      </c>
      <c r="C2146" s="63">
        <v>1403.603644</v>
      </c>
      <c r="D2146" s="57" t="s">
        <v>2124</v>
      </c>
      <c r="E2146" s="57">
        <v>34.483760719999999</v>
      </c>
      <c r="F2146" s="57">
        <v>-97.069718210000005</v>
      </c>
      <c r="G2146" s="59" t="s">
        <v>2228</v>
      </c>
      <c r="H2146" s="63">
        <v>1252.442078</v>
      </c>
      <c r="I2146" s="60" t="s">
        <v>2228</v>
      </c>
      <c r="J2146" s="112">
        <v>1317</v>
      </c>
      <c r="K2146" s="61">
        <v>1209</v>
      </c>
    </row>
    <row r="2147" spans="1:11" ht="12" customHeight="1">
      <c r="A2147" s="57" t="s">
        <v>1421</v>
      </c>
      <c r="B2147" s="57" t="s">
        <v>1883</v>
      </c>
      <c r="C2147" s="63">
        <v>1403.603644</v>
      </c>
      <c r="D2147" s="57" t="s">
        <v>2124</v>
      </c>
      <c r="E2147" s="57">
        <v>35.616472880000003</v>
      </c>
      <c r="F2147" s="57">
        <v>-95.38131774</v>
      </c>
      <c r="G2147" s="59" t="s">
        <v>2125</v>
      </c>
      <c r="H2147" s="63">
        <v>1366.971871</v>
      </c>
      <c r="I2147" s="60" t="s">
        <v>2125</v>
      </c>
      <c r="J2147" s="112">
        <v>1375</v>
      </c>
      <c r="K2147" s="61">
        <v>1352</v>
      </c>
    </row>
    <row r="2148" spans="1:11" ht="12" customHeight="1">
      <c r="A2148" s="57" t="s">
        <v>1421</v>
      </c>
      <c r="B2148" s="57" t="s">
        <v>352</v>
      </c>
      <c r="C2148" s="63">
        <v>1403.603644</v>
      </c>
      <c r="D2148" s="57" t="s">
        <v>2124</v>
      </c>
      <c r="E2148" s="57">
        <v>36.388029779999997</v>
      </c>
      <c r="F2148" s="57">
        <v>-97.231930230000003</v>
      </c>
      <c r="G2148" s="59" t="s">
        <v>2180</v>
      </c>
      <c r="H2148" s="63">
        <v>1114.997249</v>
      </c>
      <c r="I2148" s="60" t="s">
        <v>2180</v>
      </c>
      <c r="J2148" s="112">
        <v>1198</v>
      </c>
      <c r="K2148" s="61">
        <v>1007</v>
      </c>
    </row>
    <row r="2149" spans="1:11" ht="12" customHeight="1">
      <c r="A2149" s="57" t="s">
        <v>1421</v>
      </c>
      <c r="B2149" s="57" t="s">
        <v>1921</v>
      </c>
      <c r="C2149" s="63">
        <v>1403.603644</v>
      </c>
      <c r="D2149" s="57" t="s">
        <v>2124</v>
      </c>
      <c r="E2149" s="57">
        <v>36.799646340000002</v>
      </c>
      <c r="F2149" s="57">
        <v>-95.617352920000002</v>
      </c>
      <c r="G2149" s="59" t="s">
        <v>2125</v>
      </c>
      <c r="H2149" s="63">
        <v>1366.971871</v>
      </c>
      <c r="I2149" s="60" t="s">
        <v>2125</v>
      </c>
      <c r="J2149" s="112">
        <v>1375</v>
      </c>
      <c r="K2149" s="61">
        <v>1352</v>
      </c>
    </row>
    <row r="2150" spans="1:11" ht="12" customHeight="1">
      <c r="A2150" s="57" t="s">
        <v>1421</v>
      </c>
      <c r="B2150" s="57" t="s">
        <v>1923</v>
      </c>
      <c r="C2150" s="63">
        <v>1403.603644</v>
      </c>
      <c r="D2150" s="57" t="s">
        <v>2124</v>
      </c>
      <c r="E2150" s="57">
        <v>35.464477760000001</v>
      </c>
      <c r="F2150" s="57">
        <v>-96.323077029999993</v>
      </c>
      <c r="G2150" s="59" t="s">
        <v>2125</v>
      </c>
      <c r="H2150" s="63">
        <v>1366.971871</v>
      </c>
      <c r="I2150" s="60" t="s">
        <v>2125</v>
      </c>
      <c r="J2150" s="112">
        <v>1375</v>
      </c>
      <c r="K2150" s="61">
        <v>1352</v>
      </c>
    </row>
    <row r="2151" spans="1:11" ht="12" customHeight="1">
      <c r="A2151" s="57" t="s">
        <v>1421</v>
      </c>
      <c r="B2151" s="57" t="s">
        <v>1864</v>
      </c>
      <c r="C2151" s="63">
        <v>1403.603644</v>
      </c>
      <c r="D2151" s="57" t="s">
        <v>2124</v>
      </c>
      <c r="E2151" s="57">
        <v>35.55073822</v>
      </c>
      <c r="F2151" s="57">
        <v>-97.409050379999996</v>
      </c>
      <c r="G2151" s="59" t="s">
        <v>2229</v>
      </c>
      <c r="H2151" s="63">
        <v>1257.5019400000001</v>
      </c>
      <c r="I2151" s="60" t="s">
        <v>2229</v>
      </c>
      <c r="J2151" s="112">
        <v>1320</v>
      </c>
      <c r="K2151" s="61">
        <v>1213</v>
      </c>
    </row>
    <row r="2152" spans="1:11" ht="12" customHeight="1">
      <c r="A2152" s="57" t="s">
        <v>1421</v>
      </c>
      <c r="B2152" s="57" t="s">
        <v>1856</v>
      </c>
      <c r="C2152" s="63">
        <v>1403.603644</v>
      </c>
      <c r="D2152" s="57" t="s">
        <v>2124</v>
      </c>
      <c r="E2152" s="57">
        <v>35.657784210000003</v>
      </c>
      <c r="F2152" s="57">
        <v>-95.96284747</v>
      </c>
      <c r="G2152" s="59" t="s">
        <v>2125</v>
      </c>
      <c r="H2152" s="63">
        <v>1366.971871</v>
      </c>
      <c r="I2152" s="60" t="s">
        <v>2125</v>
      </c>
      <c r="J2152" s="112">
        <v>1375</v>
      </c>
      <c r="K2152" s="61">
        <v>1352</v>
      </c>
    </row>
    <row r="2153" spans="1:11" ht="12" customHeight="1">
      <c r="A2153" s="57" t="s">
        <v>1421</v>
      </c>
      <c r="B2153" s="57" t="s">
        <v>1508</v>
      </c>
      <c r="C2153" s="63">
        <v>1403.603644</v>
      </c>
      <c r="D2153" s="57" t="s">
        <v>2124</v>
      </c>
      <c r="E2153" s="57">
        <v>36.62966857</v>
      </c>
      <c r="F2153" s="57">
        <v>-96.398487729999999</v>
      </c>
      <c r="G2153" s="59" t="s">
        <v>2125</v>
      </c>
      <c r="H2153" s="63">
        <v>1366.971871</v>
      </c>
      <c r="I2153" s="60" t="s">
        <v>2125</v>
      </c>
      <c r="J2153" s="112">
        <v>1375</v>
      </c>
      <c r="K2153" s="61">
        <v>1352</v>
      </c>
    </row>
    <row r="2154" spans="1:11" ht="12" customHeight="1">
      <c r="A2154" s="57" t="s">
        <v>1421</v>
      </c>
      <c r="B2154" s="57" t="s">
        <v>581</v>
      </c>
      <c r="C2154" s="63">
        <v>1403.603644</v>
      </c>
      <c r="D2154" s="57" t="s">
        <v>2124</v>
      </c>
      <c r="E2154" s="57">
        <v>36.836849200000003</v>
      </c>
      <c r="F2154" s="57">
        <v>-94.811934519999994</v>
      </c>
      <c r="G2154" s="59" t="s">
        <v>2125</v>
      </c>
      <c r="H2154" s="63">
        <v>1366.971871</v>
      </c>
      <c r="I2154" s="60" t="s">
        <v>2125</v>
      </c>
      <c r="J2154" s="112">
        <v>1375</v>
      </c>
      <c r="K2154" s="61">
        <v>1352</v>
      </c>
    </row>
    <row r="2155" spans="1:11" ht="12" customHeight="1">
      <c r="A2155" s="57" t="s">
        <v>1421</v>
      </c>
      <c r="B2155" s="57" t="s">
        <v>1376</v>
      </c>
      <c r="C2155" s="63">
        <v>1403.603644</v>
      </c>
      <c r="D2155" s="57" t="s">
        <v>2124</v>
      </c>
      <c r="E2155" s="57">
        <v>36.317092170000002</v>
      </c>
      <c r="F2155" s="57">
        <v>-96.702198760000002</v>
      </c>
      <c r="G2155" s="59" t="s">
        <v>2180</v>
      </c>
      <c r="H2155" s="63">
        <v>1114.997249</v>
      </c>
      <c r="I2155" s="60" t="s">
        <v>2180</v>
      </c>
      <c r="J2155" s="112">
        <v>1198</v>
      </c>
      <c r="K2155" s="61">
        <v>1007</v>
      </c>
    </row>
    <row r="2156" spans="1:11" ht="12" customHeight="1">
      <c r="A2156" s="57" t="s">
        <v>1421</v>
      </c>
      <c r="B2156" s="57" t="s">
        <v>1527</v>
      </c>
      <c r="C2156" s="63">
        <v>1403.603644</v>
      </c>
      <c r="D2156" s="57" t="s">
        <v>2124</v>
      </c>
      <c r="E2156" s="57">
        <v>36.077601059999999</v>
      </c>
      <c r="F2156" s="57">
        <v>-96.977245060000001</v>
      </c>
      <c r="G2156" s="59" t="s">
        <v>2180</v>
      </c>
      <c r="H2156" s="63">
        <v>1114.997249</v>
      </c>
      <c r="I2156" s="60" t="s">
        <v>2180</v>
      </c>
      <c r="J2156" s="112">
        <v>1198</v>
      </c>
      <c r="K2156" s="61">
        <v>1007</v>
      </c>
    </row>
    <row r="2157" spans="1:11" ht="12" customHeight="1">
      <c r="A2157" s="57" t="s">
        <v>1421</v>
      </c>
      <c r="B2157" s="57" t="s">
        <v>1890</v>
      </c>
      <c r="C2157" s="63">
        <v>1403.603644</v>
      </c>
      <c r="D2157" s="57" t="s">
        <v>2124</v>
      </c>
      <c r="E2157" s="57">
        <v>34.925737839999996</v>
      </c>
      <c r="F2157" s="57">
        <v>-95.745002909999997</v>
      </c>
      <c r="G2157" s="59" t="s">
        <v>2125</v>
      </c>
      <c r="H2157" s="63">
        <v>1366.971871</v>
      </c>
      <c r="I2157" s="60" t="s">
        <v>2125</v>
      </c>
      <c r="J2157" s="112">
        <v>1375</v>
      </c>
      <c r="K2157" s="61">
        <v>1352</v>
      </c>
    </row>
    <row r="2158" spans="1:11" ht="12" customHeight="1">
      <c r="A2158" s="57" t="s">
        <v>1421</v>
      </c>
      <c r="B2158" s="57" t="s">
        <v>931</v>
      </c>
      <c r="C2158" s="63">
        <v>1403.603644</v>
      </c>
      <c r="D2158" s="57" t="s">
        <v>2124</v>
      </c>
      <c r="E2158" s="57">
        <v>34.729034429999999</v>
      </c>
      <c r="F2158" s="57">
        <v>-96.686393960000004</v>
      </c>
      <c r="G2158" s="59" t="s">
        <v>2228</v>
      </c>
      <c r="H2158" s="63">
        <v>1252.442078</v>
      </c>
      <c r="I2158" s="60" t="s">
        <v>2228</v>
      </c>
      <c r="J2158" s="112">
        <v>1317</v>
      </c>
      <c r="K2158" s="61">
        <v>1209</v>
      </c>
    </row>
    <row r="2159" spans="1:11" ht="12" customHeight="1">
      <c r="A2159" s="57" t="s">
        <v>1421</v>
      </c>
      <c r="B2159" s="57" t="s">
        <v>1122</v>
      </c>
      <c r="C2159" s="63">
        <v>1403.603644</v>
      </c>
      <c r="D2159" s="57" t="s">
        <v>2124</v>
      </c>
      <c r="E2159" s="57">
        <v>35.207812410000003</v>
      </c>
      <c r="F2159" s="57">
        <v>-96.950196559999995</v>
      </c>
      <c r="G2159" s="59" t="s">
        <v>2229</v>
      </c>
      <c r="H2159" s="63">
        <v>1257.5019400000001</v>
      </c>
      <c r="I2159" s="60" t="s">
        <v>2229</v>
      </c>
      <c r="J2159" s="112">
        <v>1320</v>
      </c>
      <c r="K2159" s="61">
        <v>1213</v>
      </c>
    </row>
    <row r="2160" spans="1:11" ht="12" customHeight="1">
      <c r="A2160" s="57" t="s">
        <v>1421</v>
      </c>
      <c r="B2160" s="57" t="s">
        <v>1697</v>
      </c>
      <c r="C2160" s="63">
        <v>1403.603644</v>
      </c>
      <c r="D2160" s="57" t="s">
        <v>2124</v>
      </c>
      <c r="E2160" s="57">
        <v>34.416332629999999</v>
      </c>
      <c r="F2160" s="57">
        <v>-95.375877639999999</v>
      </c>
      <c r="G2160" s="59" t="s">
        <v>2125</v>
      </c>
      <c r="H2160" s="63">
        <v>1366.971871</v>
      </c>
      <c r="I2160" s="60" t="s">
        <v>2125</v>
      </c>
      <c r="J2160" s="112">
        <v>1375</v>
      </c>
      <c r="K2160" s="61">
        <v>1352</v>
      </c>
    </row>
    <row r="2161" spans="1:11" ht="12" customHeight="1">
      <c r="A2161" s="57" t="s">
        <v>1421</v>
      </c>
      <c r="B2161" s="57" t="s">
        <v>1969</v>
      </c>
      <c r="C2161" s="63">
        <v>1403.603644</v>
      </c>
      <c r="D2161" s="57" t="s">
        <v>2124</v>
      </c>
      <c r="E2161" s="57">
        <v>35.687823690000002</v>
      </c>
      <c r="F2161" s="57">
        <v>-99.694940759999994</v>
      </c>
      <c r="G2161" s="59" t="s">
        <v>2228</v>
      </c>
      <c r="H2161" s="63">
        <v>1252.442078</v>
      </c>
      <c r="I2161" s="60" t="s">
        <v>2228</v>
      </c>
      <c r="J2161" s="112">
        <v>1317</v>
      </c>
      <c r="K2161" s="61">
        <v>1209</v>
      </c>
    </row>
    <row r="2162" spans="1:11" ht="12" customHeight="1">
      <c r="A2162" s="57" t="s">
        <v>1421</v>
      </c>
      <c r="B2162" s="57" t="s">
        <v>1888</v>
      </c>
      <c r="C2162" s="63">
        <v>1403.603644</v>
      </c>
      <c r="D2162" s="57" t="s">
        <v>2124</v>
      </c>
      <c r="E2162" s="57">
        <v>36.372553320000002</v>
      </c>
      <c r="F2162" s="57">
        <v>-95.605826789999995</v>
      </c>
      <c r="G2162" s="59" t="s">
        <v>2125</v>
      </c>
      <c r="H2162" s="63">
        <v>1366.971871</v>
      </c>
      <c r="I2162" s="60" t="s">
        <v>2125</v>
      </c>
      <c r="J2162" s="112">
        <v>1375</v>
      </c>
      <c r="K2162" s="61">
        <v>1352</v>
      </c>
    </row>
    <row r="2163" spans="1:11" ht="12" customHeight="1">
      <c r="A2163" s="57" t="s">
        <v>1421</v>
      </c>
      <c r="B2163" s="57" t="s">
        <v>256</v>
      </c>
      <c r="C2163" s="63">
        <v>1403.603644</v>
      </c>
      <c r="D2163" s="57" t="s">
        <v>2124</v>
      </c>
      <c r="E2163" s="57">
        <v>35.168863369999997</v>
      </c>
      <c r="F2163" s="57">
        <v>-96.61705182</v>
      </c>
      <c r="G2163" s="59" t="s">
        <v>2229</v>
      </c>
      <c r="H2163" s="63">
        <v>1257.5019400000001</v>
      </c>
      <c r="I2163" s="60" t="s">
        <v>2229</v>
      </c>
      <c r="J2163" s="112">
        <v>1320</v>
      </c>
      <c r="K2163" s="61">
        <v>1213</v>
      </c>
    </row>
    <row r="2164" spans="1:11" ht="12" customHeight="1">
      <c r="A2164" s="57" t="s">
        <v>1421</v>
      </c>
      <c r="B2164" s="57" t="s">
        <v>1876</v>
      </c>
      <c r="C2164" s="63">
        <v>1403.603644</v>
      </c>
      <c r="D2164" s="57" t="s">
        <v>2124</v>
      </c>
      <c r="E2164" s="57">
        <v>35.495016049999997</v>
      </c>
      <c r="F2164" s="57">
        <v>-94.758130170000001</v>
      </c>
      <c r="G2164" s="59" t="s">
        <v>2123</v>
      </c>
      <c r="H2164" s="63">
        <v>1650.4782909999999</v>
      </c>
      <c r="I2164" s="60" t="s">
        <v>2123</v>
      </c>
      <c r="J2164" s="112">
        <v>1411</v>
      </c>
      <c r="K2164" s="61">
        <v>1411</v>
      </c>
    </row>
    <row r="2165" spans="1:11" ht="12" customHeight="1">
      <c r="A2165" s="57" t="s">
        <v>1421</v>
      </c>
      <c r="B2165" s="57" t="s">
        <v>895</v>
      </c>
      <c r="C2165" s="63">
        <v>1403.603644</v>
      </c>
      <c r="D2165" s="57" t="s">
        <v>2124</v>
      </c>
      <c r="E2165" s="57">
        <v>34.487066159999998</v>
      </c>
      <c r="F2165" s="57">
        <v>-97.852240429999995</v>
      </c>
      <c r="G2165" s="59" t="s">
        <v>2228</v>
      </c>
      <c r="H2165" s="63">
        <v>1252.442078</v>
      </c>
      <c r="I2165" s="60" t="s">
        <v>2228</v>
      </c>
      <c r="J2165" s="112">
        <v>1317</v>
      </c>
      <c r="K2165" s="61">
        <v>1209</v>
      </c>
    </row>
    <row r="2166" spans="1:11" ht="12" customHeight="1">
      <c r="A2166" s="57" t="s">
        <v>1421</v>
      </c>
      <c r="B2166" s="57" t="s">
        <v>1634</v>
      </c>
      <c r="C2166" s="63">
        <v>1403.603644</v>
      </c>
      <c r="D2166" s="57" t="s">
        <v>2124</v>
      </c>
      <c r="E2166" s="57">
        <v>36.748860319999999</v>
      </c>
      <c r="F2166" s="57">
        <v>-101.4888943</v>
      </c>
      <c r="G2166" s="59" t="s">
        <v>2205</v>
      </c>
      <c r="H2166" s="63">
        <v>1171.4025180000001</v>
      </c>
      <c r="I2166" s="60" t="s">
        <v>2205</v>
      </c>
      <c r="J2166" s="112">
        <v>1264</v>
      </c>
      <c r="K2166" s="61">
        <v>1088</v>
      </c>
    </row>
    <row r="2167" spans="1:11" ht="12" customHeight="1">
      <c r="A2167" s="57" t="s">
        <v>1421</v>
      </c>
      <c r="B2167" s="57" t="s">
        <v>1951</v>
      </c>
      <c r="C2167" s="63">
        <v>1403.603644</v>
      </c>
      <c r="D2167" s="57" t="s">
        <v>2124</v>
      </c>
      <c r="E2167" s="57">
        <v>34.369119140000002</v>
      </c>
      <c r="F2167" s="57">
        <v>-98.924185820000005</v>
      </c>
      <c r="G2167" s="59" t="s">
        <v>2228</v>
      </c>
      <c r="H2167" s="63">
        <v>1252.442078</v>
      </c>
      <c r="I2167" s="60" t="s">
        <v>2228</v>
      </c>
      <c r="J2167" s="112">
        <v>1317</v>
      </c>
      <c r="K2167" s="61">
        <v>1209</v>
      </c>
    </row>
    <row r="2168" spans="1:11" ht="12" customHeight="1">
      <c r="A2168" s="57" t="s">
        <v>1421</v>
      </c>
      <c r="B2168" s="57" t="s">
        <v>1904</v>
      </c>
      <c r="C2168" s="63">
        <v>1403.603644</v>
      </c>
      <c r="D2168" s="57" t="s">
        <v>2124</v>
      </c>
      <c r="E2168" s="57">
        <v>36.138674049999999</v>
      </c>
      <c r="F2168" s="57">
        <v>-95.943975719999997</v>
      </c>
      <c r="G2168" s="59" t="s">
        <v>2125</v>
      </c>
      <c r="H2168" s="63">
        <v>1366.971871</v>
      </c>
      <c r="I2168" s="60" t="s">
        <v>2125</v>
      </c>
      <c r="J2168" s="112">
        <v>1375</v>
      </c>
      <c r="K2168" s="61">
        <v>1352</v>
      </c>
    </row>
    <row r="2169" spans="1:11" ht="12" customHeight="1">
      <c r="A2169" s="57" t="s">
        <v>1421</v>
      </c>
      <c r="B2169" s="57" t="s">
        <v>1880</v>
      </c>
      <c r="C2169" s="63">
        <v>1403.603644</v>
      </c>
      <c r="D2169" s="57" t="s">
        <v>2124</v>
      </c>
      <c r="E2169" s="57">
        <v>35.961648449999998</v>
      </c>
      <c r="F2169" s="57">
        <v>-95.52346953</v>
      </c>
      <c r="G2169" s="59" t="s">
        <v>2125</v>
      </c>
      <c r="H2169" s="63">
        <v>1366.971871</v>
      </c>
      <c r="I2169" s="60" t="s">
        <v>2125</v>
      </c>
      <c r="J2169" s="112">
        <v>1375</v>
      </c>
      <c r="K2169" s="61">
        <v>1352</v>
      </c>
    </row>
    <row r="2170" spans="1:11" ht="12" customHeight="1">
      <c r="A2170" s="57" t="s">
        <v>1421</v>
      </c>
      <c r="B2170" s="57" t="s">
        <v>63</v>
      </c>
      <c r="C2170" s="63">
        <v>1403.603644</v>
      </c>
      <c r="D2170" s="57" t="s">
        <v>2124</v>
      </c>
      <c r="E2170" s="57">
        <v>36.716932989999997</v>
      </c>
      <c r="F2170" s="57">
        <v>-95.904425160000002</v>
      </c>
      <c r="G2170" s="59" t="s">
        <v>2125</v>
      </c>
      <c r="H2170" s="63">
        <v>1366.971871</v>
      </c>
      <c r="I2170" s="60" t="s">
        <v>2125</v>
      </c>
      <c r="J2170" s="112">
        <v>1375</v>
      </c>
      <c r="K2170" s="61">
        <v>1352</v>
      </c>
    </row>
    <row r="2171" spans="1:11" ht="12" customHeight="1">
      <c r="A2171" s="57" t="s">
        <v>1421</v>
      </c>
      <c r="B2171" s="57" t="s">
        <v>1954</v>
      </c>
      <c r="C2171" s="63">
        <v>1403.603644</v>
      </c>
      <c r="D2171" s="57" t="s">
        <v>2124</v>
      </c>
      <c r="E2171" s="57">
        <v>35.290628980000001</v>
      </c>
      <c r="F2171" s="57">
        <v>-98.99084594</v>
      </c>
      <c r="G2171" s="59" t="s">
        <v>2228</v>
      </c>
      <c r="H2171" s="63">
        <v>1252.442078</v>
      </c>
      <c r="I2171" s="60" t="s">
        <v>2228</v>
      </c>
      <c r="J2171" s="112">
        <v>1317</v>
      </c>
      <c r="K2171" s="61">
        <v>1209</v>
      </c>
    </row>
    <row r="2172" spans="1:11" ht="12" customHeight="1">
      <c r="A2172" s="57" t="s">
        <v>1421</v>
      </c>
      <c r="B2172" s="57" t="s">
        <v>1771</v>
      </c>
      <c r="C2172" s="63">
        <v>1403.603644</v>
      </c>
      <c r="D2172" s="57" t="s">
        <v>2124</v>
      </c>
      <c r="E2172" s="57">
        <v>36.767173769999999</v>
      </c>
      <c r="F2172" s="57">
        <v>-98.865685880000001</v>
      </c>
      <c r="G2172" s="59" t="s">
        <v>2180</v>
      </c>
      <c r="H2172" s="63">
        <v>1114.997249</v>
      </c>
      <c r="I2172" s="60" t="s">
        <v>2180</v>
      </c>
      <c r="J2172" s="112">
        <v>1198</v>
      </c>
      <c r="K2172" s="61">
        <v>1007</v>
      </c>
    </row>
    <row r="2173" spans="1:11" ht="12" customHeight="1">
      <c r="A2173" s="57" t="s">
        <v>1421</v>
      </c>
      <c r="B2173" s="57" t="s">
        <v>1803</v>
      </c>
      <c r="C2173" s="63">
        <v>1403.603644</v>
      </c>
      <c r="D2173" s="57" t="s">
        <v>2124</v>
      </c>
      <c r="E2173" s="57">
        <v>36.42042403</v>
      </c>
      <c r="F2173" s="57">
        <v>-99.2670928</v>
      </c>
      <c r="G2173" s="59" t="s">
        <v>2180</v>
      </c>
      <c r="H2173" s="63">
        <v>1114.997249</v>
      </c>
      <c r="I2173" s="60" t="s">
        <v>2180</v>
      </c>
      <c r="J2173" s="112">
        <v>1198</v>
      </c>
      <c r="K2173" s="61">
        <v>1007</v>
      </c>
    </row>
    <row r="2174" spans="1:11" ht="12" customHeight="1">
      <c r="A2174" s="57" t="s">
        <v>86</v>
      </c>
      <c r="B2174" s="57" t="s">
        <v>217</v>
      </c>
      <c r="C2174" s="63">
        <v>1524.6326320000001</v>
      </c>
      <c r="D2174" s="57" t="s">
        <v>2130</v>
      </c>
      <c r="E2174" s="57">
        <v>44.709987429999998</v>
      </c>
      <c r="F2174" s="57">
        <v>-117.67342379999999</v>
      </c>
      <c r="G2174" s="59" t="s">
        <v>2160</v>
      </c>
      <c r="H2174" s="63">
        <v>1166.299933</v>
      </c>
      <c r="I2174" s="60" t="s">
        <v>2160</v>
      </c>
      <c r="J2174" s="112">
        <v>1040</v>
      </c>
      <c r="K2174" s="61">
        <v>1050</v>
      </c>
    </row>
    <row r="2175" spans="1:11" ht="12" customHeight="1">
      <c r="A2175" s="57" t="s">
        <v>86</v>
      </c>
      <c r="B2175" s="57" t="s">
        <v>238</v>
      </c>
      <c r="C2175" s="63">
        <v>1524.6326320000001</v>
      </c>
      <c r="D2175" s="57" t="s">
        <v>2130</v>
      </c>
      <c r="E2175" s="57">
        <v>44.493123150000002</v>
      </c>
      <c r="F2175" s="57">
        <v>-123.42948579999999</v>
      </c>
      <c r="G2175" s="59" t="s">
        <v>2160</v>
      </c>
      <c r="H2175" s="63">
        <v>1166.299933</v>
      </c>
      <c r="I2175" s="60" t="s">
        <v>2160</v>
      </c>
      <c r="J2175" s="112">
        <v>1040</v>
      </c>
      <c r="K2175" s="61">
        <v>1050</v>
      </c>
    </row>
    <row r="2176" spans="1:11" ht="12" customHeight="1">
      <c r="A2176" s="57" t="s">
        <v>86</v>
      </c>
      <c r="B2176" s="57" t="s">
        <v>141</v>
      </c>
      <c r="C2176" s="63">
        <v>1524.6326320000001</v>
      </c>
      <c r="D2176" s="57" t="s">
        <v>2130</v>
      </c>
      <c r="E2176" s="57">
        <v>45.188419940000003</v>
      </c>
      <c r="F2176" s="57">
        <v>-122.2203987</v>
      </c>
      <c r="G2176" s="59" t="s">
        <v>2230</v>
      </c>
      <c r="H2176" s="63">
        <v>1065.257944</v>
      </c>
      <c r="I2176" s="60" t="s">
        <v>2230</v>
      </c>
      <c r="J2176" s="112">
        <v>972</v>
      </c>
      <c r="K2176" s="61">
        <v>972</v>
      </c>
    </row>
    <row r="2177" spans="1:11" ht="12" customHeight="1">
      <c r="A2177" s="57" t="s">
        <v>86</v>
      </c>
      <c r="B2177" s="57" t="s">
        <v>110</v>
      </c>
      <c r="C2177" s="63">
        <v>1524.6326320000001</v>
      </c>
      <c r="D2177" s="57" t="s">
        <v>2130</v>
      </c>
      <c r="E2177" s="57">
        <v>45.985936250000002</v>
      </c>
      <c r="F2177" s="57">
        <v>-123.6568724</v>
      </c>
      <c r="G2177" s="59" t="s">
        <v>2160</v>
      </c>
      <c r="H2177" s="63">
        <v>1166.299933</v>
      </c>
      <c r="I2177" s="60" t="s">
        <v>2160</v>
      </c>
      <c r="J2177" s="112">
        <v>1040</v>
      </c>
      <c r="K2177" s="61">
        <v>1050</v>
      </c>
    </row>
    <row r="2178" spans="1:11" ht="12" customHeight="1">
      <c r="A2178" s="57" t="s">
        <v>86</v>
      </c>
      <c r="B2178" s="57" t="s">
        <v>133</v>
      </c>
      <c r="C2178" s="63">
        <v>1524.6326320000001</v>
      </c>
      <c r="D2178" s="57" t="s">
        <v>2130</v>
      </c>
      <c r="E2178" s="57">
        <v>45.940280489999999</v>
      </c>
      <c r="F2178" s="57">
        <v>-123.092794</v>
      </c>
      <c r="G2178" s="59" t="s">
        <v>2160</v>
      </c>
      <c r="H2178" s="63">
        <v>1166.299933</v>
      </c>
      <c r="I2178" s="60" t="s">
        <v>2160</v>
      </c>
      <c r="J2178" s="112">
        <v>1040</v>
      </c>
      <c r="K2178" s="61">
        <v>1050</v>
      </c>
    </row>
    <row r="2179" spans="1:11" ht="12" customHeight="1">
      <c r="A2179" s="57" t="s">
        <v>86</v>
      </c>
      <c r="B2179" s="57" t="s">
        <v>67</v>
      </c>
      <c r="C2179" s="63">
        <v>1524.6326320000001</v>
      </c>
      <c r="D2179" s="57" t="s">
        <v>2130</v>
      </c>
      <c r="E2179" s="57">
        <v>43.170487110000003</v>
      </c>
      <c r="F2179" s="57">
        <v>-124.0585265</v>
      </c>
      <c r="G2179" s="59" t="s">
        <v>2131</v>
      </c>
      <c r="H2179" s="63">
        <v>1253.3867849999999</v>
      </c>
      <c r="I2179" s="60" t="s">
        <v>2131</v>
      </c>
      <c r="J2179" s="112">
        <v>1306</v>
      </c>
      <c r="K2179" s="61">
        <v>1298</v>
      </c>
    </row>
    <row r="2180" spans="1:11" ht="12" customHeight="1">
      <c r="A2180" s="57" t="s">
        <v>86</v>
      </c>
      <c r="B2180" s="57" t="s">
        <v>427</v>
      </c>
      <c r="C2180" s="63">
        <v>1524.6326320000001</v>
      </c>
      <c r="D2180" s="57" t="s">
        <v>2130</v>
      </c>
      <c r="E2180" s="57">
        <v>44.141740239999997</v>
      </c>
      <c r="F2180" s="57">
        <v>-120.35618119999999</v>
      </c>
      <c r="G2180" s="59" t="s">
        <v>2160</v>
      </c>
      <c r="H2180" s="63">
        <v>1166.299933</v>
      </c>
      <c r="I2180" s="60" t="s">
        <v>2160</v>
      </c>
      <c r="J2180" s="112">
        <v>1040</v>
      </c>
      <c r="K2180" s="61">
        <v>1050</v>
      </c>
    </row>
    <row r="2181" spans="1:11" ht="12" customHeight="1">
      <c r="A2181" s="57" t="s">
        <v>86</v>
      </c>
      <c r="B2181" s="57" t="s">
        <v>399</v>
      </c>
      <c r="C2181" s="63">
        <v>1524.6326320000001</v>
      </c>
      <c r="D2181" s="57" t="s">
        <v>2130</v>
      </c>
      <c r="E2181" s="57">
        <v>42.458070900000003</v>
      </c>
      <c r="F2181" s="57">
        <v>-124.1574056</v>
      </c>
      <c r="G2181" s="59" t="s">
        <v>2160</v>
      </c>
      <c r="H2181" s="63">
        <v>1166.299933</v>
      </c>
      <c r="I2181" s="60" t="s">
        <v>2160</v>
      </c>
      <c r="J2181" s="112">
        <v>1040</v>
      </c>
      <c r="K2181" s="61">
        <v>1050</v>
      </c>
    </row>
    <row r="2182" spans="1:11" ht="12" customHeight="1">
      <c r="A2182" s="57" t="s">
        <v>86</v>
      </c>
      <c r="B2182" s="57" t="s">
        <v>625</v>
      </c>
      <c r="C2182" s="63">
        <v>1524.6326320000001</v>
      </c>
      <c r="D2182" s="57" t="s">
        <v>2130</v>
      </c>
      <c r="E2182" s="57">
        <v>43.915161779999998</v>
      </c>
      <c r="F2182" s="57">
        <v>-121.2272632</v>
      </c>
      <c r="G2182" s="59" t="s">
        <v>2160</v>
      </c>
      <c r="H2182" s="63">
        <v>1166.299933</v>
      </c>
      <c r="I2182" s="60" t="s">
        <v>2160</v>
      </c>
      <c r="J2182" s="112">
        <v>1040</v>
      </c>
      <c r="K2182" s="61">
        <v>1050</v>
      </c>
    </row>
    <row r="2183" spans="1:11" ht="12" customHeight="1">
      <c r="A2183" s="57" t="s">
        <v>86</v>
      </c>
      <c r="B2183" s="57" t="s">
        <v>310</v>
      </c>
      <c r="C2183" s="63">
        <v>1524.6326320000001</v>
      </c>
      <c r="D2183" s="57" t="s">
        <v>2130</v>
      </c>
      <c r="E2183" s="57">
        <v>43.277571819999999</v>
      </c>
      <c r="F2183" s="57">
        <v>-123.16467160000001</v>
      </c>
      <c r="G2183" s="59" t="s">
        <v>2131</v>
      </c>
      <c r="H2183" s="63">
        <v>1253.3867849999999</v>
      </c>
      <c r="I2183" s="60" t="s">
        <v>2131</v>
      </c>
      <c r="J2183" s="112">
        <v>1306</v>
      </c>
      <c r="K2183" s="61">
        <v>1298</v>
      </c>
    </row>
    <row r="2184" spans="1:11" ht="12" customHeight="1">
      <c r="A2184" s="57" t="s">
        <v>86</v>
      </c>
      <c r="B2184" s="57" t="s">
        <v>381</v>
      </c>
      <c r="C2184" s="63">
        <v>1524.6326320000001</v>
      </c>
      <c r="D2184" s="57" t="s">
        <v>2130</v>
      </c>
      <c r="E2184" s="57">
        <v>45.379096560000001</v>
      </c>
      <c r="F2184" s="57">
        <v>-120.2111778</v>
      </c>
      <c r="G2184" s="59" t="s">
        <v>2160</v>
      </c>
      <c r="H2184" s="63">
        <v>1166.299933</v>
      </c>
      <c r="I2184" s="60" t="s">
        <v>2160</v>
      </c>
      <c r="J2184" s="112">
        <v>1040</v>
      </c>
      <c r="K2184" s="61">
        <v>1050</v>
      </c>
    </row>
    <row r="2185" spans="1:11" ht="12" customHeight="1">
      <c r="A2185" s="57" t="s">
        <v>86</v>
      </c>
      <c r="B2185" s="57" t="s">
        <v>301</v>
      </c>
      <c r="C2185" s="63">
        <v>1524.6326320000001</v>
      </c>
      <c r="D2185" s="57" t="s">
        <v>2130</v>
      </c>
      <c r="E2185" s="57">
        <v>44.491010860000003</v>
      </c>
      <c r="F2185" s="57">
        <v>-119.00751099999999</v>
      </c>
      <c r="G2185" s="59" t="s">
        <v>2160</v>
      </c>
      <c r="H2185" s="63">
        <v>1166.299933</v>
      </c>
      <c r="I2185" s="60" t="s">
        <v>2160</v>
      </c>
      <c r="J2185" s="112">
        <v>1040</v>
      </c>
      <c r="K2185" s="61">
        <v>1050</v>
      </c>
    </row>
    <row r="2186" spans="1:11" ht="12" customHeight="1">
      <c r="A2186" s="57" t="s">
        <v>86</v>
      </c>
      <c r="B2186" s="57" t="s">
        <v>633</v>
      </c>
      <c r="C2186" s="63">
        <v>1524.6326320000001</v>
      </c>
      <c r="D2186" s="57" t="s">
        <v>2130</v>
      </c>
      <c r="E2186" s="57">
        <v>43.063635329999997</v>
      </c>
      <c r="F2186" s="57">
        <v>-118.96910939999999</v>
      </c>
      <c r="G2186" s="59" t="s">
        <v>2160</v>
      </c>
      <c r="H2186" s="63">
        <v>1166.299933</v>
      </c>
      <c r="I2186" s="60" t="s">
        <v>2160</v>
      </c>
      <c r="J2186" s="112">
        <v>1040</v>
      </c>
      <c r="K2186" s="61">
        <v>1050</v>
      </c>
    </row>
    <row r="2187" spans="1:11" ht="12" customHeight="1">
      <c r="A2187" s="57" t="s">
        <v>86</v>
      </c>
      <c r="B2187" s="57" t="s">
        <v>984</v>
      </c>
      <c r="C2187" s="63">
        <v>1524.6326320000001</v>
      </c>
      <c r="D2187" s="57" t="s">
        <v>2130</v>
      </c>
      <c r="E2187" s="57">
        <v>45.520802920000001</v>
      </c>
      <c r="F2187" s="57">
        <v>-121.65162429999999</v>
      </c>
      <c r="G2187" s="59" t="s">
        <v>2160</v>
      </c>
      <c r="H2187" s="63">
        <v>1166.299933</v>
      </c>
      <c r="I2187" s="60" t="s">
        <v>2131</v>
      </c>
      <c r="J2187" s="112">
        <v>1306</v>
      </c>
      <c r="K2187" s="61">
        <v>1298</v>
      </c>
    </row>
    <row r="2188" spans="1:11" ht="12" customHeight="1">
      <c r="A2188" s="57" t="s">
        <v>86</v>
      </c>
      <c r="B2188" s="57" t="s">
        <v>441</v>
      </c>
      <c r="C2188" s="63">
        <v>1524.6326320000001</v>
      </c>
      <c r="D2188" s="57" t="s">
        <v>2130</v>
      </c>
      <c r="E2188" s="57">
        <v>42.431524230000001</v>
      </c>
      <c r="F2188" s="57">
        <v>-122.7281584</v>
      </c>
      <c r="G2188" s="59" t="s">
        <v>2131</v>
      </c>
      <c r="H2188" s="63">
        <v>1253.3867849999999</v>
      </c>
      <c r="I2188" s="60" t="s">
        <v>2131</v>
      </c>
      <c r="J2188" s="112">
        <v>1306</v>
      </c>
      <c r="K2188" s="61">
        <v>1298</v>
      </c>
    </row>
    <row r="2189" spans="1:11" ht="12" customHeight="1">
      <c r="A2189" s="57" t="s">
        <v>86</v>
      </c>
      <c r="B2189" s="57" t="s">
        <v>93</v>
      </c>
      <c r="C2189" s="63">
        <v>1524.6326320000001</v>
      </c>
      <c r="D2189" s="57" t="s">
        <v>2130</v>
      </c>
      <c r="E2189" s="57">
        <v>44.629715959999999</v>
      </c>
      <c r="F2189" s="57">
        <v>-121.1764381</v>
      </c>
      <c r="G2189" s="59" t="s">
        <v>2160</v>
      </c>
      <c r="H2189" s="63">
        <v>1166.299933</v>
      </c>
      <c r="I2189" s="60" t="s">
        <v>2131</v>
      </c>
      <c r="J2189" s="112">
        <v>1306</v>
      </c>
      <c r="K2189" s="61">
        <v>1298</v>
      </c>
    </row>
    <row r="2190" spans="1:11" ht="12" customHeight="1">
      <c r="A2190" s="57" t="s">
        <v>86</v>
      </c>
      <c r="B2190" s="57" t="s">
        <v>1337</v>
      </c>
      <c r="C2190" s="63">
        <v>1524.6326320000001</v>
      </c>
      <c r="D2190" s="57" t="s">
        <v>2130</v>
      </c>
      <c r="E2190" s="57">
        <v>42.364803430000002</v>
      </c>
      <c r="F2190" s="57">
        <v>-123.5541436</v>
      </c>
      <c r="G2190" s="59" t="s">
        <v>2131</v>
      </c>
      <c r="H2190" s="63">
        <v>1253.3867849999999</v>
      </c>
      <c r="I2190" s="60" t="s">
        <v>2131</v>
      </c>
      <c r="J2190" s="112">
        <v>1306</v>
      </c>
      <c r="K2190" s="61">
        <v>1298</v>
      </c>
    </row>
    <row r="2191" spans="1:11" ht="12" customHeight="1">
      <c r="A2191" s="57" t="s">
        <v>86</v>
      </c>
      <c r="B2191" s="57" t="s">
        <v>1853</v>
      </c>
      <c r="C2191" s="63">
        <v>1524.6326320000001</v>
      </c>
      <c r="D2191" s="57" t="s">
        <v>2130</v>
      </c>
      <c r="E2191" s="57">
        <v>42.688658879999998</v>
      </c>
      <c r="F2191" s="57">
        <v>-121.6499568</v>
      </c>
      <c r="G2191" s="59" t="s">
        <v>2131</v>
      </c>
      <c r="H2191" s="63">
        <v>1253.3867849999999</v>
      </c>
      <c r="I2191" s="60" t="s">
        <v>2131</v>
      </c>
      <c r="J2191" s="112">
        <v>1306</v>
      </c>
      <c r="K2191" s="61">
        <v>1298</v>
      </c>
    </row>
    <row r="2192" spans="1:11" ht="12" customHeight="1">
      <c r="A2192" s="57" t="s">
        <v>86</v>
      </c>
      <c r="B2192" s="57" t="s">
        <v>201</v>
      </c>
      <c r="C2192" s="63">
        <v>1524.6326320000001</v>
      </c>
      <c r="D2192" s="57" t="s">
        <v>2130</v>
      </c>
      <c r="E2192" s="57">
        <v>42.791037320000001</v>
      </c>
      <c r="F2192" s="57">
        <v>-120.3869937</v>
      </c>
      <c r="G2192" s="59" t="s">
        <v>2160</v>
      </c>
      <c r="H2192" s="63">
        <v>1166.299933</v>
      </c>
      <c r="I2192" s="60" t="s">
        <v>2160</v>
      </c>
      <c r="J2192" s="112">
        <v>1040</v>
      </c>
      <c r="K2192" s="61">
        <v>1050</v>
      </c>
    </row>
    <row r="2193" spans="1:11" ht="12" customHeight="1">
      <c r="A2193" s="57" t="s">
        <v>86</v>
      </c>
      <c r="B2193" s="57" t="s">
        <v>196</v>
      </c>
      <c r="C2193" s="63">
        <v>1524.6326320000001</v>
      </c>
      <c r="D2193" s="57" t="s">
        <v>2130</v>
      </c>
      <c r="E2193" s="57">
        <v>43.938402959999998</v>
      </c>
      <c r="F2193" s="57">
        <v>-122.8469068</v>
      </c>
      <c r="G2193" s="59" t="s">
        <v>2160</v>
      </c>
      <c r="H2193" s="63">
        <v>1166.299933</v>
      </c>
      <c r="I2193" s="60" t="s">
        <v>2160</v>
      </c>
      <c r="J2193" s="112">
        <v>1040</v>
      </c>
      <c r="K2193" s="61">
        <v>1050</v>
      </c>
    </row>
    <row r="2194" spans="1:11" ht="12" customHeight="1">
      <c r="A2194" s="57" t="s">
        <v>86</v>
      </c>
      <c r="B2194" s="57" t="s">
        <v>134</v>
      </c>
      <c r="C2194" s="63">
        <v>1524.6326320000001</v>
      </c>
      <c r="D2194" s="57" t="s">
        <v>2130</v>
      </c>
      <c r="E2194" s="57">
        <v>44.64246902</v>
      </c>
      <c r="F2194" s="57">
        <v>-123.86819730000001</v>
      </c>
      <c r="G2194" s="59" t="s">
        <v>2160</v>
      </c>
      <c r="H2194" s="63">
        <v>1166.299933</v>
      </c>
      <c r="I2194" s="60" t="s">
        <v>2160</v>
      </c>
      <c r="J2194" s="112">
        <v>1040</v>
      </c>
      <c r="K2194" s="61">
        <v>1050</v>
      </c>
    </row>
    <row r="2195" spans="1:11" ht="12" customHeight="1">
      <c r="A2195" s="57" t="s">
        <v>86</v>
      </c>
      <c r="B2195" s="57" t="s">
        <v>190</v>
      </c>
      <c r="C2195" s="63">
        <v>1524.6326320000001</v>
      </c>
      <c r="D2195" s="57" t="s">
        <v>2130</v>
      </c>
      <c r="E2195" s="57">
        <v>44.489037940000003</v>
      </c>
      <c r="F2195" s="57">
        <v>-122.533908</v>
      </c>
      <c r="G2195" s="59" t="s">
        <v>2160</v>
      </c>
      <c r="H2195" s="63">
        <v>1166.299933</v>
      </c>
      <c r="I2195" s="60" t="s">
        <v>2160</v>
      </c>
      <c r="J2195" s="112">
        <v>1040</v>
      </c>
      <c r="K2195" s="61">
        <v>1050</v>
      </c>
    </row>
    <row r="2196" spans="1:11" ht="12" customHeight="1">
      <c r="A2196" s="57" t="s">
        <v>86</v>
      </c>
      <c r="B2196" s="57" t="s">
        <v>1687</v>
      </c>
      <c r="C2196" s="63">
        <v>1524.6326320000001</v>
      </c>
      <c r="D2196" s="57" t="s">
        <v>2130</v>
      </c>
      <c r="E2196" s="57">
        <v>43.19541306</v>
      </c>
      <c r="F2196" s="57">
        <v>-117.6232682</v>
      </c>
      <c r="G2196" s="59" t="s">
        <v>2157</v>
      </c>
      <c r="H2196" s="63">
        <v>1501.6915409999999</v>
      </c>
      <c r="I2196" s="60" t="s">
        <v>2157</v>
      </c>
      <c r="J2196" s="112">
        <v>1279</v>
      </c>
      <c r="K2196" s="61">
        <v>1253</v>
      </c>
    </row>
    <row r="2197" spans="1:11" ht="12" customHeight="1">
      <c r="A2197" s="57" t="s">
        <v>86</v>
      </c>
      <c r="B2197" s="57" t="s">
        <v>150</v>
      </c>
      <c r="C2197" s="63">
        <v>1524.6326320000001</v>
      </c>
      <c r="D2197" s="57" t="s">
        <v>2130</v>
      </c>
      <c r="E2197" s="57">
        <v>44.903131190000003</v>
      </c>
      <c r="F2197" s="57">
        <v>-122.5835794</v>
      </c>
      <c r="G2197" s="59" t="s">
        <v>2230</v>
      </c>
      <c r="H2197" s="63">
        <v>1065.257944</v>
      </c>
      <c r="I2197" s="60" t="s">
        <v>2230</v>
      </c>
      <c r="J2197" s="112">
        <v>972</v>
      </c>
      <c r="K2197" s="61">
        <v>972</v>
      </c>
    </row>
    <row r="2198" spans="1:11" ht="12" customHeight="1">
      <c r="A2198" s="57" t="s">
        <v>86</v>
      </c>
      <c r="B2198" s="57" t="s">
        <v>312</v>
      </c>
      <c r="C2198" s="63">
        <v>1524.6326320000001</v>
      </c>
      <c r="D2198" s="57" t="s">
        <v>2130</v>
      </c>
      <c r="E2198" s="57">
        <v>45.41961551</v>
      </c>
      <c r="F2198" s="57">
        <v>-119.5857786</v>
      </c>
      <c r="G2198" s="59" t="s">
        <v>2160</v>
      </c>
      <c r="H2198" s="63">
        <v>1166.299933</v>
      </c>
      <c r="I2198" s="60" t="s">
        <v>2160</v>
      </c>
      <c r="J2198" s="112">
        <v>1040</v>
      </c>
      <c r="K2198" s="61">
        <v>1050</v>
      </c>
    </row>
    <row r="2199" spans="1:11" ht="12" customHeight="1">
      <c r="A2199" s="57" t="s">
        <v>86</v>
      </c>
      <c r="B2199" s="57" t="s">
        <v>87</v>
      </c>
      <c r="C2199" s="63">
        <v>1524.6326320000001</v>
      </c>
      <c r="D2199" s="57" t="s">
        <v>2130</v>
      </c>
      <c r="E2199" s="57">
        <v>45.544312720000001</v>
      </c>
      <c r="F2199" s="57">
        <v>-122.416263</v>
      </c>
      <c r="G2199" s="59" t="s">
        <v>2230</v>
      </c>
      <c r="H2199" s="63">
        <v>1065.257944</v>
      </c>
      <c r="I2199" s="60" t="s">
        <v>2230</v>
      </c>
      <c r="J2199" s="112">
        <v>972</v>
      </c>
      <c r="K2199" s="61">
        <v>972</v>
      </c>
    </row>
    <row r="2200" spans="1:11" ht="12" customHeight="1">
      <c r="A2200" s="57" t="s">
        <v>86</v>
      </c>
      <c r="B2200" s="57" t="s">
        <v>455</v>
      </c>
      <c r="C2200" s="63">
        <v>1524.6326320000001</v>
      </c>
      <c r="D2200" s="57" t="s">
        <v>2130</v>
      </c>
      <c r="E2200" s="57">
        <v>44.903099619999999</v>
      </c>
      <c r="F2200" s="57">
        <v>-123.4142111</v>
      </c>
      <c r="G2200" s="59" t="s">
        <v>2160</v>
      </c>
      <c r="H2200" s="63">
        <v>1166.299933</v>
      </c>
      <c r="I2200" s="60" t="s">
        <v>2131</v>
      </c>
      <c r="J2200" s="112">
        <v>1306</v>
      </c>
      <c r="K2200" s="61">
        <v>1298</v>
      </c>
    </row>
    <row r="2201" spans="1:11" ht="12" customHeight="1">
      <c r="A2201" s="57" t="s">
        <v>86</v>
      </c>
      <c r="B2201" s="57" t="s">
        <v>463</v>
      </c>
      <c r="C2201" s="63">
        <v>1524.6326320000001</v>
      </c>
      <c r="D2201" s="57" t="s">
        <v>2130</v>
      </c>
      <c r="E2201" s="57">
        <v>45.406107249999998</v>
      </c>
      <c r="F2201" s="57">
        <v>-120.6882779</v>
      </c>
      <c r="G2201" s="59" t="s">
        <v>2160</v>
      </c>
      <c r="H2201" s="63">
        <v>1166.299933</v>
      </c>
      <c r="I2201" s="60" t="s">
        <v>2160</v>
      </c>
      <c r="J2201" s="112">
        <v>1040</v>
      </c>
      <c r="K2201" s="61">
        <v>1050</v>
      </c>
    </row>
    <row r="2202" spans="1:11" ht="12" customHeight="1">
      <c r="A2202" s="57" t="s">
        <v>86</v>
      </c>
      <c r="B2202" s="57" t="s">
        <v>148</v>
      </c>
      <c r="C2202" s="63">
        <v>1524.6326320000001</v>
      </c>
      <c r="D2202" s="57" t="s">
        <v>2130</v>
      </c>
      <c r="E2202" s="57">
        <v>45.463448749999998</v>
      </c>
      <c r="F2202" s="57">
        <v>-123.7089173</v>
      </c>
      <c r="G2202" s="59" t="s">
        <v>2160</v>
      </c>
      <c r="H2202" s="63">
        <v>1166.299933</v>
      </c>
      <c r="I2202" s="60" t="s">
        <v>2160</v>
      </c>
      <c r="J2202" s="112">
        <v>1040</v>
      </c>
      <c r="K2202" s="61">
        <v>1050</v>
      </c>
    </row>
    <row r="2203" spans="1:11" ht="12" customHeight="1">
      <c r="A2203" s="57" t="s">
        <v>86</v>
      </c>
      <c r="B2203" s="57" t="s">
        <v>1144</v>
      </c>
      <c r="C2203" s="63">
        <v>1524.6326320000001</v>
      </c>
      <c r="D2203" s="57" t="s">
        <v>2130</v>
      </c>
      <c r="E2203" s="57">
        <v>45.592303010000002</v>
      </c>
      <c r="F2203" s="57">
        <v>-118.7390441</v>
      </c>
      <c r="G2203" s="59" t="s">
        <v>2160</v>
      </c>
      <c r="H2203" s="63">
        <v>1166.299933</v>
      </c>
      <c r="I2203" s="60" t="s">
        <v>2131</v>
      </c>
      <c r="J2203" s="112">
        <v>1306</v>
      </c>
      <c r="K2203" s="61">
        <v>1298</v>
      </c>
    </row>
    <row r="2204" spans="1:11" ht="12" customHeight="1">
      <c r="A2204" s="57" t="s">
        <v>86</v>
      </c>
      <c r="B2204" s="57" t="s">
        <v>278</v>
      </c>
      <c r="C2204" s="63">
        <v>1524.6326320000001</v>
      </c>
      <c r="D2204" s="57" t="s">
        <v>2130</v>
      </c>
      <c r="E2204" s="57">
        <v>45.311326059999999</v>
      </c>
      <c r="F2204" s="57">
        <v>-118.01008160000001</v>
      </c>
      <c r="G2204" s="59" t="s">
        <v>2160</v>
      </c>
      <c r="H2204" s="63">
        <v>1166.299933</v>
      </c>
      <c r="I2204" s="60" t="s">
        <v>2160</v>
      </c>
      <c r="J2204" s="112">
        <v>1040</v>
      </c>
      <c r="K2204" s="61">
        <v>1050</v>
      </c>
    </row>
    <row r="2205" spans="1:11" ht="12" customHeight="1">
      <c r="A2205" s="57" t="s">
        <v>86</v>
      </c>
      <c r="B2205" s="57" t="s">
        <v>1433</v>
      </c>
      <c r="C2205" s="63">
        <v>1524.6326320000001</v>
      </c>
      <c r="D2205" s="57" t="s">
        <v>2130</v>
      </c>
      <c r="E2205" s="57">
        <v>45.5808027</v>
      </c>
      <c r="F2205" s="57">
        <v>-117.1800317</v>
      </c>
      <c r="G2205" s="59" t="s">
        <v>2160</v>
      </c>
      <c r="H2205" s="63">
        <v>1166.299933</v>
      </c>
      <c r="I2205" s="60" t="s">
        <v>2131</v>
      </c>
      <c r="J2205" s="112">
        <v>1306</v>
      </c>
      <c r="K2205" s="61">
        <v>1298</v>
      </c>
    </row>
    <row r="2206" spans="1:11" ht="12" customHeight="1">
      <c r="A2206" s="57" t="s">
        <v>86</v>
      </c>
      <c r="B2206" s="57" t="s">
        <v>378</v>
      </c>
      <c r="C2206" s="63">
        <v>1524.6326320000001</v>
      </c>
      <c r="D2206" s="57" t="s">
        <v>2130</v>
      </c>
      <c r="E2206" s="57">
        <v>45.161053359999997</v>
      </c>
      <c r="F2206" s="57">
        <v>-121.16593570000001</v>
      </c>
      <c r="G2206" s="59" t="s">
        <v>2160</v>
      </c>
      <c r="H2206" s="63">
        <v>1166.299933</v>
      </c>
      <c r="I2206" s="60" t="s">
        <v>2160</v>
      </c>
      <c r="J2206" s="112">
        <v>1040</v>
      </c>
      <c r="K2206" s="61">
        <v>1050</v>
      </c>
    </row>
    <row r="2207" spans="1:11" ht="12" customHeight="1">
      <c r="A2207" s="57" t="s">
        <v>86</v>
      </c>
      <c r="B2207" s="57" t="s">
        <v>63</v>
      </c>
      <c r="C2207" s="63">
        <v>1524.6326320000001</v>
      </c>
      <c r="D2207" s="57" t="s">
        <v>2130</v>
      </c>
      <c r="E2207" s="57">
        <v>45.559749789999998</v>
      </c>
      <c r="F2207" s="57">
        <v>-123.0989069</v>
      </c>
      <c r="G2207" s="59" t="s">
        <v>2160</v>
      </c>
      <c r="H2207" s="63">
        <v>1166.299933</v>
      </c>
      <c r="I2207" s="60" t="s">
        <v>2160</v>
      </c>
      <c r="J2207" s="112">
        <v>1040</v>
      </c>
      <c r="K2207" s="61">
        <v>1050</v>
      </c>
    </row>
    <row r="2208" spans="1:11" ht="12" customHeight="1">
      <c r="A2208" s="57" t="s">
        <v>86</v>
      </c>
      <c r="B2208" s="57" t="s">
        <v>304</v>
      </c>
      <c r="C2208" s="63">
        <v>1524.6326320000001</v>
      </c>
      <c r="D2208" s="57" t="s">
        <v>2130</v>
      </c>
      <c r="E2208" s="57">
        <v>44.726232160000002</v>
      </c>
      <c r="F2208" s="57">
        <v>-120.0266147</v>
      </c>
      <c r="G2208" s="59" t="s">
        <v>2160</v>
      </c>
      <c r="H2208" s="63">
        <v>1166.299933</v>
      </c>
      <c r="I2208" s="60" t="s">
        <v>2160</v>
      </c>
      <c r="J2208" s="112">
        <v>1040</v>
      </c>
      <c r="K2208" s="61">
        <v>1050</v>
      </c>
    </row>
    <row r="2209" spans="1:11" ht="12" customHeight="1">
      <c r="A2209" s="57" t="s">
        <v>86</v>
      </c>
      <c r="B2209" s="57" t="s">
        <v>226</v>
      </c>
      <c r="C2209" s="63">
        <v>1524.6326320000001</v>
      </c>
      <c r="D2209" s="57" t="s">
        <v>2130</v>
      </c>
      <c r="E2209" s="57">
        <v>45.232310669999997</v>
      </c>
      <c r="F2209" s="57">
        <v>-123.31022400000001</v>
      </c>
      <c r="G2209" s="59" t="s">
        <v>2160</v>
      </c>
      <c r="H2209" s="63">
        <v>1166.299933</v>
      </c>
      <c r="I2209" s="60" t="s">
        <v>2160</v>
      </c>
      <c r="J2209" s="112">
        <v>1040</v>
      </c>
      <c r="K2209" s="61">
        <v>1050</v>
      </c>
    </row>
    <row r="2210" spans="1:11" ht="12" customHeight="1">
      <c r="A2210" s="57" t="s">
        <v>18</v>
      </c>
      <c r="B2210" s="57" t="s">
        <v>320</v>
      </c>
      <c r="C2210" s="63">
        <v>1158.8431969999999</v>
      </c>
      <c r="D2210" s="57" t="s">
        <v>2144</v>
      </c>
      <c r="E2210" s="57">
        <v>39.871743199999997</v>
      </c>
      <c r="F2210" s="57">
        <v>-77.218072879999994</v>
      </c>
      <c r="G2210" s="59" t="s">
        <v>2145</v>
      </c>
      <c r="H2210" s="63">
        <v>1312.6770959999999</v>
      </c>
      <c r="I2210" s="60" t="s">
        <v>2145</v>
      </c>
      <c r="J2210" s="112">
        <v>1180</v>
      </c>
      <c r="K2210" s="61">
        <v>1175</v>
      </c>
    </row>
    <row r="2211" spans="1:11" ht="12" customHeight="1">
      <c r="A2211" s="57" t="s">
        <v>18</v>
      </c>
      <c r="B2211" s="57" t="s">
        <v>356</v>
      </c>
      <c r="C2211" s="63">
        <v>1519.554388</v>
      </c>
      <c r="D2211" s="57" t="s">
        <v>2164</v>
      </c>
      <c r="E2211" s="57">
        <v>40.469879589999998</v>
      </c>
      <c r="F2211" s="57">
        <v>-79.981080360000007</v>
      </c>
      <c r="G2211" s="59" t="s">
        <v>2227</v>
      </c>
      <c r="H2211" s="63">
        <v>1317.0932270000001</v>
      </c>
      <c r="I2211" s="60" t="s">
        <v>2227</v>
      </c>
      <c r="J2211" s="112">
        <v>1245</v>
      </c>
      <c r="K2211" s="61">
        <v>1215</v>
      </c>
    </row>
    <row r="2212" spans="1:11" ht="12" customHeight="1">
      <c r="A2212" s="57" t="s">
        <v>18</v>
      </c>
      <c r="B2212" s="57" t="s">
        <v>342</v>
      </c>
      <c r="C2212" s="63">
        <v>1158.8431969999999</v>
      </c>
      <c r="D2212" s="57" t="s">
        <v>2144</v>
      </c>
      <c r="E2212" s="57">
        <v>40.814612330000003</v>
      </c>
      <c r="F2212" s="57">
        <v>-79.465884160000002</v>
      </c>
      <c r="G2212" s="59" t="s">
        <v>2227</v>
      </c>
      <c r="H2212" s="63">
        <v>1317.0932270000001</v>
      </c>
      <c r="I2212" s="60" t="s">
        <v>2227</v>
      </c>
      <c r="J2212" s="112">
        <v>1245</v>
      </c>
      <c r="K2212" s="61">
        <v>1215</v>
      </c>
    </row>
    <row r="2213" spans="1:11" ht="12" customHeight="1">
      <c r="A2213" s="57" t="s">
        <v>18</v>
      </c>
      <c r="B2213" s="57" t="s">
        <v>355</v>
      </c>
      <c r="C2213" s="63">
        <v>1519.554388</v>
      </c>
      <c r="D2213" s="57" t="s">
        <v>2164</v>
      </c>
      <c r="E2213" s="57">
        <v>40.684395350000003</v>
      </c>
      <c r="F2213" s="57">
        <v>-80.349299999999999</v>
      </c>
      <c r="G2213" s="59" t="s">
        <v>2227</v>
      </c>
      <c r="H2213" s="63">
        <v>1317.0932270000001</v>
      </c>
      <c r="I2213" s="60" t="s">
        <v>2227</v>
      </c>
      <c r="J2213" s="112">
        <v>1245</v>
      </c>
      <c r="K2213" s="61">
        <v>1215</v>
      </c>
    </row>
    <row r="2214" spans="1:11" ht="12" customHeight="1">
      <c r="A2214" s="57" t="s">
        <v>18</v>
      </c>
      <c r="B2214" s="57" t="s">
        <v>396</v>
      </c>
      <c r="C2214" s="63">
        <v>1158.8431969999999</v>
      </c>
      <c r="D2214" s="57" t="s">
        <v>2144</v>
      </c>
      <c r="E2214" s="57">
        <v>40.00668168</v>
      </c>
      <c r="F2214" s="57">
        <v>-78.491407780000003</v>
      </c>
      <c r="G2214" s="59" t="s">
        <v>2146</v>
      </c>
      <c r="H2214" s="63">
        <v>1317.7348710000001</v>
      </c>
      <c r="I2214" s="60" t="s">
        <v>2146</v>
      </c>
      <c r="J2214" s="112">
        <v>1245</v>
      </c>
      <c r="K2214" s="61">
        <v>1216</v>
      </c>
    </row>
    <row r="2215" spans="1:11" ht="12" customHeight="1">
      <c r="A2215" s="57" t="s">
        <v>18</v>
      </c>
      <c r="B2215" s="57" t="s">
        <v>332</v>
      </c>
      <c r="C2215" s="63">
        <v>1158.8431969999999</v>
      </c>
      <c r="D2215" s="57" t="s">
        <v>2144</v>
      </c>
      <c r="E2215" s="57">
        <v>40.416515889999999</v>
      </c>
      <c r="F2215" s="57">
        <v>-75.927048009999993</v>
      </c>
      <c r="G2215" s="59" t="s">
        <v>2145</v>
      </c>
      <c r="H2215" s="63">
        <v>1312.6770959999999</v>
      </c>
      <c r="I2215" s="60" t="s">
        <v>2145</v>
      </c>
      <c r="J2215" s="112">
        <v>1180</v>
      </c>
      <c r="K2215" s="61">
        <v>1175</v>
      </c>
    </row>
    <row r="2216" spans="1:11" ht="12" customHeight="1">
      <c r="A2216" s="57" t="s">
        <v>18</v>
      </c>
      <c r="B2216" s="57" t="s">
        <v>276</v>
      </c>
      <c r="C2216" s="63">
        <v>1158.8431969999999</v>
      </c>
      <c r="D2216" s="57" t="s">
        <v>2144</v>
      </c>
      <c r="E2216" s="57">
        <v>40.482074580000003</v>
      </c>
      <c r="F2216" s="57">
        <v>-78.348604870000003</v>
      </c>
      <c r="G2216" s="59" t="s">
        <v>2145</v>
      </c>
      <c r="H2216" s="63">
        <v>1312.6770959999999</v>
      </c>
      <c r="I2216" s="60" t="s">
        <v>2145</v>
      </c>
      <c r="J2216" s="112">
        <v>1180</v>
      </c>
      <c r="K2216" s="61">
        <v>1175</v>
      </c>
    </row>
    <row r="2217" spans="1:11" ht="12" customHeight="1">
      <c r="A2217" s="57" t="s">
        <v>18</v>
      </c>
      <c r="B2217" s="57" t="s">
        <v>286</v>
      </c>
      <c r="C2217" s="63">
        <v>1158.8431969999999</v>
      </c>
      <c r="D2217" s="57" t="s">
        <v>2144</v>
      </c>
      <c r="E2217" s="57">
        <v>41.789527970000002</v>
      </c>
      <c r="F2217" s="57">
        <v>-76.516978949999995</v>
      </c>
      <c r="G2217" s="59" t="s">
        <v>2145</v>
      </c>
      <c r="H2217" s="63">
        <v>1312.6770959999999</v>
      </c>
      <c r="I2217" s="60" t="s">
        <v>2145</v>
      </c>
      <c r="J2217" s="112">
        <v>1180</v>
      </c>
      <c r="K2217" s="61">
        <v>1175</v>
      </c>
    </row>
    <row r="2218" spans="1:11" ht="12" customHeight="1">
      <c r="A2218" s="57" t="s">
        <v>18</v>
      </c>
      <c r="B2218" s="57" t="s">
        <v>397</v>
      </c>
      <c r="C2218" s="63">
        <v>1158.8431969999999</v>
      </c>
      <c r="D2218" s="57" t="s">
        <v>2144</v>
      </c>
      <c r="E2218" s="57">
        <v>40.338663179999998</v>
      </c>
      <c r="F2218" s="57">
        <v>-75.107701640000002</v>
      </c>
      <c r="G2218" s="59" t="s">
        <v>2145</v>
      </c>
      <c r="H2218" s="63">
        <v>1312.6770959999999</v>
      </c>
      <c r="I2218" s="60" t="s">
        <v>2145</v>
      </c>
      <c r="J2218" s="112">
        <v>1180</v>
      </c>
      <c r="K2218" s="61">
        <v>1175</v>
      </c>
    </row>
    <row r="2219" spans="1:11" ht="12" customHeight="1">
      <c r="A2219" s="57" t="s">
        <v>18</v>
      </c>
      <c r="B2219" s="57" t="s">
        <v>373</v>
      </c>
      <c r="C2219" s="63">
        <v>1158.8431969999999</v>
      </c>
      <c r="D2219" s="57" t="s">
        <v>2144</v>
      </c>
      <c r="E2219" s="57">
        <v>40.911126350000004</v>
      </c>
      <c r="F2219" s="57">
        <v>-79.912866449999996</v>
      </c>
      <c r="G2219" s="59" t="s">
        <v>2227</v>
      </c>
      <c r="H2219" s="63">
        <v>1317.0932270000001</v>
      </c>
      <c r="I2219" s="60" t="s">
        <v>2227</v>
      </c>
      <c r="J2219" s="112">
        <v>1245</v>
      </c>
      <c r="K2219" s="61">
        <v>1215</v>
      </c>
    </row>
    <row r="2220" spans="1:11" ht="12" customHeight="1">
      <c r="A2220" s="57" t="s">
        <v>18</v>
      </c>
      <c r="B2220" s="57" t="s">
        <v>262</v>
      </c>
      <c r="C2220" s="63">
        <v>1158.8431969999999</v>
      </c>
      <c r="D2220" s="57" t="s">
        <v>2144</v>
      </c>
      <c r="E2220" s="57">
        <v>40.495067970000001</v>
      </c>
      <c r="F2220" s="57">
        <v>-78.713744520000006</v>
      </c>
      <c r="G2220" s="59" t="s">
        <v>2145</v>
      </c>
      <c r="H2220" s="63">
        <v>1312.6770959999999</v>
      </c>
      <c r="I2220" s="60" t="s">
        <v>2145</v>
      </c>
      <c r="J2220" s="112">
        <v>1180</v>
      </c>
      <c r="K2220" s="61">
        <v>1175</v>
      </c>
    </row>
    <row r="2221" spans="1:11" ht="12" customHeight="1">
      <c r="A2221" s="57" t="s">
        <v>18</v>
      </c>
      <c r="B2221" s="57" t="s">
        <v>279</v>
      </c>
      <c r="C2221" s="63">
        <v>1158.8431969999999</v>
      </c>
      <c r="D2221" s="57" t="s">
        <v>2144</v>
      </c>
      <c r="E2221" s="57">
        <v>41.437217760000003</v>
      </c>
      <c r="F2221" s="57">
        <v>-78.204623900000001</v>
      </c>
      <c r="G2221" s="59" t="s">
        <v>2145</v>
      </c>
      <c r="H2221" s="63">
        <v>1312.6770959999999</v>
      </c>
      <c r="I2221" s="60" t="s">
        <v>2145</v>
      </c>
      <c r="J2221" s="112">
        <v>1180</v>
      </c>
      <c r="K2221" s="61">
        <v>1175</v>
      </c>
    </row>
    <row r="2222" spans="1:11" ht="12" customHeight="1">
      <c r="A2222" s="57" t="s">
        <v>18</v>
      </c>
      <c r="B2222" s="57" t="s">
        <v>322</v>
      </c>
      <c r="C2222" s="63">
        <v>1158.8431969999999</v>
      </c>
      <c r="D2222" s="57" t="s">
        <v>2144</v>
      </c>
      <c r="E2222" s="57">
        <v>40.918653829999997</v>
      </c>
      <c r="F2222" s="57">
        <v>-75.707616700000003</v>
      </c>
      <c r="G2222" s="59" t="s">
        <v>2145</v>
      </c>
      <c r="H2222" s="63">
        <v>1312.6770959999999</v>
      </c>
      <c r="I2222" s="60" t="s">
        <v>2145</v>
      </c>
      <c r="J2222" s="112">
        <v>1180</v>
      </c>
      <c r="K2222" s="61">
        <v>1175</v>
      </c>
    </row>
    <row r="2223" spans="1:11" ht="12" customHeight="1">
      <c r="A2223" s="57" t="s">
        <v>18</v>
      </c>
      <c r="B2223" s="57" t="s">
        <v>281</v>
      </c>
      <c r="C2223" s="63">
        <v>1519.554388</v>
      </c>
      <c r="D2223" s="57" t="s">
        <v>2164</v>
      </c>
      <c r="E2223" s="57">
        <v>40.919811549999999</v>
      </c>
      <c r="F2223" s="57">
        <v>-77.818811260000004</v>
      </c>
      <c r="G2223" s="59" t="s">
        <v>2145</v>
      </c>
      <c r="H2223" s="63">
        <v>1312.6770959999999</v>
      </c>
      <c r="I2223" s="60" t="s">
        <v>2145</v>
      </c>
      <c r="J2223" s="112">
        <v>1180</v>
      </c>
      <c r="K2223" s="61">
        <v>1175</v>
      </c>
    </row>
    <row r="2224" spans="1:11" ht="12" customHeight="1">
      <c r="A2224" s="57" t="s">
        <v>18</v>
      </c>
      <c r="B2224" s="57" t="s">
        <v>434</v>
      </c>
      <c r="C2224" s="63">
        <v>1158.8431969999999</v>
      </c>
      <c r="D2224" s="57" t="s">
        <v>2144</v>
      </c>
      <c r="E2224" s="57">
        <v>39.974463380000003</v>
      </c>
      <c r="F2224" s="57">
        <v>-75.747516610000005</v>
      </c>
      <c r="G2224" s="59" t="s">
        <v>2145</v>
      </c>
      <c r="H2224" s="63">
        <v>1312.6770959999999</v>
      </c>
      <c r="I2224" s="60" t="s">
        <v>2145</v>
      </c>
      <c r="J2224" s="112">
        <v>1180</v>
      </c>
      <c r="K2224" s="61">
        <v>1175</v>
      </c>
    </row>
    <row r="2225" spans="1:11" ht="12" customHeight="1">
      <c r="A2225" s="57" t="s">
        <v>18</v>
      </c>
      <c r="B2225" s="57" t="s">
        <v>273</v>
      </c>
      <c r="C2225" s="63">
        <v>1158.8431969999999</v>
      </c>
      <c r="D2225" s="57" t="s">
        <v>2144</v>
      </c>
      <c r="E2225" s="57">
        <v>41.19335178</v>
      </c>
      <c r="F2225" s="57">
        <v>-79.419569629999998</v>
      </c>
      <c r="G2225" s="59" t="s">
        <v>2145</v>
      </c>
      <c r="H2225" s="63">
        <v>1312.6770959999999</v>
      </c>
      <c r="I2225" s="60" t="s">
        <v>2145</v>
      </c>
      <c r="J2225" s="112">
        <v>1180</v>
      </c>
      <c r="K2225" s="61">
        <v>1175</v>
      </c>
    </row>
    <row r="2226" spans="1:11" ht="12" customHeight="1">
      <c r="A2226" s="57" t="s">
        <v>18</v>
      </c>
      <c r="B2226" s="57" t="s">
        <v>267</v>
      </c>
      <c r="C2226" s="63">
        <v>1158.8431969999999</v>
      </c>
      <c r="D2226" s="57" t="s">
        <v>2144</v>
      </c>
      <c r="E2226" s="57">
        <v>41.000562899999998</v>
      </c>
      <c r="F2226" s="57">
        <v>-78.47405981</v>
      </c>
      <c r="G2226" s="59" t="s">
        <v>2145</v>
      </c>
      <c r="H2226" s="63">
        <v>1312.6770959999999</v>
      </c>
      <c r="I2226" s="60" t="s">
        <v>2145</v>
      </c>
      <c r="J2226" s="112">
        <v>1180</v>
      </c>
      <c r="K2226" s="61">
        <v>1175</v>
      </c>
    </row>
    <row r="2227" spans="1:11" ht="12" customHeight="1">
      <c r="A2227" s="57" t="s">
        <v>18</v>
      </c>
      <c r="B2227" s="57" t="s">
        <v>71</v>
      </c>
      <c r="C2227" s="63">
        <v>1158.8431969999999</v>
      </c>
      <c r="D2227" s="57" t="s">
        <v>2144</v>
      </c>
      <c r="E2227" s="57">
        <v>41.234170810000002</v>
      </c>
      <c r="F2227" s="57">
        <v>-77.637565159999994</v>
      </c>
      <c r="G2227" s="59" t="s">
        <v>2145</v>
      </c>
      <c r="H2227" s="63">
        <v>1312.6770959999999</v>
      </c>
      <c r="I2227" s="60" t="s">
        <v>2145</v>
      </c>
      <c r="J2227" s="112">
        <v>1180</v>
      </c>
      <c r="K2227" s="61">
        <v>1175</v>
      </c>
    </row>
    <row r="2228" spans="1:11" ht="12" customHeight="1">
      <c r="A2228" s="57" t="s">
        <v>18</v>
      </c>
      <c r="B2228" s="57" t="s">
        <v>133</v>
      </c>
      <c r="C2228" s="63">
        <v>1158.8431969999999</v>
      </c>
      <c r="D2228" s="57" t="s">
        <v>2144</v>
      </c>
      <c r="E2228" s="57">
        <v>41.049198009999998</v>
      </c>
      <c r="F2228" s="57">
        <v>-76.405667309999998</v>
      </c>
      <c r="G2228" s="59" t="s">
        <v>2145</v>
      </c>
      <c r="H2228" s="63">
        <v>1312.6770959999999</v>
      </c>
      <c r="I2228" s="60" t="s">
        <v>2145</v>
      </c>
      <c r="J2228" s="112">
        <v>1180</v>
      </c>
      <c r="K2228" s="61">
        <v>1175</v>
      </c>
    </row>
    <row r="2229" spans="1:11" ht="12" customHeight="1">
      <c r="A2229" s="57" t="s">
        <v>18</v>
      </c>
      <c r="B2229" s="57" t="s">
        <v>309</v>
      </c>
      <c r="C2229" s="63">
        <v>1158.8431969999999</v>
      </c>
      <c r="D2229" s="57" t="s">
        <v>2144</v>
      </c>
      <c r="E2229" s="57">
        <v>41.684700909999997</v>
      </c>
      <c r="F2229" s="57">
        <v>-80.106485680000006</v>
      </c>
      <c r="G2229" s="59" t="s">
        <v>2227</v>
      </c>
      <c r="H2229" s="63">
        <v>1317.0932270000001</v>
      </c>
      <c r="I2229" s="60" t="s">
        <v>2227</v>
      </c>
      <c r="J2229" s="112">
        <v>1245</v>
      </c>
      <c r="K2229" s="61">
        <v>1215</v>
      </c>
    </row>
    <row r="2230" spans="1:11" ht="12" customHeight="1">
      <c r="A2230" s="57" t="s">
        <v>18</v>
      </c>
      <c r="B2230" s="57" t="s">
        <v>126</v>
      </c>
      <c r="C2230" s="63">
        <v>1158.8431969999999</v>
      </c>
      <c r="D2230" s="57" t="s">
        <v>2144</v>
      </c>
      <c r="E2230" s="57">
        <v>40.164761110000001</v>
      </c>
      <c r="F2230" s="57">
        <v>-77.265159260000004</v>
      </c>
      <c r="G2230" s="59" t="s">
        <v>2145</v>
      </c>
      <c r="H2230" s="63">
        <v>1312.6770959999999</v>
      </c>
      <c r="I2230" s="60" t="s">
        <v>2145</v>
      </c>
      <c r="J2230" s="112">
        <v>1180</v>
      </c>
      <c r="K2230" s="61">
        <v>1175</v>
      </c>
    </row>
    <row r="2231" spans="1:11" ht="12" customHeight="1">
      <c r="A2231" s="57" t="s">
        <v>18</v>
      </c>
      <c r="B2231" s="57" t="s">
        <v>331</v>
      </c>
      <c r="C2231" s="63">
        <v>1158.8431969999999</v>
      </c>
      <c r="D2231" s="57" t="s">
        <v>2144</v>
      </c>
      <c r="E2231" s="57">
        <v>40.41614628</v>
      </c>
      <c r="F2231" s="57">
        <v>-76.778997799999999</v>
      </c>
      <c r="G2231" s="59" t="s">
        <v>2145</v>
      </c>
      <c r="H2231" s="63">
        <v>1312.6770959999999</v>
      </c>
      <c r="I2231" s="60" t="s">
        <v>2145</v>
      </c>
      <c r="J2231" s="112">
        <v>1180</v>
      </c>
      <c r="K2231" s="61">
        <v>1175</v>
      </c>
    </row>
    <row r="2232" spans="1:11" ht="12" customHeight="1">
      <c r="A2232" s="57" t="s">
        <v>18</v>
      </c>
      <c r="B2232" s="57" t="s">
        <v>43</v>
      </c>
      <c r="C2232" s="63">
        <v>1158.8431969999999</v>
      </c>
      <c r="D2232" s="57" t="s">
        <v>2144</v>
      </c>
      <c r="E2232" s="57">
        <v>39.917379369999999</v>
      </c>
      <c r="F2232" s="57">
        <v>-75.399493930000006</v>
      </c>
      <c r="G2232" s="59" t="s">
        <v>2145</v>
      </c>
      <c r="H2232" s="63">
        <v>1312.6770959999999</v>
      </c>
      <c r="I2232" s="60" t="s">
        <v>2145</v>
      </c>
      <c r="J2232" s="112">
        <v>1180</v>
      </c>
      <c r="K2232" s="61">
        <v>1175</v>
      </c>
    </row>
    <row r="2233" spans="1:11" ht="12" customHeight="1">
      <c r="A2233" s="57" t="s">
        <v>18</v>
      </c>
      <c r="B2233" s="57" t="s">
        <v>277</v>
      </c>
      <c r="C2233" s="63">
        <v>1158.8431969999999</v>
      </c>
      <c r="D2233" s="57" t="s">
        <v>2144</v>
      </c>
      <c r="E2233" s="57">
        <v>41.42564608</v>
      </c>
      <c r="F2233" s="57">
        <v>-78.650563930000004</v>
      </c>
      <c r="G2233" s="59" t="s">
        <v>2145</v>
      </c>
      <c r="H2233" s="63">
        <v>1312.6770959999999</v>
      </c>
      <c r="I2233" s="60" t="s">
        <v>2145</v>
      </c>
      <c r="J2233" s="112">
        <v>1180</v>
      </c>
      <c r="K2233" s="61">
        <v>1175</v>
      </c>
    </row>
    <row r="2234" spans="1:11" ht="12" customHeight="1">
      <c r="A2234" s="57" t="s">
        <v>18</v>
      </c>
      <c r="B2234" s="57" t="s">
        <v>42</v>
      </c>
      <c r="C2234" s="63">
        <v>1158.8431969999999</v>
      </c>
      <c r="D2234" s="57" t="s">
        <v>2144</v>
      </c>
      <c r="E2234" s="57">
        <v>41.990968459999998</v>
      </c>
      <c r="F2234" s="57">
        <v>-80.035096289999998</v>
      </c>
      <c r="G2234" s="59" t="s">
        <v>2227</v>
      </c>
      <c r="H2234" s="63">
        <v>1317.0932270000001</v>
      </c>
      <c r="I2234" s="60" t="s">
        <v>2227</v>
      </c>
      <c r="J2234" s="112">
        <v>1245</v>
      </c>
      <c r="K2234" s="61">
        <v>1215</v>
      </c>
    </row>
    <row r="2235" spans="1:11" ht="12" customHeight="1">
      <c r="A2235" s="57" t="s">
        <v>18</v>
      </c>
      <c r="B2235" s="57" t="s">
        <v>321</v>
      </c>
      <c r="C2235" s="63">
        <v>1519.554388</v>
      </c>
      <c r="D2235" s="57" t="s">
        <v>2164</v>
      </c>
      <c r="E2235" s="57">
        <v>39.920591809999998</v>
      </c>
      <c r="F2235" s="57">
        <v>-79.647282689999997</v>
      </c>
      <c r="G2235" s="59" t="s">
        <v>2146</v>
      </c>
      <c r="H2235" s="63">
        <v>1317.7348710000001</v>
      </c>
      <c r="I2235" s="60" t="s">
        <v>2146</v>
      </c>
      <c r="J2235" s="112">
        <v>1245</v>
      </c>
      <c r="K2235" s="61">
        <v>1216</v>
      </c>
    </row>
    <row r="2236" spans="1:11" ht="12" customHeight="1">
      <c r="A2236" s="57" t="s">
        <v>18</v>
      </c>
      <c r="B2236" s="57" t="s">
        <v>263</v>
      </c>
      <c r="C2236" s="63">
        <v>1158.8431969999999</v>
      </c>
      <c r="D2236" s="57" t="s">
        <v>2144</v>
      </c>
      <c r="E2236" s="57">
        <v>41.513383990000001</v>
      </c>
      <c r="F2236" s="57">
        <v>-79.236554240000004</v>
      </c>
      <c r="G2236" s="59" t="s">
        <v>2145</v>
      </c>
      <c r="H2236" s="63">
        <v>1312.6770959999999</v>
      </c>
      <c r="I2236" s="60" t="s">
        <v>2145</v>
      </c>
      <c r="J2236" s="112">
        <v>1180</v>
      </c>
      <c r="K2236" s="61">
        <v>1175</v>
      </c>
    </row>
    <row r="2237" spans="1:11" ht="12" customHeight="1">
      <c r="A2237" s="57" t="s">
        <v>18</v>
      </c>
      <c r="B2237" s="57" t="s">
        <v>36</v>
      </c>
      <c r="C2237" s="63">
        <v>1158.8431969999999</v>
      </c>
      <c r="D2237" s="57" t="s">
        <v>2144</v>
      </c>
      <c r="E2237" s="57">
        <v>39.928328090000001</v>
      </c>
      <c r="F2237" s="57">
        <v>-77.721033539999993</v>
      </c>
      <c r="G2237" s="59" t="s">
        <v>2146</v>
      </c>
      <c r="H2237" s="63">
        <v>1317.7348710000001</v>
      </c>
      <c r="I2237" s="60" t="s">
        <v>2146</v>
      </c>
      <c r="J2237" s="112">
        <v>1245</v>
      </c>
      <c r="K2237" s="61">
        <v>1216</v>
      </c>
    </row>
    <row r="2238" spans="1:11" ht="12" customHeight="1">
      <c r="A2238" s="57" t="s">
        <v>18</v>
      </c>
      <c r="B2238" s="57" t="s">
        <v>154</v>
      </c>
      <c r="C2238" s="63">
        <v>1158.8431969999999</v>
      </c>
      <c r="D2238" s="57" t="s">
        <v>2144</v>
      </c>
      <c r="E2238" s="57">
        <v>39.926442160000001</v>
      </c>
      <c r="F2238" s="57">
        <v>-78.113388810000004</v>
      </c>
      <c r="G2238" s="59" t="s">
        <v>2146</v>
      </c>
      <c r="H2238" s="63">
        <v>1317.7348710000001</v>
      </c>
      <c r="I2238" s="60" t="s">
        <v>2146</v>
      </c>
      <c r="J2238" s="112">
        <v>1245</v>
      </c>
      <c r="K2238" s="61">
        <v>1216</v>
      </c>
    </row>
    <row r="2239" spans="1:11" ht="12" customHeight="1">
      <c r="A2239" s="57" t="s">
        <v>18</v>
      </c>
      <c r="B2239" s="57" t="s">
        <v>153</v>
      </c>
      <c r="C2239" s="63">
        <v>1519.554388</v>
      </c>
      <c r="D2239" s="57" t="s">
        <v>2164</v>
      </c>
      <c r="E2239" s="57">
        <v>39.854785509999999</v>
      </c>
      <c r="F2239" s="57">
        <v>-80.222890000000007</v>
      </c>
      <c r="G2239" s="59" t="s">
        <v>2227</v>
      </c>
      <c r="H2239" s="63">
        <v>1317.0932270000001</v>
      </c>
      <c r="I2239" s="60" t="s">
        <v>2227</v>
      </c>
      <c r="J2239" s="112">
        <v>1245</v>
      </c>
      <c r="K2239" s="61">
        <v>1215</v>
      </c>
    </row>
    <row r="2240" spans="1:11" ht="12" customHeight="1">
      <c r="A2240" s="57" t="s">
        <v>18</v>
      </c>
      <c r="B2240" s="57" t="s">
        <v>289</v>
      </c>
      <c r="C2240" s="63">
        <v>1158.8431969999999</v>
      </c>
      <c r="D2240" s="57" t="s">
        <v>2144</v>
      </c>
      <c r="E2240" s="57">
        <v>40.417707409999998</v>
      </c>
      <c r="F2240" s="57">
        <v>-77.981169690000002</v>
      </c>
      <c r="G2240" s="59" t="s">
        <v>2145</v>
      </c>
      <c r="H2240" s="63">
        <v>1312.6770959999999</v>
      </c>
      <c r="I2240" s="60" t="s">
        <v>2145</v>
      </c>
      <c r="J2240" s="112">
        <v>1180</v>
      </c>
      <c r="K2240" s="61">
        <v>1175</v>
      </c>
    </row>
    <row r="2241" spans="1:11" ht="12" customHeight="1">
      <c r="A2241" s="57" t="s">
        <v>18</v>
      </c>
      <c r="B2241" s="57" t="s">
        <v>275</v>
      </c>
      <c r="C2241" s="63">
        <v>1158.8431969999999</v>
      </c>
      <c r="D2241" s="57" t="s">
        <v>2144</v>
      </c>
      <c r="E2241" s="57">
        <v>40.651523650000001</v>
      </c>
      <c r="F2241" s="57">
        <v>-79.08791635</v>
      </c>
      <c r="G2241" s="59" t="s">
        <v>2145</v>
      </c>
      <c r="H2241" s="63">
        <v>1312.6770959999999</v>
      </c>
      <c r="I2241" s="60" t="s">
        <v>2145</v>
      </c>
      <c r="J2241" s="112">
        <v>1180</v>
      </c>
      <c r="K2241" s="61">
        <v>1175</v>
      </c>
    </row>
    <row r="2242" spans="1:11" ht="12" customHeight="1">
      <c r="A2242" s="57" t="s">
        <v>18</v>
      </c>
      <c r="B2242" s="57" t="s">
        <v>93</v>
      </c>
      <c r="C2242" s="63">
        <v>1158.8431969999999</v>
      </c>
      <c r="D2242" s="57" t="s">
        <v>2144</v>
      </c>
      <c r="E2242" s="57">
        <v>41.127632699999999</v>
      </c>
      <c r="F2242" s="57">
        <v>-79.000526449999995</v>
      </c>
      <c r="G2242" s="59" t="s">
        <v>2145</v>
      </c>
      <c r="H2242" s="63">
        <v>1312.6770959999999</v>
      </c>
      <c r="I2242" s="60" t="s">
        <v>2145</v>
      </c>
      <c r="J2242" s="112">
        <v>1180</v>
      </c>
      <c r="K2242" s="61">
        <v>1175</v>
      </c>
    </row>
    <row r="2243" spans="1:11" ht="12" customHeight="1">
      <c r="A2243" s="57" t="s">
        <v>18</v>
      </c>
      <c r="B2243" s="57" t="s">
        <v>282</v>
      </c>
      <c r="C2243" s="63">
        <v>1158.8431969999999</v>
      </c>
      <c r="D2243" s="57" t="s">
        <v>2144</v>
      </c>
      <c r="E2243" s="57">
        <v>40.532309840000003</v>
      </c>
      <c r="F2243" s="57">
        <v>-77.401317219999996</v>
      </c>
      <c r="G2243" s="59" t="s">
        <v>2145</v>
      </c>
      <c r="H2243" s="63">
        <v>1312.6770959999999</v>
      </c>
      <c r="I2243" s="60" t="s">
        <v>2145</v>
      </c>
      <c r="J2243" s="112">
        <v>1180</v>
      </c>
      <c r="K2243" s="61">
        <v>1175</v>
      </c>
    </row>
    <row r="2244" spans="1:11" ht="12" customHeight="1">
      <c r="A2244" s="57" t="s">
        <v>18</v>
      </c>
      <c r="B2244" s="57" t="s">
        <v>293</v>
      </c>
      <c r="C2244" s="63">
        <v>1158.8431969999999</v>
      </c>
      <c r="D2244" s="57" t="s">
        <v>2144</v>
      </c>
      <c r="E2244" s="57">
        <v>41.438668190000001</v>
      </c>
      <c r="F2244" s="57">
        <v>-75.608873389999999</v>
      </c>
      <c r="G2244" s="59" t="s">
        <v>2145</v>
      </c>
      <c r="H2244" s="63">
        <v>1312.6770959999999</v>
      </c>
      <c r="I2244" s="60" t="s">
        <v>2145</v>
      </c>
      <c r="J2244" s="112">
        <v>1180</v>
      </c>
      <c r="K2244" s="61">
        <v>1175</v>
      </c>
    </row>
    <row r="2245" spans="1:11" ht="12" customHeight="1">
      <c r="A2245" s="57" t="s">
        <v>18</v>
      </c>
      <c r="B2245" s="57" t="s">
        <v>484</v>
      </c>
      <c r="C2245" s="63">
        <v>1158.8431969999999</v>
      </c>
      <c r="D2245" s="57" t="s">
        <v>2144</v>
      </c>
      <c r="E2245" s="57">
        <v>40.043118560000003</v>
      </c>
      <c r="F2245" s="57">
        <v>-76.247629559999993</v>
      </c>
      <c r="G2245" s="59" t="s">
        <v>2145</v>
      </c>
      <c r="H2245" s="63">
        <v>1312.6770959999999</v>
      </c>
      <c r="I2245" s="60" t="s">
        <v>2145</v>
      </c>
      <c r="J2245" s="112">
        <v>1180</v>
      </c>
      <c r="K2245" s="61">
        <v>1175</v>
      </c>
    </row>
    <row r="2246" spans="1:11" ht="12" customHeight="1">
      <c r="A2246" s="57" t="s">
        <v>18</v>
      </c>
      <c r="B2246" s="57" t="s">
        <v>362</v>
      </c>
      <c r="C2246" s="63">
        <v>1158.8431969999999</v>
      </c>
      <c r="D2246" s="57" t="s">
        <v>2144</v>
      </c>
      <c r="E2246" s="57">
        <v>40.993039830000001</v>
      </c>
      <c r="F2246" s="57">
        <v>-80.332948389999999</v>
      </c>
      <c r="G2246" s="59" t="s">
        <v>2227</v>
      </c>
      <c r="H2246" s="63">
        <v>1317.0932270000001</v>
      </c>
      <c r="I2246" s="60" t="s">
        <v>2227</v>
      </c>
      <c r="J2246" s="112">
        <v>1245</v>
      </c>
      <c r="K2246" s="61">
        <v>1215</v>
      </c>
    </row>
    <row r="2247" spans="1:11" ht="12" customHeight="1">
      <c r="A2247" s="57" t="s">
        <v>18</v>
      </c>
      <c r="B2247" s="57" t="s">
        <v>349</v>
      </c>
      <c r="C2247" s="63">
        <v>1158.8431969999999</v>
      </c>
      <c r="D2247" s="57" t="s">
        <v>2144</v>
      </c>
      <c r="E2247" s="57">
        <v>40.36793222</v>
      </c>
      <c r="F2247" s="57">
        <v>-76.459613759999996</v>
      </c>
      <c r="G2247" s="59" t="s">
        <v>2145</v>
      </c>
      <c r="H2247" s="63">
        <v>1312.6770959999999</v>
      </c>
      <c r="I2247" s="60" t="s">
        <v>2145</v>
      </c>
      <c r="J2247" s="112">
        <v>1180</v>
      </c>
      <c r="K2247" s="61">
        <v>1175</v>
      </c>
    </row>
    <row r="2248" spans="1:11" ht="12" customHeight="1">
      <c r="A2248" s="57" t="s">
        <v>18</v>
      </c>
      <c r="B2248" s="57" t="s">
        <v>330</v>
      </c>
      <c r="C2248" s="63">
        <v>1158.8431969999999</v>
      </c>
      <c r="D2248" s="57" t="s">
        <v>2144</v>
      </c>
      <c r="E2248" s="57">
        <v>40.611978090000001</v>
      </c>
      <c r="F2248" s="57">
        <v>-75.592717199999996</v>
      </c>
      <c r="G2248" s="59" t="s">
        <v>2145</v>
      </c>
      <c r="H2248" s="63">
        <v>1312.6770959999999</v>
      </c>
      <c r="I2248" s="60" t="s">
        <v>2145</v>
      </c>
      <c r="J2248" s="112">
        <v>1180</v>
      </c>
      <c r="K2248" s="61">
        <v>1175</v>
      </c>
    </row>
    <row r="2249" spans="1:11" ht="12" customHeight="1">
      <c r="A2249" s="57" t="s">
        <v>18</v>
      </c>
      <c r="B2249" s="57" t="s">
        <v>288</v>
      </c>
      <c r="C2249" s="63">
        <v>1158.8431969999999</v>
      </c>
      <c r="D2249" s="57" t="s">
        <v>2144</v>
      </c>
      <c r="E2249" s="57">
        <v>41.17781059</v>
      </c>
      <c r="F2249" s="57">
        <v>-75.988286740000007</v>
      </c>
      <c r="G2249" s="59" t="s">
        <v>2145</v>
      </c>
      <c r="H2249" s="63">
        <v>1312.6770959999999</v>
      </c>
      <c r="I2249" s="60" t="s">
        <v>2145</v>
      </c>
      <c r="J2249" s="112">
        <v>1180</v>
      </c>
      <c r="K2249" s="61">
        <v>1175</v>
      </c>
    </row>
    <row r="2250" spans="1:11" ht="12" customHeight="1">
      <c r="A2250" s="57" t="s">
        <v>18</v>
      </c>
      <c r="B2250" s="57" t="s">
        <v>294</v>
      </c>
      <c r="C2250" s="63">
        <v>1158.8431969999999</v>
      </c>
      <c r="D2250" s="57" t="s">
        <v>2144</v>
      </c>
      <c r="E2250" s="57">
        <v>41.34361131</v>
      </c>
      <c r="F2250" s="57">
        <v>-77.064123760000001</v>
      </c>
      <c r="G2250" s="59" t="s">
        <v>2145</v>
      </c>
      <c r="H2250" s="63">
        <v>1312.6770959999999</v>
      </c>
      <c r="I2250" s="60" t="s">
        <v>2145</v>
      </c>
      <c r="J2250" s="112">
        <v>1180</v>
      </c>
      <c r="K2250" s="61">
        <v>1175</v>
      </c>
    </row>
    <row r="2251" spans="1:11" ht="12" customHeight="1">
      <c r="A2251" s="57" t="s">
        <v>18</v>
      </c>
      <c r="B2251" s="57" t="s">
        <v>2231</v>
      </c>
      <c r="C2251" s="63">
        <v>1158.8431969999999</v>
      </c>
      <c r="D2251" s="57" t="s">
        <v>2144</v>
      </c>
      <c r="E2251" s="57">
        <v>41.808374280000002</v>
      </c>
      <c r="F2251" s="57">
        <v>-78.571514539999995</v>
      </c>
      <c r="G2251" s="59" t="s">
        <v>2145</v>
      </c>
      <c r="H2251" s="63">
        <v>1312.6770959999999</v>
      </c>
      <c r="I2251" s="60" t="s">
        <v>2145</v>
      </c>
      <c r="J2251" s="112">
        <v>1180</v>
      </c>
      <c r="K2251" s="61">
        <v>1175</v>
      </c>
    </row>
    <row r="2252" spans="1:11" ht="12" customHeight="1">
      <c r="A2252" s="57" t="s">
        <v>18</v>
      </c>
      <c r="B2252" s="57" t="s">
        <v>367</v>
      </c>
      <c r="C2252" s="63">
        <v>1519.554388</v>
      </c>
      <c r="D2252" s="57" t="s">
        <v>2164</v>
      </c>
      <c r="E2252" s="57">
        <v>41.30344419</v>
      </c>
      <c r="F2252" s="57">
        <v>-80.25667498</v>
      </c>
      <c r="G2252" s="59" t="s">
        <v>2227</v>
      </c>
      <c r="H2252" s="63">
        <v>1317.0932270000001</v>
      </c>
      <c r="I2252" s="60" t="s">
        <v>2227</v>
      </c>
      <c r="J2252" s="112">
        <v>1245</v>
      </c>
      <c r="K2252" s="61">
        <v>1215</v>
      </c>
    </row>
    <row r="2253" spans="1:11" ht="12" customHeight="1">
      <c r="A2253" s="57" t="s">
        <v>18</v>
      </c>
      <c r="B2253" s="57" t="s">
        <v>280</v>
      </c>
      <c r="C2253" s="63">
        <v>1158.8431969999999</v>
      </c>
      <c r="D2253" s="57" t="s">
        <v>2144</v>
      </c>
      <c r="E2253" s="57">
        <v>40.61106539</v>
      </c>
      <c r="F2253" s="57">
        <v>-77.616214619999994</v>
      </c>
      <c r="G2253" s="59" t="s">
        <v>2145</v>
      </c>
      <c r="H2253" s="63">
        <v>1312.6770959999999</v>
      </c>
      <c r="I2253" s="60" t="s">
        <v>2145</v>
      </c>
      <c r="J2253" s="112">
        <v>1180</v>
      </c>
      <c r="K2253" s="61">
        <v>1175</v>
      </c>
    </row>
    <row r="2254" spans="1:11" ht="12" customHeight="1">
      <c r="A2254" s="57" t="s">
        <v>18</v>
      </c>
      <c r="B2254" s="57" t="s">
        <v>83</v>
      </c>
      <c r="C2254" s="63">
        <v>1158.8431969999999</v>
      </c>
      <c r="D2254" s="57" t="s">
        <v>2144</v>
      </c>
      <c r="E2254" s="57">
        <v>41.058258739999999</v>
      </c>
      <c r="F2254" s="57">
        <v>-75.337900509999997</v>
      </c>
      <c r="G2254" s="59" t="s">
        <v>2145</v>
      </c>
      <c r="H2254" s="63">
        <v>1312.6770959999999</v>
      </c>
      <c r="I2254" s="60" t="s">
        <v>2145</v>
      </c>
      <c r="J2254" s="112">
        <v>1180</v>
      </c>
      <c r="K2254" s="61">
        <v>1175</v>
      </c>
    </row>
    <row r="2255" spans="1:11" ht="12" customHeight="1">
      <c r="A2255" s="57" t="s">
        <v>18</v>
      </c>
      <c r="B2255" s="57" t="s">
        <v>115</v>
      </c>
      <c r="C2255" s="63">
        <v>1158.8431969999999</v>
      </c>
      <c r="D2255" s="57" t="s">
        <v>2144</v>
      </c>
      <c r="E2255" s="57">
        <v>40.211642859999998</v>
      </c>
      <c r="F2255" s="57">
        <v>-75.366335430000007</v>
      </c>
      <c r="G2255" s="59" t="s">
        <v>2145</v>
      </c>
      <c r="H2255" s="63">
        <v>1312.6770959999999</v>
      </c>
      <c r="I2255" s="60" t="s">
        <v>2145</v>
      </c>
      <c r="J2255" s="112">
        <v>1180</v>
      </c>
      <c r="K2255" s="61">
        <v>1175</v>
      </c>
    </row>
    <row r="2256" spans="1:11" ht="12" customHeight="1">
      <c r="A2256" s="57" t="s">
        <v>18</v>
      </c>
      <c r="B2256" s="57" t="s">
        <v>295</v>
      </c>
      <c r="C2256" s="63">
        <v>1158.8431969999999</v>
      </c>
      <c r="D2256" s="57" t="s">
        <v>2144</v>
      </c>
      <c r="E2256" s="57">
        <v>41.028087630000002</v>
      </c>
      <c r="F2256" s="57">
        <v>-76.660028850000003</v>
      </c>
      <c r="G2256" s="59" t="s">
        <v>2145</v>
      </c>
      <c r="H2256" s="63">
        <v>1312.6770959999999</v>
      </c>
      <c r="I2256" s="60" t="s">
        <v>2145</v>
      </c>
      <c r="J2256" s="112">
        <v>1180</v>
      </c>
      <c r="K2256" s="61">
        <v>1175</v>
      </c>
    </row>
    <row r="2257" spans="1:11" ht="12" customHeight="1">
      <c r="A2257" s="57" t="s">
        <v>18</v>
      </c>
      <c r="B2257" s="57" t="s">
        <v>364</v>
      </c>
      <c r="C2257" s="63">
        <v>1158.8431969999999</v>
      </c>
      <c r="D2257" s="57" t="s">
        <v>2144</v>
      </c>
      <c r="E2257" s="57">
        <v>40.754368139999997</v>
      </c>
      <c r="F2257" s="57">
        <v>-75.307833939999995</v>
      </c>
      <c r="G2257" s="59" t="s">
        <v>2145</v>
      </c>
      <c r="H2257" s="63">
        <v>1312.6770959999999</v>
      </c>
      <c r="I2257" s="60" t="s">
        <v>2145</v>
      </c>
      <c r="J2257" s="112">
        <v>1180</v>
      </c>
      <c r="K2257" s="61">
        <v>1175</v>
      </c>
    </row>
    <row r="2258" spans="1:11" ht="12" customHeight="1">
      <c r="A2258" s="57" t="s">
        <v>18</v>
      </c>
      <c r="B2258" s="57" t="s">
        <v>318</v>
      </c>
      <c r="C2258" s="63">
        <v>1158.8431969999999</v>
      </c>
      <c r="D2258" s="57" t="s">
        <v>2144</v>
      </c>
      <c r="E2258" s="57">
        <v>40.852168020000001</v>
      </c>
      <c r="F2258" s="57">
        <v>-76.708327330000003</v>
      </c>
      <c r="G2258" s="59" t="s">
        <v>2145</v>
      </c>
      <c r="H2258" s="63">
        <v>1312.6770959999999</v>
      </c>
      <c r="I2258" s="60" t="s">
        <v>2145</v>
      </c>
      <c r="J2258" s="112">
        <v>1180</v>
      </c>
      <c r="K2258" s="61">
        <v>1175</v>
      </c>
    </row>
    <row r="2259" spans="1:11" ht="12" customHeight="1">
      <c r="A2259" s="57" t="s">
        <v>18</v>
      </c>
      <c r="B2259" s="57" t="s">
        <v>300</v>
      </c>
      <c r="C2259" s="63">
        <v>1158.8431969999999</v>
      </c>
      <c r="D2259" s="57" t="s">
        <v>2144</v>
      </c>
      <c r="E2259" s="57">
        <v>40.399315260000002</v>
      </c>
      <c r="F2259" s="57">
        <v>-77.261975539999995</v>
      </c>
      <c r="G2259" s="59" t="s">
        <v>2145</v>
      </c>
      <c r="H2259" s="63">
        <v>1312.6770959999999</v>
      </c>
      <c r="I2259" s="60" t="s">
        <v>2145</v>
      </c>
      <c r="J2259" s="112">
        <v>1180</v>
      </c>
      <c r="K2259" s="61">
        <v>1175</v>
      </c>
    </row>
    <row r="2260" spans="1:11" ht="12" customHeight="1">
      <c r="A2260" s="57" t="s">
        <v>18</v>
      </c>
      <c r="B2260" s="57" t="s">
        <v>542</v>
      </c>
      <c r="C2260" s="63">
        <v>1158.8431969999999</v>
      </c>
      <c r="D2260" s="57" t="s">
        <v>2144</v>
      </c>
      <c r="E2260" s="57">
        <v>40.008172090000002</v>
      </c>
      <c r="F2260" s="57">
        <v>-75.135489239999998</v>
      </c>
      <c r="G2260" s="59" t="s">
        <v>2145</v>
      </c>
      <c r="H2260" s="63">
        <v>1312.6770959999999</v>
      </c>
      <c r="I2260" s="60" t="s">
        <v>2145</v>
      </c>
      <c r="J2260" s="112">
        <v>1180</v>
      </c>
      <c r="K2260" s="61">
        <v>1175</v>
      </c>
    </row>
    <row r="2261" spans="1:11" ht="12" customHeight="1">
      <c r="A2261" s="57" t="s">
        <v>18</v>
      </c>
      <c r="B2261" s="57" t="s">
        <v>360</v>
      </c>
      <c r="C2261" s="63">
        <v>1158.8431969999999</v>
      </c>
      <c r="D2261" s="57" t="s">
        <v>2144</v>
      </c>
      <c r="E2261" s="57">
        <v>41.332728379999999</v>
      </c>
      <c r="F2261" s="57">
        <v>-75.033516980000002</v>
      </c>
      <c r="G2261" s="59" t="s">
        <v>2145</v>
      </c>
      <c r="H2261" s="63">
        <v>1312.6770959999999</v>
      </c>
      <c r="I2261" s="60" t="s">
        <v>2145</v>
      </c>
      <c r="J2261" s="112">
        <v>1180</v>
      </c>
      <c r="K2261" s="61">
        <v>1175</v>
      </c>
    </row>
    <row r="2262" spans="1:11" ht="12" customHeight="1">
      <c r="A2262" s="57" t="s">
        <v>18</v>
      </c>
      <c r="B2262" s="57" t="s">
        <v>290</v>
      </c>
      <c r="C2262" s="63">
        <v>1158.8431969999999</v>
      </c>
      <c r="D2262" s="57" t="s">
        <v>2144</v>
      </c>
      <c r="E2262" s="57">
        <v>41.745134579999998</v>
      </c>
      <c r="F2262" s="57">
        <v>-77.896329890000004</v>
      </c>
      <c r="G2262" s="59" t="s">
        <v>2145</v>
      </c>
      <c r="H2262" s="63">
        <v>1312.6770959999999</v>
      </c>
      <c r="I2262" s="60" t="s">
        <v>2145</v>
      </c>
      <c r="J2262" s="112">
        <v>1180</v>
      </c>
      <c r="K2262" s="61">
        <v>1175</v>
      </c>
    </row>
    <row r="2263" spans="1:11" ht="12" customHeight="1">
      <c r="A2263" s="57" t="s">
        <v>18</v>
      </c>
      <c r="B2263" s="57" t="s">
        <v>319</v>
      </c>
      <c r="C2263" s="63">
        <v>1158.8431969999999</v>
      </c>
      <c r="D2263" s="57" t="s">
        <v>2144</v>
      </c>
      <c r="E2263" s="57">
        <v>40.70629126</v>
      </c>
      <c r="F2263" s="57">
        <v>-76.215196759999998</v>
      </c>
      <c r="G2263" s="59" t="s">
        <v>2145</v>
      </c>
      <c r="H2263" s="63">
        <v>1312.6770959999999</v>
      </c>
      <c r="I2263" s="60" t="s">
        <v>2145</v>
      </c>
      <c r="J2263" s="112">
        <v>1180</v>
      </c>
      <c r="K2263" s="61">
        <v>1175</v>
      </c>
    </row>
    <row r="2264" spans="1:11" ht="12" customHeight="1">
      <c r="A2264" s="57" t="s">
        <v>18</v>
      </c>
      <c r="B2264" s="57" t="s">
        <v>313</v>
      </c>
      <c r="C2264" s="63">
        <v>1158.8431969999999</v>
      </c>
      <c r="D2264" s="57" t="s">
        <v>2144</v>
      </c>
      <c r="E2264" s="57">
        <v>40.770440229999998</v>
      </c>
      <c r="F2264" s="57">
        <v>-77.067512449999995</v>
      </c>
      <c r="G2264" s="59" t="s">
        <v>2145</v>
      </c>
      <c r="H2264" s="63">
        <v>1312.6770959999999</v>
      </c>
      <c r="I2264" s="60" t="s">
        <v>2145</v>
      </c>
      <c r="J2264" s="112">
        <v>1180</v>
      </c>
      <c r="K2264" s="61">
        <v>1175</v>
      </c>
    </row>
    <row r="2265" spans="1:11" ht="12" customHeight="1">
      <c r="A2265" s="57" t="s">
        <v>18</v>
      </c>
      <c r="B2265" s="57" t="s">
        <v>76</v>
      </c>
      <c r="C2265" s="63">
        <v>1158.8431969999999</v>
      </c>
      <c r="D2265" s="57" t="s">
        <v>2144</v>
      </c>
      <c r="E2265" s="57">
        <v>39.972805700000002</v>
      </c>
      <c r="F2265" s="57">
        <v>-79.028548549999996</v>
      </c>
      <c r="G2265" s="59" t="s">
        <v>2146</v>
      </c>
      <c r="H2265" s="63">
        <v>1317.7348710000001</v>
      </c>
      <c r="I2265" s="60" t="s">
        <v>2146</v>
      </c>
      <c r="J2265" s="112">
        <v>1245</v>
      </c>
      <c r="K2265" s="61">
        <v>1216</v>
      </c>
    </row>
    <row r="2266" spans="1:11" ht="12" customHeight="1">
      <c r="A2266" s="57" t="s">
        <v>18</v>
      </c>
      <c r="B2266" s="57" t="s">
        <v>98</v>
      </c>
      <c r="C2266" s="63">
        <v>1158.8431969999999</v>
      </c>
      <c r="D2266" s="57" t="s">
        <v>2144</v>
      </c>
      <c r="E2266" s="57">
        <v>41.447011420000003</v>
      </c>
      <c r="F2266" s="57">
        <v>-76.511856679999994</v>
      </c>
      <c r="G2266" s="59" t="s">
        <v>2145</v>
      </c>
      <c r="H2266" s="63">
        <v>1312.6770959999999</v>
      </c>
      <c r="I2266" s="60" t="s">
        <v>2145</v>
      </c>
      <c r="J2266" s="112">
        <v>1180</v>
      </c>
      <c r="K2266" s="61">
        <v>1175</v>
      </c>
    </row>
    <row r="2267" spans="1:11" ht="12" customHeight="1">
      <c r="A2267" s="57" t="s">
        <v>18</v>
      </c>
      <c r="B2267" s="57" t="s">
        <v>284</v>
      </c>
      <c r="C2267" s="63">
        <v>1158.8431969999999</v>
      </c>
      <c r="D2267" s="57" t="s">
        <v>2144</v>
      </c>
      <c r="E2267" s="57">
        <v>41.822151060000003</v>
      </c>
      <c r="F2267" s="57">
        <v>-75.801643859999999</v>
      </c>
      <c r="G2267" s="59" t="s">
        <v>2145</v>
      </c>
      <c r="H2267" s="63">
        <v>1312.6770959999999</v>
      </c>
      <c r="I2267" s="60" t="s">
        <v>2145</v>
      </c>
      <c r="J2267" s="112">
        <v>1180</v>
      </c>
      <c r="K2267" s="61">
        <v>1175</v>
      </c>
    </row>
    <row r="2268" spans="1:11" ht="12" customHeight="1">
      <c r="A2268" s="57" t="s">
        <v>18</v>
      </c>
      <c r="B2268" s="57" t="s">
        <v>39</v>
      </c>
      <c r="C2268" s="63">
        <v>1158.8431969999999</v>
      </c>
      <c r="D2268" s="57" t="s">
        <v>2144</v>
      </c>
      <c r="E2268" s="57">
        <v>41.772496310000001</v>
      </c>
      <c r="F2268" s="57">
        <v>-77.254436510000005</v>
      </c>
      <c r="G2268" s="59" t="s">
        <v>2145</v>
      </c>
      <c r="H2268" s="63">
        <v>1312.6770959999999</v>
      </c>
      <c r="I2268" s="60" t="s">
        <v>2145</v>
      </c>
      <c r="J2268" s="112">
        <v>1180</v>
      </c>
      <c r="K2268" s="61">
        <v>1175</v>
      </c>
    </row>
    <row r="2269" spans="1:11" ht="12" customHeight="1">
      <c r="A2269" s="57" t="s">
        <v>18</v>
      </c>
      <c r="B2269" s="57" t="s">
        <v>278</v>
      </c>
      <c r="C2269" s="63">
        <v>1158.8431969999999</v>
      </c>
      <c r="D2269" s="57" t="s">
        <v>2144</v>
      </c>
      <c r="E2269" s="57">
        <v>40.963797649999997</v>
      </c>
      <c r="F2269" s="57">
        <v>-77.061496890000001</v>
      </c>
      <c r="G2269" s="59" t="s">
        <v>2145</v>
      </c>
      <c r="H2269" s="63">
        <v>1312.6770959999999</v>
      </c>
      <c r="I2269" s="60" t="s">
        <v>2145</v>
      </c>
      <c r="J2269" s="112">
        <v>1180</v>
      </c>
      <c r="K2269" s="61">
        <v>1175</v>
      </c>
    </row>
    <row r="2270" spans="1:11" ht="12" customHeight="1">
      <c r="A2270" s="57" t="s">
        <v>18</v>
      </c>
      <c r="B2270" s="57" t="s">
        <v>268</v>
      </c>
      <c r="C2270" s="63">
        <v>1158.8431969999999</v>
      </c>
      <c r="D2270" s="57" t="s">
        <v>2144</v>
      </c>
      <c r="E2270" s="57">
        <v>41.40043378</v>
      </c>
      <c r="F2270" s="57">
        <v>-79.757277189999996</v>
      </c>
      <c r="G2270" s="59" t="s">
        <v>2145</v>
      </c>
      <c r="H2270" s="63">
        <v>1312.6770959999999</v>
      </c>
      <c r="I2270" s="60" t="s">
        <v>2145</v>
      </c>
      <c r="J2270" s="112">
        <v>1180</v>
      </c>
      <c r="K2270" s="61">
        <v>1175</v>
      </c>
    </row>
    <row r="2271" spans="1:11" ht="12" customHeight="1">
      <c r="A2271" s="57" t="s">
        <v>18</v>
      </c>
      <c r="B2271" s="57" t="s">
        <v>156</v>
      </c>
      <c r="C2271" s="63">
        <v>1158.8431969999999</v>
      </c>
      <c r="D2271" s="57" t="s">
        <v>2144</v>
      </c>
      <c r="E2271" s="57">
        <v>41.814367730000001</v>
      </c>
      <c r="F2271" s="57">
        <v>-79.276477709999995</v>
      </c>
      <c r="G2271" s="59" t="s">
        <v>2145</v>
      </c>
      <c r="H2271" s="63">
        <v>1312.6770959999999</v>
      </c>
      <c r="I2271" s="60" t="s">
        <v>2145</v>
      </c>
      <c r="J2271" s="112">
        <v>1180</v>
      </c>
      <c r="K2271" s="61">
        <v>1175</v>
      </c>
    </row>
    <row r="2272" spans="1:11" ht="12" customHeight="1">
      <c r="A2272" s="57" t="s">
        <v>18</v>
      </c>
      <c r="B2272" s="57" t="s">
        <v>63</v>
      </c>
      <c r="C2272" s="63">
        <v>1519.554388</v>
      </c>
      <c r="D2272" s="57" t="s">
        <v>2164</v>
      </c>
      <c r="E2272" s="57">
        <v>40.191300720000001</v>
      </c>
      <c r="F2272" s="57">
        <v>-80.248574869999999</v>
      </c>
      <c r="G2272" s="59" t="s">
        <v>2227</v>
      </c>
      <c r="H2272" s="63">
        <v>1317.0932270000001</v>
      </c>
      <c r="I2272" s="60" t="s">
        <v>2227</v>
      </c>
      <c r="J2272" s="112">
        <v>1245</v>
      </c>
      <c r="K2272" s="61">
        <v>1215</v>
      </c>
    </row>
    <row r="2273" spans="1:11" ht="12" customHeight="1">
      <c r="A2273" s="57" t="s">
        <v>18</v>
      </c>
      <c r="B2273" s="57" t="s">
        <v>57</v>
      </c>
      <c r="C2273" s="63">
        <v>1158.8431969999999</v>
      </c>
      <c r="D2273" s="57" t="s">
        <v>2144</v>
      </c>
      <c r="E2273" s="57">
        <v>41.64761335</v>
      </c>
      <c r="F2273" s="57">
        <v>-75.303387599999994</v>
      </c>
      <c r="G2273" s="59" t="s">
        <v>2145</v>
      </c>
      <c r="H2273" s="63">
        <v>1312.6770959999999</v>
      </c>
      <c r="I2273" s="60" t="s">
        <v>2145</v>
      </c>
      <c r="J2273" s="112">
        <v>1180</v>
      </c>
      <c r="K2273" s="61">
        <v>1175</v>
      </c>
    </row>
    <row r="2274" spans="1:11" ht="12" customHeight="1">
      <c r="A2274" s="57" t="s">
        <v>18</v>
      </c>
      <c r="B2274" s="57" t="s">
        <v>379</v>
      </c>
      <c r="C2274" s="63">
        <v>1519.554388</v>
      </c>
      <c r="D2274" s="57" t="s">
        <v>2164</v>
      </c>
      <c r="E2274" s="57">
        <v>40.311174440000002</v>
      </c>
      <c r="F2274" s="57">
        <v>-79.466696139999996</v>
      </c>
      <c r="G2274" s="59" t="s">
        <v>2146</v>
      </c>
      <c r="H2274" s="63">
        <v>1317.7348710000001</v>
      </c>
      <c r="I2274" s="60" t="s">
        <v>2146</v>
      </c>
      <c r="J2274" s="112">
        <v>1245</v>
      </c>
      <c r="K2274" s="61">
        <v>1216</v>
      </c>
    </row>
    <row r="2275" spans="1:11" ht="12" customHeight="1">
      <c r="A2275" s="57" t="s">
        <v>18</v>
      </c>
      <c r="B2275" s="57" t="s">
        <v>51</v>
      </c>
      <c r="C2275" s="63">
        <v>1158.8431969999999</v>
      </c>
      <c r="D2275" s="57" t="s">
        <v>2144</v>
      </c>
      <c r="E2275" s="57">
        <v>41.519647900000002</v>
      </c>
      <c r="F2275" s="57">
        <v>-76.01684358</v>
      </c>
      <c r="G2275" s="59" t="s">
        <v>2145</v>
      </c>
      <c r="H2275" s="63">
        <v>1312.6770959999999</v>
      </c>
      <c r="I2275" s="60" t="s">
        <v>2145</v>
      </c>
      <c r="J2275" s="112">
        <v>1180</v>
      </c>
      <c r="K2275" s="61">
        <v>1175</v>
      </c>
    </row>
    <row r="2276" spans="1:11" ht="12" customHeight="1">
      <c r="A2276" s="57" t="s">
        <v>18</v>
      </c>
      <c r="B2276" s="57" t="s">
        <v>136</v>
      </c>
      <c r="C2276" s="63">
        <v>1158.8431969999999</v>
      </c>
      <c r="D2276" s="57" t="s">
        <v>2144</v>
      </c>
      <c r="E2276" s="57">
        <v>39.920670459999997</v>
      </c>
      <c r="F2276" s="57">
        <v>-76.726832099999996</v>
      </c>
      <c r="G2276" s="59" t="s">
        <v>2145</v>
      </c>
      <c r="H2276" s="63">
        <v>1312.6770959999999</v>
      </c>
      <c r="I2276" s="60" t="s">
        <v>2145</v>
      </c>
      <c r="J2276" s="112">
        <v>1180</v>
      </c>
      <c r="K2276" s="61">
        <v>1175</v>
      </c>
    </row>
    <row r="2277" spans="1:11" ht="12" customHeight="1">
      <c r="A2277" s="57" t="s">
        <v>116</v>
      </c>
      <c r="B2277" s="57" t="s">
        <v>117</v>
      </c>
      <c r="C2277" s="63">
        <v>957.57234900000003</v>
      </c>
      <c r="D2277" s="57" t="s">
        <v>2142</v>
      </c>
      <c r="E2277" s="57">
        <v>41.714811750000003</v>
      </c>
      <c r="F2277" s="57">
        <v>-71.283871320000003</v>
      </c>
      <c r="G2277" s="59" t="s">
        <v>2232</v>
      </c>
      <c r="H2277" s="63">
        <v>739.35176679999995</v>
      </c>
      <c r="I2277" s="60" t="s">
        <v>2232</v>
      </c>
      <c r="J2277" s="112">
        <v>863</v>
      </c>
      <c r="K2277" s="61">
        <v>878</v>
      </c>
    </row>
    <row r="2278" spans="1:11" ht="12" customHeight="1">
      <c r="A2278" s="57" t="s">
        <v>116</v>
      </c>
      <c r="B2278" s="57" t="s">
        <v>143</v>
      </c>
      <c r="C2278" s="63">
        <v>957.57234900000003</v>
      </c>
      <c r="D2278" s="57" t="s">
        <v>2142</v>
      </c>
      <c r="E2278" s="57">
        <v>41.672000300000001</v>
      </c>
      <c r="F2278" s="57">
        <v>-71.592837099999997</v>
      </c>
      <c r="G2278" s="59" t="s">
        <v>2232</v>
      </c>
      <c r="H2278" s="63">
        <v>739.35176679999995</v>
      </c>
      <c r="I2278" s="60" t="s">
        <v>2232</v>
      </c>
      <c r="J2278" s="112">
        <v>863</v>
      </c>
      <c r="K2278" s="61">
        <v>878</v>
      </c>
    </row>
    <row r="2279" spans="1:11" ht="12" customHeight="1">
      <c r="A2279" s="57" t="s">
        <v>116</v>
      </c>
      <c r="B2279" s="57" t="s">
        <v>151</v>
      </c>
      <c r="C2279" s="63">
        <v>957.57234900000003</v>
      </c>
      <c r="D2279" s="57" t="s">
        <v>2142</v>
      </c>
      <c r="E2279" s="57">
        <v>41.556120489999998</v>
      </c>
      <c r="F2279" s="57">
        <v>-71.237504040000005</v>
      </c>
      <c r="G2279" s="59" t="s">
        <v>2232</v>
      </c>
      <c r="H2279" s="63">
        <v>739.35176679999995</v>
      </c>
      <c r="I2279" s="60" t="s">
        <v>2232</v>
      </c>
      <c r="J2279" s="112">
        <v>863</v>
      </c>
      <c r="K2279" s="61">
        <v>878</v>
      </c>
    </row>
    <row r="2280" spans="1:11" ht="12" customHeight="1">
      <c r="A2280" s="57" t="s">
        <v>116</v>
      </c>
      <c r="B2280" s="57" t="s">
        <v>123</v>
      </c>
      <c r="C2280" s="63">
        <v>957.57234900000003</v>
      </c>
      <c r="D2280" s="57" t="s">
        <v>2142</v>
      </c>
      <c r="E2280" s="57">
        <v>41.87209885</v>
      </c>
      <c r="F2280" s="57">
        <v>-71.581404140000004</v>
      </c>
      <c r="G2280" s="59" t="s">
        <v>2232</v>
      </c>
      <c r="H2280" s="63">
        <v>739.35176679999995</v>
      </c>
      <c r="I2280" s="60" t="s">
        <v>2232</v>
      </c>
      <c r="J2280" s="112">
        <v>863</v>
      </c>
      <c r="K2280" s="61">
        <v>878</v>
      </c>
    </row>
    <row r="2281" spans="1:11" ht="12" customHeight="1">
      <c r="A2281" s="57" t="s">
        <v>116</v>
      </c>
      <c r="B2281" s="57" t="s">
        <v>63</v>
      </c>
      <c r="C2281" s="63">
        <v>957.57234900000003</v>
      </c>
      <c r="D2281" s="57" t="s">
        <v>2142</v>
      </c>
      <c r="E2281" s="57">
        <v>41.468994860000002</v>
      </c>
      <c r="F2281" s="57">
        <v>-71.625040119999994</v>
      </c>
      <c r="G2281" s="59" t="s">
        <v>2232</v>
      </c>
      <c r="H2281" s="63">
        <v>739.35176679999995</v>
      </c>
      <c r="I2281" s="60" t="s">
        <v>2232</v>
      </c>
      <c r="J2281" s="112">
        <v>863</v>
      </c>
      <c r="K2281" s="61">
        <v>878</v>
      </c>
    </row>
    <row r="2282" spans="1:11" ht="12" customHeight="1">
      <c r="A2282" s="57" t="s">
        <v>571</v>
      </c>
      <c r="B2282" s="57" t="s">
        <v>1680</v>
      </c>
      <c r="C2282" s="63">
        <v>1400.837839</v>
      </c>
      <c r="D2282" s="57" t="s">
        <v>2221</v>
      </c>
      <c r="E2282" s="57">
        <v>34.223167109999999</v>
      </c>
      <c r="F2282" s="57">
        <v>-82.458303839999999</v>
      </c>
      <c r="G2282" s="59" t="s">
        <v>2223</v>
      </c>
      <c r="H2282" s="63">
        <v>1347.8995809999999</v>
      </c>
      <c r="I2282" s="60" t="s">
        <v>2223</v>
      </c>
      <c r="J2282" s="112">
        <v>1344</v>
      </c>
      <c r="K2282" s="61">
        <v>1319</v>
      </c>
    </row>
    <row r="2283" spans="1:11" ht="12" customHeight="1">
      <c r="A2283" s="57" t="s">
        <v>571</v>
      </c>
      <c r="B2283" s="57" t="s">
        <v>854</v>
      </c>
      <c r="C2283" s="63">
        <v>1400.837839</v>
      </c>
      <c r="D2283" s="57" t="s">
        <v>2221</v>
      </c>
      <c r="E2283" s="57">
        <v>33.545139480000003</v>
      </c>
      <c r="F2283" s="57">
        <v>-81.634406369999994</v>
      </c>
      <c r="G2283" s="59" t="s">
        <v>2233</v>
      </c>
      <c r="H2283" s="63">
        <v>801.96202340000002</v>
      </c>
      <c r="I2283" s="60" t="s">
        <v>2233</v>
      </c>
      <c r="J2283" s="112">
        <v>1114</v>
      </c>
      <c r="K2283" s="61">
        <v>1109</v>
      </c>
    </row>
    <row r="2284" spans="1:11" ht="12" customHeight="1">
      <c r="A2284" s="57" t="s">
        <v>571</v>
      </c>
      <c r="B2284" s="57" t="s">
        <v>763</v>
      </c>
      <c r="C2284" s="63">
        <v>1400.837839</v>
      </c>
      <c r="D2284" s="57" t="s">
        <v>2221</v>
      </c>
      <c r="E2284" s="57">
        <v>32.988583689999999</v>
      </c>
      <c r="F2284" s="57">
        <v>-81.356619440000003</v>
      </c>
      <c r="G2284" s="59" t="s">
        <v>2233</v>
      </c>
      <c r="H2284" s="63">
        <v>801.96202340000002</v>
      </c>
      <c r="I2284" s="60" t="s">
        <v>2233</v>
      </c>
      <c r="J2284" s="112">
        <v>1114</v>
      </c>
      <c r="K2284" s="61">
        <v>1109</v>
      </c>
    </row>
    <row r="2285" spans="1:11" ht="12" customHeight="1">
      <c r="A2285" s="57" t="s">
        <v>571</v>
      </c>
      <c r="B2285" s="57" t="s">
        <v>426</v>
      </c>
      <c r="C2285" s="63">
        <v>1400.837839</v>
      </c>
      <c r="D2285" s="57" t="s">
        <v>2221</v>
      </c>
      <c r="E2285" s="57">
        <v>34.51985552</v>
      </c>
      <c r="F2285" s="57">
        <v>-82.636753670000004</v>
      </c>
      <c r="G2285" s="59" t="s">
        <v>2223</v>
      </c>
      <c r="H2285" s="63">
        <v>1347.8995809999999</v>
      </c>
      <c r="I2285" s="60" t="s">
        <v>2223</v>
      </c>
      <c r="J2285" s="112">
        <v>1344</v>
      </c>
      <c r="K2285" s="61">
        <v>1319</v>
      </c>
    </row>
    <row r="2286" spans="1:11" ht="12" customHeight="1">
      <c r="A2286" s="57" t="s">
        <v>571</v>
      </c>
      <c r="B2286" s="57" t="s">
        <v>737</v>
      </c>
      <c r="C2286" s="63">
        <v>1400.837839</v>
      </c>
      <c r="D2286" s="57" t="s">
        <v>2221</v>
      </c>
      <c r="E2286" s="57">
        <v>33.216422119999997</v>
      </c>
      <c r="F2286" s="57">
        <v>-81.053492320000004</v>
      </c>
      <c r="G2286" s="59" t="s">
        <v>2233</v>
      </c>
      <c r="H2286" s="63">
        <v>801.96202340000002</v>
      </c>
      <c r="I2286" s="60" t="s">
        <v>2233</v>
      </c>
      <c r="J2286" s="112">
        <v>1114</v>
      </c>
      <c r="K2286" s="61">
        <v>1109</v>
      </c>
    </row>
    <row r="2287" spans="1:11" ht="12" customHeight="1">
      <c r="A2287" s="57" t="s">
        <v>571</v>
      </c>
      <c r="B2287" s="57" t="s">
        <v>849</v>
      </c>
      <c r="C2287" s="63">
        <v>1400.837839</v>
      </c>
      <c r="D2287" s="57" t="s">
        <v>2221</v>
      </c>
      <c r="E2287" s="57">
        <v>33.266355099999998</v>
      </c>
      <c r="F2287" s="57">
        <v>-81.434912440000005</v>
      </c>
      <c r="G2287" s="59" t="s">
        <v>2233</v>
      </c>
      <c r="H2287" s="63">
        <v>801.96202340000002</v>
      </c>
      <c r="I2287" s="60" t="s">
        <v>2233</v>
      </c>
      <c r="J2287" s="112">
        <v>1114</v>
      </c>
      <c r="K2287" s="61">
        <v>1109</v>
      </c>
    </row>
    <row r="2288" spans="1:11" ht="12" customHeight="1">
      <c r="A2288" s="57" t="s">
        <v>571</v>
      </c>
      <c r="B2288" s="57" t="s">
        <v>980</v>
      </c>
      <c r="C2288" s="63">
        <v>1400.837839</v>
      </c>
      <c r="D2288" s="57" t="s">
        <v>2221</v>
      </c>
      <c r="E2288" s="57">
        <v>32.386876890000003</v>
      </c>
      <c r="F2288" s="57">
        <v>-80.733615749999998</v>
      </c>
      <c r="G2288" s="59" t="s">
        <v>2233</v>
      </c>
      <c r="H2288" s="63">
        <v>801.96202340000002</v>
      </c>
      <c r="I2288" s="60" t="s">
        <v>2233</v>
      </c>
      <c r="J2288" s="112">
        <v>1114</v>
      </c>
      <c r="K2288" s="61">
        <v>1109</v>
      </c>
    </row>
    <row r="2289" spans="1:11" ht="12" customHeight="1">
      <c r="A2289" s="57" t="s">
        <v>571</v>
      </c>
      <c r="B2289" s="57" t="s">
        <v>724</v>
      </c>
      <c r="C2289" s="63">
        <v>1400.837839</v>
      </c>
      <c r="D2289" s="57" t="s">
        <v>2221</v>
      </c>
      <c r="E2289" s="57">
        <v>33.199369959999999</v>
      </c>
      <c r="F2289" s="57">
        <v>-79.951750239999996</v>
      </c>
      <c r="G2289" s="59" t="s">
        <v>2234</v>
      </c>
      <c r="H2289" s="63">
        <v>1514.8535429999999</v>
      </c>
      <c r="I2289" s="60" t="s">
        <v>2234</v>
      </c>
      <c r="J2289" s="112">
        <v>1601</v>
      </c>
      <c r="K2289" s="61">
        <v>1604</v>
      </c>
    </row>
    <row r="2290" spans="1:11" ht="12" customHeight="1">
      <c r="A2290" s="57" t="s">
        <v>571</v>
      </c>
      <c r="B2290" s="57" t="s">
        <v>395</v>
      </c>
      <c r="C2290" s="63">
        <v>1400.837839</v>
      </c>
      <c r="D2290" s="57" t="s">
        <v>2221</v>
      </c>
      <c r="E2290" s="57">
        <v>33.67463437</v>
      </c>
      <c r="F2290" s="57">
        <v>-80.780301140000006</v>
      </c>
      <c r="G2290" s="59" t="s">
        <v>2233</v>
      </c>
      <c r="H2290" s="63">
        <v>801.96202340000002</v>
      </c>
      <c r="I2290" s="60" t="s">
        <v>2233</v>
      </c>
      <c r="J2290" s="112">
        <v>1114</v>
      </c>
      <c r="K2290" s="61">
        <v>1109</v>
      </c>
    </row>
    <row r="2291" spans="1:11" ht="12" customHeight="1">
      <c r="A2291" s="57" t="s">
        <v>571</v>
      </c>
      <c r="B2291" s="57" t="s">
        <v>701</v>
      </c>
      <c r="C2291" s="63">
        <v>1400.837839</v>
      </c>
      <c r="D2291" s="57" t="s">
        <v>2221</v>
      </c>
      <c r="E2291" s="57">
        <v>32.835964439999998</v>
      </c>
      <c r="F2291" s="57">
        <v>-79.954717709999997</v>
      </c>
      <c r="G2291" s="59" t="s">
        <v>2233</v>
      </c>
      <c r="H2291" s="63">
        <v>801.96202340000002</v>
      </c>
      <c r="I2291" s="60" t="s">
        <v>2233</v>
      </c>
      <c r="J2291" s="112">
        <v>1114</v>
      </c>
      <c r="K2291" s="61">
        <v>1109</v>
      </c>
    </row>
    <row r="2292" spans="1:11" ht="12" customHeight="1">
      <c r="A2292" s="57" t="s">
        <v>571</v>
      </c>
      <c r="B2292" s="57" t="s">
        <v>393</v>
      </c>
      <c r="C2292" s="63">
        <v>1400.837839</v>
      </c>
      <c r="D2292" s="57" t="s">
        <v>2221</v>
      </c>
      <c r="E2292" s="57">
        <v>35.048801390000001</v>
      </c>
      <c r="F2292" s="57">
        <v>-81.619625429999999</v>
      </c>
      <c r="G2292" s="59" t="s">
        <v>2223</v>
      </c>
      <c r="H2292" s="63">
        <v>1347.8995809999999</v>
      </c>
      <c r="I2292" s="60" t="s">
        <v>2223</v>
      </c>
      <c r="J2292" s="112">
        <v>1344</v>
      </c>
      <c r="K2292" s="61">
        <v>1319</v>
      </c>
    </row>
    <row r="2293" spans="1:11" ht="12" customHeight="1">
      <c r="A2293" s="57" t="s">
        <v>571</v>
      </c>
      <c r="B2293" s="57" t="s">
        <v>434</v>
      </c>
      <c r="C2293" s="63">
        <v>1400.837839</v>
      </c>
      <c r="D2293" s="57" t="s">
        <v>2221</v>
      </c>
      <c r="E2293" s="57">
        <v>34.692258109999997</v>
      </c>
      <c r="F2293" s="57">
        <v>-81.160067330000004</v>
      </c>
      <c r="G2293" s="59" t="s">
        <v>2223</v>
      </c>
      <c r="H2293" s="63">
        <v>1347.8995809999999</v>
      </c>
      <c r="I2293" s="60" t="s">
        <v>2223</v>
      </c>
      <c r="J2293" s="112">
        <v>1344</v>
      </c>
      <c r="K2293" s="61">
        <v>1319</v>
      </c>
    </row>
    <row r="2294" spans="1:11" ht="12" customHeight="1">
      <c r="A2294" s="57" t="s">
        <v>571</v>
      </c>
      <c r="B2294" s="57" t="s">
        <v>1075</v>
      </c>
      <c r="C2294" s="63">
        <v>1400.837839</v>
      </c>
      <c r="D2294" s="57" t="s">
        <v>2221</v>
      </c>
      <c r="E2294" s="57">
        <v>34.639721280000003</v>
      </c>
      <c r="F2294" s="57">
        <v>-80.157927119999997</v>
      </c>
      <c r="G2294" s="59" t="s">
        <v>2222</v>
      </c>
      <c r="H2294" s="63">
        <v>1541.194614</v>
      </c>
      <c r="I2294" s="60" t="s">
        <v>2222</v>
      </c>
      <c r="J2294" s="112">
        <v>1411</v>
      </c>
      <c r="K2294" s="61">
        <v>1398</v>
      </c>
    </row>
    <row r="2295" spans="1:11" ht="12" customHeight="1">
      <c r="A2295" s="57" t="s">
        <v>571</v>
      </c>
      <c r="B2295" s="57" t="s">
        <v>2037</v>
      </c>
      <c r="C2295" s="63">
        <v>1400.837839</v>
      </c>
      <c r="D2295" s="57" t="s">
        <v>2221</v>
      </c>
      <c r="E2295" s="57">
        <v>33.665280430000003</v>
      </c>
      <c r="F2295" s="57">
        <v>-80.216861679999994</v>
      </c>
      <c r="G2295" s="59" t="s">
        <v>2234</v>
      </c>
      <c r="H2295" s="63">
        <v>1514.8535429999999</v>
      </c>
      <c r="I2295" s="60" t="s">
        <v>2234</v>
      </c>
      <c r="J2295" s="112">
        <v>1601</v>
      </c>
      <c r="K2295" s="61">
        <v>1604</v>
      </c>
    </row>
    <row r="2296" spans="1:11" ht="12" customHeight="1">
      <c r="A2296" s="57" t="s">
        <v>571</v>
      </c>
      <c r="B2296" s="57" t="s">
        <v>749</v>
      </c>
      <c r="C2296" s="63">
        <v>1400.837839</v>
      </c>
      <c r="D2296" s="57" t="s">
        <v>2221</v>
      </c>
      <c r="E2296" s="57">
        <v>32.869254939999998</v>
      </c>
      <c r="F2296" s="57">
        <v>-80.670972800000001</v>
      </c>
      <c r="G2296" s="59" t="s">
        <v>2233</v>
      </c>
      <c r="H2296" s="63">
        <v>801.96202340000002</v>
      </c>
      <c r="I2296" s="60" t="s">
        <v>2233</v>
      </c>
      <c r="J2296" s="112">
        <v>1114</v>
      </c>
      <c r="K2296" s="61">
        <v>1109</v>
      </c>
    </row>
    <row r="2297" spans="1:11" ht="12" customHeight="1">
      <c r="A2297" s="57" t="s">
        <v>571</v>
      </c>
      <c r="B2297" s="57" t="s">
        <v>1931</v>
      </c>
      <c r="C2297" s="63">
        <v>1400.837839</v>
      </c>
      <c r="D2297" s="57" t="s">
        <v>2221</v>
      </c>
      <c r="E2297" s="57">
        <v>34.332807010000003</v>
      </c>
      <c r="F2297" s="57">
        <v>-79.958461299999996</v>
      </c>
      <c r="G2297" s="59" t="s">
        <v>2222</v>
      </c>
      <c r="H2297" s="63">
        <v>1541.194614</v>
      </c>
      <c r="I2297" s="60" t="s">
        <v>2222</v>
      </c>
      <c r="J2297" s="112">
        <v>1411</v>
      </c>
      <c r="K2297" s="61">
        <v>1398</v>
      </c>
    </row>
    <row r="2298" spans="1:11" ht="12" customHeight="1">
      <c r="A2298" s="57" t="s">
        <v>571</v>
      </c>
      <c r="B2298" s="57" t="s">
        <v>2041</v>
      </c>
      <c r="C2298" s="63">
        <v>1400.837839</v>
      </c>
      <c r="D2298" s="57" t="s">
        <v>2221</v>
      </c>
      <c r="E2298" s="57">
        <v>34.392143609999998</v>
      </c>
      <c r="F2298" s="57">
        <v>-79.376286539999995</v>
      </c>
      <c r="G2298" s="59" t="s">
        <v>2234</v>
      </c>
      <c r="H2298" s="63">
        <v>1514.8535429999999</v>
      </c>
      <c r="I2298" s="60" t="s">
        <v>2234</v>
      </c>
      <c r="J2298" s="112">
        <v>1601</v>
      </c>
      <c r="K2298" s="61">
        <v>1604</v>
      </c>
    </row>
    <row r="2299" spans="1:11" ht="12" customHeight="1">
      <c r="A2299" s="57" t="s">
        <v>571</v>
      </c>
      <c r="B2299" s="57" t="s">
        <v>672</v>
      </c>
      <c r="C2299" s="63">
        <v>1400.837839</v>
      </c>
      <c r="D2299" s="57" t="s">
        <v>2221</v>
      </c>
      <c r="E2299" s="57">
        <v>33.080424170000001</v>
      </c>
      <c r="F2299" s="57">
        <v>-80.40685096</v>
      </c>
      <c r="G2299" s="59" t="s">
        <v>2233</v>
      </c>
      <c r="H2299" s="63">
        <v>801.96202340000002</v>
      </c>
      <c r="I2299" s="60" t="s">
        <v>2233</v>
      </c>
      <c r="J2299" s="112">
        <v>1114</v>
      </c>
      <c r="K2299" s="61">
        <v>1109</v>
      </c>
    </row>
    <row r="2300" spans="1:11" ht="12" customHeight="1">
      <c r="A2300" s="57" t="s">
        <v>571</v>
      </c>
      <c r="B2300" s="57" t="s">
        <v>572</v>
      </c>
      <c r="C2300" s="63">
        <v>1400.837839</v>
      </c>
      <c r="D2300" s="57" t="s">
        <v>2221</v>
      </c>
      <c r="E2300" s="57">
        <v>33.772570250000001</v>
      </c>
      <c r="F2300" s="57">
        <v>-81.966597899999996</v>
      </c>
      <c r="G2300" s="59" t="s">
        <v>2233</v>
      </c>
      <c r="H2300" s="63">
        <v>801.96202340000002</v>
      </c>
      <c r="I2300" s="60" t="s">
        <v>2233</v>
      </c>
      <c r="J2300" s="112">
        <v>1114</v>
      </c>
      <c r="K2300" s="61">
        <v>1109</v>
      </c>
    </row>
    <row r="2301" spans="1:11" ht="12" customHeight="1">
      <c r="A2301" s="57" t="s">
        <v>571</v>
      </c>
      <c r="B2301" s="57" t="s">
        <v>118</v>
      </c>
      <c r="C2301" s="63">
        <v>1400.837839</v>
      </c>
      <c r="D2301" s="57" t="s">
        <v>2221</v>
      </c>
      <c r="E2301" s="57">
        <v>34.395113129999999</v>
      </c>
      <c r="F2301" s="57">
        <v>-81.121343289999999</v>
      </c>
      <c r="G2301" s="59" t="s">
        <v>2234</v>
      </c>
      <c r="H2301" s="63">
        <v>1514.8535429999999</v>
      </c>
      <c r="I2301" s="60" t="s">
        <v>2234</v>
      </c>
      <c r="J2301" s="112">
        <v>1601</v>
      </c>
      <c r="K2301" s="61">
        <v>1604</v>
      </c>
    </row>
    <row r="2302" spans="1:11" ht="12" customHeight="1">
      <c r="A2302" s="57" t="s">
        <v>571</v>
      </c>
      <c r="B2302" s="57" t="s">
        <v>935</v>
      </c>
      <c r="C2302" s="63">
        <v>1400.837839</v>
      </c>
      <c r="D2302" s="57" t="s">
        <v>2221</v>
      </c>
      <c r="E2302" s="57">
        <v>34.024445700000001</v>
      </c>
      <c r="F2302" s="57">
        <v>-79.702316359999998</v>
      </c>
      <c r="G2302" s="59" t="s">
        <v>2234</v>
      </c>
      <c r="H2302" s="63">
        <v>1514.8535429999999</v>
      </c>
      <c r="I2302" s="60" t="s">
        <v>2234</v>
      </c>
      <c r="J2302" s="112">
        <v>1601</v>
      </c>
      <c r="K2302" s="61">
        <v>1604</v>
      </c>
    </row>
    <row r="2303" spans="1:11" ht="12" customHeight="1">
      <c r="A2303" s="57" t="s">
        <v>571</v>
      </c>
      <c r="B2303" s="57" t="s">
        <v>2018</v>
      </c>
      <c r="C2303" s="63">
        <v>1400.837839</v>
      </c>
      <c r="D2303" s="57" t="s">
        <v>2221</v>
      </c>
      <c r="E2303" s="57">
        <v>33.442008379999997</v>
      </c>
      <c r="F2303" s="57">
        <v>-79.337026210000005</v>
      </c>
      <c r="G2303" s="59" t="s">
        <v>2234</v>
      </c>
      <c r="H2303" s="63">
        <v>1514.8535429999999</v>
      </c>
      <c r="I2303" s="60" t="s">
        <v>2234</v>
      </c>
      <c r="J2303" s="112">
        <v>1601</v>
      </c>
      <c r="K2303" s="61">
        <v>1604</v>
      </c>
    </row>
    <row r="2304" spans="1:11" ht="12" customHeight="1">
      <c r="A2304" s="57" t="s">
        <v>571</v>
      </c>
      <c r="B2304" s="57" t="s">
        <v>1794</v>
      </c>
      <c r="C2304" s="63">
        <v>1400.837839</v>
      </c>
      <c r="D2304" s="57" t="s">
        <v>2221</v>
      </c>
      <c r="E2304" s="57">
        <v>34.895051109999997</v>
      </c>
      <c r="F2304" s="57">
        <v>-82.369395519999998</v>
      </c>
      <c r="G2304" s="59" t="s">
        <v>2223</v>
      </c>
      <c r="H2304" s="63">
        <v>1347.8995809999999</v>
      </c>
      <c r="I2304" s="60" t="s">
        <v>2223</v>
      </c>
      <c r="J2304" s="112">
        <v>1344</v>
      </c>
      <c r="K2304" s="61">
        <v>1319</v>
      </c>
    </row>
    <row r="2305" spans="1:11" ht="12" customHeight="1">
      <c r="A2305" s="57" t="s">
        <v>571</v>
      </c>
      <c r="B2305" s="57" t="s">
        <v>1274</v>
      </c>
      <c r="C2305" s="63">
        <v>1400.837839</v>
      </c>
      <c r="D2305" s="57" t="s">
        <v>2221</v>
      </c>
      <c r="E2305" s="57">
        <v>34.154777559999999</v>
      </c>
      <c r="F2305" s="57">
        <v>-82.12616731</v>
      </c>
      <c r="G2305" s="59" t="s">
        <v>2223</v>
      </c>
      <c r="H2305" s="63">
        <v>1347.8995809999999</v>
      </c>
      <c r="I2305" s="60" t="s">
        <v>2223</v>
      </c>
      <c r="J2305" s="112">
        <v>1344</v>
      </c>
      <c r="K2305" s="61">
        <v>1319</v>
      </c>
    </row>
    <row r="2306" spans="1:11" ht="12" customHeight="1">
      <c r="A2306" s="57" t="s">
        <v>571</v>
      </c>
      <c r="B2306" s="57" t="s">
        <v>742</v>
      </c>
      <c r="C2306" s="63">
        <v>1400.837839</v>
      </c>
      <c r="D2306" s="57" t="s">
        <v>2221</v>
      </c>
      <c r="E2306" s="57">
        <v>32.777367740000003</v>
      </c>
      <c r="F2306" s="57">
        <v>-81.139840640000003</v>
      </c>
      <c r="G2306" s="59" t="s">
        <v>2233</v>
      </c>
      <c r="H2306" s="63">
        <v>801.96202340000002</v>
      </c>
      <c r="I2306" s="60" t="s">
        <v>2233</v>
      </c>
      <c r="J2306" s="112">
        <v>1114</v>
      </c>
      <c r="K2306" s="61">
        <v>1109</v>
      </c>
    </row>
    <row r="2307" spans="1:11" ht="12" customHeight="1">
      <c r="A2307" s="57" t="s">
        <v>571</v>
      </c>
      <c r="B2307" s="57" t="s">
        <v>2039</v>
      </c>
      <c r="C2307" s="63">
        <v>1400.837839</v>
      </c>
      <c r="D2307" s="57" t="s">
        <v>2221</v>
      </c>
      <c r="E2307" s="57">
        <v>33.922570759999999</v>
      </c>
      <c r="F2307" s="57">
        <v>-78.997831120000001</v>
      </c>
      <c r="G2307" s="59" t="s">
        <v>2234</v>
      </c>
      <c r="H2307" s="63">
        <v>1514.8535429999999</v>
      </c>
      <c r="I2307" s="60" t="s">
        <v>2234</v>
      </c>
      <c r="J2307" s="112">
        <v>1601</v>
      </c>
      <c r="K2307" s="61">
        <v>1604</v>
      </c>
    </row>
    <row r="2308" spans="1:11" ht="12" customHeight="1">
      <c r="A2308" s="57" t="s">
        <v>571</v>
      </c>
      <c r="B2308" s="57" t="s">
        <v>609</v>
      </c>
      <c r="C2308" s="63">
        <v>1400.837839</v>
      </c>
      <c r="D2308" s="57" t="s">
        <v>2221</v>
      </c>
      <c r="E2308" s="57">
        <v>32.437321369999999</v>
      </c>
      <c r="F2308" s="57">
        <v>-81.031898530000007</v>
      </c>
      <c r="G2308" s="59" t="s">
        <v>2233</v>
      </c>
      <c r="H2308" s="63">
        <v>801.96202340000002</v>
      </c>
      <c r="I2308" s="60" t="s">
        <v>2233</v>
      </c>
      <c r="J2308" s="112">
        <v>1114</v>
      </c>
      <c r="K2308" s="61">
        <v>1109</v>
      </c>
    </row>
    <row r="2309" spans="1:11" ht="12" customHeight="1">
      <c r="A2309" s="57" t="s">
        <v>571</v>
      </c>
      <c r="B2309" s="57" t="s">
        <v>1869</v>
      </c>
      <c r="C2309" s="63">
        <v>1400.837839</v>
      </c>
      <c r="D2309" s="57" t="s">
        <v>2221</v>
      </c>
      <c r="E2309" s="57">
        <v>34.339390260000002</v>
      </c>
      <c r="F2309" s="57">
        <v>-80.59108277</v>
      </c>
      <c r="G2309" s="59" t="s">
        <v>2222</v>
      </c>
      <c r="H2309" s="63">
        <v>1541.194614</v>
      </c>
      <c r="I2309" s="60" t="s">
        <v>2222</v>
      </c>
      <c r="J2309" s="112">
        <v>1411</v>
      </c>
      <c r="K2309" s="61">
        <v>1398</v>
      </c>
    </row>
    <row r="2310" spans="1:11" ht="12" customHeight="1">
      <c r="A2310" s="57" t="s">
        <v>571</v>
      </c>
      <c r="B2310" s="57" t="s">
        <v>484</v>
      </c>
      <c r="C2310" s="63">
        <v>1400.837839</v>
      </c>
      <c r="D2310" s="57" t="s">
        <v>2221</v>
      </c>
      <c r="E2310" s="57">
        <v>34.686950410000001</v>
      </c>
      <c r="F2310" s="57">
        <v>-80.706470449999998</v>
      </c>
      <c r="G2310" s="59" t="s">
        <v>2223</v>
      </c>
      <c r="H2310" s="63">
        <v>1347.8995809999999</v>
      </c>
      <c r="I2310" s="60" t="s">
        <v>2223</v>
      </c>
      <c r="J2310" s="112">
        <v>1344</v>
      </c>
      <c r="K2310" s="61">
        <v>1319</v>
      </c>
    </row>
    <row r="2311" spans="1:11" ht="12" customHeight="1">
      <c r="A2311" s="57" t="s">
        <v>571</v>
      </c>
      <c r="B2311" s="57" t="s">
        <v>1375</v>
      </c>
      <c r="C2311" s="63">
        <v>1400.837839</v>
      </c>
      <c r="D2311" s="57" t="s">
        <v>2221</v>
      </c>
      <c r="E2311" s="57">
        <v>34.484153569999997</v>
      </c>
      <c r="F2311" s="57">
        <v>-82.004390459999996</v>
      </c>
      <c r="G2311" s="59" t="s">
        <v>2223</v>
      </c>
      <c r="H2311" s="63">
        <v>1347.8995809999999</v>
      </c>
      <c r="I2311" s="60" t="s">
        <v>2223</v>
      </c>
      <c r="J2311" s="112">
        <v>1344</v>
      </c>
      <c r="K2311" s="61">
        <v>1319</v>
      </c>
    </row>
    <row r="2312" spans="1:11" ht="12" customHeight="1">
      <c r="A2312" s="57" t="s">
        <v>571</v>
      </c>
      <c r="B2312" s="57" t="s">
        <v>271</v>
      </c>
      <c r="C2312" s="63">
        <v>1400.837839</v>
      </c>
      <c r="D2312" s="57" t="s">
        <v>2221</v>
      </c>
      <c r="E2312" s="57">
        <v>34.164095109999998</v>
      </c>
      <c r="F2312" s="57">
        <v>-80.255426560000004</v>
      </c>
      <c r="G2312" s="59" t="s">
        <v>2222</v>
      </c>
      <c r="H2312" s="63">
        <v>1541.194614</v>
      </c>
      <c r="I2312" s="60" t="s">
        <v>2222</v>
      </c>
      <c r="J2312" s="112">
        <v>1411</v>
      </c>
      <c r="K2312" s="61">
        <v>1398</v>
      </c>
    </row>
    <row r="2313" spans="1:11" ht="12" customHeight="1">
      <c r="A2313" s="57" t="s">
        <v>571</v>
      </c>
      <c r="B2313" s="57" t="s">
        <v>746</v>
      </c>
      <c r="C2313" s="63">
        <v>1400.837839</v>
      </c>
      <c r="D2313" s="57" t="s">
        <v>2221</v>
      </c>
      <c r="E2313" s="57">
        <v>33.902548289999999</v>
      </c>
      <c r="F2313" s="57">
        <v>-81.271596900000006</v>
      </c>
      <c r="G2313" s="59" t="s">
        <v>2233</v>
      </c>
      <c r="H2313" s="63">
        <v>801.96202340000002</v>
      </c>
      <c r="I2313" s="60" t="s">
        <v>2233</v>
      </c>
      <c r="J2313" s="112">
        <v>1114</v>
      </c>
      <c r="K2313" s="61">
        <v>1109</v>
      </c>
    </row>
    <row r="2314" spans="1:11" ht="12" customHeight="1">
      <c r="A2314" s="57" t="s">
        <v>571</v>
      </c>
      <c r="B2314" s="57" t="s">
        <v>150</v>
      </c>
      <c r="C2314" s="63">
        <v>1400.837839</v>
      </c>
      <c r="D2314" s="57" t="s">
        <v>2221</v>
      </c>
      <c r="E2314" s="57">
        <v>34.082075080000003</v>
      </c>
      <c r="F2314" s="57">
        <v>-79.362753569999995</v>
      </c>
      <c r="G2314" s="59" t="s">
        <v>2234</v>
      </c>
      <c r="H2314" s="63">
        <v>1514.8535429999999</v>
      </c>
      <c r="I2314" s="60" t="s">
        <v>2234</v>
      </c>
      <c r="J2314" s="112">
        <v>1601</v>
      </c>
      <c r="K2314" s="61">
        <v>1604</v>
      </c>
    </row>
    <row r="2315" spans="1:11" ht="12" customHeight="1">
      <c r="A2315" s="57" t="s">
        <v>571</v>
      </c>
      <c r="B2315" s="57" t="s">
        <v>2033</v>
      </c>
      <c r="C2315" s="63">
        <v>1400.837839</v>
      </c>
      <c r="D2315" s="57" t="s">
        <v>2221</v>
      </c>
      <c r="E2315" s="57">
        <v>34.602302309999999</v>
      </c>
      <c r="F2315" s="57">
        <v>-79.678976930000005</v>
      </c>
      <c r="G2315" s="59" t="s">
        <v>2234</v>
      </c>
      <c r="H2315" s="63">
        <v>1514.8535429999999</v>
      </c>
      <c r="I2315" s="60" t="s">
        <v>2234</v>
      </c>
      <c r="J2315" s="112">
        <v>1601</v>
      </c>
      <c r="K2315" s="61">
        <v>1604</v>
      </c>
    </row>
    <row r="2316" spans="1:11" ht="12" customHeight="1">
      <c r="A2316" s="57" t="s">
        <v>571</v>
      </c>
      <c r="B2316" s="57" t="s">
        <v>730</v>
      </c>
      <c r="C2316" s="63">
        <v>1400.837839</v>
      </c>
      <c r="D2316" s="57" t="s">
        <v>2221</v>
      </c>
      <c r="E2316" s="57">
        <v>33.900009900000001</v>
      </c>
      <c r="F2316" s="57">
        <v>-82.309069440000002</v>
      </c>
      <c r="G2316" s="59" t="s">
        <v>2233</v>
      </c>
      <c r="H2316" s="63">
        <v>801.96202340000002</v>
      </c>
      <c r="I2316" s="60" t="s">
        <v>2233</v>
      </c>
      <c r="J2316" s="112">
        <v>1114</v>
      </c>
      <c r="K2316" s="61">
        <v>1109</v>
      </c>
    </row>
    <row r="2317" spans="1:11" ht="12" customHeight="1">
      <c r="A2317" s="57" t="s">
        <v>571</v>
      </c>
      <c r="B2317" s="57" t="s">
        <v>1644</v>
      </c>
      <c r="C2317" s="63">
        <v>1400.837839</v>
      </c>
      <c r="D2317" s="57" t="s">
        <v>2221</v>
      </c>
      <c r="E2317" s="57">
        <v>34.289515219999998</v>
      </c>
      <c r="F2317" s="57">
        <v>-81.600032400000003</v>
      </c>
      <c r="G2317" s="59" t="s">
        <v>2223</v>
      </c>
      <c r="H2317" s="63">
        <v>1347.8995809999999</v>
      </c>
      <c r="I2317" s="60" t="s">
        <v>2223</v>
      </c>
      <c r="J2317" s="112">
        <v>1344</v>
      </c>
      <c r="K2317" s="61">
        <v>1319</v>
      </c>
    </row>
    <row r="2318" spans="1:11" ht="12" customHeight="1">
      <c r="A2318" s="57" t="s">
        <v>571</v>
      </c>
      <c r="B2318" s="57" t="s">
        <v>1062</v>
      </c>
      <c r="C2318" s="63">
        <v>1400.837839</v>
      </c>
      <c r="D2318" s="57" t="s">
        <v>2221</v>
      </c>
      <c r="E2318" s="57">
        <v>34.755499149999999</v>
      </c>
      <c r="F2318" s="57">
        <v>-83.066836249999994</v>
      </c>
      <c r="G2318" s="59" t="s">
        <v>2223</v>
      </c>
      <c r="H2318" s="63">
        <v>1347.8995809999999</v>
      </c>
      <c r="I2318" s="60" t="s">
        <v>2223</v>
      </c>
      <c r="J2318" s="112">
        <v>1344</v>
      </c>
      <c r="K2318" s="61">
        <v>1319</v>
      </c>
    </row>
    <row r="2319" spans="1:11" ht="12" customHeight="1">
      <c r="A2319" s="57" t="s">
        <v>571</v>
      </c>
      <c r="B2319" s="57" t="s">
        <v>862</v>
      </c>
      <c r="C2319" s="63">
        <v>1400.837839</v>
      </c>
      <c r="D2319" s="57" t="s">
        <v>2221</v>
      </c>
      <c r="E2319" s="57">
        <v>33.439156140000001</v>
      </c>
      <c r="F2319" s="57">
        <v>-80.80075171</v>
      </c>
      <c r="G2319" s="59" t="s">
        <v>2233</v>
      </c>
      <c r="H2319" s="63">
        <v>801.96202340000002</v>
      </c>
      <c r="I2319" s="60" t="s">
        <v>2233</v>
      </c>
      <c r="J2319" s="112">
        <v>1114</v>
      </c>
      <c r="K2319" s="61">
        <v>1109</v>
      </c>
    </row>
    <row r="2320" spans="1:11" ht="12" customHeight="1">
      <c r="A2320" s="57" t="s">
        <v>571</v>
      </c>
      <c r="B2320" s="57" t="s">
        <v>843</v>
      </c>
      <c r="C2320" s="63">
        <v>1400.837839</v>
      </c>
      <c r="D2320" s="57" t="s">
        <v>2221</v>
      </c>
      <c r="E2320" s="57">
        <v>34.886147340000001</v>
      </c>
      <c r="F2320" s="57">
        <v>-82.725248980000003</v>
      </c>
      <c r="G2320" s="59" t="s">
        <v>2223</v>
      </c>
      <c r="H2320" s="63">
        <v>1347.8995809999999</v>
      </c>
      <c r="I2320" s="60" t="s">
        <v>2223</v>
      </c>
      <c r="J2320" s="112">
        <v>1344</v>
      </c>
      <c r="K2320" s="61">
        <v>1319</v>
      </c>
    </row>
    <row r="2321" spans="1:11" ht="12" customHeight="1">
      <c r="A2321" s="57" t="s">
        <v>571</v>
      </c>
      <c r="B2321" s="57" t="s">
        <v>554</v>
      </c>
      <c r="C2321" s="63">
        <v>1400.837839</v>
      </c>
      <c r="D2321" s="57" t="s">
        <v>2221</v>
      </c>
      <c r="E2321" s="57">
        <v>34.021748389999999</v>
      </c>
      <c r="F2321" s="57">
        <v>-80.902611140000005</v>
      </c>
      <c r="G2321" s="59" t="s">
        <v>2233</v>
      </c>
      <c r="H2321" s="63">
        <v>801.96202340000002</v>
      </c>
      <c r="I2321" s="60" t="s">
        <v>2233</v>
      </c>
      <c r="J2321" s="112">
        <v>1114</v>
      </c>
      <c r="K2321" s="61">
        <v>1109</v>
      </c>
    </row>
    <row r="2322" spans="1:11" ht="12" customHeight="1">
      <c r="A2322" s="57" t="s">
        <v>571</v>
      </c>
      <c r="B2322" s="57" t="s">
        <v>619</v>
      </c>
      <c r="C2322" s="63">
        <v>1400.837839</v>
      </c>
      <c r="D2322" s="57" t="s">
        <v>2221</v>
      </c>
      <c r="E2322" s="57">
        <v>34.006320530000004</v>
      </c>
      <c r="F2322" s="57">
        <v>-81.727208079999997</v>
      </c>
      <c r="G2322" s="59" t="s">
        <v>2233</v>
      </c>
      <c r="H2322" s="63">
        <v>801.96202340000002</v>
      </c>
      <c r="I2322" s="60" t="s">
        <v>2233</v>
      </c>
      <c r="J2322" s="112">
        <v>1114</v>
      </c>
      <c r="K2322" s="61">
        <v>1109</v>
      </c>
    </row>
    <row r="2323" spans="1:11" ht="12" customHeight="1">
      <c r="A2323" s="57" t="s">
        <v>571</v>
      </c>
      <c r="B2323" s="57" t="s">
        <v>1742</v>
      </c>
      <c r="C2323" s="63">
        <v>1400.837839</v>
      </c>
      <c r="D2323" s="57" t="s">
        <v>2221</v>
      </c>
      <c r="E2323" s="57">
        <v>34.93252236</v>
      </c>
      <c r="F2323" s="57">
        <v>-81.990373300000002</v>
      </c>
      <c r="G2323" s="59" t="s">
        <v>2223</v>
      </c>
      <c r="H2323" s="63">
        <v>1347.8995809999999</v>
      </c>
      <c r="I2323" s="60" t="s">
        <v>2223</v>
      </c>
      <c r="J2323" s="112">
        <v>1344</v>
      </c>
      <c r="K2323" s="61">
        <v>1319</v>
      </c>
    </row>
    <row r="2324" spans="1:11" ht="12" customHeight="1">
      <c r="A2324" s="57" t="s">
        <v>571</v>
      </c>
      <c r="B2324" s="57" t="s">
        <v>1065</v>
      </c>
      <c r="C2324" s="63">
        <v>1400.837839</v>
      </c>
      <c r="D2324" s="57" t="s">
        <v>2221</v>
      </c>
      <c r="E2324" s="57">
        <v>33.916076029999999</v>
      </c>
      <c r="F2324" s="57">
        <v>-80.38149645</v>
      </c>
      <c r="G2324" s="59" t="s">
        <v>2222</v>
      </c>
      <c r="H2324" s="63">
        <v>1541.194614</v>
      </c>
      <c r="I2324" s="60" t="s">
        <v>2222</v>
      </c>
      <c r="J2324" s="112">
        <v>1411</v>
      </c>
      <c r="K2324" s="61">
        <v>1398</v>
      </c>
    </row>
    <row r="2325" spans="1:11" ht="12" customHeight="1">
      <c r="A2325" s="57" t="s">
        <v>571</v>
      </c>
      <c r="B2325" s="57" t="s">
        <v>278</v>
      </c>
      <c r="C2325" s="63">
        <v>1400.837839</v>
      </c>
      <c r="D2325" s="57" t="s">
        <v>2221</v>
      </c>
      <c r="E2325" s="57">
        <v>34.68942783</v>
      </c>
      <c r="F2325" s="57">
        <v>-81.618938670000006</v>
      </c>
      <c r="G2325" s="59" t="s">
        <v>2223</v>
      </c>
      <c r="H2325" s="63">
        <v>1347.8995809999999</v>
      </c>
      <c r="I2325" s="60" t="s">
        <v>2223</v>
      </c>
      <c r="J2325" s="112">
        <v>1344</v>
      </c>
      <c r="K2325" s="61">
        <v>1319</v>
      </c>
    </row>
    <row r="2326" spans="1:11" ht="12" customHeight="1">
      <c r="A2326" s="57" t="s">
        <v>571</v>
      </c>
      <c r="B2326" s="57" t="s">
        <v>2035</v>
      </c>
      <c r="C2326" s="63">
        <v>1400.837839</v>
      </c>
      <c r="D2326" s="57" t="s">
        <v>2221</v>
      </c>
      <c r="E2326" s="57">
        <v>33.620086569999998</v>
      </c>
      <c r="F2326" s="57">
        <v>-79.727773139999996</v>
      </c>
      <c r="G2326" s="59" t="s">
        <v>2234</v>
      </c>
      <c r="H2326" s="63">
        <v>1514.8535429999999</v>
      </c>
      <c r="I2326" s="60" t="s">
        <v>2234</v>
      </c>
      <c r="J2326" s="112">
        <v>1601</v>
      </c>
      <c r="K2326" s="61">
        <v>1604</v>
      </c>
    </row>
    <row r="2327" spans="1:11" ht="12" customHeight="1">
      <c r="A2327" s="57" t="s">
        <v>571</v>
      </c>
      <c r="B2327" s="57" t="s">
        <v>136</v>
      </c>
      <c r="C2327" s="63">
        <v>1400.837839</v>
      </c>
      <c r="D2327" s="57" t="s">
        <v>2221</v>
      </c>
      <c r="E2327" s="57">
        <v>34.974446800000003</v>
      </c>
      <c r="F2327" s="57">
        <v>-81.184720310000003</v>
      </c>
      <c r="G2327" s="59" t="s">
        <v>2223</v>
      </c>
      <c r="H2327" s="63">
        <v>1347.8995809999999</v>
      </c>
      <c r="I2327" s="60" t="s">
        <v>2223</v>
      </c>
      <c r="J2327" s="112">
        <v>1344</v>
      </c>
      <c r="K2327" s="61">
        <v>1319</v>
      </c>
    </row>
    <row r="2328" spans="1:11" ht="12" customHeight="1">
      <c r="A2328" s="57" t="s">
        <v>21</v>
      </c>
      <c r="B2328" s="57" t="s">
        <v>1361</v>
      </c>
      <c r="C2328" s="63">
        <v>1743.482843</v>
      </c>
      <c r="D2328" s="57" t="s">
        <v>2174</v>
      </c>
      <c r="E2328" s="57">
        <v>43.718558909999999</v>
      </c>
      <c r="F2328" s="57">
        <v>-98.56244581</v>
      </c>
      <c r="G2328" s="59" t="s">
        <v>2177</v>
      </c>
      <c r="H2328" s="63">
        <v>1198.172386</v>
      </c>
      <c r="I2328" s="60" t="s">
        <v>2177</v>
      </c>
      <c r="J2328" s="112">
        <v>1273</v>
      </c>
      <c r="K2328" s="61">
        <v>1155</v>
      </c>
    </row>
    <row r="2329" spans="1:11" ht="12" customHeight="1">
      <c r="A2329" s="57" t="s">
        <v>21</v>
      </c>
      <c r="B2329" s="57" t="s">
        <v>1295</v>
      </c>
      <c r="C2329" s="63">
        <v>1743.482843</v>
      </c>
      <c r="D2329" s="57" t="s">
        <v>2174</v>
      </c>
      <c r="E2329" s="57">
        <v>44.414990580000001</v>
      </c>
      <c r="F2329" s="57">
        <v>-98.277339979999994</v>
      </c>
      <c r="G2329" s="59" t="s">
        <v>2177</v>
      </c>
      <c r="H2329" s="63">
        <v>1198.172386</v>
      </c>
      <c r="I2329" s="60" t="s">
        <v>2177</v>
      </c>
      <c r="J2329" s="112">
        <v>1273</v>
      </c>
      <c r="K2329" s="61">
        <v>1155</v>
      </c>
    </row>
    <row r="2330" spans="1:11" ht="12" customHeight="1">
      <c r="A2330" s="57" t="s">
        <v>21</v>
      </c>
      <c r="B2330" s="57" t="s">
        <v>1624</v>
      </c>
      <c r="C2330" s="63">
        <v>1743.482843</v>
      </c>
      <c r="D2330" s="57" t="s">
        <v>2174</v>
      </c>
      <c r="E2330" s="57">
        <v>43.193850920000003</v>
      </c>
      <c r="F2330" s="57">
        <v>-101.6656576</v>
      </c>
      <c r="G2330" s="59" t="s">
        <v>2177</v>
      </c>
      <c r="H2330" s="63">
        <v>1198.172386</v>
      </c>
      <c r="I2330" s="60" t="s">
        <v>2177</v>
      </c>
      <c r="J2330" s="112">
        <v>1273</v>
      </c>
      <c r="K2330" s="61">
        <v>1155</v>
      </c>
    </row>
    <row r="2331" spans="1:11" ht="12" customHeight="1">
      <c r="A2331" s="57" t="s">
        <v>21</v>
      </c>
      <c r="B2331" s="57" t="s">
        <v>1321</v>
      </c>
      <c r="C2331" s="63">
        <v>1743.482843</v>
      </c>
      <c r="D2331" s="57" t="s">
        <v>2174</v>
      </c>
      <c r="E2331" s="57">
        <v>42.988355310000003</v>
      </c>
      <c r="F2331" s="57">
        <v>-97.883758610000001</v>
      </c>
      <c r="G2331" s="59" t="s">
        <v>2177</v>
      </c>
      <c r="H2331" s="63">
        <v>1198.172386</v>
      </c>
      <c r="I2331" s="60" t="s">
        <v>2177</v>
      </c>
      <c r="J2331" s="112">
        <v>1273</v>
      </c>
      <c r="K2331" s="61">
        <v>1155</v>
      </c>
    </row>
    <row r="2332" spans="1:11" ht="12" customHeight="1">
      <c r="A2332" s="57" t="s">
        <v>21</v>
      </c>
      <c r="B2332" s="57" t="s">
        <v>1134</v>
      </c>
      <c r="C2332" s="63">
        <v>1743.482843</v>
      </c>
      <c r="D2332" s="57" t="s">
        <v>2174</v>
      </c>
      <c r="E2332" s="57">
        <v>44.370862320000001</v>
      </c>
      <c r="F2332" s="57">
        <v>-96.791456609999997</v>
      </c>
      <c r="G2332" s="59" t="s">
        <v>2175</v>
      </c>
      <c r="H2332" s="63">
        <v>1515.2365359999999</v>
      </c>
      <c r="I2332" s="60" t="s">
        <v>2175</v>
      </c>
      <c r="J2332" s="112">
        <v>1262</v>
      </c>
      <c r="K2332" s="61">
        <v>1245</v>
      </c>
    </row>
    <row r="2333" spans="1:11" ht="12" customHeight="1">
      <c r="A2333" s="57" t="s">
        <v>21</v>
      </c>
      <c r="B2333" s="57" t="s">
        <v>792</v>
      </c>
      <c r="C2333" s="63">
        <v>1743.482843</v>
      </c>
      <c r="D2333" s="57" t="s">
        <v>2174</v>
      </c>
      <c r="E2333" s="57">
        <v>45.590100849999999</v>
      </c>
      <c r="F2333" s="57">
        <v>-98.352871339999993</v>
      </c>
      <c r="G2333" s="59" t="s">
        <v>2199</v>
      </c>
      <c r="H2333" s="63">
        <v>1521.77593</v>
      </c>
      <c r="I2333" s="60" t="s">
        <v>2199</v>
      </c>
      <c r="J2333" s="112">
        <v>1310</v>
      </c>
      <c r="K2333" s="61">
        <v>1317</v>
      </c>
    </row>
    <row r="2334" spans="1:11" ht="12" customHeight="1">
      <c r="A2334" s="57" t="s">
        <v>21</v>
      </c>
      <c r="B2334" s="57" t="s">
        <v>1437</v>
      </c>
      <c r="C2334" s="63">
        <v>1743.482843</v>
      </c>
      <c r="D2334" s="57" t="s">
        <v>2174</v>
      </c>
      <c r="E2334" s="57">
        <v>43.71850723</v>
      </c>
      <c r="F2334" s="57">
        <v>-99.079670609999994</v>
      </c>
      <c r="G2334" s="59" t="s">
        <v>2177</v>
      </c>
      <c r="H2334" s="63">
        <v>1198.172386</v>
      </c>
      <c r="I2334" s="60" t="s">
        <v>2177</v>
      </c>
      <c r="J2334" s="112">
        <v>1273</v>
      </c>
      <c r="K2334" s="61">
        <v>1155</v>
      </c>
    </row>
    <row r="2335" spans="1:11" ht="12" customHeight="1">
      <c r="A2335" s="57" t="s">
        <v>21</v>
      </c>
      <c r="B2335" s="57" t="s">
        <v>1414</v>
      </c>
      <c r="C2335" s="63">
        <v>1743.482843</v>
      </c>
      <c r="D2335" s="57" t="s">
        <v>2174</v>
      </c>
      <c r="E2335" s="57">
        <v>44.076784830000001</v>
      </c>
      <c r="F2335" s="57">
        <v>-99.204088089999999</v>
      </c>
      <c r="G2335" s="59" t="s">
        <v>2177</v>
      </c>
      <c r="H2335" s="63">
        <v>1198.172386</v>
      </c>
      <c r="I2335" s="60" t="s">
        <v>2177</v>
      </c>
      <c r="J2335" s="112">
        <v>1273</v>
      </c>
      <c r="K2335" s="61">
        <v>1155</v>
      </c>
    </row>
    <row r="2336" spans="1:11" ht="12" customHeight="1">
      <c r="A2336" s="57" t="s">
        <v>21</v>
      </c>
      <c r="B2336" s="57" t="s">
        <v>161</v>
      </c>
      <c r="C2336" s="63">
        <v>1453.0509070000001</v>
      </c>
      <c r="D2336" s="57" t="s">
        <v>2139</v>
      </c>
      <c r="E2336" s="57">
        <v>44.905719959999999</v>
      </c>
      <c r="F2336" s="57">
        <v>-103.50836580000001</v>
      </c>
      <c r="G2336" s="59" t="s">
        <v>2177</v>
      </c>
      <c r="H2336" s="63">
        <v>1198.172386</v>
      </c>
      <c r="I2336" s="60" t="s">
        <v>2177</v>
      </c>
      <c r="J2336" s="112">
        <v>1273</v>
      </c>
      <c r="K2336" s="61">
        <v>1155</v>
      </c>
    </row>
    <row r="2337" spans="1:11" ht="12" customHeight="1">
      <c r="A2337" s="57" t="s">
        <v>21</v>
      </c>
      <c r="B2337" s="57" t="s">
        <v>389</v>
      </c>
      <c r="C2337" s="63">
        <v>1743.482843</v>
      </c>
      <c r="D2337" s="57" t="s">
        <v>2174</v>
      </c>
      <c r="E2337" s="57">
        <v>45.771953500000002</v>
      </c>
      <c r="F2337" s="57">
        <v>-100.0551885</v>
      </c>
      <c r="G2337" s="59" t="s">
        <v>2199</v>
      </c>
      <c r="H2337" s="63">
        <v>1521.77593</v>
      </c>
      <c r="I2337" s="60" t="s">
        <v>2199</v>
      </c>
      <c r="J2337" s="112">
        <v>1310</v>
      </c>
      <c r="K2337" s="61">
        <v>1317</v>
      </c>
    </row>
    <row r="2338" spans="1:11" ht="12" customHeight="1">
      <c r="A2338" s="57" t="s">
        <v>21</v>
      </c>
      <c r="B2338" s="57" t="s">
        <v>1338</v>
      </c>
      <c r="C2338" s="63">
        <v>1743.482843</v>
      </c>
      <c r="D2338" s="57" t="s">
        <v>2174</v>
      </c>
      <c r="E2338" s="57">
        <v>43.207025530000003</v>
      </c>
      <c r="F2338" s="57">
        <v>-98.58606838</v>
      </c>
      <c r="G2338" s="59" t="s">
        <v>2177</v>
      </c>
      <c r="H2338" s="63">
        <v>1198.172386</v>
      </c>
      <c r="I2338" s="60" t="s">
        <v>2177</v>
      </c>
      <c r="J2338" s="112">
        <v>1273</v>
      </c>
      <c r="K2338" s="61">
        <v>1155</v>
      </c>
    </row>
    <row r="2339" spans="1:11" ht="12" customHeight="1">
      <c r="A2339" s="57" t="s">
        <v>21</v>
      </c>
      <c r="B2339" s="57" t="s">
        <v>114</v>
      </c>
      <c r="C2339" s="63">
        <v>1743.482843</v>
      </c>
      <c r="D2339" s="57" t="s">
        <v>2174</v>
      </c>
      <c r="E2339" s="57">
        <v>44.85932124</v>
      </c>
      <c r="F2339" s="57">
        <v>-97.729331310000006</v>
      </c>
      <c r="G2339" s="59" t="s">
        <v>2177</v>
      </c>
      <c r="H2339" s="63">
        <v>1198.172386</v>
      </c>
      <c r="I2339" s="60" t="s">
        <v>2177</v>
      </c>
      <c r="J2339" s="112">
        <v>1273</v>
      </c>
      <c r="K2339" s="61">
        <v>1155</v>
      </c>
    </row>
    <row r="2340" spans="1:11" ht="12" customHeight="1">
      <c r="A2340" s="57" t="s">
        <v>21</v>
      </c>
      <c r="B2340" s="57" t="s">
        <v>380</v>
      </c>
      <c r="C2340" s="63">
        <v>1743.482843</v>
      </c>
      <c r="D2340" s="57" t="s">
        <v>2174</v>
      </c>
      <c r="E2340" s="57">
        <v>42.914533390000003</v>
      </c>
      <c r="F2340" s="57">
        <v>-96.975082850000007</v>
      </c>
      <c r="G2340" s="59" t="s">
        <v>2177</v>
      </c>
      <c r="H2340" s="63">
        <v>1198.172386</v>
      </c>
      <c r="I2340" s="60" t="s">
        <v>2177</v>
      </c>
      <c r="J2340" s="112">
        <v>1273</v>
      </c>
      <c r="K2340" s="61">
        <v>1155</v>
      </c>
    </row>
    <row r="2341" spans="1:11" ht="12" customHeight="1">
      <c r="A2341" s="57" t="s">
        <v>21</v>
      </c>
      <c r="B2341" s="57" t="s">
        <v>1007</v>
      </c>
      <c r="C2341" s="63">
        <v>1743.482843</v>
      </c>
      <c r="D2341" s="57" t="s">
        <v>2174</v>
      </c>
      <c r="E2341" s="57">
        <v>44.97903385</v>
      </c>
      <c r="F2341" s="57">
        <v>-97.189764650000001</v>
      </c>
      <c r="G2341" s="59" t="s">
        <v>2177</v>
      </c>
      <c r="H2341" s="63">
        <v>1198.172386</v>
      </c>
      <c r="I2341" s="60" t="s">
        <v>2177</v>
      </c>
      <c r="J2341" s="112">
        <v>1273</v>
      </c>
      <c r="K2341" s="61">
        <v>1155</v>
      </c>
    </row>
    <row r="2342" spans="1:11" ht="12" customHeight="1">
      <c r="A2342" s="57" t="s">
        <v>21</v>
      </c>
      <c r="B2342" s="57" t="s">
        <v>1416</v>
      </c>
      <c r="C2342" s="63">
        <v>1743.482843</v>
      </c>
      <c r="D2342" s="57" t="s">
        <v>2174</v>
      </c>
      <c r="E2342" s="57">
        <v>45.707871869999998</v>
      </c>
      <c r="F2342" s="57">
        <v>-101.19726970000001</v>
      </c>
      <c r="G2342" s="59" t="s">
        <v>2199</v>
      </c>
      <c r="H2342" s="63">
        <v>1521.77593</v>
      </c>
      <c r="I2342" s="60" t="s">
        <v>2199</v>
      </c>
      <c r="J2342" s="112">
        <v>1310</v>
      </c>
      <c r="K2342" s="61">
        <v>1317</v>
      </c>
    </row>
    <row r="2343" spans="1:11" ht="12" customHeight="1">
      <c r="A2343" s="57" t="s">
        <v>21</v>
      </c>
      <c r="B2343" s="57" t="s">
        <v>1366</v>
      </c>
      <c r="C2343" s="63">
        <v>1453.0509070000001</v>
      </c>
      <c r="D2343" s="57" t="s">
        <v>2139</v>
      </c>
      <c r="E2343" s="57">
        <v>43.676686599999996</v>
      </c>
      <c r="F2343" s="57">
        <v>-103.4524572</v>
      </c>
      <c r="G2343" s="59" t="s">
        <v>2177</v>
      </c>
      <c r="H2343" s="63">
        <v>1198.172386</v>
      </c>
      <c r="I2343" s="60" t="s">
        <v>2177</v>
      </c>
      <c r="J2343" s="112">
        <v>1273</v>
      </c>
      <c r="K2343" s="61">
        <v>1155</v>
      </c>
    </row>
    <row r="2344" spans="1:11" ht="12" customHeight="1">
      <c r="A2344" s="57" t="s">
        <v>21</v>
      </c>
      <c r="B2344" s="57" t="s">
        <v>1298</v>
      </c>
      <c r="C2344" s="63">
        <v>1743.482843</v>
      </c>
      <c r="D2344" s="57" t="s">
        <v>2174</v>
      </c>
      <c r="E2344" s="57">
        <v>43.674809119999999</v>
      </c>
      <c r="F2344" s="57">
        <v>-98.14499936</v>
      </c>
      <c r="G2344" s="59" t="s">
        <v>2177</v>
      </c>
      <c r="H2344" s="63">
        <v>1198.172386</v>
      </c>
      <c r="I2344" s="60" t="s">
        <v>2177</v>
      </c>
      <c r="J2344" s="112">
        <v>1273</v>
      </c>
      <c r="K2344" s="61">
        <v>1155</v>
      </c>
    </row>
    <row r="2345" spans="1:11" ht="12" customHeight="1">
      <c r="A2345" s="57" t="s">
        <v>21</v>
      </c>
      <c r="B2345" s="57" t="s">
        <v>1009</v>
      </c>
      <c r="C2345" s="63">
        <v>1743.482843</v>
      </c>
      <c r="D2345" s="57" t="s">
        <v>2174</v>
      </c>
      <c r="E2345" s="57">
        <v>45.368720529999997</v>
      </c>
      <c r="F2345" s="57">
        <v>-97.606770389999994</v>
      </c>
      <c r="G2345" s="59" t="s">
        <v>2175</v>
      </c>
      <c r="H2345" s="63">
        <v>1515.2365359999999</v>
      </c>
      <c r="I2345" s="60" t="s">
        <v>2175</v>
      </c>
      <c r="J2345" s="112">
        <v>1262</v>
      </c>
      <c r="K2345" s="61">
        <v>1245</v>
      </c>
    </row>
    <row r="2346" spans="1:11" ht="12" customHeight="1">
      <c r="A2346" s="57" t="s">
        <v>21</v>
      </c>
      <c r="B2346" s="57" t="s">
        <v>1155</v>
      </c>
      <c r="C2346" s="63">
        <v>1743.482843</v>
      </c>
      <c r="D2346" s="57" t="s">
        <v>2174</v>
      </c>
      <c r="E2346" s="57">
        <v>44.761016750000003</v>
      </c>
      <c r="F2346" s="57">
        <v>-96.669615620000002</v>
      </c>
      <c r="G2346" s="59" t="s">
        <v>2175</v>
      </c>
      <c r="H2346" s="63">
        <v>1515.2365359999999</v>
      </c>
      <c r="I2346" s="60" t="s">
        <v>2175</v>
      </c>
      <c r="J2346" s="112">
        <v>1262</v>
      </c>
      <c r="K2346" s="61">
        <v>1245</v>
      </c>
    </row>
    <row r="2347" spans="1:11" ht="12" customHeight="1">
      <c r="A2347" s="57" t="s">
        <v>21</v>
      </c>
      <c r="B2347" s="57" t="s">
        <v>1391</v>
      </c>
      <c r="C2347" s="63">
        <v>1743.482843</v>
      </c>
      <c r="D2347" s="57" t="s">
        <v>2174</v>
      </c>
      <c r="E2347" s="57">
        <v>45.156728450000003</v>
      </c>
      <c r="F2347" s="57">
        <v>-100.8712946</v>
      </c>
      <c r="G2347" s="59" t="s">
        <v>2177</v>
      </c>
      <c r="H2347" s="63">
        <v>1198.172386</v>
      </c>
      <c r="I2347" s="60" t="s">
        <v>2177</v>
      </c>
      <c r="J2347" s="112">
        <v>1273</v>
      </c>
      <c r="K2347" s="61">
        <v>1155</v>
      </c>
    </row>
    <row r="2348" spans="1:11" ht="12" customHeight="1">
      <c r="A2348" s="57" t="s">
        <v>21</v>
      </c>
      <c r="B2348" s="57" t="s">
        <v>310</v>
      </c>
      <c r="C2348" s="63">
        <v>1743.482843</v>
      </c>
      <c r="D2348" s="57" t="s">
        <v>2174</v>
      </c>
      <c r="E2348" s="57">
        <v>43.386921819999998</v>
      </c>
      <c r="F2348" s="57">
        <v>-98.366561680000004</v>
      </c>
      <c r="G2348" s="59" t="s">
        <v>2177</v>
      </c>
      <c r="H2348" s="63">
        <v>1198.172386</v>
      </c>
      <c r="I2348" s="60" t="s">
        <v>2177</v>
      </c>
      <c r="J2348" s="112">
        <v>1273</v>
      </c>
      <c r="K2348" s="61">
        <v>1155</v>
      </c>
    </row>
    <row r="2349" spans="1:11" ht="12" customHeight="1">
      <c r="A2349" s="57" t="s">
        <v>21</v>
      </c>
      <c r="B2349" s="57" t="s">
        <v>1440</v>
      </c>
      <c r="C2349" s="63">
        <v>1743.482843</v>
      </c>
      <c r="D2349" s="57" t="s">
        <v>2174</v>
      </c>
      <c r="E2349" s="57">
        <v>45.41956158</v>
      </c>
      <c r="F2349" s="57">
        <v>-99.218519150000006</v>
      </c>
      <c r="G2349" s="59" t="s">
        <v>2199</v>
      </c>
      <c r="H2349" s="63">
        <v>1521.77593</v>
      </c>
      <c r="I2349" s="60" t="s">
        <v>2199</v>
      </c>
      <c r="J2349" s="112">
        <v>1310</v>
      </c>
      <c r="K2349" s="61">
        <v>1317</v>
      </c>
    </row>
    <row r="2350" spans="1:11" ht="12" customHeight="1">
      <c r="A2350" s="57" t="s">
        <v>21</v>
      </c>
      <c r="B2350" s="57" t="s">
        <v>2077</v>
      </c>
      <c r="C2350" s="63">
        <v>1453.0509070000001</v>
      </c>
      <c r="D2350" s="57" t="s">
        <v>2139</v>
      </c>
      <c r="E2350" s="57">
        <v>43.23867044</v>
      </c>
      <c r="F2350" s="57">
        <v>-103.5264689</v>
      </c>
      <c r="G2350" s="59" t="s">
        <v>2141</v>
      </c>
      <c r="H2350" s="63">
        <v>1787.767938</v>
      </c>
      <c r="I2350" s="60" t="s">
        <v>2141</v>
      </c>
      <c r="J2350" s="112">
        <v>2004</v>
      </c>
      <c r="K2350" s="61">
        <v>2012</v>
      </c>
    </row>
    <row r="2351" spans="1:11" ht="12" customHeight="1">
      <c r="A2351" s="57" t="s">
        <v>21</v>
      </c>
      <c r="B2351" s="57" t="s">
        <v>1455</v>
      </c>
      <c r="C2351" s="63">
        <v>1743.482843</v>
      </c>
      <c r="D2351" s="57" t="s">
        <v>2174</v>
      </c>
      <c r="E2351" s="57">
        <v>45.071658589999998</v>
      </c>
      <c r="F2351" s="57">
        <v>-99.146215420000004</v>
      </c>
      <c r="G2351" s="59" t="s">
        <v>2199</v>
      </c>
      <c r="H2351" s="63">
        <v>1521.77593</v>
      </c>
      <c r="I2351" s="60" t="s">
        <v>2199</v>
      </c>
      <c r="J2351" s="112">
        <v>1310</v>
      </c>
      <c r="K2351" s="61">
        <v>1317</v>
      </c>
    </row>
    <row r="2352" spans="1:11" ht="12" customHeight="1">
      <c r="A2352" s="57" t="s">
        <v>21</v>
      </c>
      <c r="B2352" s="57" t="s">
        <v>301</v>
      </c>
      <c r="C2352" s="63">
        <v>1743.482843</v>
      </c>
      <c r="D2352" s="57" t="s">
        <v>2174</v>
      </c>
      <c r="E2352" s="57">
        <v>45.173619729999999</v>
      </c>
      <c r="F2352" s="57">
        <v>-96.767799490000002</v>
      </c>
      <c r="G2352" s="59" t="s">
        <v>2175</v>
      </c>
      <c r="H2352" s="63">
        <v>1515.2365359999999</v>
      </c>
      <c r="I2352" s="60" t="s">
        <v>2175</v>
      </c>
      <c r="J2352" s="112">
        <v>1262</v>
      </c>
      <c r="K2352" s="61">
        <v>1245</v>
      </c>
    </row>
    <row r="2353" spans="1:11" ht="12" customHeight="1">
      <c r="A2353" s="57" t="s">
        <v>21</v>
      </c>
      <c r="B2353" s="57" t="s">
        <v>1458</v>
      </c>
      <c r="C2353" s="63">
        <v>1743.482843</v>
      </c>
      <c r="D2353" s="57" t="s">
        <v>2174</v>
      </c>
      <c r="E2353" s="57">
        <v>43.19246648</v>
      </c>
      <c r="F2353" s="57">
        <v>-99.183116060000003</v>
      </c>
      <c r="G2353" s="59" t="s">
        <v>2177</v>
      </c>
      <c r="H2353" s="63">
        <v>1198.172386</v>
      </c>
      <c r="I2353" s="60" t="s">
        <v>2177</v>
      </c>
      <c r="J2353" s="112">
        <v>1273</v>
      </c>
      <c r="K2353" s="61">
        <v>1155</v>
      </c>
    </row>
    <row r="2354" spans="1:11" ht="12" customHeight="1">
      <c r="A2354" s="57" t="s">
        <v>21</v>
      </c>
      <c r="B2354" s="57" t="s">
        <v>1484</v>
      </c>
      <c r="C2354" s="63">
        <v>1743.482843</v>
      </c>
      <c r="D2354" s="57" t="s">
        <v>2174</v>
      </c>
      <c r="E2354" s="57">
        <v>44.293030260000002</v>
      </c>
      <c r="F2354" s="57">
        <v>-101.54179790000001</v>
      </c>
      <c r="G2354" s="59" t="s">
        <v>2177</v>
      </c>
      <c r="H2354" s="63">
        <v>1198.172386</v>
      </c>
      <c r="I2354" s="60" t="s">
        <v>2177</v>
      </c>
      <c r="J2354" s="112">
        <v>1273</v>
      </c>
      <c r="K2354" s="61">
        <v>1155</v>
      </c>
    </row>
    <row r="2355" spans="1:11" ht="12" customHeight="1">
      <c r="A2355" s="57" t="s">
        <v>21</v>
      </c>
      <c r="B2355" s="57" t="s">
        <v>1117</v>
      </c>
      <c r="C2355" s="63">
        <v>1743.482843</v>
      </c>
      <c r="D2355" s="57" t="s">
        <v>2174</v>
      </c>
      <c r="E2355" s="57">
        <v>44.674234769999998</v>
      </c>
      <c r="F2355" s="57">
        <v>-97.189350090000005</v>
      </c>
      <c r="G2355" s="59" t="s">
        <v>2177</v>
      </c>
      <c r="H2355" s="63">
        <v>1198.172386</v>
      </c>
      <c r="I2355" s="60" t="s">
        <v>2177</v>
      </c>
      <c r="J2355" s="112">
        <v>1273</v>
      </c>
      <c r="K2355" s="61">
        <v>1155</v>
      </c>
    </row>
    <row r="2356" spans="1:11" ht="12" customHeight="1">
      <c r="A2356" s="57" t="s">
        <v>21</v>
      </c>
      <c r="B2356" s="57" t="s">
        <v>1188</v>
      </c>
      <c r="C2356" s="63">
        <v>1743.482843</v>
      </c>
      <c r="D2356" s="57" t="s">
        <v>2174</v>
      </c>
      <c r="E2356" s="57">
        <v>44.548215890000002</v>
      </c>
      <c r="F2356" s="57">
        <v>-99.005393870000006</v>
      </c>
      <c r="G2356" s="59" t="s">
        <v>2177</v>
      </c>
      <c r="H2356" s="63">
        <v>1198.172386</v>
      </c>
      <c r="I2356" s="60" t="s">
        <v>2177</v>
      </c>
      <c r="J2356" s="112">
        <v>1273</v>
      </c>
      <c r="K2356" s="61">
        <v>1155</v>
      </c>
    </row>
    <row r="2357" spans="1:11" ht="12" customHeight="1">
      <c r="A2357" s="57" t="s">
        <v>21</v>
      </c>
      <c r="B2357" s="57" t="s">
        <v>1357</v>
      </c>
      <c r="C2357" s="63">
        <v>1743.482843</v>
      </c>
      <c r="D2357" s="57" t="s">
        <v>2174</v>
      </c>
      <c r="E2357" s="57">
        <v>43.674554039999997</v>
      </c>
      <c r="F2357" s="57">
        <v>-97.785833600000004</v>
      </c>
      <c r="G2357" s="59" t="s">
        <v>2175</v>
      </c>
      <c r="H2357" s="63">
        <v>1515.2365359999999</v>
      </c>
      <c r="I2357" s="60" t="s">
        <v>2175</v>
      </c>
      <c r="J2357" s="112">
        <v>1262</v>
      </c>
      <c r="K2357" s="61">
        <v>1245</v>
      </c>
    </row>
    <row r="2358" spans="1:11" ht="12" customHeight="1">
      <c r="A2358" s="57" t="s">
        <v>21</v>
      </c>
      <c r="B2358" s="57" t="s">
        <v>1620</v>
      </c>
      <c r="C2358" s="63">
        <v>1743.482843</v>
      </c>
      <c r="D2358" s="57" t="s">
        <v>2174</v>
      </c>
      <c r="E2358" s="57">
        <v>45.579788749999999</v>
      </c>
      <c r="F2358" s="57">
        <v>-103.49749749999999</v>
      </c>
      <c r="G2358" s="59" t="s">
        <v>2199</v>
      </c>
      <c r="H2358" s="63">
        <v>1521.77593</v>
      </c>
      <c r="I2358" s="60" t="s">
        <v>2199</v>
      </c>
      <c r="J2358" s="112">
        <v>1310</v>
      </c>
      <c r="K2358" s="61">
        <v>1317</v>
      </c>
    </row>
    <row r="2359" spans="1:11" ht="12" customHeight="1">
      <c r="A2359" s="57" t="s">
        <v>21</v>
      </c>
      <c r="B2359" s="57" t="s">
        <v>1427</v>
      </c>
      <c r="C2359" s="63">
        <v>1743.482843</v>
      </c>
      <c r="D2359" s="57" t="s">
        <v>2174</v>
      </c>
      <c r="E2359" s="57">
        <v>44.389085590000001</v>
      </c>
      <c r="F2359" s="57">
        <v>-99.994661769999993</v>
      </c>
      <c r="G2359" s="59" t="s">
        <v>2177</v>
      </c>
      <c r="H2359" s="63">
        <v>1198.172386</v>
      </c>
      <c r="I2359" s="60" t="s">
        <v>2177</v>
      </c>
      <c r="J2359" s="112">
        <v>1273</v>
      </c>
      <c r="K2359" s="61">
        <v>1155</v>
      </c>
    </row>
    <row r="2360" spans="1:11" ht="12" customHeight="1">
      <c r="A2360" s="57" t="s">
        <v>21</v>
      </c>
      <c r="B2360" s="57" t="s">
        <v>1307</v>
      </c>
      <c r="C2360" s="63">
        <v>1743.482843</v>
      </c>
      <c r="D2360" s="57" t="s">
        <v>2174</v>
      </c>
      <c r="E2360" s="57">
        <v>43.334274960000002</v>
      </c>
      <c r="F2360" s="57">
        <v>-97.753953480000007</v>
      </c>
      <c r="G2360" s="59" t="s">
        <v>2177</v>
      </c>
      <c r="H2360" s="63">
        <v>1198.172386</v>
      </c>
      <c r="I2360" s="60" t="s">
        <v>2177</v>
      </c>
      <c r="J2360" s="112">
        <v>1273</v>
      </c>
      <c r="K2360" s="61">
        <v>1155</v>
      </c>
    </row>
    <row r="2361" spans="1:11" ht="12" customHeight="1">
      <c r="A2361" s="57" t="s">
        <v>21</v>
      </c>
      <c r="B2361" s="57" t="s">
        <v>1219</v>
      </c>
      <c r="C2361" s="63">
        <v>1743.482843</v>
      </c>
      <c r="D2361" s="57" t="s">
        <v>2174</v>
      </c>
      <c r="E2361" s="57">
        <v>44.548094970000001</v>
      </c>
      <c r="F2361" s="57">
        <v>-99.486856320000001</v>
      </c>
      <c r="G2361" s="59" t="s">
        <v>2177</v>
      </c>
      <c r="H2361" s="63">
        <v>1198.172386</v>
      </c>
      <c r="I2361" s="60" t="s">
        <v>2177</v>
      </c>
      <c r="J2361" s="112">
        <v>1273</v>
      </c>
      <c r="K2361" s="61">
        <v>1155</v>
      </c>
    </row>
    <row r="2362" spans="1:11" ht="12" customHeight="1">
      <c r="A2362" s="57" t="s">
        <v>21</v>
      </c>
      <c r="B2362" s="57" t="s">
        <v>441</v>
      </c>
      <c r="C2362" s="63">
        <v>1743.482843</v>
      </c>
      <c r="D2362" s="57" t="s">
        <v>2174</v>
      </c>
      <c r="E2362" s="57">
        <v>43.693483980000003</v>
      </c>
      <c r="F2362" s="57">
        <v>-101.63157579999999</v>
      </c>
      <c r="G2362" s="59" t="s">
        <v>2177</v>
      </c>
      <c r="H2362" s="63">
        <v>1198.172386</v>
      </c>
      <c r="I2362" s="60" t="s">
        <v>2177</v>
      </c>
      <c r="J2362" s="112">
        <v>1273</v>
      </c>
      <c r="K2362" s="61">
        <v>1155</v>
      </c>
    </row>
    <row r="2363" spans="1:11" ht="12" customHeight="1">
      <c r="A2363" s="57" t="s">
        <v>21</v>
      </c>
      <c r="B2363" s="57" t="s">
        <v>1372</v>
      </c>
      <c r="C2363" s="63">
        <v>1743.482843</v>
      </c>
      <c r="D2363" s="57" t="s">
        <v>2174</v>
      </c>
      <c r="E2363" s="57">
        <v>44.067258989999999</v>
      </c>
      <c r="F2363" s="57">
        <v>-98.629701690000005</v>
      </c>
      <c r="G2363" s="59" t="s">
        <v>2177</v>
      </c>
      <c r="H2363" s="63">
        <v>1198.172386</v>
      </c>
      <c r="I2363" s="60" t="s">
        <v>2177</v>
      </c>
      <c r="J2363" s="112">
        <v>1273</v>
      </c>
      <c r="K2363" s="61">
        <v>1155</v>
      </c>
    </row>
    <row r="2364" spans="1:11" ht="12" customHeight="1">
      <c r="A2364" s="57" t="s">
        <v>21</v>
      </c>
      <c r="B2364" s="57" t="s">
        <v>1102</v>
      </c>
      <c r="C2364" s="63">
        <v>1743.482843</v>
      </c>
      <c r="D2364" s="57" t="s">
        <v>2174</v>
      </c>
      <c r="E2364" s="57">
        <v>43.959949969999997</v>
      </c>
      <c r="F2364" s="57">
        <v>-100.6910927</v>
      </c>
      <c r="G2364" s="59" t="s">
        <v>2177</v>
      </c>
      <c r="H2364" s="63">
        <v>1198.172386</v>
      </c>
      <c r="I2364" s="60" t="s">
        <v>2177</v>
      </c>
      <c r="J2364" s="112">
        <v>1273</v>
      </c>
      <c r="K2364" s="61">
        <v>1155</v>
      </c>
    </row>
    <row r="2365" spans="1:11" ht="12" customHeight="1">
      <c r="A2365" s="57" t="s">
        <v>21</v>
      </c>
      <c r="B2365" s="57" t="s">
        <v>1020</v>
      </c>
      <c r="C2365" s="63">
        <v>1743.482843</v>
      </c>
      <c r="D2365" s="57" t="s">
        <v>2174</v>
      </c>
      <c r="E2365" s="57">
        <v>44.370392430000003</v>
      </c>
      <c r="F2365" s="57">
        <v>-97.490196639999994</v>
      </c>
      <c r="G2365" s="59" t="s">
        <v>2177</v>
      </c>
      <c r="H2365" s="63">
        <v>1198.172386</v>
      </c>
      <c r="I2365" s="60" t="s">
        <v>2177</v>
      </c>
      <c r="J2365" s="112">
        <v>1273</v>
      </c>
      <c r="K2365" s="61">
        <v>1155</v>
      </c>
    </row>
    <row r="2366" spans="1:11" ht="12" customHeight="1">
      <c r="A2366" s="57" t="s">
        <v>21</v>
      </c>
      <c r="B2366" s="57" t="s">
        <v>201</v>
      </c>
      <c r="C2366" s="63">
        <v>1743.482843</v>
      </c>
      <c r="D2366" s="57" t="s">
        <v>2174</v>
      </c>
      <c r="E2366" s="57">
        <v>44.02333926</v>
      </c>
      <c r="F2366" s="57">
        <v>-97.128663220000007</v>
      </c>
      <c r="G2366" s="59" t="s">
        <v>2175</v>
      </c>
      <c r="H2366" s="63">
        <v>1515.2365359999999</v>
      </c>
      <c r="I2366" s="60" t="s">
        <v>2175</v>
      </c>
      <c r="J2366" s="112">
        <v>1262</v>
      </c>
      <c r="K2366" s="61">
        <v>1245</v>
      </c>
    </row>
    <row r="2367" spans="1:11" ht="12" customHeight="1">
      <c r="A2367" s="57" t="s">
        <v>21</v>
      </c>
      <c r="B2367" s="57" t="s">
        <v>362</v>
      </c>
      <c r="C2367" s="63">
        <v>1453.0509070000001</v>
      </c>
      <c r="D2367" s="57" t="s">
        <v>2139</v>
      </c>
      <c r="E2367" s="57">
        <v>44.358492609999999</v>
      </c>
      <c r="F2367" s="57">
        <v>-103.7916532</v>
      </c>
      <c r="G2367" s="59" t="s">
        <v>2177</v>
      </c>
      <c r="H2367" s="63">
        <v>1198.172386</v>
      </c>
      <c r="I2367" s="60" t="s">
        <v>2177</v>
      </c>
      <c r="J2367" s="112">
        <v>1273</v>
      </c>
      <c r="K2367" s="61">
        <v>1155</v>
      </c>
    </row>
    <row r="2368" spans="1:11" ht="12" customHeight="1">
      <c r="A2368" s="57" t="s">
        <v>21</v>
      </c>
      <c r="B2368" s="57" t="s">
        <v>134</v>
      </c>
      <c r="C2368" s="63">
        <v>1743.482843</v>
      </c>
      <c r="D2368" s="57" t="s">
        <v>2174</v>
      </c>
      <c r="E2368" s="57">
        <v>43.279213319999997</v>
      </c>
      <c r="F2368" s="57">
        <v>-96.719777870000001</v>
      </c>
      <c r="G2368" s="59" t="s">
        <v>2175</v>
      </c>
      <c r="H2368" s="63">
        <v>1515.2365359999999</v>
      </c>
      <c r="I2368" s="60" t="s">
        <v>2175</v>
      </c>
      <c r="J2368" s="112">
        <v>1262</v>
      </c>
      <c r="K2368" s="61">
        <v>1245</v>
      </c>
    </row>
    <row r="2369" spans="1:11" ht="12" customHeight="1">
      <c r="A2369" s="57" t="s">
        <v>21</v>
      </c>
      <c r="B2369" s="57" t="s">
        <v>1413</v>
      </c>
      <c r="C2369" s="63">
        <v>1743.482843</v>
      </c>
      <c r="D2369" s="57" t="s">
        <v>2174</v>
      </c>
      <c r="E2369" s="57">
        <v>43.89494655</v>
      </c>
      <c r="F2369" s="57">
        <v>-99.846251659999993</v>
      </c>
      <c r="G2369" s="59" t="s">
        <v>2177</v>
      </c>
      <c r="H2369" s="63">
        <v>1198.172386</v>
      </c>
      <c r="I2369" s="60" t="s">
        <v>2177</v>
      </c>
      <c r="J2369" s="112">
        <v>1273</v>
      </c>
      <c r="K2369" s="61">
        <v>1155</v>
      </c>
    </row>
    <row r="2370" spans="1:11" ht="12" customHeight="1">
      <c r="A2370" s="57" t="s">
        <v>21</v>
      </c>
      <c r="B2370" s="57" t="s">
        <v>382</v>
      </c>
      <c r="C2370" s="63">
        <v>1743.482843</v>
      </c>
      <c r="D2370" s="57" t="s">
        <v>2174</v>
      </c>
      <c r="E2370" s="57">
        <v>45.759017360000001</v>
      </c>
      <c r="F2370" s="57">
        <v>-97.599593749999997</v>
      </c>
      <c r="G2370" s="59" t="s">
        <v>2175</v>
      </c>
      <c r="H2370" s="63">
        <v>1515.2365359999999</v>
      </c>
      <c r="I2370" s="60" t="s">
        <v>2175</v>
      </c>
      <c r="J2370" s="112">
        <v>1262</v>
      </c>
      <c r="K2370" s="61">
        <v>1245</v>
      </c>
    </row>
    <row r="2371" spans="1:11" ht="12" customHeight="1">
      <c r="A2371" s="57" t="s">
        <v>21</v>
      </c>
      <c r="B2371" s="57" t="s">
        <v>1354</v>
      </c>
      <c r="C2371" s="63">
        <v>1743.482843</v>
      </c>
      <c r="D2371" s="57" t="s">
        <v>2174</v>
      </c>
      <c r="E2371" s="57">
        <v>43.675095239999997</v>
      </c>
      <c r="F2371" s="57">
        <v>-97.367968340000004</v>
      </c>
      <c r="G2371" s="59" t="s">
        <v>2175</v>
      </c>
      <c r="H2371" s="63">
        <v>1515.2365359999999</v>
      </c>
      <c r="I2371" s="60" t="s">
        <v>2175</v>
      </c>
      <c r="J2371" s="112">
        <v>1262</v>
      </c>
      <c r="K2371" s="61">
        <v>1245</v>
      </c>
    </row>
    <row r="2372" spans="1:11" ht="12" customHeight="1">
      <c r="A2372" s="57" t="s">
        <v>21</v>
      </c>
      <c r="B2372" s="57" t="s">
        <v>1446</v>
      </c>
      <c r="C2372" s="63">
        <v>1743.482843</v>
      </c>
      <c r="D2372" s="57" t="s">
        <v>2174</v>
      </c>
      <c r="E2372" s="57">
        <v>45.766770100000002</v>
      </c>
      <c r="F2372" s="57">
        <v>-99.224704819999999</v>
      </c>
      <c r="G2372" s="59" t="s">
        <v>2199</v>
      </c>
      <c r="H2372" s="63">
        <v>1521.77593</v>
      </c>
      <c r="I2372" s="60" t="s">
        <v>2199</v>
      </c>
      <c r="J2372" s="112">
        <v>1310</v>
      </c>
      <c r="K2372" s="61">
        <v>1317</v>
      </c>
    </row>
    <row r="2373" spans="1:11" ht="12" customHeight="1">
      <c r="A2373" s="57" t="s">
        <v>21</v>
      </c>
      <c r="B2373" s="57" t="s">
        <v>1406</v>
      </c>
      <c r="C2373" s="63">
        <v>1743.482843</v>
      </c>
      <c r="D2373" s="57" t="s">
        <v>2174</v>
      </c>
      <c r="E2373" s="57">
        <v>44.56618083</v>
      </c>
      <c r="F2373" s="57">
        <v>-102.71713010000001</v>
      </c>
      <c r="G2373" s="59" t="s">
        <v>2177</v>
      </c>
      <c r="H2373" s="63">
        <v>1198.172386</v>
      </c>
      <c r="I2373" s="60" t="s">
        <v>2177</v>
      </c>
      <c r="J2373" s="112">
        <v>1273</v>
      </c>
      <c r="K2373" s="61">
        <v>1155</v>
      </c>
    </row>
    <row r="2374" spans="1:11" ht="12" customHeight="1">
      <c r="A2374" s="57" t="s">
        <v>21</v>
      </c>
      <c r="B2374" s="57" t="s">
        <v>1476</v>
      </c>
      <c r="C2374" s="63">
        <v>1743.482843</v>
      </c>
      <c r="D2374" s="57" t="s">
        <v>2174</v>
      </c>
      <c r="E2374" s="57">
        <v>43.580579640000003</v>
      </c>
      <c r="F2374" s="57">
        <v>-100.7617707</v>
      </c>
      <c r="G2374" s="59" t="s">
        <v>2177</v>
      </c>
      <c r="H2374" s="63">
        <v>1198.172386</v>
      </c>
      <c r="I2374" s="60" t="s">
        <v>2177</v>
      </c>
      <c r="J2374" s="112">
        <v>1273</v>
      </c>
      <c r="K2374" s="61">
        <v>1155</v>
      </c>
    </row>
    <row r="2375" spans="1:11" ht="12" customHeight="1">
      <c r="A2375" s="57" t="s">
        <v>21</v>
      </c>
      <c r="B2375" s="57" t="s">
        <v>1236</v>
      </c>
      <c r="C2375" s="63">
        <v>1743.482843</v>
      </c>
      <c r="D2375" s="57" t="s">
        <v>2174</v>
      </c>
      <c r="E2375" s="57">
        <v>44.02310851</v>
      </c>
      <c r="F2375" s="57">
        <v>-97.609375279999995</v>
      </c>
      <c r="G2375" s="59" t="s">
        <v>2175</v>
      </c>
      <c r="H2375" s="63">
        <v>1515.2365359999999</v>
      </c>
      <c r="I2375" s="60" t="s">
        <v>2175</v>
      </c>
      <c r="J2375" s="112">
        <v>1262</v>
      </c>
      <c r="K2375" s="61">
        <v>1245</v>
      </c>
    </row>
    <row r="2376" spans="1:11" ht="12" customHeight="1">
      <c r="A2376" s="57" t="s">
        <v>21</v>
      </c>
      <c r="B2376" s="57" t="s">
        <v>1153</v>
      </c>
      <c r="C2376" s="63">
        <v>1743.482843</v>
      </c>
      <c r="D2376" s="57" t="s">
        <v>2174</v>
      </c>
      <c r="E2376" s="57">
        <v>43.674991169999998</v>
      </c>
      <c r="F2376" s="57">
        <v>-96.792061099999998</v>
      </c>
      <c r="G2376" s="59" t="s">
        <v>2175</v>
      </c>
      <c r="H2376" s="63">
        <v>1515.2365359999999</v>
      </c>
      <c r="I2376" s="60" t="s">
        <v>2175</v>
      </c>
      <c r="J2376" s="112">
        <v>1262</v>
      </c>
      <c r="K2376" s="61">
        <v>1245</v>
      </c>
    </row>
    <row r="2377" spans="1:11" ht="12" customHeight="1">
      <c r="A2377" s="57" t="s">
        <v>21</v>
      </c>
      <c r="B2377" s="57" t="s">
        <v>1086</v>
      </c>
      <c r="C2377" s="63">
        <v>1743.482843</v>
      </c>
      <c r="D2377" s="57" t="s">
        <v>2174</v>
      </c>
      <c r="E2377" s="57">
        <v>44.022862349999997</v>
      </c>
      <c r="F2377" s="57">
        <v>-96.670787959999998</v>
      </c>
      <c r="G2377" s="59" t="s">
        <v>2175</v>
      </c>
      <c r="H2377" s="63">
        <v>1515.2365359999999</v>
      </c>
      <c r="I2377" s="60" t="s">
        <v>2175</v>
      </c>
      <c r="J2377" s="112">
        <v>1262</v>
      </c>
      <c r="K2377" s="61">
        <v>1245</v>
      </c>
    </row>
    <row r="2378" spans="1:11" ht="12" customHeight="1">
      <c r="A2378" s="57" t="s">
        <v>21</v>
      </c>
      <c r="B2378" s="57" t="s">
        <v>890</v>
      </c>
      <c r="C2378" s="63">
        <v>1453.0509070000001</v>
      </c>
      <c r="D2378" s="57" t="s">
        <v>2139</v>
      </c>
      <c r="E2378" s="57">
        <v>44.002935360000002</v>
      </c>
      <c r="F2378" s="57">
        <v>-102.82630760000001</v>
      </c>
      <c r="G2378" s="59" t="s">
        <v>2177</v>
      </c>
      <c r="H2378" s="63">
        <v>1198.172386</v>
      </c>
      <c r="I2378" s="60" t="s">
        <v>2177</v>
      </c>
      <c r="J2378" s="112">
        <v>1273</v>
      </c>
      <c r="K2378" s="61">
        <v>1155</v>
      </c>
    </row>
    <row r="2379" spans="1:11" ht="12" customHeight="1">
      <c r="A2379" s="57" t="s">
        <v>21</v>
      </c>
      <c r="B2379" s="57" t="s">
        <v>1570</v>
      </c>
      <c r="C2379" s="63">
        <v>1743.482843</v>
      </c>
      <c r="D2379" s="57" t="s">
        <v>2174</v>
      </c>
      <c r="E2379" s="57">
        <v>45.490138930000001</v>
      </c>
      <c r="F2379" s="57">
        <v>-102.4768564</v>
      </c>
      <c r="G2379" s="59" t="s">
        <v>2199</v>
      </c>
      <c r="H2379" s="63">
        <v>1521.77593</v>
      </c>
      <c r="I2379" s="60" t="s">
        <v>2199</v>
      </c>
      <c r="J2379" s="112">
        <v>1310</v>
      </c>
      <c r="K2379" s="61">
        <v>1317</v>
      </c>
    </row>
    <row r="2380" spans="1:11" ht="12" customHeight="1">
      <c r="A2380" s="57" t="s">
        <v>21</v>
      </c>
      <c r="B2380" s="57" t="s">
        <v>290</v>
      </c>
      <c r="C2380" s="63">
        <v>1743.482843</v>
      </c>
      <c r="D2380" s="57" t="s">
        <v>2174</v>
      </c>
      <c r="E2380" s="57">
        <v>45.065041319999999</v>
      </c>
      <c r="F2380" s="57">
        <v>-99.958368579999998</v>
      </c>
      <c r="G2380" s="59" t="s">
        <v>2199</v>
      </c>
      <c r="H2380" s="63">
        <v>1521.77593</v>
      </c>
      <c r="I2380" s="60" t="s">
        <v>2199</v>
      </c>
      <c r="J2380" s="112">
        <v>1310</v>
      </c>
      <c r="K2380" s="61">
        <v>1317</v>
      </c>
    </row>
    <row r="2381" spans="1:11" ht="12" customHeight="1">
      <c r="A2381" s="57" t="s">
        <v>21</v>
      </c>
      <c r="B2381" s="57" t="s">
        <v>988</v>
      </c>
      <c r="C2381" s="63">
        <v>1743.482843</v>
      </c>
      <c r="D2381" s="57" t="s">
        <v>2174</v>
      </c>
      <c r="E2381" s="57">
        <v>45.631645900000002</v>
      </c>
      <c r="F2381" s="57">
        <v>-96.946790089999993</v>
      </c>
      <c r="G2381" s="59" t="s">
        <v>2175</v>
      </c>
      <c r="H2381" s="63">
        <v>1515.2365359999999</v>
      </c>
      <c r="I2381" s="60" t="s">
        <v>2175</v>
      </c>
      <c r="J2381" s="112">
        <v>1262</v>
      </c>
      <c r="K2381" s="61">
        <v>1245</v>
      </c>
    </row>
    <row r="2382" spans="1:11" ht="12" customHeight="1">
      <c r="A2382" s="57" t="s">
        <v>21</v>
      </c>
      <c r="B2382" s="57" t="s">
        <v>1272</v>
      </c>
      <c r="C2382" s="63">
        <v>1743.482843</v>
      </c>
      <c r="D2382" s="57" t="s">
        <v>2174</v>
      </c>
      <c r="E2382" s="57">
        <v>44.023873119999998</v>
      </c>
      <c r="F2382" s="57">
        <v>-98.091030590000003</v>
      </c>
      <c r="G2382" s="59" t="s">
        <v>2177</v>
      </c>
      <c r="H2382" s="63">
        <v>1198.172386</v>
      </c>
      <c r="I2382" s="60" t="s">
        <v>2177</v>
      </c>
      <c r="J2382" s="112">
        <v>1273</v>
      </c>
      <c r="K2382" s="61">
        <v>1155</v>
      </c>
    </row>
    <row r="2383" spans="1:11" ht="12" customHeight="1">
      <c r="A2383" s="57" t="s">
        <v>21</v>
      </c>
      <c r="B2383" s="57" t="s">
        <v>1197</v>
      </c>
      <c r="C2383" s="63">
        <v>1743.482843</v>
      </c>
      <c r="D2383" s="57" t="s">
        <v>2174</v>
      </c>
      <c r="E2383" s="57">
        <v>44.938799039999999</v>
      </c>
      <c r="F2383" s="57">
        <v>-98.347184580000004</v>
      </c>
      <c r="G2383" s="59" t="s">
        <v>2177</v>
      </c>
      <c r="H2383" s="63">
        <v>1198.172386</v>
      </c>
      <c r="I2383" s="60" t="s">
        <v>2177</v>
      </c>
      <c r="J2383" s="112">
        <v>1273</v>
      </c>
      <c r="K2383" s="61">
        <v>1155</v>
      </c>
    </row>
    <row r="2384" spans="1:11" ht="12" customHeight="1">
      <c r="A2384" s="57" t="s">
        <v>21</v>
      </c>
      <c r="B2384" s="57" t="s">
        <v>1457</v>
      </c>
      <c r="C2384" s="63">
        <v>1743.482843</v>
      </c>
      <c r="D2384" s="57" t="s">
        <v>2174</v>
      </c>
      <c r="E2384" s="57">
        <v>44.411704469999997</v>
      </c>
      <c r="F2384" s="57">
        <v>-100.73624340000001</v>
      </c>
      <c r="G2384" s="59" t="s">
        <v>2177</v>
      </c>
      <c r="H2384" s="63">
        <v>1198.172386</v>
      </c>
      <c r="I2384" s="60" t="s">
        <v>2177</v>
      </c>
      <c r="J2384" s="112">
        <v>1273</v>
      </c>
      <c r="K2384" s="61">
        <v>1155</v>
      </c>
    </row>
    <row r="2385" spans="1:11" ht="12" customHeight="1">
      <c r="A2385" s="57" t="s">
        <v>21</v>
      </c>
      <c r="B2385" s="57" t="s">
        <v>1378</v>
      </c>
      <c r="C2385" s="63">
        <v>1743.482843</v>
      </c>
      <c r="D2385" s="57" t="s">
        <v>2174</v>
      </c>
      <c r="E2385" s="57">
        <v>44.716008969999997</v>
      </c>
      <c r="F2385" s="57">
        <v>-100.13330980000001</v>
      </c>
      <c r="G2385" s="59" t="s">
        <v>2177</v>
      </c>
      <c r="H2385" s="63">
        <v>1198.172386</v>
      </c>
      <c r="I2385" s="60" t="s">
        <v>2177</v>
      </c>
      <c r="J2385" s="112">
        <v>1273</v>
      </c>
      <c r="K2385" s="61">
        <v>1155</v>
      </c>
    </row>
    <row r="2386" spans="1:11" ht="12" customHeight="1">
      <c r="A2386" s="57" t="s">
        <v>21</v>
      </c>
      <c r="B2386" s="57" t="s">
        <v>598</v>
      </c>
      <c r="C2386" s="63">
        <v>1743.482843</v>
      </c>
      <c r="D2386" s="57" t="s">
        <v>2174</v>
      </c>
      <c r="E2386" s="57">
        <v>43.191330790000002</v>
      </c>
      <c r="F2386" s="57">
        <v>-100.7188666</v>
      </c>
      <c r="G2386" s="59" t="s">
        <v>2177</v>
      </c>
      <c r="H2386" s="63">
        <v>1198.172386</v>
      </c>
      <c r="I2386" s="60" t="s">
        <v>2177</v>
      </c>
      <c r="J2386" s="112">
        <v>1273</v>
      </c>
      <c r="K2386" s="61">
        <v>1155</v>
      </c>
    </row>
    <row r="2387" spans="1:11" ht="12" customHeight="1">
      <c r="A2387" s="57" t="s">
        <v>21</v>
      </c>
      <c r="B2387" s="57" t="s">
        <v>1452</v>
      </c>
      <c r="C2387" s="63">
        <v>1743.482843</v>
      </c>
      <c r="D2387" s="57" t="s">
        <v>2174</v>
      </c>
      <c r="E2387" s="57">
        <v>43.34478429</v>
      </c>
      <c r="F2387" s="57">
        <v>-99.883738280000003</v>
      </c>
      <c r="G2387" s="59" t="s">
        <v>2177</v>
      </c>
      <c r="H2387" s="63">
        <v>1198.172386</v>
      </c>
      <c r="I2387" s="60" t="s">
        <v>2177</v>
      </c>
      <c r="J2387" s="112">
        <v>1273</v>
      </c>
      <c r="K2387" s="61">
        <v>1155</v>
      </c>
    </row>
    <row r="2388" spans="1:11" ht="12" customHeight="1">
      <c r="A2388" s="57" t="s">
        <v>21</v>
      </c>
      <c r="B2388" s="57" t="s">
        <v>1336</v>
      </c>
      <c r="C2388" s="63">
        <v>1743.482843</v>
      </c>
      <c r="D2388" s="57" t="s">
        <v>2174</v>
      </c>
      <c r="E2388" s="57">
        <v>43.31146657</v>
      </c>
      <c r="F2388" s="57">
        <v>-97.147232070000001</v>
      </c>
      <c r="G2388" s="59" t="s">
        <v>2177</v>
      </c>
      <c r="H2388" s="63">
        <v>1198.172386</v>
      </c>
      <c r="I2388" s="60" t="s">
        <v>2177</v>
      </c>
      <c r="J2388" s="112">
        <v>1273</v>
      </c>
      <c r="K2388" s="61">
        <v>1155</v>
      </c>
    </row>
    <row r="2389" spans="1:11" ht="12" customHeight="1">
      <c r="A2389" s="57" t="s">
        <v>21</v>
      </c>
      <c r="B2389" s="57" t="s">
        <v>278</v>
      </c>
      <c r="C2389" s="63">
        <v>1743.482843</v>
      </c>
      <c r="D2389" s="57" t="s">
        <v>2174</v>
      </c>
      <c r="E2389" s="57">
        <v>42.834813650000001</v>
      </c>
      <c r="F2389" s="57">
        <v>-96.655690519999993</v>
      </c>
      <c r="G2389" s="59" t="s">
        <v>2175</v>
      </c>
      <c r="H2389" s="63">
        <v>1515.2365359999999</v>
      </c>
      <c r="I2389" s="60" t="s">
        <v>2175</v>
      </c>
      <c r="J2389" s="112">
        <v>1262</v>
      </c>
      <c r="K2389" s="61">
        <v>1245</v>
      </c>
    </row>
    <row r="2390" spans="1:11" ht="12" customHeight="1">
      <c r="A2390" s="57" t="s">
        <v>21</v>
      </c>
      <c r="B2390" s="57" t="s">
        <v>1383</v>
      </c>
      <c r="C2390" s="63">
        <v>1743.482843</v>
      </c>
      <c r="D2390" s="57" t="s">
        <v>2174</v>
      </c>
      <c r="E2390" s="57">
        <v>45.430331449999997</v>
      </c>
      <c r="F2390" s="57">
        <v>-100.03294940000001</v>
      </c>
      <c r="G2390" s="59" t="s">
        <v>2199</v>
      </c>
      <c r="H2390" s="63">
        <v>1521.77593</v>
      </c>
      <c r="I2390" s="60" t="s">
        <v>2199</v>
      </c>
      <c r="J2390" s="112">
        <v>1310</v>
      </c>
      <c r="K2390" s="61">
        <v>1317</v>
      </c>
    </row>
    <row r="2391" spans="1:11" ht="12" customHeight="1">
      <c r="A2391" s="57" t="s">
        <v>21</v>
      </c>
      <c r="B2391" s="57" t="s">
        <v>1352</v>
      </c>
      <c r="C2391" s="63">
        <v>1743.482843</v>
      </c>
      <c r="D2391" s="57" t="s">
        <v>2174</v>
      </c>
      <c r="E2391" s="57">
        <v>43.00990668</v>
      </c>
      <c r="F2391" s="57">
        <v>-97.393256300000004</v>
      </c>
      <c r="G2391" s="59" t="s">
        <v>2177</v>
      </c>
      <c r="H2391" s="63">
        <v>1198.172386</v>
      </c>
      <c r="I2391" s="60" t="s">
        <v>2177</v>
      </c>
      <c r="J2391" s="112">
        <v>1273</v>
      </c>
      <c r="K2391" s="61">
        <v>1155</v>
      </c>
    </row>
    <row r="2392" spans="1:11" ht="12" customHeight="1">
      <c r="A2392" s="57" t="s">
        <v>21</v>
      </c>
      <c r="B2392" s="57" t="s">
        <v>1474</v>
      </c>
      <c r="C2392" s="63">
        <v>1743.482843</v>
      </c>
      <c r="D2392" s="57" t="s">
        <v>2174</v>
      </c>
      <c r="E2392" s="57">
        <v>44.979025300000004</v>
      </c>
      <c r="F2392" s="57">
        <v>-101.6647327</v>
      </c>
      <c r="G2392" s="59" t="s">
        <v>2177</v>
      </c>
      <c r="H2392" s="63">
        <v>1198.172386</v>
      </c>
      <c r="I2392" s="60" t="s">
        <v>2177</v>
      </c>
      <c r="J2392" s="112">
        <v>1273</v>
      </c>
      <c r="K2392" s="61">
        <v>1155</v>
      </c>
    </row>
    <row r="2393" spans="1:11" ht="12" customHeight="1">
      <c r="A2393" s="57" t="s">
        <v>350</v>
      </c>
      <c r="B2393" s="57" t="s">
        <v>426</v>
      </c>
      <c r="C2393" s="63">
        <v>1382.793964</v>
      </c>
      <c r="D2393" s="57" t="s">
        <v>2114</v>
      </c>
      <c r="E2393" s="57">
        <v>36.118485829999997</v>
      </c>
      <c r="F2393" s="57">
        <v>-84.198662999999996</v>
      </c>
      <c r="G2393" s="59" t="s">
        <v>2113</v>
      </c>
      <c r="H2393" s="63">
        <v>1038.5959700000001</v>
      </c>
      <c r="I2393" s="60" t="s">
        <v>2113</v>
      </c>
      <c r="J2393" s="112">
        <v>1164</v>
      </c>
      <c r="K2393" s="61">
        <v>1177</v>
      </c>
    </row>
    <row r="2394" spans="1:11" ht="12" customHeight="1">
      <c r="A2394" s="57" t="s">
        <v>350</v>
      </c>
      <c r="B2394" s="57" t="s">
        <v>396</v>
      </c>
      <c r="C2394" s="63">
        <v>1382.793964</v>
      </c>
      <c r="D2394" s="57" t="s">
        <v>2114</v>
      </c>
      <c r="E2394" s="57">
        <v>35.514185019999999</v>
      </c>
      <c r="F2394" s="57">
        <v>-86.458424969999996</v>
      </c>
      <c r="G2394" s="59" t="s">
        <v>2113</v>
      </c>
      <c r="H2394" s="63">
        <v>1038.5959700000001</v>
      </c>
      <c r="I2394" s="60" t="s">
        <v>2113</v>
      </c>
      <c r="J2394" s="112">
        <v>1164</v>
      </c>
      <c r="K2394" s="61">
        <v>1177</v>
      </c>
    </row>
    <row r="2395" spans="1:11" ht="12" customHeight="1">
      <c r="A2395" s="57" t="s">
        <v>350</v>
      </c>
      <c r="B2395" s="57" t="s">
        <v>238</v>
      </c>
      <c r="C2395" s="63">
        <v>1382.793964</v>
      </c>
      <c r="D2395" s="57" t="s">
        <v>2114</v>
      </c>
      <c r="E2395" s="57">
        <v>36.069703699999998</v>
      </c>
      <c r="F2395" s="57">
        <v>-88.069188260000004</v>
      </c>
      <c r="G2395" s="59" t="s">
        <v>2113</v>
      </c>
      <c r="H2395" s="63">
        <v>1038.5959700000001</v>
      </c>
      <c r="I2395" s="60" t="s">
        <v>2113</v>
      </c>
      <c r="J2395" s="112">
        <v>1164</v>
      </c>
      <c r="K2395" s="61">
        <v>1177</v>
      </c>
    </row>
    <row r="2396" spans="1:11" ht="12" customHeight="1">
      <c r="A2396" s="57" t="s">
        <v>350</v>
      </c>
      <c r="B2396" s="57" t="s">
        <v>474</v>
      </c>
      <c r="C2396" s="63">
        <v>1382.793964</v>
      </c>
      <c r="D2396" s="57" t="s">
        <v>2114</v>
      </c>
      <c r="E2396" s="57">
        <v>35.597749530000002</v>
      </c>
      <c r="F2396" s="57">
        <v>-85.204841139999999</v>
      </c>
      <c r="G2396" s="59" t="s">
        <v>2113</v>
      </c>
      <c r="H2396" s="63">
        <v>1038.5959700000001</v>
      </c>
      <c r="I2396" s="60" t="s">
        <v>2113</v>
      </c>
      <c r="J2396" s="112">
        <v>1164</v>
      </c>
      <c r="K2396" s="61">
        <v>1177</v>
      </c>
    </row>
    <row r="2397" spans="1:11" ht="12" customHeight="1">
      <c r="A2397" s="57" t="s">
        <v>350</v>
      </c>
      <c r="B2397" s="57" t="s">
        <v>417</v>
      </c>
      <c r="C2397" s="63">
        <v>1382.793964</v>
      </c>
      <c r="D2397" s="57" t="s">
        <v>2114</v>
      </c>
      <c r="E2397" s="57">
        <v>35.687685530000003</v>
      </c>
      <c r="F2397" s="57">
        <v>-83.925755730000006</v>
      </c>
      <c r="G2397" s="59" t="s">
        <v>2113</v>
      </c>
      <c r="H2397" s="63">
        <v>1038.5959700000001</v>
      </c>
      <c r="I2397" s="60" t="s">
        <v>2113</v>
      </c>
      <c r="J2397" s="112">
        <v>1164</v>
      </c>
      <c r="K2397" s="61">
        <v>1177</v>
      </c>
    </row>
    <row r="2398" spans="1:11" ht="12" customHeight="1">
      <c r="A2398" s="57" t="s">
        <v>350</v>
      </c>
      <c r="B2398" s="57" t="s">
        <v>558</v>
      </c>
      <c r="C2398" s="63">
        <v>1382.793964</v>
      </c>
      <c r="D2398" s="57" t="s">
        <v>2114</v>
      </c>
      <c r="E2398" s="57">
        <v>35.15442513</v>
      </c>
      <c r="F2398" s="57">
        <v>-84.85981194</v>
      </c>
      <c r="G2398" s="59" t="s">
        <v>2113</v>
      </c>
      <c r="H2398" s="63">
        <v>1038.5959700000001</v>
      </c>
      <c r="I2398" s="60" t="s">
        <v>2113</v>
      </c>
      <c r="J2398" s="112">
        <v>1164</v>
      </c>
      <c r="K2398" s="61">
        <v>1177</v>
      </c>
    </row>
    <row r="2399" spans="1:11" ht="12" customHeight="1">
      <c r="A2399" s="57" t="s">
        <v>350</v>
      </c>
      <c r="B2399" s="57" t="s">
        <v>389</v>
      </c>
      <c r="C2399" s="63">
        <v>1382.793964</v>
      </c>
      <c r="D2399" s="57" t="s">
        <v>2114</v>
      </c>
      <c r="E2399" s="57">
        <v>36.403916780000003</v>
      </c>
      <c r="F2399" s="57">
        <v>-84.14994729</v>
      </c>
      <c r="G2399" s="59" t="s">
        <v>2113</v>
      </c>
      <c r="H2399" s="63">
        <v>1038.5959700000001</v>
      </c>
      <c r="I2399" s="60" t="s">
        <v>2113</v>
      </c>
      <c r="J2399" s="112">
        <v>1164</v>
      </c>
      <c r="K2399" s="61">
        <v>1177</v>
      </c>
    </row>
    <row r="2400" spans="1:11" ht="12" customHeight="1">
      <c r="A2400" s="57" t="s">
        <v>350</v>
      </c>
      <c r="B2400" s="57" t="s">
        <v>627</v>
      </c>
      <c r="C2400" s="63">
        <v>1382.793964</v>
      </c>
      <c r="D2400" s="57" t="s">
        <v>2114</v>
      </c>
      <c r="E2400" s="57">
        <v>35.809316000000003</v>
      </c>
      <c r="F2400" s="57">
        <v>-86.061418610000004</v>
      </c>
      <c r="G2400" s="59" t="s">
        <v>2113</v>
      </c>
      <c r="H2400" s="63">
        <v>1038.5959700000001</v>
      </c>
      <c r="I2400" s="60" t="s">
        <v>2113</v>
      </c>
      <c r="J2400" s="112">
        <v>1164</v>
      </c>
      <c r="K2400" s="61">
        <v>1177</v>
      </c>
    </row>
    <row r="2401" spans="1:11" ht="12" customHeight="1">
      <c r="A2401" s="57" t="s">
        <v>350</v>
      </c>
      <c r="B2401" s="57" t="s">
        <v>101</v>
      </c>
      <c r="C2401" s="63">
        <v>1382.793964</v>
      </c>
      <c r="D2401" s="57" t="s">
        <v>2114</v>
      </c>
      <c r="E2401" s="57">
        <v>35.97293062</v>
      </c>
      <c r="F2401" s="57">
        <v>-88.450971150000001</v>
      </c>
      <c r="G2401" s="59" t="s">
        <v>2113</v>
      </c>
      <c r="H2401" s="63">
        <v>1038.5959700000001</v>
      </c>
      <c r="I2401" s="60" t="s">
        <v>2113</v>
      </c>
      <c r="J2401" s="112">
        <v>1164</v>
      </c>
      <c r="K2401" s="61">
        <v>1177</v>
      </c>
    </row>
    <row r="2402" spans="1:11" ht="12" customHeight="1">
      <c r="A2402" s="57" t="s">
        <v>350</v>
      </c>
      <c r="B2402" s="57" t="s">
        <v>414</v>
      </c>
      <c r="C2402" s="63">
        <v>1382.793964</v>
      </c>
      <c r="D2402" s="57" t="s">
        <v>2114</v>
      </c>
      <c r="E2402" s="57">
        <v>36.292731770000003</v>
      </c>
      <c r="F2402" s="57">
        <v>-82.128145309999994</v>
      </c>
      <c r="G2402" s="59" t="s">
        <v>2113</v>
      </c>
      <c r="H2402" s="63">
        <v>1038.5959700000001</v>
      </c>
      <c r="I2402" s="60" t="s">
        <v>2113</v>
      </c>
      <c r="J2402" s="112">
        <v>1164</v>
      </c>
      <c r="K2402" s="61">
        <v>1177</v>
      </c>
    </row>
    <row r="2403" spans="1:11" ht="12" customHeight="1">
      <c r="A2403" s="57" t="s">
        <v>350</v>
      </c>
      <c r="B2403" s="57" t="s">
        <v>610</v>
      </c>
      <c r="C2403" s="63">
        <v>1382.793964</v>
      </c>
      <c r="D2403" s="57" t="s">
        <v>2114</v>
      </c>
      <c r="E2403" s="57">
        <v>36.263310140000002</v>
      </c>
      <c r="F2403" s="57">
        <v>-87.088930719999993</v>
      </c>
      <c r="G2403" s="59" t="s">
        <v>2113</v>
      </c>
      <c r="H2403" s="63">
        <v>1038.5959700000001</v>
      </c>
      <c r="I2403" s="60" t="s">
        <v>2113</v>
      </c>
      <c r="J2403" s="112">
        <v>1164</v>
      </c>
      <c r="K2403" s="61">
        <v>1177</v>
      </c>
    </row>
    <row r="2404" spans="1:11" ht="12" customHeight="1">
      <c r="A2404" s="57" t="s">
        <v>350</v>
      </c>
      <c r="B2404" s="57" t="s">
        <v>434</v>
      </c>
      <c r="C2404" s="63">
        <v>1382.793964</v>
      </c>
      <c r="D2404" s="57" t="s">
        <v>2114</v>
      </c>
      <c r="E2404" s="57">
        <v>35.422946119999999</v>
      </c>
      <c r="F2404" s="57">
        <v>-88.61451667</v>
      </c>
      <c r="G2404" s="59" t="s">
        <v>2113</v>
      </c>
      <c r="H2404" s="63">
        <v>1038.5959700000001</v>
      </c>
      <c r="I2404" s="60" t="s">
        <v>2113</v>
      </c>
      <c r="J2404" s="112">
        <v>1164</v>
      </c>
      <c r="K2404" s="61">
        <v>1177</v>
      </c>
    </row>
    <row r="2405" spans="1:11" ht="12" customHeight="1">
      <c r="A2405" s="57" t="s">
        <v>350</v>
      </c>
      <c r="B2405" s="57" t="s">
        <v>442</v>
      </c>
      <c r="C2405" s="63">
        <v>1382.793964</v>
      </c>
      <c r="D2405" s="57" t="s">
        <v>2114</v>
      </c>
      <c r="E2405" s="57">
        <v>36.487271900000003</v>
      </c>
      <c r="F2405" s="57">
        <v>-83.661964170000005</v>
      </c>
      <c r="G2405" s="59" t="s">
        <v>2113</v>
      </c>
      <c r="H2405" s="63">
        <v>1038.5959700000001</v>
      </c>
      <c r="I2405" s="60" t="s">
        <v>2113</v>
      </c>
      <c r="J2405" s="112">
        <v>1164</v>
      </c>
      <c r="K2405" s="61">
        <v>1177</v>
      </c>
    </row>
    <row r="2406" spans="1:11" ht="12" customHeight="1">
      <c r="A2406" s="57" t="s">
        <v>350</v>
      </c>
      <c r="B2406" s="57" t="s">
        <v>380</v>
      </c>
      <c r="C2406" s="63">
        <v>1382.793964</v>
      </c>
      <c r="D2406" s="57" t="s">
        <v>2114</v>
      </c>
      <c r="E2406" s="57">
        <v>36.552129819999998</v>
      </c>
      <c r="F2406" s="57">
        <v>-85.544115149999996</v>
      </c>
      <c r="G2406" s="59" t="s">
        <v>2113</v>
      </c>
      <c r="H2406" s="63">
        <v>1038.5959700000001</v>
      </c>
      <c r="I2406" s="60" t="s">
        <v>2113</v>
      </c>
      <c r="J2406" s="112">
        <v>1164</v>
      </c>
      <c r="K2406" s="61">
        <v>1177</v>
      </c>
    </row>
    <row r="2407" spans="1:11" ht="12" customHeight="1">
      <c r="A2407" s="57" t="s">
        <v>350</v>
      </c>
      <c r="B2407" s="57" t="s">
        <v>490</v>
      </c>
      <c r="C2407" s="63">
        <v>1382.793964</v>
      </c>
      <c r="D2407" s="57" t="s">
        <v>2114</v>
      </c>
      <c r="E2407" s="57">
        <v>35.925755979999998</v>
      </c>
      <c r="F2407" s="57">
        <v>-83.120534199999994</v>
      </c>
      <c r="G2407" s="59" t="s">
        <v>2113</v>
      </c>
      <c r="H2407" s="63">
        <v>1038.5959700000001</v>
      </c>
      <c r="I2407" s="60" t="s">
        <v>2113</v>
      </c>
      <c r="J2407" s="112">
        <v>1164</v>
      </c>
      <c r="K2407" s="61">
        <v>1177</v>
      </c>
    </row>
    <row r="2408" spans="1:11" ht="12" customHeight="1">
      <c r="A2408" s="57" t="s">
        <v>350</v>
      </c>
      <c r="B2408" s="57" t="s">
        <v>751</v>
      </c>
      <c r="C2408" s="63">
        <v>1382.793964</v>
      </c>
      <c r="D2408" s="57" t="s">
        <v>2114</v>
      </c>
      <c r="E2408" s="57">
        <v>35.490636039999998</v>
      </c>
      <c r="F2408" s="57">
        <v>-86.074780540000006</v>
      </c>
      <c r="G2408" s="59" t="s">
        <v>2113</v>
      </c>
      <c r="H2408" s="63">
        <v>1038.5959700000001</v>
      </c>
      <c r="I2408" s="60" t="s">
        <v>2113</v>
      </c>
      <c r="J2408" s="112">
        <v>1164</v>
      </c>
      <c r="K2408" s="61">
        <v>1177</v>
      </c>
    </row>
    <row r="2409" spans="1:11" ht="12" customHeight="1">
      <c r="A2409" s="57" t="s">
        <v>350</v>
      </c>
      <c r="B2409" s="57" t="s">
        <v>905</v>
      </c>
      <c r="C2409" s="63">
        <v>1382.793964</v>
      </c>
      <c r="D2409" s="57" t="s">
        <v>2114</v>
      </c>
      <c r="E2409" s="57">
        <v>35.812825459999999</v>
      </c>
      <c r="F2409" s="57">
        <v>-89.139511440000007</v>
      </c>
      <c r="G2409" s="59" t="s">
        <v>2113</v>
      </c>
      <c r="H2409" s="63">
        <v>1038.5959700000001</v>
      </c>
      <c r="I2409" s="60" t="s">
        <v>2113</v>
      </c>
      <c r="J2409" s="112">
        <v>1164</v>
      </c>
      <c r="K2409" s="61">
        <v>1177</v>
      </c>
    </row>
    <row r="2410" spans="1:11" ht="12" customHeight="1">
      <c r="A2410" s="57" t="s">
        <v>350</v>
      </c>
      <c r="B2410" s="57" t="s">
        <v>126</v>
      </c>
      <c r="C2410" s="63">
        <v>1382.793964</v>
      </c>
      <c r="D2410" s="57" t="s">
        <v>2114</v>
      </c>
      <c r="E2410" s="57">
        <v>35.950805469999999</v>
      </c>
      <c r="F2410" s="57">
        <v>-84.998383860000004</v>
      </c>
      <c r="G2410" s="59" t="s">
        <v>2113</v>
      </c>
      <c r="H2410" s="63">
        <v>1038.5959700000001</v>
      </c>
      <c r="I2410" s="60" t="s">
        <v>2113</v>
      </c>
      <c r="J2410" s="112">
        <v>1164</v>
      </c>
      <c r="K2410" s="61">
        <v>1177</v>
      </c>
    </row>
    <row r="2411" spans="1:11" ht="12" customHeight="1">
      <c r="A2411" s="57" t="s">
        <v>350</v>
      </c>
      <c r="B2411" s="57" t="s">
        <v>510</v>
      </c>
      <c r="C2411" s="63">
        <v>1382.793964</v>
      </c>
      <c r="D2411" s="57" t="s">
        <v>2114</v>
      </c>
      <c r="E2411" s="57">
        <v>36.16958786</v>
      </c>
      <c r="F2411" s="57">
        <v>-86.784762670000006</v>
      </c>
      <c r="G2411" s="59" t="s">
        <v>2113</v>
      </c>
      <c r="H2411" s="63">
        <v>1038.5959700000001</v>
      </c>
      <c r="I2411" s="60" t="s">
        <v>2113</v>
      </c>
      <c r="J2411" s="112">
        <v>1164</v>
      </c>
      <c r="K2411" s="61">
        <v>1177</v>
      </c>
    </row>
    <row r="2412" spans="1:11" ht="12" customHeight="1">
      <c r="A2412" s="57" t="s">
        <v>350</v>
      </c>
      <c r="B2412" s="57" t="s">
        <v>482</v>
      </c>
      <c r="C2412" s="63">
        <v>1382.793964</v>
      </c>
      <c r="D2412" s="57" t="s">
        <v>2114</v>
      </c>
      <c r="E2412" s="57">
        <v>35.603215159999998</v>
      </c>
      <c r="F2412" s="57">
        <v>-88.108448100000004</v>
      </c>
      <c r="G2412" s="59" t="s">
        <v>2113</v>
      </c>
      <c r="H2412" s="63">
        <v>1038.5959700000001</v>
      </c>
      <c r="I2412" s="60" t="s">
        <v>2113</v>
      </c>
      <c r="J2412" s="112">
        <v>1164</v>
      </c>
      <c r="K2412" s="61">
        <v>1177</v>
      </c>
    </row>
    <row r="2413" spans="1:11" ht="12" customHeight="1">
      <c r="A2413" s="57" t="s">
        <v>350</v>
      </c>
      <c r="B2413" s="57" t="s">
        <v>493</v>
      </c>
      <c r="C2413" s="63">
        <v>1382.793964</v>
      </c>
      <c r="D2413" s="57" t="s">
        <v>2114</v>
      </c>
      <c r="E2413" s="57">
        <v>35.980027049999997</v>
      </c>
      <c r="F2413" s="57">
        <v>-85.831886499999996</v>
      </c>
      <c r="G2413" s="59" t="s">
        <v>2113</v>
      </c>
      <c r="H2413" s="63">
        <v>1038.5959700000001</v>
      </c>
      <c r="I2413" s="60" t="s">
        <v>2113</v>
      </c>
      <c r="J2413" s="112">
        <v>1164</v>
      </c>
      <c r="K2413" s="61">
        <v>1177</v>
      </c>
    </row>
    <row r="2414" spans="1:11" ht="12" customHeight="1">
      <c r="A2414" s="57" t="s">
        <v>350</v>
      </c>
      <c r="B2414" s="57" t="s">
        <v>489</v>
      </c>
      <c r="C2414" s="63">
        <v>1382.793964</v>
      </c>
      <c r="D2414" s="57" t="s">
        <v>2114</v>
      </c>
      <c r="E2414" s="57">
        <v>36.149290260000001</v>
      </c>
      <c r="F2414" s="57">
        <v>-87.358421509999999</v>
      </c>
      <c r="G2414" s="59" t="s">
        <v>2113</v>
      </c>
      <c r="H2414" s="63">
        <v>1038.5959700000001</v>
      </c>
      <c r="I2414" s="60" t="s">
        <v>2113</v>
      </c>
      <c r="J2414" s="112">
        <v>1164</v>
      </c>
      <c r="K2414" s="61">
        <v>1177</v>
      </c>
    </row>
    <row r="2415" spans="1:11" ht="12" customHeight="1">
      <c r="A2415" s="57" t="s">
        <v>350</v>
      </c>
      <c r="B2415" s="57" t="s">
        <v>847</v>
      </c>
      <c r="C2415" s="63">
        <v>1382.793964</v>
      </c>
      <c r="D2415" s="57" t="s">
        <v>2114</v>
      </c>
      <c r="E2415" s="57">
        <v>36.059295810000002</v>
      </c>
      <c r="F2415" s="57">
        <v>-89.414064210000006</v>
      </c>
      <c r="G2415" s="59" t="s">
        <v>2113</v>
      </c>
      <c r="H2415" s="63">
        <v>1038.5959700000001</v>
      </c>
      <c r="I2415" s="60" t="s">
        <v>2113</v>
      </c>
      <c r="J2415" s="112">
        <v>1164</v>
      </c>
      <c r="K2415" s="61">
        <v>1177</v>
      </c>
    </row>
    <row r="2416" spans="1:11" ht="12" customHeight="1">
      <c r="A2416" s="57" t="s">
        <v>350</v>
      </c>
      <c r="B2416" s="57" t="s">
        <v>321</v>
      </c>
      <c r="C2416" s="63">
        <v>1382.793964</v>
      </c>
      <c r="D2416" s="57" t="s">
        <v>2114</v>
      </c>
      <c r="E2416" s="57">
        <v>35.197981069999997</v>
      </c>
      <c r="F2416" s="57">
        <v>-89.414693819999997</v>
      </c>
      <c r="G2416" s="59" t="s">
        <v>2113</v>
      </c>
      <c r="H2416" s="63">
        <v>1038.5959700000001</v>
      </c>
      <c r="I2416" s="60" t="s">
        <v>2113</v>
      </c>
      <c r="J2416" s="112">
        <v>1164</v>
      </c>
      <c r="K2416" s="61">
        <v>1177</v>
      </c>
    </row>
    <row r="2417" spans="1:11" ht="12" customHeight="1">
      <c r="A2417" s="57" t="s">
        <v>350</v>
      </c>
      <c r="B2417" s="57" t="s">
        <v>398</v>
      </c>
      <c r="C2417" s="63">
        <v>1382.793964</v>
      </c>
      <c r="D2417" s="57" t="s">
        <v>2114</v>
      </c>
      <c r="E2417" s="57">
        <v>36.380480439999999</v>
      </c>
      <c r="F2417" s="57">
        <v>-84.932453280000004</v>
      </c>
      <c r="G2417" s="59" t="s">
        <v>2113</v>
      </c>
      <c r="H2417" s="63">
        <v>1038.5959700000001</v>
      </c>
      <c r="I2417" s="60" t="s">
        <v>2113</v>
      </c>
      <c r="J2417" s="112">
        <v>1164</v>
      </c>
      <c r="K2417" s="61">
        <v>1177</v>
      </c>
    </row>
    <row r="2418" spans="1:11" ht="12" customHeight="1">
      <c r="A2418" s="57" t="s">
        <v>350</v>
      </c>
      <c r="B2418" s="57" t="s">
        <v>36</v>
      </c>
      <c r="C2418" s="63">
        <v>1382.793964</v>
      </c>
      <c r="D2418" s="57" t="s">
        <v>2114</v>
      </c>
      <c r="E2418" s="57">
        <v>35.156500639999997</v>
      </c>
      <c r="F2418" s="57">
        <v>-86.095350980000006</v>
      </c>
      <c r="G2418" s="59" t="s">
        <v>2113</v>
      </c>
      <c r="H2418" s="63">
        <v>1038.5959700000001</v>
      </c>
      <c r="I2418" s="60" t="s">
        <v>2113</v>
      </c>
      <c r="J2418" s="112">
        <v>1164</v>
      </c>
      <c r="K2418" s="61">
        <v>1177</v>
      </c>
    </row>
    <row r="2419" spans="1:11" ht="12" customHeight="1">
      <c r="A2419" s="57" t="s">
        <v>350</v>
      </c>
      <c r="B2419" s="57" t="s">
        <v>781</v>
      </c>
      <c r="C2419" s="63">
        <v>1382.793964</v>
      </c>
      <c r="D2419" s="57" t="s">
        <v>2114</v>
      </c>
      <c r="E2419" s="57">
        <v>35.997824860000001</v>
      </c>
      <c r="F2419" s="57">
        <v>-88.931922670000006</v>
      </c>
      <c r="G2419" s="59" t="s">
        <v>2113</v>
      </c>
      <c r="H2419" s="63">
        <v>1038.5959700000001</v>
      </c>
      <c r="I2419" s="60" t="s">
        <v>2113</v>
      </c>
      <c r="J2419" s="112">
        <v>1164</v>
      </c>
      <c r="K2419" s="61">
        <v>1177</v>
      </c>
    </row>
    <row r="2420" spans="1:11" ht="12" customHeight="1">
      <c r="A2420" s="57" t="s">
        <v>350</v>
      </c>
      <c r="B2420" s="57" t="s">
        <v>664</v>
      </c>
      <c r="C2420" s="63">
        <v>1382.793964</v>
      </c>
      <c r="D2420" s="57" t="s">
        <v>2114</v>
      </c>
      <c r="E2420" s="57">
        <v>35.202500800000003</v>
      </c>
      <c r="F2420" s="57">
        <v>-87.034755840000003</v>
      </c>
      <c r="G2420" s="59" t="s">
        <v>2113</v>
      </c>
      <c r="H2420" s="63">
        <v>1038.5959700000001</v>
      </c>
      <c r="I2420" s="60" t="s">
        <v>2113</v>
      </c>
      <c r="J2420" s="112">
        <v>1164</v>
      </c>
      <c r="K2420" s="61">
        <v>1177</v>
      </c>
    </row>
    <row r="2421" spans="1:11" ht="12" customHeight="1">
      <c r="A2421" s="57" t="s">
        <v>350</v>
      </c>
      <c r="B2421" s="57" t="s">
        <v>512</v>
      </c>
      <c r="C2421" s="63">
        <v>1382.793964</v>
      </c>
      <c r="D2421" s="57" t="s">
        <v>2114</v>
      </c>
      <c r="E2421" s="57">
        <v>36.276265000000002</v>
      </c>
      <c r="F2421" s="57">
        <v>-83.510070310000003</v>
      </c>
      <c r="G2421" s="59" t="s">
        <v>2113</v>
      </c>
      <c r="H2421" s="63">
        <v>1038.5959700000001</v>
      </c>
      <c r="I2421" s="60" t="s">
        <v>2113</v>
      </c>
      <c r="J2421" s="112">
        <v>1164</v>
      </c>
      <c r="K2421" s="61">
        <v>1177</v>
      </c>
    </row>
    <row r="2422" spans="1:11" ht="12" customHeight="1">
      <c r="A2422" s="57" t="s">
        <v>350</v>
      </c>
      <c r="B2422" s="57" t="s">
        <v>153</v>
      </c>
      <c r="C2422" s="63">
        <v>1382.793964</v>
      </c>
      <c r="D2422" s="57" t="s">
        <v>2114</v>
      </c>
      <c r="E2422" s="57">
        <v>36.174725019999997</v>
      </c>
      <c r="F2422" s="57">
        <v>-82.844863309999994</v>
      </c>
      <c r="G2422" s="59" t="s">
        <v>2113</v>
      </c>
      <c r="H2422" s="63">
        <v>1038.5959700000001</v>
      </c>
      <c r="I2422" s="60" t="s">
        <v>2113</v>
      </c>
      <c r="J2422" s="112">
        <v>1164</v>
      </c>
      <c r="K2422" s="61">
        <v>1177</v>
      </c>
    </row>
    <row r="2423" spans="1:11" ht="12" customHeight="1">
      <c r="A2423" s="57" t="s">
        <v>350</v>
      </c>
      <c r="B2423" s="57" t="s">
        <v>524</v>
      </c>
      <c r="C2423" s="63">
        <v>1382.793964</v>
      </c>
      <c r="D2423" s="57" t="s">
        <v>2114</v>
      </c>
      <c r="E2423" s="57">
        <v>35.388639130000001</v>
      </c>
      <c r="F2423" s="57">
        <v>-85.722746180000001</v>
      </c>
      <c r="G2423" s="59" t="s">
        <v>2113</v>
      </c>
      <c r="H2423" s="63">
        <v>1038.5959700000001</v>
      </c>
      <c r="I2423" s="60" t="s">
        <v>2113</v>
      </c>
      <c r="J2423" s="112">
        <v>1164</v>
      </c>
      <c r="K2423" s="61">
        <v>1177</v>
      </c>
    </row>
    <row r="2424" spans="1:11" ht="12" customHeight="1">
      <c r="A2424" s="57" t="s">
        <v>350</v>
      </c>
      <c r="B2424" s="57" t="s">
        <v>591</v>
      </c>
      <c r="C2424" s="63">
        <v>1382.793964</v>
      </c>
      <c r="D2424" s="57" t="s">
        <v>2114</v>
      </c>
      <c r="E2424" s="57">
        <v>36.217377280000001</v>
      </c>
      <c r="F2424" s="57">
        <v>-83.266814949999997</v>
      </c>
      <c r="G2424" s="59" t="s">
        <v>2113</v>
      </c>
      <c r="H2424" s="63">
        <v>1038.5959700000001</v>
      </c>
      <c r="I2424" s="60" t="s">
        <v>2113</v>
      </c>
      <c r="J2424" s="112">
        <v>1164</v>
      </c>
      <c r="K2424" s="61">
        <v>1177</v>
      </c>
    </row>
    <row r="2425" spans="1:11" ht="12" customHeight="1">
      <c r="A2425" s="57" t="s">
        <v>350</v>
      </c>
      <c r="B2425" s="57" t="s">
        <v>139</v>
      </c>
      <c r="C2425" s="63">
        <v>1382.793964</v>
      </c>
      <c r="D2425" s="57" t="s">
        <v>2114</v>
      </c>
      <c r="E2425" s="57">
        <v>35.181368890000002</v>
      </c>
      <c r="F2425" s="57">
        <v>-85.165060280000006</v>
      </c>
      <c r="G2425" s="59" t="s">
        <v>2113</v>
      </c>
      <c r="H2425" s="63">
        <v>1038.5959700000001</v>
      </c>
      <c r="I2425" s="60" t="s">
        <v>2113</v>
      </c>
      <c r="J2425" s="112">
        <v>1164</v>
      </c>
      <c r="K2425" s="61">
        <v>1177</v>
      </c>
    </row>
    <row r="2426" spans="1:11" ht="12" customHeight="1">
      <c r="A2426" s="57" t="s">
        <v>350</v>
      </c>
      <c r="B2426" s="57" t="s">
        <v>100</v>
      </c>
      <c r="C2426" s="63">
        <v>1382.793964</v>
      </c>
      <c r="D2426" s="57" t="s">
        <v>2114</v>
      </c>
      <c r="E2426" s="57">
        <v>36.524250010000003</v>
      </c>
      <c r="F2426" s="57">
        <v>-83.222277610000006</v>
      </c>
      <c r="G2426" s="59" t="s">
        <v>2113</v>
      </c>
      <c r="H2426" s="63">
        <v>1038.5959700000001</v>
      </c>
      <c r="I2426" s="60" t="s">
        <v>2113</v>
      </c>
      <c r="J2426" s="112">
        <v>1164</v>
      </c>
      <c r="K2426" s="61">
        <v>1177</v>
      </c>
    </row>
    <row r="2427" spans="1:11" ht="12" customHeight="1">
      <c r="A2427" s="57" t="s">
        <v>350</v>
      </c>
      <c r="B2427" s="57" t="s">
        <v>548</v>
      </c>
      <c r="C2427" s="63">
        <v>1382.793964</v>
      </c>
      <c r="D2427" s="57" t="s">
        <v>2114</v>
      </c>
      <c r="E2427" s="57">
        <v>35.207374010000002</v>
      </c>
      <c r="F2427" s="57">
        <v>-88.993188520000004</v>
      </c>
      <c r="G2427" s="59" t="s">
        <v>2113</v>
      </c>
      <c r="H2427" s="63">
        <v>1038.5959700000001</v>
      </c>
      <c r="I2427" s="60" t="s">
        <v>2113</v>
      </c>
      <c r="J2427" s="112">
        <v>1164</v>
      </c>
      <c r="K2427" s="61">
        <v>1177</v>
      </c>
    </row>
    <row r="2428" spans="1:11" ht="12" customHeight="1">
      <c r="A2428" s="57" t="s">
        <v>350</v>
      </c>
      <c r="B2428" s="57" t="s">
        <v>539</v>
      </c>
      <c r="C2428" s="63">
        <v>1382.793964</v>
      </c>
      <c r="D2428" s="57" t="s">
        <v>2114</v>
      </c>
      <c r="E2428" s="57">
        <v>35.199789029999998</v>
      </c>
      <c r="F2428" s="57">
        <v>-88.185223460000003</v>
      </c>
      <c r="G2428" s="59" t="s">
        <v>2113</v>
      </c>
      <c r="H2428" s="63">
        <v>1038.5959700000001</v>
      </c>
      <c r="I2428" s="60" t="s">
        <v>2113</v>
      </c>
      <c r="J2428" s="112">
        <v>1164</v>
      </c>
      <c r="K2428" s="61">
        <v>1177</v>
      </c>
    </row>
    <row r="2429" spans="1:11" ht="12" customHeight="1">
      <c r="A2429" s="57" t="s">
        <v>350</v>
      </c>
      <c r="B2429" s="57" t="s">
        <v>569</v>
      </c>
      <c r="C2429" s="63">
        <v>1382.793964</v>
      </c>
      <c r="D2429" s="57" t="s">
        <v>2114</v>
      </c>
      <c r="E2429" s="57">
        <v>36.44097498</v>
      </c>
      <c r="F2429" s="57">
        <v>-82.944765630000006</v>
      </c>
      <c r="G2429" s="59" t="s">
        <v>2113</v>
      </c>
      <c r="H2429" s="63">
        <v>1038.5959700000001</v>
      </c>
      <c r="I2429" s="60" t="s">
        <v>2113</v>
      </c>
      <c r="J2429" s="112">
        <v>1164</v>
      </c>
      <c r="K2429" s="61">
        <v>1177</v>
      </c>
    </row>
    <row r="2430" spans="1:11" ht="12" customHeight="1">
      <c r="A2430" s="57" t="s">
        <v>350</v>
      </c>
      <c r="B2430" s="57" t="s">
        <v>561</v>
      </c>
      <c r="C2430" s="63">
        <v>1382.793964</v>
      </c>
      <c r="D2430" s="57" t="s">
        <v>2114</v>
      </c>
      <c r="E2430" s="57">
        <v>35.583020449999999</v>
      </c>
      <c r="F2430" s="57">
        <v>-89.28460853</v>
      </c>
      <c r="G2430" s="59" t="s">
        <v>2113</v>
      </c>
      <c r="H2430" s="63">
        <v>1038.5959700000001</v>
      </c>
      <c r="I2430" s="60" t="s">
        <v>2113</v>
      </c>
      <c r="J2430" s="112">
        <v>1164</v>
      </c>
      <c r="K2430" s="61">
        <v>1177</v>
      </c>
    </row>
    <row r="2431" spans="1:11" ht="12" customHeight="1">
      <c r="A2431" s="57" t="s">
        <v>350</v>
      </c>
      <c r="B2431" s="57" t="s">
        <v>495</v>
      </c>
      <c r="C2431" s="63">
        <v>1382.793964</v>
      </c>
      <c r="D2431" s="57" t="s">
        <v>2114</v>
      </c>
      <c r="E2431" s="57">
        <v>35.6538051</v>
      </c>
      <c r="F2431" s="57">
        <v>-88.388099490000002</v>
      </c>
      <c r="G2431" s="59" t="s">
        <v>2113</v>
      </c>
      <c r="H2431" s="63">
        <v>1038.5959700000001</v>
      </c>
      <c r="I2431" s="60" t="s">
        <v>2113</v>
      </c>
      <c r="J2431" s="112">
        <v>1164</v>
      </c>
      <c r="K2431" s="61">
        <v>1177</v>
      </c>
    </row>
    <row r="2432" spans="1:11" ht="12" customHeight="1">
      <c r="A2432" s="57" t="s">
        <v>350</v>
      </c>
      <c r="B2432" s="57" t="s">
        <v>601</v>
      </c>
      <c r="C2432" s="63">
        <v>1382.793964</v>
      </c>
      <c r="D2432" s="57" t="s">
        <v>2114</v>
      </c>
      <c r="E2432" s="57">
        <v>36.332279739999997</v>
      </c>
      <c r="F2432" s="57">
        <v>-88.302136529999999</v>
      </c>
      <c r="G2432" s="59" t="s">
        <v>2113</v>
      </c>
      <c r="H2432" s="63">
        <v>1038.5959700000001</v>
      </c>
      <c r="I2432" s="60" t="s">
        <v>2113</v>
      </c>
      <c r="J2432" s="112">
        <v>1164</v>
      </c>
      <c r="K2432" s="61">
        <v>1177</v>
      </c>
    </row>
    <row r="2433" spans="1:11" ht="12" customHeight="1">
      <c r="A2433" s="57" t="s">
        <v>350</v>
      </c>
      <c r="B2433" s="57" t="s">
        <v>607</v>
      </c>
      <c r="C2433" s="63">
        <v>1382.793964</v>
      </c>
      <c r="D2433" s="57" t="s">
        <v>2114</v>
      </c>
      <c r="E2433" s="57">
        <v>35.803883910000003</v>
      </c>
      <c r="F2433" s="57">
        <v>-87.473417190000006</v>
      </c>
      <c r="G2433" s="59" t="s">
        <v>2113</v>
      </c>
      <c r="H2433" s="63">
        <v>1038.5959700000001</v>
      </c>
      <c r="I2433" s="60" t="s">
        <v>2113</v>
      </c>
      <c r="J2433" s="112">
        <v>1164</v>
      </c>
      <c r="K2433" s="61">
        <v>1177</v>
      </c>
    </row>
    <row r="2434" spans="1:11" ht="12" customHeight="1">
      <c r="A2434" s="57" t="s">
        <v>350</v>
      </c>
      <c r="B2434" s="57" t="s">
        <v>385</v>
      </c>
      <c r="C2434" s="63">
        <v>1382.793964</v>
      </c>
      <c r="D2434" s="57" t="s">
        <v>2114</v>
      </c>
      <c r="E2434" s="57">
        <v>36.285829040000003</v>
      </c>
      <c r="F2434" s="57">
        <v>-87.719821640000006</v>
      </c>
      <c r="G2434" s="59" t="s">
        <v>2113</v>
      </c>
      <c r="H2434" s="63">
        <v>1038.5959700000001</v>
      </c>
      <c r="I2434" s="60" t="s">
        <v>2113</v>
      </c>
      <c r="J2434" s="112">
        <v>1164</v>
      </c>
      <c r="K2434" s="61">
        <v>1177</v>
      </c>
    </row>
    <row r="2435" spans="1:11" ht="12" customHeight="1">
      <c r="A2435" s="57" t="s">
        <v>350</v>
      </c>
      <c r="B2435" s="57" t="s">
        <v>563</v>
      </c>
      <c r="C2435" s="63">
        <v>1382.793964</v>
      </c>
      <c r="D2435" s="57" t="s">
        <v>2114</v>
      </c>
      <c r="E2435" s="57">
        <v>36.041035030000003</v>
      </c>
      <c r="F2435" s="57">
        <v>-87.776696920000006</v>
      </c>
      <c r="G2435" s="59" t="s">
        <v>2113</v>
      </c>
      <c r="H2435" s="63">
        <v>1038.5959700000001</v>
      </c>
      <c r="I2435" s="60" t="s">
        <v>2113</v>
      </c>
      <c r="J2435" s="112">
        <v>1164</v>
      </c>
      <c r="K2435" s="61">
        <v>1177</v>
      </c>
    </row>
    <row r="2436" spans="1:11" ht="12" customHeight="1">
      <c r="A2436" s="57" t="s">
        <v>350</v>
      </c>
      <c r="B2436" s="57" t="s">
        <v>441</v>
      </c>
      <c r="C2436" s="63">
        <v>1382.793964</v>
      </c>
      <c r="D2436" s="57" t="s">
        <v>2114</v>
      </c>
      <c r="E2436" s="57">
        <v>36.358710729999999</v>
      </c>
      <c r="F2436" s="57">
        <v>-85.672313340000002</v>
      </c>
      <c r="G2436" s="59" t="s">
        <v>2113</v>
      </c>
      <c r="H2436" s="63">
        <v>1038.5959700000001</v>
      </c>
      <c r="I2436" s="60" t="s">
        <v>2113</v>
      </c>
      <c r="J2436" s="112">
        <v>1164</v>
      </c>
      <c r="K2436" s="61">
        <v>1177</v>
      </c>
    </row>
    <row r="2437" spans="1:11" ht="12" customHeight="1">
      <c r="A2437" s="57" t="s">
        <v>350</v>
      </c>
      <c r="B2437" s="57" t="s">
        <v>93</v>
      </c>
      <c r="C2437" s="63">
        <v>1382.793964</v>
      </c>
      <c r="D2437" s="57" t="s">
        <v>2114</v>
      </c>
      <c r="E2437" s="57">
        <v>36.051349219999999</v>
      </c>
      <c r="F2437" s="57">
        <v>-83.446228430000005</v>
      </c>
      <c r="G2437" s="59" t="s">
        <v>2113</v>
      </c>
      <c r="H2437" s="63">
        <v>1038.5959700000001</v>
      </c>
      <c r="I2437" s="60" t="s">
        <v>2113</v>
      </c>
      <c r="J2437" s="112">
        <v>1164</v>
      </c>
      <c r="K2437" s="61">
        <v>1177</v>
      </c>
    </row>
    <row r="2438" spans="1:11" ht="12" customHeight="1">
      <c r="A2438" s="57" t="s">
        <v>350</v>
      </c>
      <c r="B2438" s="57" t="s">
        <v>421</v>
      </c>
      <c r="C2438" s="63">
        <v>1382.793964</v>
      </c>
      <c r="D2438" s="57" t="s">
        <v>2114</v>
      </c>
      <c r="E2438" s="57">
        <v>36.455236130000003</v>
      </c>
      <c r="F2438" s="57">
        <v>-81.851607369999996</v>
      </c>
      <c r="G2438" s="59" t="s">
        <v>2113</v>
      </c>
      <c r="H2438" s="63">
        <v>1038.5959700000001</v>
      </c>
      <c r="I2438" s="60" t="s">
        <v>2113</v>
      </c>
      <c r="J2438" s="112">
        <v>1164</v>
      </c>
      <c r="K2438" s="61">
        <v>1177</v>
      </c>
    </row>
    <row r="2439" spans="1:11" ht="12" customHeight="1">
      <c r="A2439" s="57" t="s">
        <v>350</v>
      </c>
      <c r="B2439" s="57" t="s">
        <v>137</v>
      </c>
      <c r="C2439" s="63">
        <v>1382.793964</v>
      </c>
      <c r="D2439" s="57" t="s">
        <v>2114</v>
      </c>
      <c r="E2439" s="57">
        <v>35.993710929999999</v>
      </c>
      <c r="F2439" s="57">
        <v>-83.936812770000003</v>
      </c>
      <c r="G2439" s="59" t="s">
        <v>2113</v>
      </c>
      <c r="H2439" s="63">
        <v>1038.5959700000001</v>
      </c>
      <c r="I2439" s="60" t="s">
        <v>2113</v>
      </c>
      <c r="J2439" s="112">
        <v>1164</v>
      </c>
      <c r="K2439" s="61">
        <v>1177</v>
      </c>
    </row>
    <row r="2440" spans="1:11" ht="12" customHeight="1">
      <c r="A2440" s="57" t="s">
        <v>350</v>
      </c>
      <c r="B2440" s="57" t="s">
        <v>201</v>
      </c>
      <c r="C2440" s="63">
        <v>1382.793964</v>
      </c>
      <c r="D2440" s="57" t="s">
        <v>2114</v>
      </c>
      <c r="E2440" s="57">
        <v>36.336111729999999</v>
      </c>
      <c r="F2440" s="57">
        <v>-89.494219610000002</v>
      </c>
      <c r="G2440" s="59" t="s">
        <v>2113</v>
      </c>
      <c r="H2440" s="63">
        <v>1038.5959700000001</v>
      </c>
      <c r="I2440" s="60" t="s">
        <v>2113</v>
      </c>
      <c r="J2440" s="112">
        <v>1164</v>
      </c>
      <c r="K2440" s="61">
        <v>1177</v>
      </c>
    </row>
    <row r="2441" spans="1:11" ht="12" customHeight="1">
      <c r="A2441" s="57" t="s">
        <v>350</v>
      </c>
      <c r="B2441" s="57" t="s">
        <v>885</v>
      </c>
      <c r="C2441" s="63">
        <v>1382.793964</v>
      </c>
      <c r="D2441" s="57" t="s">
        <v>2114</v>
      </c>
      <c r="E2441" s="57">
        <v>35.761235149999997</v>
      </c>
      <c r="F2441" s="57">
        <v>-89.629922620000002</v>
      </c>
      <c r="G2441" s="59" t="s">
        <v>2113</v>
      </c>
      <c r="H2441" s="63">
        <v>1038.5959700000001</v>
      </c>
      <c r="I2441" s="60" t="s">
        <v>2113</v>
      </c>
      <c r="J2441" s="112">
        <v>1164</v>
      </c>
      <c r="K2441" s="61">
        <v>1177</v>
      </c>
    </row>
    <row r="2442" spans="1:11" ht="12" customHeight="1">
      <c r="A2442" s="57" t="s">
        <v>350</v>
      </c>
      <c r="B2442" s="57" t="s">
        <v>362</v>
      </c>
      <c r="C2442" s="63">
        <v>1382.793964</v>
      </c>
      <c r="D2442" s="57" t="s">
        <v>2114</v>
      </c>
      <c r="E2442" s="57">
        <v>35.217579540000003</v>
      </c>
      <c r="F2442" s="57">
        <v>-87.395865060000006</v>
      </c>
      <c r="G2442" s="59" t="s">
        <v>2113</v>
      </c>
      <c r="H2442" s="63">
        <v>1038.5959700000001</v>
      </c>
      <c r="I2442" s="60" t="s">
        <v>2113</v>
      </c>
      <c r="J2442" s="112">
        <v>1164</v>
      </c>
      <c r="K2442" s="61">
        <v>1177</v>
      </c>
    </row>
    <row r="2443" spans="1:11" ht="12" customHeight="1">
      <c r="A2443" s="57" t="s">
        <v>350</v>
      </c>
      <c r="B2443" s="57" t="s">
        <v>74</v>
      </c>
      <c r="C2443" s="63">
        <v>1382.793964</v>
      </c>
      <c r="D2443" s="57" t="s">
        <v>2114</v>
      </c>
      <c r="E2443" s="57">
        <v>35.52787695</v>
      </c>
      <c r="F2443" s="57">
        <v>-87.493849190000006</v>
      </c>
      <c r="G2443" s="59" t="s">
        <v>2113</v>
      </c>
      <c r="H2443" s="63">
        <v>1038.5959700000001</v>
      </c>
      <c r="I2443" s="60" t="s">
        <v>2113</v>
      </c>
      <c r="J2443" s="112">
        <v>1164</v>
      </c>
      <c r="K2443" s="61">
        <v>1177</v>
      </c>
    </row>
    <row r="2444" spans="1:11" ht="12" customHeight="1">
      <c r="A2444" s="57" t="s">
        <v>350</v>
      </c>
      <c r="B2444" s="57" t="s">
        <v>134</v>
      </c>
      <c r="C2444" s="63">
        <v>1382.793964</v>
      </c>
      <c r="D2444" s="57" t="s">
        <v>2114</v>
      </c>
      <c r="E2444" s="57">
        <v>35.141086010000002</v>
      </c>
      <c r="F2444" s="57">
        <v>-86.588429919999996</v>
      </c>
      <c r="G2444" s="59" t="s">
        <v>2113</v>
      </c>
      <c r="H2444" s="63">
        <v>1038.5959700000001</v>
      </c>
      <c r="I2444" s="60" t="s">
        <v>2113</v>
      </c>
      <c r="J2444" s="112">
        <v>1164</v>
      </c>
      <c r="K2444" s="61">
        <v>1177</v>
      </c>
    </row>
    <row r="2445" spans="1:11" ht="12" customHeight="1">
      <c r="A2445" s="57" t="s">
        <v>350</v>
      </c>
      <c r="B2445" s="57" t="s">
        <v>522</v>
      </c>
      <c r="C2445" s="63">
        <v>1382.793964</v>
      </c>
      <c r="D2445" s="57" t="s">
        <v>2114</v>
      </c>
      <c r="E2445" s="57">
        <v>35.735493869999999</v>
      </c>
      <c r="F2445" s="57">
        <v>-84.310774809999998</v>
      </c>
      <c r="G2445" s="59" t="s">
        <v>2113</v>
      </c>
      <c r="H2445" s="63">
        <v>1038.5959700000001</v>
      </c>
      <c r="I2445" s="60" t="s">
        <v>2113</v>
      </c>
      <c r="J2445" s="112">
        <v>1164</v>
      </c>
      <c r="K2445" s="61">
        <v>1177</v>
      </c>
    </row>
    <row r="2446" spans="1:11" ht="12" customHeight="1">
      <c r="A2446" s="57" t="s">
        <v>350</v>
      </c>
      <c r="B2446" s="57" t="s">
        <v>645</v>
      </c>
      <c r="C2446" s="63">
        <v>1382.793964</v>
      </c>
      <c r="D2446" s="57" t="s">
        <v>2114</v>
      </c>
      <c r="E2446" s="57">
        <v>36.532571050000001</v>
      </c>
      <c r="F2446" s="57">
        <v>-86.007834000000003</v>
      </c>
      <c r="G2446" s="59" t="s">
        <v>2113</v>
      </c>
      <c r="H2446" s="63">
        <v>1038.5959700000001</v>
      </c>
      <c r="I2446" s="60" t="s">
        <v>2113</v>
      </c>
      <c r="J2446" s="112">
        <v>1164</v>
      </c>
      <c r="K2446" s="61">
        <v>1177</v>
      </c>
    </row>
    <row r="2447" spans="1:11" ht="12" customHeight="1">
      <c r="A2447" s="57" t="s">
        <v>350</v>
      </c>
      <c r="B2447" s="57" t="s">
        <v>77</v>
      </c>
      <c r="C2447" s="63">
        <v>1382.793964</v>
      </c>
      <c r="D2447" s="57" t="s">
        <v>2114</v>
      </c>
      <c r="E2447" s="57">
        <v>35.608387069999999</v>
      </c>
      <c r="F2447" s="57">
        <v>-88.839688670000001</v>
      </c>
      <c r="G2447" s="59" t="s">
        <v>2113</v>
      </c>
      <c r="H2447" s="63">
        <v>1038.5959700000001</v>
      </c>
      <c r="I2447" s="60" t="s">
        <v>2113</v>
      </c>
      <c r="J2447" s="112">
        <v>1164</v>
      </c>
      <c r="K2447" s="61">
        <v>1177</v>
      </c>
    </row>
    <row r="2448" spans="1:11" ht="12" customHeight="1">
      <c r="A2448" s="57" t="s">
        <v>350</v>
      </c>
      <c r="B2448" s="57" t="s">
        <v>150</v>
      </c>
      <c r="C2448" s="63">
        <v>1382.793964</v>
      </c>
      <c r="D2448" s="57" t="s">
        <v>2114</v>
      </c>
      <c r="E2448" s="57">
        <v>35.129596210000003</v>
      </c>
      <c r="F2448" s="57">
        <v>-85.625749080000006</v>
      </c>
      <c r="G2448" s="59" t="s">
        <v>2113</v>
      </c>
      <c r="H2448" s="63">
        <v>1038.5959700000001</v>
      </c>
      <c r="I2448" s="60" t="s">
        <v>2113</v>
      </c>
      <c r="J2448" s="112">
        <v>1164</v>
      </c>
      <c r="K2448" s="61">
        <v>1177</v>
      </c>
    </row>
    <row r="2449" spans="1:11" ht="12" customHeight="1">
      <c r="A2449" s="57" t="s">
        <v>350</v>
      </c>
      <c r="B2449" s="57" t="s">
        <v>382</v>
      </c>
      <c r="C2449" s="63">
        <v>1382.793964</v>
      </c>
      <c r="D2449" s="57" t="s">
        <v>2114</v>
      </c>
      <c r="E2449" s="57">
        <v>35.469704219999997</v>
      </c>
      <c r="F2449" s="57">
        <v>-86.764800129999998</v>
      </c>
      <c r="G2449" s="59" t="s">
        <v>2113</v>
      </c>
      <c r="H2449" s="63">
        <v>1038.5959700000001</v>
      </c>
      <c r="I2449" s="60" t="s">
        <v>2113</v>
      </c>
      <c r="J2449" s="112">
        <v>1164</v>
      </c>
      <c r="K2449" s="61">
        <v>1177</v>
      </c>
    </row>
    <row r="2450" spans="1:11" ht="12" customHeight="1">
      <c r="A2450" s="57" t="s">
        <v>350</v>
      </c>
      <c r="B2450" s="57" t="s">
        <v>693</v>
      </c>
      <c r="C2450" s="63">
        <v>1382.793964</v>
      </c>
      <c r="D2450" s="57" t="s">
        <v>2114</v>
      </c>
      <c r="E2450" s="57">
        <v>35.616987770000001</v>
      </c>
      <c r="F2450" s="57">
        <v>-87.077178180000004</v>
      </c>
      <c r="G2450" s="59" t="s">
        <v>2113</v>
      </c>
      <c r="H2450" s="63">
        <v>1038.5959700000001</v>
      </c>
      <c r="I2450" s="60" t="s">
        <v>2113</v>
      </c>
      <c r="J2450" s="112">
        <v>1164</v>
      </c>
      <c r="K2450" s="61">
        <v>1177</v>
      </c>
    </row>
    <row r="2451" spans="1:11" ht="12" customHeight="1">
      <c r="A2451" s="57" t="s">
        <v>350</v>
      </c>
      <c r="B2451" s="57" t="s">
        <v>494</v>
      </c>
      <c r="C2451" s="63">
        <v>1382.793964</v>
      </c>
      <c r="D2451" s="57" t="s">
        <v>2114</v>
      </c>
      <c r="E2451" s="57">
        <v>35.424969500000003</v>
      </c>
      <c r="F2451" s="57">
        <v>-84.617708469999997</v>
      </c>
      <c r="G2451" s="59" t="s">
        <v>2113</v>
      </c>
      <c r="H2451" s="63">
        <v>1038.5959700000001</v>
      </c>
      <c r="I2451" s="60" t="s">
        <v>2113</v>
      </c>
      <c r="J2451" s="112">
        <v>1164</v>
      </c>
      <c r="K2451" s="61">
        <v>1177</v>
      </c>
    </row>
    <row r="2452" spans="1:11" ht="12" customHeight="1">
      <c r="A2452" s="57" t="s">
        <v>350</v>
      </c>
      <c r="B2452" s="57" t="s">
        <v>486</v>
      </c>
      <c r="C2452" s="63">
        <v>1382.793964</v>
      </c>
      <c r="D2452" s="57" t="s">
        <v>2114</v>
      </c>
      <c r="E2452" s="57">
        <v>35.177548080000001</v>
      </c>
      <c r="F2452" s="57">
        <v>-88.56407093</v>
      </c>
      <c r="G2452" s="59" t="s">
        <v>2113</v>
      </c>
      <c r="H2452" s="63">
        <v>1038.5959700000001</v>
      </c>
      <c r="I2452" s="60" t="s">
        <v>2113</v>
      </c>
      <c r="J2452" s="112">
        <v>1164</v>
      </c>
      <c r="K2452" s="61">
        <v>1177</v>
      </c>
    </row>
    <row r="2453" spans="1:11" ht="12" customHeight="1">
      <c r="A2453" s="57" t="s">
        <v>350</v>
      </c>
      <c r="B2453" s="57" t="s">
        <v>485</v>
      </c>
      <c r="C2453" s="63">
        <v>1382.793964</v>
      </c>
      <c r="D2453" s="57" t="s">
        <v>2114</v>
      </c>
      <c r="E2453" s="57">
        <v>35.511846839999997</v>
      </c>
      <c r="F2453" s="57">
        <v>-84.814335659999998</v>
      </c>
      <c r="G2453" s="59" t="s">
        <v>2113</v>
      </c>
      <c r="H2453" s="63">
        <v>1038.5959700000001</v>
      </c>
      <c r="I2453" s="60" t="s">
        <v>2113</v>
      </c>
      <c r="J2453" s="112">
        <v>1164</v>
      </c>
      <c r="K2453" s="61">
        <v>1177</v>
      </c>
    </row>
    <row r="2454" spans="1:11" ht="12" customHeight="1">
      <c r="A2454" s="57" t="s">
        <v>350</v>
      </c>
      <c r="B2454" s="57" t="s">
        <v>83</v>
      </c>
      <c r="C2454" s="63">
        <v>1382.793964</v>
      </c>
      <c r="D2454" s="57" t="s">
        <v>2114</v>
      </c>
      <c r="E2454" s="57">
        <v>35.44322571</v>
      </c>
      <c r="F2454" s="57">
        <v>-84.253114780000004</v>
      </c>
      <c r="G2454" s="59" t="s">
        <v>2113</v>
      </c>
      <c r="H2454" s="63">
        <v>1038.5959700000001</v>
      </c>
      <c r="I2454" s="60" t="s">
        <v>2113</v>
      </c>
      <c r="J2454" s="112">
        <v>1164</v>
      </c>
      <c r="K2454" s="61">
        <v>1177</v>
      </c>
    </row>
    <row r="2455" spans="1:11" ht="12" customHeight="1">
      <c r="A2455" s="57" t="s">
        <v>350</v>
      </c>
      <c r="B2455" s="57" t="s">
        <v>115</v>
      </c>
      <c r="C2455" s="63">
        <v>1382.793964</v>
      </c>
      <c r="D2455" s="57" t="s">
        <v>2114</v>
      </c>
      <c r="E2455" s="57">
        <v>36.497766650000003</v>
      </c>
      <c r="F2455" s="57">
        <v>-87.384143890000004</v>
      </c>
      <c r="G2455" s="59" t="s">
        <v>2113</v>
      </c>
      <c r="H2455" s="63">
        <v>1038.5959700000001</v>
      </c>
      <c r="I2455" s="60" t="s">
        <v>2113</v>
      </c>
      <c r="J2455" s="112">
        <v>1164</v>
      </c>
      <c r="K2455" s="61">
        <v>1177</v>
      </c>
    </row>
    <row r="2456" spans="1:11" ht="12" customHeight="1">
      <c r="A2456" s="57" t="s">
        <v>350</v>
      </c>
      <c r="B2456" s="57" t="s">
        <v>739</v>
      </c>
      <c r="C2456" s="63">
        <v>1382.793964</v>
      </c>
      <c r="D2456" s="57" t="s">
        <v>2114</v>
      </c>
      <c r="E2456" s="57">
        <v>35.284022819999997</v>
      </c>
      <c r="F2456" s="57">
        <v>-86.358265540000005</v>
      </c>
      <c r="G2456" s="59" t="s">
        <v>2113</v>
      </c>
      <c r="H2456" s="63">
        <v>1038.5959700000001</v>
      </c>
      <c r="I2456" s="60" t="s">
        <v>2113</v>
      </c>
      <c r="J2456" s="112">
        <v>1164</v>
      </c>
      <c r="K2456" s="61">
        <v>1177</v>
      </c>
    </row>
    <row r="2457" spans="1:11" ht="12" customHeight="1">
      <c r="A2457" s="57" t="s">
        <v>350</v>
      </c>
      <c r="B2457" s="57" t="s">
        <v>384</v>
      </c>
      <c r="C2457" s="63">
        <v>1382.793964</v>
      </c>
      <c r="D2457" s="57" t="s">
        <v>2114</v>
      </c>
      <c r="E2457" s="57">
        <v>36.135012529999997</v>
      </c>
      <c r="F2457" s="57">
        <v>-84.648894389999995</v>
      </c>
      <c r="G2457" s="59" t="s">
        <v>2113</v>
      </c>
      <c r="H2457" s="63">
        <v>1038.5959700000001</v>
      </c>
      <c r="I2457" s="60" t="s">
        <v>2113</v>
      </c>
      <c r="J2457" s="112">
        <v>1164</v>
      </c>
      <c r="K2457" s="61">
        <v>1177</v>
      </c>
    </row>
    <row r="2458" spans="1:11" ht="12" customHeight="1">
      <c r="A2458" s="57" t="s">
        <v>350</v>
      </c>
      <c r="B2458" s="57" t="s">
        <v>820</v>
      </c>
      <c r="C2458" s="63">
        <v>1382.793964</v>
      </c>
      <c r="D2458" s="57" t="s">
        <v>2114</v>
      </c>
      <c r="E2458" s="57">
        <v>36.359310620000002</v>
      </c>
      <c r="F2458" s="57">
        <v>-89.149164799999994</v>
      </c>
      <c r="G2458" s="59" t="s">
        <v>2113</v>
      </c>
      <c r="H2458" s="63">
        <v>1038.5959700000001</v>
      </c>
      <c r="I2458" s="60" t="s">
        <v>2113</v>
      </c>
      <c r="J2458" s="112">
        <v>1164</v>
      </c>
      <c r="K2458" s="61">
        <v>1177</v>
      </c>
    </row>
    <row r="2459" spans="1:11" ht="12" customHeight="1">
      <c r="A2459" s="57" t="s">
        <v>350</v>
      </c>
      <c r="B2459" s="57" t="s">
        <v>408</v>
      </c>
      <c r="C2459" s="63">
        <v>1382.793964</v>
      </c>
      <c r="D2459" s="57" t="s">
        <v>2114</v>
      </c>
      <c r="E2459" s="57">
        <v>36.345639470000002</v>
      </c>
      <c r="F2459" s="57">
        <v>-85.287347620000006</v>
      </c>
      <c r="G2459" s="59" t="s">
        <v>2113</v>
      </c>
      <c r="H2459" s="63">
        <v>1038.5959700000001</v>
      </c>
      <c r="I2459" s="60" t="s">
        <v>2113</v>
      </c>
      <c r="J2459" s="112">
        <v>1164</v>
      </c>
      <c r="K2459" s="61">
        <v>1177</v>
      </c>
    </row>
    <row r="2460" spans="1:11" ht="12" customHeight="1">
      <c r="A2460" s="57" t="s">
        <v>350</v>
      </c>
      <c r="B2460" s="57" t="s">
        <v>300</v>
      </c>
      <c r="C2460" s="63">
        <v>1382.793964</v>
      </c>
      <c r="D2460" s="57" t="s">
        <v>2114</v>
      </c>
      <c r="E2460" s="57">
        <v>35.643376660000001</v>
      </c>
      <c r="F2460" s="57">
        <v>-87.859226530000001</v>
      </c>
      <c r="G2460" s="59" t="s">
        <v>2113</v>
      </c>
      <c r="H2460" s="63">
        <v>1038.5959700000001</v>
      </c>
      <c r="I2460" s="60" t="s">
        <v>2113</v>
      </c>
      <c r="J2460" s="112">
        <v>1164</v>
      </c>
      <c r="K2460" s="61">
        <v>1177</v>
      </c>
    </row>
    <row r="2461" spans="1:11" ht="12" customHeight="1">
      <c r="A2461" s="57" t="s">
        <v>350</v>
      </c>
      <c r="B2461" s="57" t="s">
        <v>387</v>
      </c>
      <c r="C2461" s="63">
        <v>1382.793964</v>
      </c>
      <c r="D2461" s="57" t="s">
        <v>2114</v>
      </c>
      <c r="E2461" s="57">
        <v>36.559733340000001</v>
      </c>
      <c r="F2461" s="57">
        <v>-85.07310674</v>
      </c>
      <c r="G2461" s="59" t="s">
        <v>2113</v>
      </c>
      <c r="H2461" s="63">
        <v>1038.5959700000001</v>
      </c>
      <c r="I2461" s="60" t="s">
        <v>2113</v>
      </c>
      <c r="J2461" s="112">
        <v>1164</v>
      </c>
      <c r="K2461" s="61">
        <v>1177</v>
      </c>
    </row>
    <row r="2462" spans="1:11" ht="12" customHeight="1">
      <c r="A2462" s="57" t="s">
        <v>350</v>
      </c>
      <c r="B2462" s="57" t="s">
        <v>455</v>
      </c>
      <c r="C2462" s="63">
        <v>1382.793964</v>
      </c>
      <c r="D2462" s="57" t="s">
        <v>2114</v>
      </c>
      <c r="E2462" s="57">
        <v>35.120582910000003</v>
      </c>
      <c r="F2462" s="57">
        <v>-84.522418610000003</v>
      </c>
      <c r="G2462" s="59" t="s">
        <v>2113</v>
      </c>
      <c r="H2462" s="63">
        <v>1038.5959700000001</v>
      </c>
      <c r="I2462" s="60" t="s">
        <v>2113</v>
      </c>
      <c r="J2462" s="112">
        <v>1164</v>
      </c>
      <c r="K2462" s="61">
        <v>1177</v>
      </c>
    </row>
    <row r="2463" spans="1:11" ht="12" customHeight="1">
      <c r="A2463" s="57" t="s">
        <v>350</v>
      </c>
      <c r="B2463" s="57" t="s">
        <v>163</v>
      </c>
      <c r="C2463" s="63">
        <v>1382.793964</v>
      </c>
      <c r="D2463" s="57" t="s">
        <v>2114</v>
      </c>
      <c r="E2463" s="57">
        <v>36.141438520000001</v>
      </c>
      <c r="F2463" s="57">
        <v>-85.494865259999997</v>
      </c>
      <c r="G2463" s="59" t="s">
        <v>2113</v>
      </c>
      <c r="H2463" s="63">
        <v>1038.5959700000001</v>
      </c>
      <c r="I2463" s="60" t="s">
        <v>2113</v>
      </c>
      <c r="J2463" s="112">
        <v>1164</v>
      </c>
      <c r="K2463" s="61">
        <v>1177</v>
      </c>
    </row>
    <row r="2464" spans="1:11" ht="12" customHeight="1">
      <c r="A2464" s="57" t="s">
        <v>350</v>
      </c>
      <c r="B2464" s="57" t="s">
        <v>545</v>
      </c>
      <c r="C2464" s="63">
        <v>1382.793964</v>
      </c>
      <c r="D2464" s="57" t="s">
        <v>2114</v>
      </c>
      <c r="E2464" s="57">
        <v>35.60918788</v>
      </c>
      <c r="F2464" s="57">
        <v>-84.924418189999997</v>
      </c>
      <c r="G2464" s="59" t="s">
        <v>2113</v>
      </c>
      <c r="H2464" s="63">
        <v>1038.5959700000001</v>
      </c>
      <c r="I2464" s="60" t="s">
        <v>2113</v>
      </c>
      <c r="J2464" s="112">
        <v>1164</v>
      </c>
      <c r="K2464" s="61">
        <v>1177</v>
      </c>
    </row>
    <row r="2465" spans="1:11" ht="12" customHeight="1">
      <c r="A2465" s="57" t="s">
        <v>350</v>
      </c>
      <c r="B2465" s="57" t="s">
        <v>422</v>
      </c>
      <c r="C2465" s="63">
        <v>1382.793964</v>
      </c>
      <c r="D2465" s="57" t="s">
        <v>2114</v>
      </c>
      <c r="E2465" s="57">
        <v>35.847650729999998</v>
      </c>
      <c r="F2465" s="57">
        <v>-84.523022699999999</v>
      </c>
      <c r="G2465" s="59" t="s">
        <v>2113</v>
      </c>
      <c r="H2465" s="63">
        <v>1038.5959700000001</v>
      </c>
      <c r="I2465" s="60" t="s">
        <v>2113</v>
      </c>
      <c r="J2465" s="112">
        <v>1164</v>
      </c>
      <c r="K2465" s="61">
        <v>1177</v>
      </c>
    </row>
    <row r="2466" spans="1:11" ht="12" customHeight="1">
      <c r="A2466" s="57" t="s">
        <v>350</v>
      </c>
      <c r="B2466" s="57" t="s">
        <v>584</v>
      </c>
      <c r="C2466" s="63">
        <v>1382.793964</v>
      </c>
      <c r="D2466" s="57" t="s">
        <v>2114</v>
      </c>
      <c r="E2466" s="57">
        <v>36.526773800000001</v>
      </c>
      <c r="F2466" s="57">
        <v>-86.870384909999999</v>
      </c>
      <c r="G2466" s="59" t="s">
        <v>2113</v>
      </c>
      <c r="H2466" s="63">
        <v>1038.5959700000001</v>
      </c>
      <c r="I2466" s="60" t="s">
        <v>2113</v>
      </c>
      <c r="J2466" s="112">
        <v>1164</v>
      </c>
      <c r="K2466" s="61">
        <v>1177</v>
      </c>
    </row>
    <row r="2467" spans="1:11" ht="12" customHeight="1">
      <c r="A2467" s="57" t="s">
        <v>350</v>
      </c>
      <c r="B2467" s="57" t="s">
        <v>626</v>
      </c>
      <c r="C2467" s="63">
        <v>1382.793964</v>
      </c>
      <c r="D2467" s="57" t="s">
        <v>2114</v>
      </c>
      <c r="E2467" s="57">
        <v>35.843383289999998</v>
      </c>
      <c r="F2467" s="57">
        <v>-86.416367949999994</v>
      </c>
      <c r="G2467" s="59" t="s">
        <v>2113</v>
      </c>
      <c r="H2467" s="63">
        <v>1038.5959700000001</v>
      </c>
      <c r="I2467" s="60" t="s">
        <v>2113</v>
      </c>
      <c r="J2467" s="112">
        <v>1164</v>
      </c>
      <c r="K2467" s="61">
        <v>1177</v>
      </c>
    </row>
    <row r="2468" spans="1:11" ht="12" customHeight="1">
      <c r="A2468" s="57" t="s">
        <v>350</v>
      </c>
      <c r="B2468" s="57" t="s">
        <v>377</v>
      </c>
      <c r="C2468" s="63">
        <v>1382.793964</v>
      </c>
      <c r="D2468" s="57" t="s">
        <v>2114</v>
      </c>
      <c r="E2468" s="57">
        <v>36.430144179999999</v>
      </c>
      <c r="F2468" s="57">
        <v>-84.503753919999994</v>
      </c>
      <c r="G2468" s="59" t="s">
        <v>2113</v>
      </c>
      <c r="H2468" s="63">
        <v>1038.5959700000001</v>
      </c>
      <c r="I2468" s="60" t="s">
        <v>2113</v>
      </c>
      <c r="J2468" s="112">
        <v>1164</v>
      </c>
      <c r="K2468" s="61">
        <v>1177</v>
      </c>
    </row>
    <row r="2469" spans="1:11" ht="12" customHeight="1">
      <c r="A2469" s="57" t="s">
        <v>350</v>
      </c>
      <c r="B2469" s="57" t="s">
        <v>560</v>
      </c>
      <c r="C2469" s="63">
        <v>1382.793964</v>
      </c>
      <c r="D2469" s="57" t="s">
        <v>2114</v>
      </c>
      <c r="E2469" s="57">
        <v>35.372026210000001</v>
      </c>
      <c r="F2469" s="57">
        <v>-85.410484890000006</v>
      </c>
      <c r="G2469" s="59" t="s">
        <v>2113</v>
      </c>
      <c r="H2469" s="63">
        <v>1038.5959700000001</v>
      </c>
      <c r="I2469" s="60" t="s">
        <v>2113</v>
      </c>
      <c r="J2469" s="112">
        <v>1164</v>
      </c>
      <c r="K2469" s="61">
        <v>1177</v>
      </c>
    </row>
    <row r="2470" spans="1:11" ht="12" customHeight="1">
      <c r="A2470" s="57" t="s">
        <v>350</v>
      </c>
      <c r="B2470" s="57" t="s">
        <v>464</v>
      </c>
      <c r="C2470" s="63">
        <v>1382.793964</v>
      </c>
      <c r="D2470" s="57" t="s">
        <v>2114</v>
      </c>
      <c r="E2470" s="57">
        <v>35.785255030000002</v>
      </c>
      <c r="F2470" s="57">
        <v>-83.523727690000001</v>
      </c>
      <c r="G2470" s="59" t="s">
        <v>2113</v>
      </c>
      <c r="H2470" s="63">
        <v>1038.5959700000001</v>
      </c>
      <c r="I2470" s="60" t="s">
        <v>2113</v>
      </c>
      <c r="J2470" s="112">
        <v>1164</v>
      </c>
      <c r="K2470" s="61">
        <v>1177</v>
      </c>
    </row>
    <row r="2471" spans="1:11" ht="12" customHeight="1">
      <c r="A2471" s="57" t="s">
        <v>350</v>
      </c>
      <c r="B2471" s="57" t="s">
        <v>325</v>
      </c>
      <c r="C2471" s="63">
        <v>1382.793964</v>
      </c>
      <c r="D2471" s="57" t="s">
        <v>2114</v>
      </c>
      <c r="E2471" s="57">
        <v>35.192919770000003</v>
      </c>
      <c r="F2471" s="57">
        <v>-89.902226810000002</v>
      </c>
      <c r="G2471" s="59" t="s">
        <v>2113</v>
      </c>
      <c r="H2471" s="63">
        <v>1038.5959700000001</v>
      </c>
      <c r="I2471" s="60" t="s">
        <v>2113</v>
      </c>
      <c r="J2471" s="112">
        <v>1164</v>
      </c>
      <c r="K2471" s="61">
        <v>1177</v>
      </c>
    </row>
    <row r="2472" spans="1:11" ht="12" customHeight="1">
      <c r="A2472" s="57" t="s">
        <v>350</v>
      </c>
      <c r="B2472" s="57" t="s">
        <v>425</v>
      </c>
      <c r="C2472" s="63">
        <v>1382.793964</v>
      </c>
      <c r="D2472" s="57" t="s">
        <v>2114</v>
      </c>
      <c r="E2472" s="57">
        <v>36.25254949</v>
      </c>
      <c r="F2472" s="57">
        <v>-85.957573190000005</v>
      </c>
      <c r="G2472" s="59" t="s">
        <v>2113</v>
      </c>
      <c r="H2472" s="63">
        <v>1038.5959700000001</v>
      </c>
      <c r="I2472" s="60" t="s">
        <v>2113</v>
      </c>
      <c r="J2472" s="112">
        <v>1164</v>
      </c>
      <c r="K2472" s="61">
        <v>1177</v>
      </c>
    </row>
    <row r="2473" spans="1:11" ht="12" customHeight="1">
      <c r="A2473" s="57" t="s">
        <v>350</v>
      </c>
      <c r="B2473" s="57" t="s">
        <v>552</v>
      </c>
      <c r="C2473" s="63">
        <v>1382.793964</v>
      </c>
      <c r="D2473" s="57" t="s">
        <v>2114</v>
      </c>
      <c r="E2473" s="57">
        <v>36.501348030000003</v>
      </c>
      <c r="F2473" s="57">
        <v>-87.838562899999999</v>
      </c>
      <c r="G2473" s="59" t="s">
        <v>2113</v>
      </c>
      <c r="H2473" s="63">
        <v>1038.5959700000001</v>
      </c>
      <c r="I2473" s="60" t="s">
        <v>2113</v>
      </c>
      <c r="J2473" s="112">
        <v>1164</v>
      </c>
      <c r="K2473" s="61">
        <v>1177</v>
      </c>
    </row>
    <row r="2474" spans="1:11" ht="12" customHeight="1">
      <c r="A2474" s="57" t="s">
        <v>350</v>
      </c>
      <c r="B2474" s="57" t="s">
        <v>98</v>
      </c>
      <c r="C2474" s="63">
        <v>1382.793964</v>
      </c>
      <c r="D2474" s="57" t="s">
        <v>2114</v>
      </c>
      <c r="E2474" s="57">
        <v>36.5131236</v>
      </c>
      <c r="F2474" s="57">
        <v>-82.304360729999999</v>
      </c>
      <c r="G2474" s="59" t="s">
        <v>2113</v>
      </c>
      <c r="H2474" s="63">
        <v>1038.5959700000001</v>
      </c>
      <c r="I2474" s="60" t="s">
        <v>2113</v>
      </c>
      <c r="J2474" s="112">
        <v>1164</v>
      </c>
      <c r="K2474" s="61">
        <v>1177</v>
      </c>
    </row>
    <row r="2475" spans="1:11" ht="12" customHeight="1">
      <c r="A2475" s="57" t="s">
        <v>350</v>
      </c>
      <c r="B2475" s="57" t="s">
        <v>676</v>
      </c>
      <c r="C2475" s="63">
        <v>1382.793964</v>
      </c>
      <c r="D2475" s="57" t="s">
        <v>2114</v>
      </c>
      <c r="E2475" s="57">
        <v>36.470137749999999</v>
      </c>
      <c r="F2475" s="57">
        <v>-86.460423980000002</v>
      </c>
      <c r="G2475" s="59" t="s">
        <v>2113</v>
      </c>
      <c r="H2475" s="63">
        <v>1038.5959700000001</v>
      </c>
      <c r="I2475" s="60" t="s">
        <v>2113</v>
      </c>
      <c r="J2475" s="112">
        <v>1164</v>
      </c>
      <c r="K2475" s="61">
        <v>1177</v>
      </c>
    </row>
    <row r="2476" spans="1:11" ht="12" customHeight="1">
      <c r="A2476" s="57" t="s">
        <v>350</v>
      </c>
      <c r="B2476" s="57" t="s">
        <v>979</v>
      </c>
      <c r="C2476" s="63">
        <v>1382.793964</v>
      </c>
      <c r="D2476" s="57" t="s">
        <v>2114</v>
      </c>
      <c r="E2476" s="57">
        <v>35.50144117</v>
      </c>
      <c r="F2476" s="57">
        <v>-89.735705460000005</v>
      </c>
      <c r="G2476" s="59" t="s">
        <v>2113</v>
      </c>
      <c r="H2476" s="63">
        <v>1038.5959700000001</v>
      </c>
      <c r="I2476" s="60" t="s">
        <v>2113</v>
      </c>
      <c r="J2476" s="112">
        <v>1164</v>
      </c>
      <c r="K2476" s="61">
        <v>1177</v>
      </c>
    </row>
    <row r="2477" spans="1:11" ht="12" customHeight="1">
      <c r="A2477" s="57" t="s">
        <v>350</v>
      </c>
      <c r="B2477" s="57" t="s">
        <v>699</v>
      </c>
      <c r="C2477" s="63">
        <v>1382.793964</v>
      </c>
      <c r="D2477" s="57" t="s">
        <v>2114</v>
      </c>
      <c r="E2477" s="57">
        <v>36.394085949999997</v>
      </c>
      <c r="F2477" s="57">
        <v>-86.158671069999997</v>
      </c>
      <c r="G2477" s="59" t="s">
        <v>2113</v>
      </c>
      <c r="H2477" s="63">
        <v>1038.5959700000001</v>
      </c>
      <c r="I2477" s="60" t="s">
        <v>2113</v>
      </c>
      <c r="J2477" s="112">
        <v>1164</v>
      </c>
      <c r="K2477" s="61">
        <v>1177</v>
      </c>
    </row>
    <row r="2478" spans="1:11" ht="12" customHeight="1">
      <c r="A2478" s="57" t="s">
        <v>350</v>
      </c>
      <c r="B2478" s="57" t="s">
        <v>351</v>
      </c>
      <c r="C2478" s="63">
        <v>1382.793964</v>
      </c>
      <c r="D2478" s="57" t="s">
        <v>2114</v>
      </c>
      <c r="E2478" s="57">
        <v>36.111567270000002</v>
      </c>
      <c r="F2478" s="57">
        <v>-82.431650110000007</v>
      </c>
      <c r="G2478" s="59" t="s">
        <v>2113</v>
      </c>
      <c r="H2478" s="63">
        <v>1038.5959700000001</v>
      </c>
      <c r="I2478" s="60" t="s">
        <v>2113</v>
      </c>
      <c r="J2478" s="112">
        <v>1164</v>
      </c>
      <c r="K2478" s="61">
        <v>1177</v>
      </c>
    </row>
    <row r="2479" spans="1:11" ht="12" customHeight="1">
      <c r="A2479" s="57" t="s">
        <v>350</v>
      </c>
      <c r="B2479" s="57" t="s">
        <v>278</v>
      </c>
      <c r="C2479" s="63">
        <v>1382.793964</v>
      </c>
      <c r="D2479" s="57" t="s">
        <v>2114</v>
      </c>
      <c r="E2479" s="57">
        <v>36.288320450000001</v>
      </c>
      <c r="F2479" s="57">
        <v>-83.837818029999994</v>
      </c>
      <c r="G2479" s="59" t="s">
        <v>2113</v>
      </c>
      <c r="H2479" s="63">
        <v>1038.5959700000001</v>
      </c>
      <c r="I2479" s="60" t="s">
        <v>2113</v>
      </c>
      <c r="J2479" s="112">
        <v>1164</v>
      </c>
      <c r="K2479" s="61">
        <v>1177</v>
      </c>
    </row>
    <row r="2480" spans="1:11" ht="12" customHeight="1">
      <c r="A2480" s="57" t="s">
        <v>350</v>
      </c>
      <c r="B2480" s="57" t="s">
        <v>525</v>
      </c>
      <c r="C2480" s="63">
        <v>1382.793964</v>
      </c>
      <c r="D2480" s="57" t="s">
        <v>2114</v>
      </c>
      <c r="E2480" s="57">
        <v>35.696210710000003</v>
      </c>
      <c r="F2480" s="57">
        <v>-85.453159350000007</v>
      </c>
      <c r="G2480" s="59" t="s">
        <v>2113</v>
      </c>
      <c r="H2480" s="63">
        <v>1038.5959700000001</v>
      </c>
      <c r="I2480" s="60" t="s">
        <v>2113</v>
      </c>
      <c r="J2480" s="112">
        <v>1164</v>
      </c>
      <c r="K2480" s="61">
        <v>1177</v>
      </c>
    </row>
    <row r="2481" spans="1:11" ht="12" customHeight="1">
      <c r="A2481" s="57" t="s">
        <v>350</v>
      </c>
      <c r="B2481" s="57" t="s">
        <v>156</v>
      </c>
      <c r="C2481" s="63">
        <v>1382.793964</v>
      </c>
      <c r="D2481" s="57" t="s">
        <v>2114</v>
      </c>
      <c r="E2481" s="57">
        <v>35.678913250000001</v>
      </c>
      <c r="F2481" s="57">
        <v>-85.778476119999993</v>
      </c>
      <c r="G2481" s="59" t="s">
        <v>2113</v>
      </c>
      <c r="H2481" s="63">
        <v>1038.5959700000001</v>
      </c>
      <c r="I2481" s="60" t="s">
        <v>2113</v>
      </c>
      <c r="J2481" s="112">
        <v>1164</v>
      </c>
      <c r="K2481" s="61">
        <v>1177</v>
      </c>
    </row>
    <row r="2482" spans="1:11" ht="12" customHeight="1">
      <c r="A2482" s="57" t="s">
        <v>350</v>
      </c>
      <c r="B2482" s="57" t="s">
        <v>63</v>
      </c>
      <c r="C2482" s="63">
        <v>1382.793964</v>
      </c>
      <c r="D2482" s="57" t="s">
        <v>2114</v>
      </c>
      <c r="E2482" s="57">
        <v>36.293548129999998</v>
      </c>
      <c r="F2482" s="57">
        <v>-82.498029880000004</v>
      </c>
      <c r="G2482" s="59" t="s">
        <v>2113</v>
      </c>
      <c r="H2482" s="63">
        <v>1038.5959700000001</v>
      </c>
      <c r="I2482" s="60" t="s">
        <v>2113</v>
      </c>
      <c r="J2482" s="112">
        <v>1164</v>
      </c>
      <c r="K2482" s="61">
        <v>1177</v>
      </c>
    </row>
    <row r="2483" spans="1:11" ht="12" customHeight="1">
      <c r="A2483" s="57" t="s">
        <v>350</v>
      </c>
      <c r="B2483" s="57" t="s">
        <v>57</v>
      </c>
      <c r="C2483" s="63">
        <v>1382.793964</v>
      </c>
      <c r="D2483" s="57" t="s">
        <v>2114</v>
      </c>
      <c r="E2483" s="57">
        <v>35.241132049999997</v>
      </c>
      <c r="F2483" s="57">
        <v>-87.788953160000005</v>
      </c>
      <c r="G2483" s="59" t="s">
        <v>2113</v>
      </c>
      <c r="H2483" s="63">
        <v>1038.5959700000001</v>
      </c>
      <c r="I2483" s="60" t="s">
        <v>2113</v>
      </c>
      <c r="J2483" s="112">
        <v>1164</v>
      </c>
      <c r="K2483" s="61">
        <v>1177</v>
      </c>
    </row>
    <row r="2484" spans="1:11" ht="12" customHeight="1">
      <c r="A2484" s="57" t="s">
        <v>350</v>
      </c>
      <c r="B2484" s="57" t="s">
        <v>754</v>
      </c>
      <c r="C2484" s="63">
        <v>1382.793964</v>
      </c>
      <c r="D2484" s="57" t="s">
        <v>2114</v>
      </c>
      <c r="E2484" s="57">
        <v>36.299876349999998</v>
      </c>
      <c r="F2484" s="57">
        <v>-88.717812589999994</v>
      </c>
      <c r="G2484" s="59" t="s">
        <v>2113</v>
      </c>
      <c r="H2484" s="63">
        <v>1038.5959700000001</v>
      </c>
      <c r="I2484" s="60" t="s">
        <v>2113</v>
      </c>
      <c r="J2484" s="112">
        <v>1164</v>
      </c>
      <c r="K2484" s="61">
        <v>1177</v>
      </c>
    </row>
    <row r="2485" spans="1:11" ht="12" customHeight="1">
      <c r="A2485" s="57" t="s">
        <v>350</v>
      </c>
      <c r="B2485" s="57" t="s">
        <v>424</v>
      </c>
      <c r="C2485" s="63">
        <v>1382.793964</v>
      </c>
      <c r="D2485" s="57" t="s">
        <v>2114</v>
      </c>
      <c r="E2485" s="57">
        <v>35.926943440000002</v>
      </c>
      <c r="F2485" s="57">
        <v>-85.454948560000005</v>
      </c>
      <c r="G2485" s="59" t="s">
        <v>2113</v>
      </c>
      <c r="H2485" s="63">
        <v>1038.5959700000001</v>
      </c>
      <c r="I2485" s="60" t="s">
        <v>2113</v>
      </c>
      <c r="J2485" s="112">
        <v>1164</v>
      </c>
      <c r="K2485" s="61">
        <v>1177</v>
      </c>
    </row>
    <row r="2486" spans="1:11" ht="12" customHeight="1">
      <c r="A2486" s="57" t="s">
        <v>350</v>
      </c>
      <c r="B2486" s="57" t="s">
        <v>753</v>
      </c>
      <c r="C2486" s="63">
        <v>1382.793964</v>
      </c>
      <c r="D2486" s="57" t="s">
        <v>2114</v>
      </c>
      <c r="E2486" s="57">
        <v>35.894290509999998</v>
      </c>
      <c r="F2486" s="57">
        <v>-86.90000191</v>
      </c>
      <c r="G2486" s="59" t="s">
        <v>2113</v>
      </c>
      <c r="H2486" s="63">
        <v>1038.5959700000001</v>
      </c>
      <c r="I2486" s="60" t="s">
        <v>2113</v>
      </c>
      <c r="J2486" s="112">
        <v>1164</v>
      </c>
      <c r="K2486" s="61">
        <v>1177</v>
      </c>
    </row>
    <row r="2487" spans="1:11" ht="12" customHeight="1">
      <c r="A2487" s="57" t="s">
        <v>350</v>
      </c>
      <c r="B2487" s="57" t="s">
        <v>656</v>
      </c>
      <c r="C2487" s="63">
        <v>1382.793964</v>
      </c>
      <c r="D2487" s="57" t="s">
        <v>2114</v>
      </c>
      <c r="E2487" s="57">
        <v>36.155443290000001</v>
      </c>
      <c r="F2487" s="57">
        <v>-86.296337660000006</v>
      </c>
      <c r="G2487" s="59" t="s">
        <v>2113</v>
      </c>
      <c r="H2487" s="63">
        <v>1038.5959700000001</v>
      </c>
      <c r="I2487" s="60" t="s">
        <v>2113</v>
      </c>
      <c r="J2487" s="112">
        <v>1164</v>
      </c>
      <c r="K2487" s="61">
        <v>1177</v>
      </c>
    </row>
    <row r="2488" spans="1:11" ht="12" customHeight="1">
      <c r="A2488" s="57" t="s">
        <v>314</v>
      </c>
      <c r="B2488" s="57" t="s">
        <v>426</v>
      </c>
      <c r="C2488" s="63">
        <v>1223.9994549999999</v>
      </c>
      <c r="D2488" s="57" t="s">
        <v>2235</v>
      </c>
      <c r="E2488" s="57">
        <v>31.813154770000001</v>
      </c>
      <c r="F2488" s="57">
        <v>-95.652485339999998</v>
      </c>
      <c r="G2488" s="59" t="s">
        <v>2236</v>
      </c>
      <c r="H2488" s="63">
        <v>1111.7450980000001</v>
      </c>
      <c r="I2488" s="60" t="s">
        <v>2236</v>
      </c>
      <c r="J2488" s="112">
        <v>1030</v>
      </c>
      <c r="K2488" s="61">
        <v>1032</v>
      </c>
    </row>
    <row r="2489" spans="1:11" ht="12" customHeight="1">
      <c r="A2489" s="57" t="s">
        <v>314</v>
      </c>
      <c r="B2489" s="57" t="s">
        <v>1683</v>
      </c>
      <c r="C2489" s="63">
        <v>1403.603644</v>
      </c>
      <c r="D2489" s="57" t="s">
        <v>2124</v>
      </c>
      <c r="E2489" s="57">
        <v>32.304993029999999</v>
      </c>
      <c r="F2489" s="57">
        <v>-102.63673660000001</v>
      </c>
      <c r="G2489" s="59" t="s">
        <v>2236</v>
      </c>
      <c r="H2489" s="63">
        <v>1111.7450980000001</v>
      </c>
      <c r="I2489" s="60" t="s">
        <v>2236</v>
      </c>
      <c r="J2489" s="112">
        <v>1030</v>
      </c>
      <c r="K2489" s="61">
        <v>1032</v>
      </c>
    </row>
    <row r="2490" spans="1:11" ht="12" customHeight="1">
      <c r="A2490" s="57" t="s">
        <v>314</v>
      </c>
      <c r="B2490" s="57" t="s">
        <v>1714</v>
      </c>
      <c r="C2490" s="63">
        <v>1241.520356</v>
      </c>
      <c r="D2490" s="57" t="s">
        <v>2121</v>
      </c>
      <c r="E2490" s="57">
        <v>31.25654338</v>
      </c>
      <c r="F2490" s="57">
        <v>-94.612852090000004</v>
      </c>
      <c r="G2490" s="59" t="s">
        <v>2186</v>
      </c>
      <c r="H2490" s="63">
        <v>1590.289994</v>
      </c>
      <c r="I2490" s="60" t="s">
        <v>2186</v>
      </c>
      <c r="J2490" s="112">
        <v>1367</v>
      </c>
      <c r="K2490" s="61">
        <v>1389</v>
      </c>
    </row>
    <row r="2491" spans="1:11" ht="12" customHeight="1">
      <c r="A2491" s="57" t="s">
        <v>314</v>
      </c>
      <c r="B2491" s="57" t="s">
        <v>1160</v>
      </c>
      <c r="C2491" s="63">
        <v>1223.9994549999999</v>
      </c>
      <c r="D2491" s="57" t="s">
        <v>2235</v>
      </c>
      <c r="E2491" s="57">
        <v>28.13179062</v>
      </c>
      <c r="F2491" s="57">
        <v>-97.00812895</v>
      </c>
      <c r="G2491" s="59" t="s">
        <v>2237</v>
      </c>
      <c r="H2491" s="63">
        <v>1145.4053730000001</v>
      </c>
      <c r="I2491" s="60" t="s">
        <v>2237</v>
      </c>
      <c r="J2491" s="112">
        <v>1109</v>
      </c>
      <c r="K2491" s="61">
        <v>1101</v>
      </c>
    </row>
    <row r="2492" spans="1:11" ht="12" customHeight="1">
      <c r="A2492" s="57" t="s">
        <v>314</v>
      </c>
      <c r="B2492" s="57" t="s">
        <v>923</v>
      </c>
      <c r="C2492" s="63">
        <v>1223.9994549999999</v>
      </c>
      <c r="D2492" s="57" t="s">
        <v>2235</v>
      </c>
      <c r="E2492" s="57">
        <v>33.614323050000003</v>
      </c>
      <c r="F2492" s="57">
        <v>-98.687884859999997</v>
      </c>
      <c r="G2492" s="59" t="s">
        <v>2236</v>
      </c>
      <c r="H2492" s="63">
        <v>1111.7450980000001</v>
      </c>
      <c r="I2492" s="60" t="s">
        <v>2236</v>
      </c>
      <c r="J2492" s="112">
        <v>1030</v>
      </c>
      <c r="K2492" s="61">
        <v>1032</v>
      </c>
    </row>
    <row r="2493" spans="1:11" ht="12" customHeight="1">
      <c r="A2493" s="57" t="s">
        <v>314</v>
      </c>
      <c r="B2493" s="57" t="s">
        <v>342</v>
      </c>
      <c r="C2493" s="63">
        <v>1223.9994549999999</v>
      </c>
      <c r="D2493" s="57" t="s">
        <v>2235</v>
      </c>
      <c r="E2493" s="57">
        <v>34.965196480000003</v>
      </c>
      <c r="F2493" s="57">
        <v>-101.35593280000001</v>
      </c>
      <c r="G2493" s="59" t="s">
        <v>2205</v>
      </c>
      <c r="H2493" s="63">
        <v>1171.4025180000001</v>
      </c>
      <c r="I2493" s="60" t="s">
        <v>2205</v>
      </c>
      <c r="J2493" s="112">
        <v>1264</v>
      </c>
      <c r="K2493" s="61">
        <v>1088</v>
      </c>
    </row>
    <row r="2494" spans="1:11" ht="12" customHeight="1">
      <c r="A2494" s="57" t="s">
        <v>314</v>
      </c>
      <c r="B2494" s="57" t="s">
        <v>1291</v>
      </c>
      <c r="C2494" s="63">
        <v>1223.9994549999999</v>
      </c>
      <c r="D2494" s="57" t="s">
        <v>2235</v>
      </c>
      <c r="E2494" s="57">
        <v>28.891332479999999</v>
      </c>
      <c r="F2494" s="57">
        <v>-98.52706422</v>
      </c>
      <c r="G2494" s="59" t="s">
        <v>2238</v>
      </c>
      <c r="H2494" s="63">
        <v>1170.0943090000001</v>
      </c>
      <c r="I2494" s="60" t="s">
        <v>2238</v>
      </c>
      <c r="J2494" s="112">
        <v>1149</v>
      </c>
      <c r="K2494" s="61">
        <v>1141</v>
      </c>
    </row>
    <row r="2495" spans="1:11" ht="12" customHeight="1">
      <c r="A2495" s="57" t="s">
        <v>314</v>
      </c>
      <c r="B2495" s="57" t="s">
        <v>1217</v>
      </c>
      <c r="C2495" s="63">
        <v>1223.9994549999999</v>
      </c>
      <c r="D2495" s="57" t="s">
        <v>2235</v>
      </c>
      <c r="E2495" s="57">
        <v>29.886545940000001</v>
      </c>
      <c r="F2495" s="57">
        <v>-96.278726910000003</v>
      </c>
      <c r="G2495" s="59" t="s">
        <v>2239</v>
      </c>
      <c r="H2495" s="63">
        <v>1171.141259</v>
      </c>
      <c r="I2495" s="60" t="s">
        <v>2239</v>
      </c>
      <c r="J2495" s="112">
        <v>1153</v>
      </c>
      <c r="K2495" s="61">
        <v>1143</v>
      </c>
    </row>
    <row r="2496" spans="1:11" ht="12" customHeight="1">
      <c r="A2496" s="57" t="s">
        <v>314</v>
      </c>
      <c r="B2496" s="57" t="s">
        <v>2007</v>
      </c>
      <c r="C2496" s="63">
        <v>1403.603644</v>
      </c>
      <c r="D2496" s="57" t="s">
        <v>2124</v>
      </c>
      <c r="E2496" s="57">
        <v>34.067393330000002</v>
      </c>
      <c r="F2496" s="57">
        <v>-102.8294088</v>
      </c>
      <c r="G2496" s="59" t="s">
        <v>2205</v>
      </c>
      <c r="H2496" s="63">
        <v>1171.4025180000001</v>
      </c>
      <c r="I2496" s="60" t="s">
        <v>2205</v>
      </c>
      <c r="J2496" s="112">
        <v>1264</v>
      </c>
      <c r="K2496" s="61">
        <v>1088</v>
      </c>
    </row>
    <row r="2497" spans="1:11" ht="12" customHeight="1">
      <c r="A2497" s="57" t="s">
        <v>314</v>
      </c>
      <c r="B2497" s="57" t="s">
        <v>657</v>
      </c>
      <c r="C2497" s="63">
        <v>1223.9994549999999</v>
      </c>
      <c r="D2497" s="57" t="s">
        <v>2235</v>
      </c>
      <c r="E2497" s="57">
        <v>29.75138887</v>
      </c>
      <c r="F2497" s="57">
        <v>-99.258293940000001</v>
      </c>
      <c r="G2497" s="59" t="s">
        <v>2236</v>
      </c>
      <c r="H2497" s="63">
        <v>1111.7450980000001</v>
      </c>
      <c r="I2497" s="60" t="s">
        <v>2236</v>
      </c>
      <c r="J2497" s="112">
        <v>1030</v>
      </c>
      <c r="K2497" s="61">
        <v>1032</v>
      </c>
    </row>
    <row r="2498" spans="1:11" ht="12" customHeight="1">
      <c r="A2498" s="57" t="s">
        <v>314</v>
      </c>
      <c r="B2498" s="57" t="s">
        <v>1046</v>
      </c>
      <c r="C2498" s="63">
        <v>1223.9994549999999</v>
      </c>
      <c r="D2498" s="57" t="s">
        <v>2235</v>
      </c>
      <c r="E2498" s="57">
        <v>30.101187979999999</v>
      </c>
      <c r="F2498" s="57">
        <v>-97.312407179999994</v>
      </c>
      <c r="G2498" s="59" t="s">
        <v>2239</v>
      </c>
      <c r="H2498" s="63">
        <v>1171.141259</v>
      </c>
      <c r="I2498" s="60" t="s">
        <v>2239</v>
      </c>
      <c r="J2498" s="112">
        <v>1153</v>
      </c>
      <c r="K2498" s="61">
        <v>1143</v>
      </c>
    </row>
    <row r="2499" spans="1:11" ht="12" customHeight="1">
      <c r="A2499" s="57" t="s">
        <v>314</v>
      </c>
      <c r="B2499" s="57" t="s">
        <v>1027</v>
      </c>
      <c r="C2499" s="63">
        <v>1223.9994549999999</v>
      </c>
      <c r="D2499" s="57" t="s">
        <v>2235</v>
      </c>
      <c r="E2499" s="57">
        <v>33.614631039999999</v>
      </c>
      <c r="F2499" s="57">
        <v>-99.215386659999993</v>
      </c>
      <c r="G2499" s="59" t="s">
        <v>2236</v>
      </c>
      <c r="H2499" s="63">
        <v>1111.7450980000001</v>
      </c>
      <c r="I2499" s="60" t="s">
        <v>2236</v>
      </c>
      <c r="J2499" s="112">
        <v>1030</v>
      </c>
      <c r="K2499" s="61">
        <v>1032</v>
      </c>
    </row>
    <row r="2500" spans="1:11" ht="12" customHeight="1">
      <c r="A2500" s="57" t="s">
        <v>314</v>
      </c>
      <c r="B2500" s="57" t="s">
        <v>1167</v>
      </c>
      <c r="C2500" s="63">
        <v>1223.9994549999999</v>
      </c>
      <c r="D2500" s="57" t="s">
        <v>2235</v>
      </c>
      <c r="E2500" s="57">
        <v>28.416109209999998</v>
      </c>
      <c r="F2500" s="57">
        <v>-97.740270229999993</v>
      </c>
      <c r="G2500" s="59" t="s">
        <v>2237</v>
      </c>
      <c r="H2500" s="63">
        <v>1145.4053730000001</v>
      </c>
      <c r="I2500" s="60" t="s">
        <v>2237</v>
      </c>
      <c r="J2500" s="112">
        <v>1109</v>
      </c>
      <c r="K2500" s="61">
        <v>1101</v>
      </c>
    </row>
    <row r="2501" spans="1:11" ht="12" customHeight="1">
      <c r="A2501" s="57" t="s">
        <v>314</v>
      </c>
      <c r="B2501" s="57" t="s">
        <v>903</v>
      </c>
      <c r="C2501" s="63">
        <v>1223.9994549999999</v>
      </c>
      <c r="D2501" s="57" t="s">
        <v>2235</v>
      </c>
      <c r="E2501" s="57">
        <v>31.03868585</v>
      </c>
      <c r="F2501" s="57">
        <v>-97.479011790000001</v>
      </c>
      <c r="G2501" s="59" t="s">
        <v>2240</v>
      </c>
      <c r="H2501" s="63">
        <v>1136.7882059999999</v>
      </c>
      <c r="I2501" s="60" t="s">
        <v>2240</v>
      </c>
      <c r="J2501" s="112">
        <v>1078</v>
      </c>
      <c r="K2501" s="61">
        <v>1043</v>
      </c>
    </row>
    <row r="2502" spans="1:11" ht="12" customHeight="1">
      <c r="A2502" s="57" t="s">
        <v>314</v>
      </c>
      <c r="B2502" s="57" t="s">
        <v>1290</v>
      </c>
      <c r="C2502" s="63">
        <v>1223.9994549999999</v>
      </c>
      <c r="D2502" s="57" t="s">
        <v>2235</v>
      </c>
      <c r="E2502" s="57">
        <v>29.448067959999999</v>
      </c>
      <c r="F2502" s="57">
        <v>-98.520047939999998</v>
      </c>
      <c r="G2502" s="59" t="s">
        <v>2238</v>
      </c>
      <c r="H2502" s="63">
        <v>1170.0943090000001</v>
      </c>
      <c r="I2502" s="60" t="s">
        <v>2238</v>
      </c>
      <c r="J2502" s="112">
        <v>1149</v>
      </c>
      <c r="K2502" s="61">
        <v>1141</v>
      </c>
    </row>
    <row r="2503" spans="1:11" ht="12" customHeight="1">
      <c r="A2503" s="57" t="s">
        <v>314</v>
      </c>
      <c r="B2503" s="57" t="s">
        <v>967</v>
      </c>
      <c r="C2503" s="63">
        <v>1223.9994549999999</v>
      </c>
      <c r="D2503" s="57" t="s">
        <v>2235</v>
      </c>
      <c r="E2503" s="57">
        <v>30.266804409999999</v>
      </c>
      <c r="F2503" s="57">
        <v>-98.399072000000004</v>
      </c>
      <c r="G2503" s="59" t="s">
        <v>2240</v>
      </c>
      <c r="H2503" s="63">
        <v>1136.7882059999999</v>
      </c>
      <c r="I2503" s="60" t="s">
        <v>2240</v>
      </c>
      <c r="J2503" s="112">
        <v>1078</v>
      </c>
      <c r="K2503" s="61">
        <v>1043</v>
      </c>
    </row>
    <row r="2504" spans="1:11" ht="12" customHeight="1">
      <c r="A2504" s="57" t="s">
        <v>314</v>
      </c>
      <c r="B2504" s="57" t="s">
        <v>1443</v>
      </c>
      <c r="C2504" s="63">
        <v>1223.9994549999999</v>
      </c>
      <c r="D2504" s="57" t="s">
        <v>2235</v>
      </c>
      <c r="E2504" s="57">
        <v>32.74248772</v>
      </c>
      <c r="F2504" s="57">
        <v>-101.43370609999999</v>
      </c>
      <c r="G2504" s="59" t="s">
        <v>2236</v>
      </c>
      <c r="H2504" s="63">
        <v>1111.7450980000001</v>
      </c>
      <c r="I2504" s="60" t="s">
        <v>2236</v>
      </c>
      <c r="J2504" s="112">
        <v>1030</v>
      </c>
      <c r="K2504" s="61">
        <v>1032</v>
      </c>
    </row>
    <row r="2505" spans="1:11" ht="12" customHeight="1">
      <c r="A2505" s="57" t="s">
        <v>314</v>
      </c>
      <c r="B2505" s="57" t="s">
        <v>593</v>
      </c>
      <c r="C2505" s="63">
        <v>1223.9994549999999</v>
      </c>
      <c r="D2505" s="57" t="s">
        <v>2235</v>
      </c>
      <c r="E2505" s="57">
        <v>31.900971599999998</v>
      </c>
      <c r="F2505" s="57">
        <v>-97.633416080000003</v>
      </c>
      <c r="G2505" s="59" t="s">
        <v>2236</v>
      </c>
      <c r="H2505" s="63">
        <v>1111.7450980000001</v>
      </c>
      <c r="I2505" s="60" t="s">
        <v>2236</v>
      </c>
      <c r="J2505" s="112">
        <v>1030</v>
      </c>
      <c r="K2505" s="61">
        <v>1032</v>
      </c>
    </row>
    <row r="2506" spans="1:11" ht="12" customHeight="1">
      <c r="A2506" s="57" t="s">
        <v>314</v>
      </c>
      <c r="B2506" s="57" t="s">
        <v>1871</v>
      </c>
      <c r="C2506" s="63">
        <v>1241.520356</v>
      </c>
      <c r="D2506" s="57" t="s">
        <v>2121</v>
      </c>
      <c r="E2506" s="57">
        <v>33.446520390000003</v>
      </c>
      <c r="F2506" s="57">
        <v>-94.424370949999997</v>
      </c>
      <c r="G2506" s="59" t="s">
        <v>2125</v>
      </c>
      <c r="H2506" s="63">
        <v>1366.971871</v>
      </c>
      <c r="I2506" s="60" t="s">
        <v>2125</v>
      </c>
      <c r="J2506" s="112">
        <v>1375</v>
      </c>
      <c r="K2506" s="61">
        <v>1352</v>
      </c>
    </row>
    <row r="2507" spans="1:11" ht="12" customHeight="1">
      <c r="A2507" s="57" t="s">
        <v>314</v>
      </c>
      <c r="B2507" s="57" t="s">
        <v>1205</v>
      </c>
      <c r="C2507" s="63">
        <v>1223.9994549999999</v>
      </c>
      <c r="D2507" s="57" t="s">
        <v>2235</v>
      </c>
      <c r="E2507" s="57">
        <v>29.192223380000001</v>
      </c>
      <c r="F2507" s="57">
        <v>-95.455797829999995</v>
      </c>
      <c r="G2507" s="59" t="s">
        <v>2239</v>
      </c>
      <c r="H2507" s="63">
        <v>1171.141259</v>
      </c>
      <c r="I2507" s="60" t="s">
        <v>2239</v>
      </c>
      <c r="J2507" s="112">
        <v>1153</v>
      </c>
      <c r="K2507" s="61">
        <v>1143</v>
      </c>
    </row>
    <row r="2508" spans="1:11" ht="12" customHeight="1">
      <c r="A2508" s="57" t="s">
        <v>314</v>
      </c>
      <c r="B2508" s="57" t="s">
        <v>1818</v>
      </c>
      <c r="C2508" s="63">
        <v>1223.9994549999999</v>
      </c>
      <c r="D2508" s="57" t="s">
        <v>2235</v>
      </c>
      <c r="E2508" s="57">
        <v>30.660840690000001</v>
      </c>
      <c r="F2508" s="57">
        <v>-96.304737250000002</v>
      </c>
      <c r="G2508" s="59" t="s">
        <v>2186</v>
      </c>
      <c r="H2508" s="63">
        <v>1590.289994</v>
      </c>
      <c r="I2508" s="60" t="s">
        <v>2186</v>
      </c>
      <c r="J2508" s="112">
        <v>1367</v>
      </c>
      <c r="K2508" s="61">
        <v>1389</v>
      </c>
    </row>
    <row r="2509" spans="1:11" ht="12" customHeight="1">
      <c r="A2509" s="57" t="s">
        <v>314</v>
      </c>
      <c r="B2509" s="57" t="s">
        <v>1663</v>
      </c>
      <c r="C2509" s="63">
        <v>1223.9994549999999</v>
      </c>
      <c r="D2509" s="57" t="s">
        <v>2235</v>
      </c>
      <c r="E2509" s="57">
        <v>29.809599389999999</v>
      </c>
      <c r="F2509" s="57">
        <v>-103.2483821</v>
      </c>
      <c r="G2509" s="59" t="s">
        <v>2241</v>
      </c>
      <c r="H2509" s="63">
        <v>1098.6676849999999</v>
      </c>
      <c r="I2509" s="60" t="s">
        <v>2241</v>
      </c>
      <c r="J2509" s="112">
        <v>1032</v>
      </c>
      <c r="K2509" s="61">
        <v>1041</v>
      </c>
    </row>
    <row r="2510" spans="1:11" ht="12" customHeight="1">
      <c r="A2510" s="57" t="s">
        <v>314</v>
      </c>
      <c r="B2510" s="57" t="s">
        <v>1435</v>
      </c>
      <c r="C2510" s="63">
        <v>1223.9994549999999</v>
      </c>
      <c r="D2510" s="57" t="s">
        <v>2235</v>
      </c>
      <c r="E2510" s="57">
        <v>34.530358370000002</v>
      </c>
      <c r="F2510" s="57">
        <v>-101.20865740000001</v>
      </c>
      <c r="G2510" s="59" t="s">
        <v>2242</v>
      </c>
      <c r="H2510" s="63">
        <v>925.33391840000002</v>
      </c>
      <c r="I2510" s="60" t="s">
        <v>2242</v>
      </c>
      <c r="J2510" s="112">
        <v>1034</v>
      </c>
      <c r="K2510" s="61">
        <v>952</v>
      </c>
    </row>
    <row r="2511" spans="1:11" ht="12" customHeight="1">
      <c r="A2511" s="57" t="s">
        <v>314</v>
      </c>
      <c r="B2511" s="57" t="s">
        <v>419</v>
      </c>
      <c r="C2511" s="63">
        <v>1223.9994549999999</v>
      </c>
      <c r="D2511" s="57" t="s">
        <v>2235</v>
      </c>
      <c r="E2511" s="57">
        <v>27.033599110000001</v>
      </c>
      <c r="F2511" s="57">
        <v>-98.221197020000005</v>
      </c>
      <c r="G2511" s="59" t="s">
        <v>2243</v>
      </c>
      <c r="H2511" s="63">
        <v>1142.559706</v>
      </c>
      <c r="I2511" s="60" t="s">
        <v>2243</v>
      </c>
      <c r="J2511" s="112">
        <v>967</v>
      </c>
      <c r="K2511" s="61">
        <v>980</v>
      </c>
    </row>
    <row r="2512" spans="1:11" ht="12" customHeight="1">
      <c r="A2512" s="57" t="s">
        <v>314</v>
      </c>
      <c r="B2512" s="57" t="s">
        <v>792</v>
      </c>
      <c r="C2512" s="63">
        <v>1223.9994549999999</v>
      </c>
      <c r="D2512" s="57" t="s">
        <v>2235</v>
      </c>
      <c r="E2512" s="57">
        <v>31.77612572</v>
      </c>
      <c r="F2512" s="57">
        <v>-99.000020340000006</v>
      </c>
      <c r="G2512" s="59" t="s">
        <v>2236</v>
      </c>
      <c r="H2512" s="63">
        <v>1111.7450980000001</v>
      </c>
      <c r="I2512" s="60" t="s">
        <v>2236</v>
      </c>
      <c r="J2512" s="112">
        <v>1030</v>
      </c>
      <c r="K2512" s="61">
        <v>1032</v>
      </c>
    </row>
    <row r="2513" spans="1:11" ht="12" customHeight="1">
      <c r="A2513" s="57" t="s">
        <v>314</v>
      </c>
      <c r="B2513" s="57" t="s">
        <v>1927</v>
      </c>
      <c r="C2513" s="63">
        <v>1223.9994549999999</v>
      </c>
      <c r="D2513" s="57" t="s">
        <v>2235</v>
      </c>
      <c r="E2513" s="57">
        <v>30.492566419999999</v>
      </c>
      <c r="F2513" s="57">
        <v>-96.623828860000003</v>
      </c>
      <c r="G2513" s="59" t="s">
        <v>2186</v>
      </c>
      <c r="H2513" s="63">
        <v>1590.289994</v>
      </c>
      <c r="I2513" s="60" t="s">
        <v>2186</v>
      </c>
      <c r="J2513" s="112">
        <v>1367</v>
      </c>
      <c r="K2513" s="61">
        <v>1389</v>
      </c>
    </row>
    <row r="2514" spans="1:11" ht="12" customHeight="1">
      <c r="A2514" s="57" t="s">
        <v>314</v>
      </c>
      <c r="B2514" s="57" t="s">
        <v>1090</v>
      </c>
      <c r="C2514" s="63">
        <v>1223.9994549999999</v>
      </c>
      <c r="D2514" s="57" t="s">
        <v>2235</v>
      </c>
      <c r="E2514" s="57">
        <v>30.790064959999999</v>
      </c>
      <c r="F2514" s="57">
        <v>-98.183654950000005</v>
      </c>
      <c r="G2514" s="59" t="s">
        <v>2240</v>
      </c>
      <c r="H2514" s="63">
        <v>1136.7882059999999</v>
      </c>
      <c r="I2514" s="60" t="s">
        <v>2240</v>
      </c>
      <c r="J2514" s="112">
        <v>1078</v>
      </c>
      <c r="K2514" s="61">
        <v>1043</v>
      </c>
    </row>
    <row r="2515" spans="1:11" ht="12" customHeight="1">
      <c r="A2515" s="57" t="s">
        <v>314</v>
      </c>
      <c r="B2515" s="57" t="s">
        <v>1301</v>
      </c>
      <c r="C2515" s="63">
        <v>1223.9994549999999</v>
      </c>
      <c r="D2515" s="57" t="s">
        <v>2235</v>
      </c>
      <c r="E2515" s="57">
        <v>29.836884869999999</v>
      </c>
      <c r="F2515" s="57">
        <v>-97.621932529999995</v>
      </c>
      <c r="G2515" s="59" t="s">
        <v>2239</v>
      </c>
      <c r="H2515" s="63">
        <v>1171.141259</v>
      </c>
      <c r="I2515" s="60" t="s">
        <v>2239</v>
      </c>
      <c r="J2515" s="112">
        <v>1153</v>
      </c>
      <c r="K2515" s="61">
        <v>1143</v>
      </c>
    </row>
    <row r="2516" spans="1:11" ht="12" customHeight="1">
      <c r="A2516" s="57" t="s">
        <v>314</v>
      </c>
      <c r="B2516" s="57" t="s">
        <v>395</v>
      </c>
      <c r="C2516" s="63">
        <v>1223.9994549999999</v>
      </c>
      <c r="D2516" s="57" t="s">
        <v>2235</v>
      </c>
      <c r="E2516" s="57">
        <v>28.50591932</v>
      </c>
      <c r="F2516" s="57">
        <v>-96.632904109999998</v>
      </c>
      <c r="G2516" s="59" t="s">
        <v>2244</v>
      </c>
      <c r="H2516" s="63">
        <v>1170.7200809999999</v>
      </c>
      <c r="I2516" s="60" t="s">
        <v>2244</v>
      </c>
      <c r="J2516" s="112">
        <v>1142</v>
      </c>
      <c r="K2516" s="61">
        <v>1128</v>
      </c>
    </row>
    <row r="2517" spans="1:11" ht="12" customHeight="1">
      <c r="A2517" s="57" t="s">
        <v>314</v>
      </c>
      <c r="B2517" s="57" t="s">
        <v>972</v>
      </c>
      <c r="C2517" s="63">
        <v>1223.9994549999999</v>
      </c>
      <c r="D2517" s="57" t="s">
        <v>2235</v>
      </c>
      <c r="E2517" s="57">
        <v>32.300121539999999</v>
      </c>
      <c r="F2517" s="57">
        <v>-99.374828840000006</v>
      </c>
      <c r="G2517" s="59" t="s">
        <v>2236</v>
      </c>
      <c r="H2517" s="63">
        <v>1111.7450980000001</v>
      </c>
      <c r="I2517" s="60" t="s">
        <v>2236</v>
      </c>
      <c r="J2517" s="112">
        <v>1030</v>
      </c>
      <c r="K2517" s="61">
        <v>1032</v>
      </c>
    </row>
    <row r="2518" spans="1:11" ht="12" customHeight="1">
      <c r="A2518" s="57" t="s">
        <v>314</v>
      </c>
      <c r="B2518" s="57" t="s">
        <v>279</v>
      </c>
      <c r="C2518" s="63">
        <v>1223.9994549999999</v>
      </c>
      <c r="D2518" s="57" t="s">
        <v>2235</v>
      </c>
      <c r="E2518" s="57">
        <v>26.130856649999998</v>
      </c>
      <c r="F2518" s="57">
        <v>-97.534888989999999</v>
      </c>
      <c r="G2518" s="59" t="s">
        <v>2243</v>
      </c>
      <c r="H2518" s="63">
        <v>1142.559706</v>
      </c>
      <c r="I2518" s="60" t="s">
        <v>2243</v>
      </c>
      <c r="J2518" s="112">
        <v>967</v>
      </c>
      <c r="K2518" s="61">
        <v>980</v>
      </c>
    </row>
    <row r="2519" spans="1:11" ht="12" customHeight="1">
      <c r="A2519" s="57" t="s">
        <v>314</v>
      </c>
      <c r="B2519" s="57" t="s">
        <v>1881</v>
      </c>
      <c r="C2519" s="63">
        <v>1403.603644</v>
      </c>
      <c r="D2519" s="57" t="s">
        <v>2124</v>
      </c>
      <c r="E2519" s="57">
        <v>32.975969929999998</v>
      </c>
      <c r="F2519" s="57">
        <v>-94.981358069999999</v>
      </c>
      <c r="G2519" s="59" t="s">
        <v>2125</v>
      </c>
      <c r="H2519" s="63">
        <v>1366.971871</v>
      </c>
      <c r="I2519" s="60" t="s">
        <v>2125</v>
      </c>
      <c r="J2519" s="112">
        <v>1375</v>
      </c>
      <c r="K2519" s="61">
        <v>1352</v>
      </c>
    </row>
    <row r="2520" spans="1:11" ht="12" customHeight="1">
      <c r="A2520" s="57" t="s">
        <v>314</v>
      </c>
      <c r="B2520" s="57" t="s">
        <v>1955</v>
      </c>
      <c r="C2520" s="63">
        <v>1403.603644</v>
      </c>
      <c r="D2520" s="57" t="s">
        <v>2124</v>
      </c>
      <c r="E2520" s="57">
        <v>35.403456079999998</v>
      </c>
      <c r="F2520" s="57">
        <v>-101.35530350000001</v>
      </c>
      <c r="G2520" s="59" t="s">
        <v>2205</v>
      </c>
      <c r="H2520" s="63">
        <v>1171.4025180000001</v>
      </c>
      <c r="I2520" s="60" t="s">
        <v>2205</v>
      </c>
      <c r="J2520" s="112">
        <v>1264</v>
      </c>
      <c r="K2520" s="61">
        <v>1088</v>
      </c>
    </row>
    <row r="2521" spans="1:11" ht="12" customHeight="1">
      <c r="A2521" s="57" t="s">
        <v>314</v>
      </c>
      <c r="B2521" s="57" t="s">
        <v>683</v>
      </c>
      <c r="C2521" s="63">
        <v>1403.603644</v>
      </c>
      <c r="D2521" s="57" t="s">
        <v>2124</v>
      </c>
      <c r="E2521" s="57">
        <v>33.078602259999997</v>
      </c>
      <c r="F2521" s="57">
        <v>-94.346108349999994</v>
      </c>
      <c r="G2521" s="59" t="s">
        <v>2125</v>
      </c>
      <c r="H2521" s="63">
        <v>1366.971871</v>
      </c>
      <c r="I2521" s="60" t="s">
        <v>2125</v>
      </c>
      <c r="J2521" s="112">
        <v>1375</v>
      </c>
      <c r="K2521" s="61">
        <v>1352</v>
      </c>
    </row>
    <row r="2522" spans="1:11" ht="12" customHeight="1">
      <c r="A2522" s="57" t="s">
        <v>314</v>
      </c>
      <c r="B2522" s="57" t="s">
        <v>1993</v>
      </c>
      <c r="C2522" s="63">
        <v>1403.603644</v>
      </c>
      <c r="D2522" s="57" t="s">
        <v>2124</v>
      </c>
      <c r="E2522" s="57">
        <v>34.528975010000003</v>
      </c>
      <c r="F2522" s="57">
        <v>-102.26083730000001</v>
      </c>
      <c r="G2522" s="59" t="s">
        <v>2205</v>
      </c>
      <c r="H2522" s="63">
        <v>1171.4025180000001</v>
      </c>
      <c r="I2522" s="60" t="s">
        <v>2205</v>
      </c>
      <c r="J2522" s="112">
        <v>1264</v>
      </c>
      <c r="K2522" s="61">
        <v>1088</v>
      </c>
    </row>
    <row r="2523" spans="1:11" ht="12" customHeight="1">
      <c r="A2523" s="57" t="s">
        <v>314</v>
      </c>
      <c r="B2523" s="57" t="s">
        <v>932</v>
      </c>
      <c r="C2523" s="63">
        <v>1241.520356</v>
      </c>
      <c r="D2523" s="57" t="s">
        <v>2121</v>
      </c>
      <c r="E2523" s="57">
        <v>29.738375919999999</v>
      </c>
      <c r="F2523" s="57">
        <v>-94.610760159999998</v>
      </c>
      <c r="G2523" s="59" t="s">
        <v>2186</v>
      </c>
      <c r="H2523" s="63">
        <v>1590.289994</v>
      </c>
      <c r="I2523" s="60" t="s">
        <v>2186</v>
      </c>
      <c r="J2523" s="112">
        <v>1367</v>
      </c>
      <c r="K2523" s="61">
        <v>1389</v>
      </c>
    </row>
    <row r="2524" spans="1:11" ht="12" customHeight="1">
      <c r="A2524" s="57" t="s">
        <v>314</v>
      </c>
      <c r="B2524" s="57" t="s">
        <v>393</v>
      </c>
      <c r="C2524" s="63">
        <v>1223.9994549999999</v>
      </c>
      <c r="D2524" s="57" t="s">
        <v>2235</v>
      </c>
      <c r="E2524" s="57">
        <v>31.838130679999999</v>
      </c>
      <c r="F2524" s="57">
        <v>-95.167656590000007</v>
      </c>
      <c r="G2524" s="59" t="s">
        <v>2236</v>
      </c>
      <c r="H2524" s="63">
        <v>1111.7450980000001</v>
      </c>
      <c r="I2524" s="60" t="s">
        <v>2236</v>
      </c>
      <c r="J2524" s="112">
        <v>1030</v>
      </c>
      <c r="K2524" s="61">
        <v>1032</v>
      </c>
    </row>
    <row r="2525" spans="1:11" ht="12" customHeight="1">
      <c r="A2525" s="57" t="s">
        <v>314</v>
      </c>
      <c r="B2525" s="57" t="s">
        <v>1965</v>
      </c>
      <c r="C2525" s="63">
        <v>1223.9994549999999</v>
      </c>
      <c r="D2525" s="57" t="s">
        <v>2235</v>
      </c>
      <c r="E2525" s="57">
        <v>34.52938511</v>
      </c>
      <c r="F2525" s="57">
        <v>-100.2087633</v>
      </c>
      <c r="G2525" s="59" t="s">
        <v>2228</v>
      </c>
      <c r="H2525" s="63">
        <v>1252.442078</v>
      </c>
      <c r="I2525" s="60" t="s">
        <v>2228</v>
      </c>
      <c r="J2525" s="112">
        <v>1317</v>
      </c>
      <c r="K2525" s="61">
        <v>1209</v>
      </c>
    </row>
    <row r="2526" spans="1:11" ht="12" customHeight="1">
      <c r="A2526" s="57" t="s">
        <v>314</v>
      </c>
      <c r="B2526" s="57" t="s">
        <v>380</v>
      </c>
      <c r="C2526" s="63">
        <v>1223.9994549999999</v>
      </c>
      <c r="D2526" s="57" t="s">
        <v>2235</v>
      </c>
      <c r="E2526" s="57">
        <v>33.785509750000003</v>
      </c>
      <c r="F2526" s="57">
        <v>-98.208103870000002</v>
      </c>
      <c r="G2526" s="59" t="s">
        <v>2236</v>
      </c>
      <c r="H2526" s="63">
        <v>1111.7450980000001</v>
      </c>
      <c r="I2526" s="60" t="s">
        <v>2236</v>
      </c>
      <c r="J2526" s="112">
        <v>1030</v>
      </c>
      <c r="K2526" s="61">
        <v>1032</v>
      </c>
    </row>
    <row r="2527" spans="1:11" ht="12" customHeight="1">
      <c r="A2527" s="57" t="s">
        <v>314</v>
      </c>
      <c r="B2527" s="57" t="s">
        <v>2010</v>
      </c>
      <c r="C2527" s="63">
        <v>1403.603644</v>
      </c>
      <c r="D2527" s="57" t="s">
        <v>2124</v>
      </c>
      <c r="E2527" s="57">
        <v>33.605106470000003</v>
      </c>
      <c r="F2527" s="57">
        <v>-102.8284939</v>
      </c>
      <c r="G2527" s="59" t="s">
        <v>2205</v>
      </c>
      <c r="H2527" s="63">
        <v>1171.4025180000001</v>
      </c>
      <c r="I2527" s="60" t="s">
        <v>2205</v>
      </c>
      <c r="J2527" s="112">
        <v>1264</v>
      </c>
      <c r="K2527" s="61">
        <v>1088</v>
      </c>
    </row>
    <row r="2528" spans="1:11" ht="12" customHeight="1">
      <c r="A2528" s="57" t="s">
        <v>314</v>
      </c>
      <c r="B2528" s="57" t="s">
        <v>1204</v>
      </c>
      <c r="C2528" s="63">
        <v>1223.9994549999999</v>
      </c>
      <c r="D2528" s="57" t="s">
        <v>2235</v>
      </c>
      <c r="E2528" s="57">
        <v>31.8881406</v>
      </c>
      <c r="F2528" s="57">
        <v>-100.5275458</v>
      </c>
      <c r="G2528" s="59" t="s">
        <v>2236</v>
      </c>
      <c r="H2528" s="63">
        <v>1111.7450980000001</v>
      </c>
      <c r="I2528" s="60" t="s">
        <v>2236</v>
      </c>
      <c r="J2528" s="112">
        <v>1030</v>
      </c>
      <c r="K2528" s="61">
        <v>1032</v>
      </c>
    </row>
    <row r="2529" spans="1:11" ht="12" customHeight="1">
      <c r="A2529" s="57" t="s">
        <v>314</v>
      </c>
      <c r="B2529" s="57" t="s">
        <v>1045</v>
      </c>
      <c r="C2529" s="63">
        <v>1223.9994549999999</v>
      </c>
      <c r="D2529" s="57" t="s">
        <v>2235</v>
      </c>
      <c r="E2529" s="57">
        <v>31.775733630000001</v>
      </c>
      <c r="F2529" s="57">
        <v>-99.455341110000006</v>
      </c>
      <c r="G2529" s="59" t="s">
        <v>2236</v>
      </c>
      <c r="H2529" s="63">
        <v>1111.7450980000001</v>
      </c>
      <c r="I2529" s="60" t="s">
        <v>2236</v>
      </c>
      <c r="J2529" s="112">
        <v>1030</v>
      </c>
      <c r="K2529" s="61">
        <v>1032</v>
      </c>
    </row>
    <row r="2530" spans="1:11" ht="12" customHeight="1">
      <c r="A2530" s="57" t="s">
        <v>314</v>
      </c>
      <c r="B2530" s="57" t="s">
        <v>622</v>
      </c>
      <c r="C2530" s="63">
        <v>1223.9994549999999</v>
      </c>
      <c r="D2530" s="57" t="s">
        <v>2235</v>
      </c>
      <c r="E2530" s="57">
        <v>33.189448149999997</v>
      </c>
      <c r="F2530" s="57">
        <v>-96.57406177</v>
      </c>
      <c r="G2530" s="59" t="s">
        <v>2236</v>
      </c>
      <c r="H2530" s="63">
        <v>1111.7450980000001</v>
      </c>
      <c r="I2530" s="60" t="s">
        <v>2236</v>
      </c>
      <c r="J2530" s="112">
        <v>1030</v>
      </c>
      <c r="K2530" s="61">
        <v>1032</v>
      </c>
    </row>
    <row r="2531" spans="1:11" ht="12" customHeight="1">
      <c r="A2531" s="57" t="s">
        <v>314</v>
      </c>
      <c r="B2531" s="57" t="s">
        <v>1968</v>
      </c>
      <c r="C2531" s="63">
        <v>1223.9994549999999</v>
      </c>
      <c r="D2531" s="57" t="s">
        <v>2235</v>
      </c>
      <c r="E2531" s="57">
        <v>34.964697260000001</v>
      </c>
      <c r="F2531" s="57">
        <v>-100.2701405</v>
      </c>
      <c r="G2531" s="59" t="s">
        <v>2228</v>
      </c>
      <c r="H2531" s="63">
        <v>1252.442078</v>
      </c>
      <c r="I2531" s="60" t="s">
        <v>2228</v>
      </c>
      <c r="J2531" s="112">
        <v>1317</v>
      </c>
      <c r="K2531" s="61">
        <v>1209</v>
      </c>
    </row>
    <row r="2532" spans="1:11" ht="12" customHeight="1">
      <c r="A2532" s="57" t="s">
        <v>314</v>
      </c>
      <c r="B2532" s="57" t="s">
        <v>1149</v>
      </c>
      <c r="C2532" s="63">
        <v>1223.9994549999999</v>
      </c>
      <c r="D2532" s="57" t="s">
        <v>2235</v>
      </c>
      <c r="E2532" s="57">
        <v>29.618905860000002</v>
      </c>
      <c r="F2532" s="57">
        <v>-96.52734993</v>
      </c>
      <c r="G2532" s="59" t="s">
        <v>2239</v>
      </c>
      <c r="H2532" s="63">
        <v>1171.141259</v>
      </c>
      <c r="I2532" s="60" t="s">
        <v>2239</v>
      </c>
      <c r="J2532" s="112">
        <v>1153</v>
      </c>
      <c r="K2532" s="61">
        <v>1143</v>
      </c>
    </row>
    <row r="2533" spans="1:11" ht="12" customHeight="1">
      <c r="A2533" s="57" t="s">
        <v>314</v>
      </c>
      <c r="B2533" s="57" t="s">
        <v>1335</v>
      </c>
      <c r="C2533" s="63">
        <v>1223.9994549999999</v>
      </c>
      <c r="D2533" s="57" t="s">
        <v>2235</v>
      </c>
      <c r="E2533" s="57">
        <v>29.80952928</v>
      </c>
      <c r="F2533" s="57">
        <v>-98.282526720000007</v>
      </c>
      <c r="G2533" s="59" t="s">
        <v>2239</v>
      </c>
      <c r="H2533" s="63">
        <v>1171.141259</v>
      </c>
      <c r="I2533" s="60" t="s">
        <v>2239</v>
      </c>
      <c r="J2533" s="112">
        <v>1153</v>
      </c>
      <c r="K2533" s="61">
        <v>1143</v>
      </c>
    </row>
    <row r="2534" spans="1:11" ht="12" customHeight="1">
      <c r="A2534" s="57" t="s">
        <v>314</v>
      </c>
      <c r="B2534" s="57" t="s">
        <v>920</v>
      </c>
      <c r="C2534" s="63">
        <v>1223.9994549999999</v>
      </c>
      <c r="D2534" s="57" t="s">
        <v>2235</v>
      </c>
      <c r="E2534" s="57">
        <v>31.947702710000002</v>
      </c>
      <c r="F2534" s="57">
        <v>-98.559149910000002</v>
      </c>
      <c r="G2534" s="59" t="s">
        <v>2236</v>
      </c>
      <c r="H2534" s="63">
        <v>1111.7450980000001</v>
      </c>
      <c r="I2534" s="60" t="s">
        <v>2236</v>
      </c>
      <c r="J2534" s="112">
        <v>1030</v>
      </c>
      <c r="K2534" s="61">
        <v>1032</v>
      </c>
    </row>
    <row r="2535" spans="1:11" ht="12" customHeight="1">
      <c r="A2535" s="57" t="s">
        <v>314</v>
      </c>
      <c r="B2535" s="57" t="s">
        <v>1202</v>
      </c>
      <c r="C2535" s="63">
        <v>1223.9994549999999</v>
      </c>
      <c r="D2535" s="57" t="s">
        <v>2235</v>
      </c>
      <c r="E2535" s="57">
        <v>31.326173199999999</v>
      </c>
      <c r="F2535" s="57">
        <v>-99.866190360000004</v>
      </c>
      <c r="G2535" s="59" t="s">
        <v>2236</v>
      </c>
      <c r="H2535" s="63">
        <v>1111.7450980000001</v>
      </c>
      <c r="I2535" s="60" t="s">
        <v>2236</v>
      </c>
      <c r="J2535" s="112">
        <v>1030</v>
      </c>
      <c r="K2535" s="61">
        <v>1032</v>
      </c>
    </row>
    <row r="2536" spans="1:11" ht="12" customHeight="1">
      <c r="A2536" s="57" t="s">
        <v>314</v>
      </c>
      <c r="B2536" s="57" t="s">
        <v>620</v>
      </c>
      <c r="C2536" s="63">
        <v>1223.9994549999999</v>
      </c>
      <c r="D2536" s="57" t="s">
        <v>2235</v>
      </c>
      <c r="E2536" s="57">
        <v>33.639655730000001</v>
      </c>
      <c r="F2536" s="57">
        <v>-97.211409180000004</v>
      </c>
      <c r="G2536" s="59" t="s">
        <v>2236</v>
      </c>
      <c r="H2536" s="63">
        <v>1111.7450980000001</v>
      </c>
      <c r="I2536" s="60" t="s">
        <v>2236</v>
      </c>
      <c r="J2536" s="112">
        <v>1030</v>
      </c>
      <c r="K2536" s="61">
        <v>1032</v>
      </c>
    </row>
    <row r="2537" spans="1:11" ht="12" customHeight="1">
      <c r="A2537" s="57" t="s">
        <v>314</v>
      </c>
      <c r="B2537" s="57" t="s">
        <v>1055</v>
      </c>
      <c r="C2537" s="63">
        <v>1223.9994549999999</v>
      </c>
      <c r="D2537" s="57" t="s">
        <v>2235</v>
      </c>
      <c r="E2537" s="57">
        <v>31.390879829999999</v>
      </c>
      <c r="F2537" s="57">
        <v>-97.800381900000005</v>
      </c>
      <c r="G2537" s="59" t="s">
        <v>2240</v>
      </c>
      <c r="H2537" s="63">
        <v>1136.7882059999999</v>
      </c>
      <c r="I2537" s="60" t="s">
        <v>2240</v>
      </c>
      <c r="J2537" s="112">
        <v>1078</v>
      </c>
      <c r="K2537" s="61">
        <v>1043</v>
      </c>
    </row>
    <row r="2538" spans="1:11" ht="12" customHeight="1">
      <c r="A2538" s="57" t="s">
        <v>314</v>
      </c>
      <c r="B2538" s="57" t="s">
        <v>1208</v>
      </c>
      <c r="C2538" s="63">
        <v>1223.9994549999999</v>
      </c>
      <c r="D2538" s="57" t="s">
        <v>2235</v>
      </c>
      <c r="E2538" s="57">
        <v>34.077945720000002</v>
      </c>
      <c r="F2538" s="57">
        <v>-100.279504</v>
      </c>
      <c r="G2538" s="59" t="s">
        <v>2236</v>
      </c>
      <c r="H2538" s="63">
        <v>1111.7450980000001</v>
      </c>
      <c r="I2538" s="60" t="s">
        <v>2236</v>
      </c>
      <c r="J2538" s="112">
        <v>1030</v>
      </c>
      <c r="K2538" s="61">
        <v>1032</v>
      </c>
    </row>
    <row r="2539" spans="1:11" ht="12" customHeight="1">
      <c r="A2539" s="57" t="s">
        <v>314</v>
      </c>
      <c r="B2539" s="57" t="s">
        <v>1586</v>
      </c>
      <c r="C2539" s="63">
        <v>1223.9994549999999</v>
      </c>
      <c r="D2539" s="57" t="s">
        <v>2235</v>
      </c>
      <c r="E2539" s="57">
        <v>31.430441349999999</v>
      </c>
      <c r="F2539" s="57">
        <v>-102.5136334</v>
      </c>
      <c r="G2539" s="59" t="s">
        <v>2241</v>
      </c>
      <c r="H2539" s="63">
        <v>1098.6676849999999</v>
      </c>
      <c r="I2539" s="60" t="s">
        <v>2241</v>
      </c>
      <c r="J2539" s="112">
        <v>1032</v>
      </c>
      <c r="K2539" s="61">
        <v>1041</v>
      </c>
    </row>
    <row r="2540" spans="1:11" ht="12" customHeight="1">
      <c r="A2540" s="57" t="s">
        <v>314</v>
      </c>
      <c r="B2540" s="57" t="s">
        <v>905</v>
      </c>
      <c r="C2540" s="63">
        <v>1223.9994549999999</v>
      </c>
      <c r="D2540" s="57" t="s">
        <v>2235</v>
      </c>
      <c r="E2540" s="57">
        <v>30.726772199999999</v>
      </c>
      <c r="F2540" s="57">
        <v>-101.4122955</v>
      </c>
      <c r="G2540" s="59" t="s">
        <v>2241</v>
      </c>
      <c r="H2540" s="63">
        <v>1098.6676849999999</v>
      </c>
      <c r="I2540" s="60" t="s">
        <v>2241</v>
      </c>
      <c r="J2540" s="112">
        <v>1032</v>
      </c>
      <c r="K2540" s="61">
        <v>1041</v>
      </c>
    </row>
    <row r="2541" spans="1:11" ht="12" customHeight="1">
      <c r="A2541" s="57" t="s">
        <v>314</v>
      </c>
      <c r="B2541" s="57" t="s">
        <v>1982</v>
      </c>
      <c r="C2541" s="63">
        <v>1223.9994549999999</v>
      </c>
      <c r="D2541" s="57" t="s">
        <v>2235</v>
      </c>
      <c r="E2541" s="57">
        <v>33.613816849999999</v>
      </c>
      <c r="F2541" s="57">
        <v>-101.30190899999999</v>
      </c>
      <c r="G2541" s="59" t="s">
        <v>2205</v>
      </c>
      <c r="H2541" s="63">
        <v>1171.4025180000001</v>
      </c>
      <c r="I2541" s="60" t="s">
        <v>2205</v>
      </c>
      <c r="J2541" s="112">
        <v>1264</v>
      </c>
      <c r="K2541" s="61">
        <v>1088</v>
      </c>
    </row>
    <row r="2542" spans="1:11" ht="12" customHeight="1">
      <c r="A2542" s="57" t="s">
        <v>314</v>
      </c>
      <c r="B2542" s="57" t="s">
        <v>1773</v>
      </c>
      <c r="C2542" s="63">
        <v>1196.0577040000001</v>
      </c>
      <c r="D2542" s="57" t="s">
        <v>2115</v>
      </c>
      <c r="E2542" s="57">
        <v>31.452335210000001</v>
      </c>
      <c r="F2542" s="57">
        <v>-104.5193012</v>
      </c>
      <c r="G2542" s="59" t="s">
        <v>2241</v>
      </c>
      <c r="H2542" s="63">
        <v>1098.6676849999999</v>
      </c>
      <c r="I2542" s="60" t="s">
        <v>2241</v>
      </c>
      <c r="J2542" s="112">
        <v>1032</v>
      </c>
      <c r="K2542" s="61">
        <v>1041</v>
      </c>
    </row>
    <row r="2543" spans="1:11" ht="12" customHeight="1">
      <c r="A2543" s="57" t="s">
        <v>314</v>
      </c>
      <c r="B2543" s="57" t="s">
        <v>1984</v>
      </c>
      <c r="C2543" s="63">
        <v>1196.0577040000001</v>
      </c>
      <c r="D2543" s="57" t="s">
        <v>2115</v>
      </c>
      <c r="E2543" s="57">
        <v>36.278698409999997</v>
      </c>
      <c r="F2543" s="57">
        <v>-102.6049972</v>
      </c>
      <c r="G2543" s="59" t="s">
        <v>2205</v>
      </c>
      <c r="H2543" s="63">
        <v>1171.4025180000001</v>
      </c>
      <c r="I2543" s="60" t="s">
        <v>2205</v>
      </c>
      <c r="J2543" s="112">
        <v>1264</v>
      </c>
      <c r="K2543" s="61">
        <v>1088</v>
      </c>
    </row>
    <row r="2544" spans="1:11" ht="12" customHeight="1">
      <c r="A2544" s="57" t="s">
        <v>314</v>
      </c>
      <c r="B2544" s="57" t="s">
        <v>568</v>
      </c>
      <c r="C2544" s="63">
        <v>1223.9994549999999</v>
      </c>
      <c r="D2544" s="57" t="s">
        <v>2235</v>
      </c>
      <c r="E2544" s="57">
        <v>32.767998009999999</v>
      </c>
      <c r="F2544" s="57">
        <v>-96.779333719999997</v>
      </c>
      <c r="G2544" s="59" t="s">
        <v>2236</v>
      </c>
      <c r="H2544" s="63">
        <v>1111.7450980000001</v>
      </c>
      <c r="I2544" s="60" t="s">
        <v>2236</v>
      </c>
      <c r="J2544" s="112">
        <v>1030</v>
      </c>
      <c r="K2544" s="61">
        <v>1032</v>
      </c>
    </row>
    <row r="2545" spans="1:11" ht="12" customHeight="1">
      <c r="A2545" s="57" t="s">
        <v>314</v>
      </c>
      <c r="B2545" s="57" t="s">
        <v>878</v>
      </c>
      <c r="C2545" s="63">
        <v>1403.603644</v>
      </c>
      <c r="D2545" s="57" t="s">
        <v>2124</v>
      </c>
      <c r="E2545" s="57">
        <v>32.7425152</v>
      </c>
      <c r="F2545" s="57">
        <v>-101.9479834</v>
      </c>
      <c r="G2545" s="59" t="s">
        <v>2236</v>
      </c>
      <c r="H2545" s="63">
        <v>1111.7450980000001</v>
      </c>
      <c r="I2545" s="60" t="s">
        <v>2236</v>
      </c>
      <c r="J2545" s="112">
        <v>1030</v>
      </c>
      <c r="K2545" s="61">
        <v>1032</v>
      </c>
    </row>
    <row r="2546" spans="1:11" ht="12" customHeight="1">
      <c r="A2546" s="57" t="s">
        <v>314</v>
      </c>
      <c r="B2546" s="57" t="s">
        <v>1999</v>
      </c>
      <c r="C2546" s="63">
        <v>1403.603644</v>
      </c>
      <c r="D2546" s="57" t="s">
        <v>2124</v>
      </c>
      <c r="E2546" s="57">
        <v>34.965901090000003</v>
      </c>
      <c r="F2546" s="57">
        <v>-102.6068827</v>
      </c>
      <c r="G2546" s="59" t="s">
        <v>2205</v>
      </c>
      <c r="H2546" s="63">
        <v>1171.4025180000001</v>
      </c>
      <c r="I2546" s="60" t="s">
        <v>2205</v>
      </c>
      <c r="J2546" s="112">
        <v>1264</v>
      </c>
      <c r="K2546" s="61">
        <v>1088</v>
      </c>
    </row>
    <row r="2547" spans="1:11" ht="12" customHeight="1">
      <c r="A2547" s="57" t="s">
        <v>314</v>
      </c>
      <c r="B2547" s="57" t="s">
        <v>443</v>
      </c>
      <c r="C2547" s="63">
        <v>1223.9994549999999</v>
      </c>
      <c r="D2547" s="57" t="s">
        <v>2235</v>
      </c>
      <c r="E2547" s="57">
        <v>33.385535419999997</v>
      </c>
      <c r="F2547" s="57">
        <v>-95.669354100000007</v>
      </c>
      <c r="G2547" s="59" t="s">
        <v>2236</v>
      </c>
      <c r="H2547" s="63">
        <v>1111.7450980000001</v>
      </c>
      <c r="I2547" s="60" t="s">
        <v>2236</v>
      </c>
      <c r="J2547" s="112">
        <v>1030</v>
      </c>
      <c r="K2547" s="61">
        <v>1032</v>
      </c>
    </row>
    <row r="2548" spans="1:11" ht="12" customHeight="1">
      <c r="A2548" s="57" t="s">
        <v>314</v>
      </c>
      <c r="B2548" s="57" t="s">
        <v>717</v>
      </c>
      <c r="C2548" s="63">
        <v>1223.9994549999999</v>
      </c>
      <c r="D2548" s="57" t="s">
        <v>2235</v>
      </c>
      <c r="E2548" s="57">
        <v>33.205326630000002</v>
      </c>
      <c r="F2548" s="57">
        <v>-97.116914429999994</v>
      </c>
      <c r="G2548" s="59" t="s">
        <v>2236</v>
      </c>
      <c r="H2548" s="63">
        <v>1111.7450980000001</v>
      </c>
      <c r="I2548" s="60" t="s">
        <v>2236</v>
      </c>
      <c r="J2548" s="112">
        <v>1030</v>
      </c>
      <c r="K2548" s="61">
        <v>1032</v>
      </c>
    </row>
    <row r="2549" spans="1:11" ht="12" customHeight="1">
      <c r="A2549" s="57" t="s">
        <v>314</v>
      </c>
      <c r="B2549" s="57" t="s">
        <v>930</v>
      </c>
      <c r="C2549" s="63">
        <v>1223.9994549999999</v>
      </c>
      <c r="D2549" s="57" t="s">
        <v>2235</v>
      </c>
      <c r="E2549" s="57">
        <v>29.081386219999999</v>
      </c>
      <c r="F2549" s="57">
        <v>-97.356445309999998</v>
      </c>
      <c r="G2549" s="59" t="s">
        <v>2237</v>
      </c>
      <c r="H2549" s="63">
        <v>1145.4053730000001</v>
      </c>
      <c r="I2549" s="60" t="s">
        <v>2237</v>
      </c>
      <c r="J2549" s="112">
        <v>1109</v>
      </c>
      <c r="K2549" s="61">
        <v>1101</v>
      </c>
    </row>
    <row r="2550" spans="1:11" ht="12" customHeight="1">
      <c r="A2550" s="57" t="s">
        <v>314</v>
      </c>
      <c r="B2550" s="57" t="s">
        <v>1283</v>
      </c>
      <c r="C2550" s="63">
        <v>1223.9994549999999</v>
      </c>
      <c r="D2550" s="57" t="s">
        <v>2235</v>
      </c>
      <c r="E2550" s="57">
        <v>33.615529430000002</v>
      </c>
      <c r="F2550" s="57">
        <v>-100.78071919999999</v>
      </c>
      <c r="G2550" s="59" t="s">
        <v>2236</v>
      </c>
      <c r="H2550" s="63">
        <v>1111.7450980000001</v>
      </c>
      <c r="I2550" s="60" t="s">
        <v>2236</v>
      </c>
      <c r="J2550" s="112">
        <v>1030</v>
      </c>
      <c r="K2550" s="61">
        <v>1032</v>
      </c>
    </row>
    <row r="2551" spans="1:11" ht="12" customHeight="1">
      <c r="A2551" s="57" t="s">
        <v>314</v>
      </c>
      <c r="B2551" s="57" t="s">
        <v>570</v>
      </c>
      <c r="C2551" s="63">
        <v>1223.9994549999999</v>
      </c>
      <c r="D2551" s="57" t="s">
        <v>2235</v>
      </c>
      <c r="E2551" s="57">
        <v>28.418985259999999</v>
      </c>
      <c r="F2551" s="57">
        <v>-99.751155789999999</v>
      </c>
      <c r="G2551" s="59" t="s">
        <v>2243</v>
      </c>
      <c r="H2551" s="63">
        <v>1142.559706</v>
      </c>
      <c r="I2551" s="60" t="s">
        <v>2243</v>
      </c>
      <c r="J2551" s="112">
        <v>967</v>
      </c>
      <c r="K2551" s="61">
        <v>980</v>
      </c>
    </row>
    <row r="2552" spans="1:11" ht="12" customHeight="1">
      <c r="A2552" s="57" t="s">
        <v>314</v>
      </c>
      <c r="B2552" s="57" t="s">
        <v>1963</v>
      </c>
      <c r="C2552" s="63">
        <v>1223.9994549999999</v>
      </c>
      <c r="D2552" s="57" t="s">
        <v>2235</v>
      </c>
      <c r="E2552" s="57">
        <v>34.9651967</v>
      </c>
      <c r="F2552" s="57">
        <v>-100.81294250000001</v>
      </c>
      <c r="G2552" s="59" t="s">
        <v>2205</v>
      </c>
      <c r="H2552" s="63">
        <v>1171.4025180000001</v>
      </c>
      <c r="I2552" s="60" t="s">
        <v>2205</v>
      </c>
      <c r="J2552" s="112">
        <v>1264</v>
      </c>
      <c r="K2552" s="61">
        <v>1088</v>
      </c>
    </row>
    <row r="2553" spans="1:11" ht="12" customHeight="1">
      <c r="A2553" s="57" t="s">
        <v>314</v>
      </c>
      <c r="B2553" s="57" t="s">
        <v>520</v>
      </c>
      <c r="C2553" s="63">
        <v>1223.9994549999999</v>
      </c>
      <c r="D2553" s="57" t="s">
        <v>2235</v>
      </c>
      <c r="E2553" s="57">
        <v>27.682592469999999</v>
      </c>
      <c r="F2553" s="57">
        <v>-98.508861409999994</v>
      </c>
      <c r="G2553" s="59" t="s">
        <v>2243</v>
      </c>
      <c r="H2553" s="63">
        <v>1142.559706</v>
      </c>
      <c r="I2553" s="60" t="s">
        <v>2243</v>
      </c>
      <c r="J2553" s="112">
        <v>967</v>
      </c>
      <c r="K2553" s="61">
        <v>980</v>
      </c>
    </row>
    <row r="2554" spans="1:11" ht="12" customHeight="1">
      <c r="A2554" s="57" t="s">
        <v>314</v>
      </c>
      <c r="B2554" s="57" t="s">
        <v>970</v>
      </c>
      <c r="C2554" s="63">
        <v>1223.9994549999999</v>
      </c>
      <c r="D2554" s="57" t="s">
        <v>2235</v>
      </c>
      <c r="E2554" s="57">
        <v>32.328867760000001</v>
      </c>
      <c r="F2554" s="57">
        <v>-98.832604430000004</v>
      </c>
      <c r="G2554" s="59" t="s">
        <v>2236</v>
      </c>
      <c r="H2554" s="63">
        <v>1111.7450980000001</v>
      </c>
      <c r="I2554" s="60" t="s">
        <v>2236</v>
      </c>
      <c r="J2554" s="112">
        <v>1030</v>
      </c>
      <c r="K2554" s="61">
        <v>1032</v>
      </c>
    </row>
    <row r="2555" spans="1:11" ht="12" customHeight="1">
      <c r="A2555" s="57" t="s">
        <v>314</v>
      </c>
      <c r="B2555" s="57" t="s">
        <v>1611</v>
      </c>
      <c r="C2555" s="63">
        <v>1223.9994549999999</v>
      </c>
      <c r="D2555" s="57" t="s">
        <v>2235</v>
      </c>
      <c r="E2555" s="57">
        <v>31.86977375</v>
      </c>
      <c r="F2555" s="57">
        <v>-102.5438819</v>
      </c>
      <c r="G2555" s="59" t="s">
        <v>2241</v>
      </c>
      <c r="H2555" s="63">
        <v>1098.6676849999999</v>
      </c>
      <c r="I2555" s="60" t="s">
        <v>2241</v>
      </c>
      <c r="J2555" s="112">
        <v>1032</v>
      </c>
      <c r="K2555" s="61">
        <v>1041</v>
      </c>
    </row>
    <row r="2556" spans="1:11" ht="12" customHeight="1">
      <c r="A2556" s="57" t="s">
        <v>314</v>
      </c>
      <c r="B2556" s="57" t="s">
        <v>993</v>
      </c>
      <c r="C2556" s="63">
        <v>1223.9994549999999</v>
      </c>
      <c r="D2556" s="57" t="s">
        <v>2235</v>
      </c>
      <c r="E2556" s="57">
        <v>29.981656860000001</v>
      </c>
      <c r="F2556" s="57">
        <v>-100.3029135</v>
      </c>
      <c r="G2556" s="59" t="s">
        <v>2236</v>
      </c>
      <c r="H2556" s="63">
        <v>1111.7450980000001</v>
      </c>
      <c r="I2556" s="60" t="s">
        <v>2236</v>
      </c>
      <c r="J2556" s="112">
        <v>1030</v>
      </c>
      <c r="K2556" s="61">
        <v>1032</v>
      </c>
    </row>
    <row r="2557" spans="1:11" ht="12" customHeight="1">
      <c r="A2557" s="57" t="s">
        <v>314</v>
      </c>
      <c r="B2557" s="57" t="s">
        <v>1933</v>
      </c>
      <c r="C2557" s="63">
        <v>1196.0577040000001</v>
      </c>
      <c r="D2557" s="57" t="s">
        <v>2115</v>
      </c>
      <c r="E2557" s="57">
        <v>31.76876485</v>
      </c>
      <c r="F2557" s="57">
        <v>-106.2362162</v>
      </c>
      <c r="G2557" s="59" t="s">
        <v>2208</v>
      </c>
      <c r="H2557" s="63">
        <v>947.82752760000005</v>
      </c>
      <c r="I2557" s="60" t="s">
        <v>2208</v>
      </c>
      <c r="J2557" s="112">
        <v>1098</v>
      </c>
      <c r="K2557" s="61">
        <v>1106</v>
      </c>
    </row>
    <row r="2558" spans="1:11" ht="12" customHeight="1">
      <c r="A2558" s="57" t="s">
        <v>314</v>
      </c>
      <c r="B2558" s="57" t="s">
        <v>700</v>
      </c>
      <c r="C2558" s="63">
        <v>1223.9994549999999</v>
      </c>
      <c r="D2558" s="57" t="s">
        <v>2235</v>
      </c>
      <c r="E2558" s="57">
        <v>32.35004129</v>
      </c>
      <c r="F2558" s="57">
        <v>-96.795975609999999</v>
      </c>
      <c r="G2558" s="59" t="s">
        <v>2236</v>
      </c>
      <c r="H2558" s="63">
        <v>1111.7450980000001</v>
      </c>
      <c r="I2558" s="60" t="s">
        <v>2236</v>
      </c>
      <c r="J2558" s="112">
        <v>1030</v>
      </c>
      <c r="K2558" s="61">
        <v>1032</v>
      </c>
    </row>
    <row r="2559" spans="1:11" ht="12" customHeight="1">
      <c r="A2559" s="57" t="s">
        <v>314</v>
      </c>
      <c r="B2559" s="57" t="s">
        <v>891</v>
      </c>
      <c r="C2559" s="63">
        <v>1223.9994549999999</v>
      </c>
      <c r="D2559" s="57" t="s">
        <v>2235</v>
      </c>
      <c r="E2559" s="57">
        <v>32.236664449999999</v>
      </c>
      <c r="F2559" s="57">
        <v>-98.21946638</v>
      </c>
      <c r="G2559" s="59" t="s">
        <v>2236</v>
      </c>
      <c r="H2559" s="63">
        <v>1111.7450980000001</v>
      </c>
      <c r="I2559" s="60" t="s">
        <v>2236</v>
      </c>
      <c r="J2559" s="112">
        <v>1030</v>
      </c>
      <c r="K2559" s="61">
        <v>1032</v>
      </c>
    </row>
    <row r="2560" spans="1:11" ht="12" customHeight="1">
      <c r="A2560" s="57" t="s">
        <v>314</v>
      </c>
      <c r="B2560" s="57" t="s">
        <v>894</v>
      </c>
      <c r="C2560" s="63">
        <v>1223.9994549999999</v>
      </c>
      <c r="D2560" s="57" t="s">
        <v>2235</v>
      </c>
      <c r="E2560" s="57">
        <v>31.253446539999999</v>
      </c>
      <c r="F2560" s="57">
        <v>-96.935713680000006</v>
      </c>
      <c r="G2560" s="59" t="s">
        <v>2186</v>
      </c>
      <c r="H2560" s="63">
        <v>1590.289994</v>
      </c>
      <c r="I2560" s="60" t="s">
        <v>2240</v>
      </c>
      <c r="J2560" s="112">
        <v>1078</v>
      </c>
      <c r="K2560" s="61">
        <v>1043</v>
      </c>
    </row>
    <row r="2561" spans="1:11" ht="12" customHeight="1">
      <c r="A2561" s="57" t="s">
        <v>314</v>
      </c>
      <c r="B2561" s="57" t="s">
        <v>603</v>
      </c>
      <c r="C2561" s="63">
        <v>1223.9994549999999</v>
      </c>
      <c r="D2561" s="57" t="s">
        <v>2235</v>
      </c>
      <c r="E2561" s="57">
        <v>33.592957009999999</v>
      </c>
      <c r="F2561" s="57">
        <v>-96.106670070000007</v>
      </c>
      <c r="G2561" s="59" t="s">
        <v>2236</v>
      </c>
      <c r="H2561" s="63">
        <v>1111.7450980000001</v>
      </c>
      <c r="I2561" s="60" t="s">
        <v>2236</v>
      </c>
      <c r="J2561" s="112">
        <v>1030</v>
      </c>
      <c r="K2561" s="61">
        <v>1032</v>
      </c>
    </row>
    <row r="2562" spans="1:11" ht="12" customHeight="1">
      <c r="A2562" s="57" t="s">
        <v>314</v>
      </c>
      <c r="B2562" s="57" t="s">
        <v>321</v>
      </c>
      <c r="C2562" s="63">
        <v>1223.9994549999999</v>
      </c>
      <c r="D2562" s="57" t="s">
        <v>2235</v>
      </c>
      <c r="E2562" s="57">
        <v>29.877936940000001</v>
      </c>
      <c r="F2562" s="57">
        <v>-96.919040570000007</v>
      </c>
      <c r="G2562" s="59" t="s">
        <v>2239</v>
      </c>
      <c r="H2562" s="63">
        <v>1171.141259</v>
      </c>
      <c r="I2562" s="60" t="s">
        <v>2239</v>
      </c>
      <c r="J2562" s="112">
        <v>1153</v>
      </c>
      <c r="K2562" s="61">
        <v>1143</v>
      </c>
    </row>
    <row r="2563" spans="1:11" ht="12" customHeight="1">
      <c r="A2563" s="57" t="s">
        <v>314</v>
      </c>
      <c r="B2563" s="57" t="s">
        <v>1268</v>
      </c>
      <c r="C2563" s="63">
        <v>1223.9994549999999</v>
      </c>
      <c r="D2563" s="57" t="s">
        <v>2235</v>
      </c>
      <c r="E2563" s="57">
        <v>32.741769840000003</v>
      </c>
      <c r="F2563" s="57">
        <v>-100.40187589999999</v>
      </c>
      <c r="G2563" s="59" t="s">
        <v>2236</v>
      </c>
      <c r="H2563" s="63">
        <v>1111.7450980000001</v>
      </c>
      <c r="I2563" s="60" t="s">
        <v>2236</v>
      </c>
      <c r="J2563" s="112">
        <v>1030</v>
      </c>
      <c r="K2563" s="61">
        <v>1032</v>
      </c>
    </row>
    <row r="2564" spans="1:11" ht="12" customHeight="1">
      <c r="A2564" s="57" t="s">
        <v>314</v>
      </c>
      <c r="B2564" s="57" t="s">
        <v>537</v>
      </c>
      <c r="C2564" s="63">
        <v>1223.9994549999999</v>
      </c>
      <c r="D2564" s="57" t="s">
        <v>2235</v>
      </c>
      <c r="E2564" s="57">
        <v>34.072110299999999</v>
      </c>
      <c r="F2564" s="57">
        <v>-101.3037964</v>
      </c>
      <c r="G2564" s="59" t="s">
        <v>2242</v>
      </c>
      <c r="H2564" s="63">
        <v>925.33391840000002</v>
      </c>
      <c r="I2564" s="60" t="s">
        <v>2242</v>
      </c>
      <c r="J2564" s="112">
        <v>1034</v>
      </c>
      <c r="K2564" s="61">
        <v>952</v>
      </c>
    </row>
    <row r="2565" spans="1:11" ht="12" customHeight="1">
      <c r="A2565" s="57" t="s">
        <v>314</v>
      </c>
      <c r="B2565" s="57" t="s">
        <v>1139</v>
      </c>
      <c r="C2565" s="63">
        <v>1223.9994549999999</v>
      </c>
      <c r="D2565" s="57" t="s">
        <v>2235</v>
      </c>
      <c r="E2565" s="57">
        <v>33.973867439999999</v>
      </c>
      <c r="F2565" s="57">
        <v>-99.780280860000005</v>
      </c>
      <c r="G2565" s="59" t="s">
        <v>2236</v>
      </c>
      <c r="H2565" s="63">
        <v>1111.7450980000001</v>
      </c>
      <c r="I2565" s="60" t="s">
        <v>2236</v>
      </c>
      <c r="J2565" s="112">
        <v>1030</v>
      </c>
      <c r="K2565" s="61">
        <v>1032</v>
      </c>
    </row>
    <row r="2566" spans="1:11" ht="12" customHeight="1">
      <c r="A2566" s="57" t="s">
        <v>314</v>
      </c>
      <c r="B2566" s="57" t="s">
        <v>1126</v>
      </c>
      <c r="C2566" s="63">
        <v>1223.9994549999999</v>
      </c>
      <c r="D2566" s="57" t="s">
        <v>2235</v>
      </c>
      <c r="E2566" s="57">
        <v>29.527503249999999</v>
      </c>
      <c r="F2566" s="57">
        <v>-95.771442390000004</v>
      </c>
      <c r="G2566" s="59" t="s">
        <v>2239</v>
      </c>
      <c r="H2566" s="63">
        <v>1171.141259</v>
      </c>
      <c r="I2566" s="60" t="s">
        <v>2239</v>
      </c>
      <c r="J2566" s="112">
        <v>1153</v>
      </c>
      <c r="K2566" s="61">
        <v>1143</v>
      </c>
    </row>
    <row r="2567" spans="1:11" ht="12" customHeight="1">
      <c r="A2567" s="57" t="s">
        <v>314</v>
      </c>
      <c r="B2567" s="57" t="s">
        <v>36</v>
      </c>
      <c r="C2567" s="63">
        <v>1223.9994549999999</v>
      </c>
      <c r="D2567" s="57" t="s">
        <v>2235</v>
      </c>
      <c r="E2567" s="57">
        <v>33.176140789999998</v>
      </c>
      <c r="F2567" s="57">
        <v>-95.219790140000001</v>
      </c>
      <c r="G2567" s="59" t="s">
        <v>2236</v>
      </c>
      <c r="H2567" s="63">
        <v>1111.7450980000001</v>
      </c>
      <c r="I2567" s="60" t="s">
        <v>2236</v>
      </c>
      <c r="J2567" s="112">
        <v>1030</v>
      </c>
      <c r="K2567" s="61">
        <v>1032</v>
      </c>
    </row>
    <row r="2568" spans="1:11" ht="12" customHeight="1">
      <c r="A2568" s="57" t="s">
        <v>314</v>
      </c>
      <c r="B2568" s="57" t="s">
        <v>533</v>
      </c>
      <c r="C2568" s="63">
        <v>1223.9994549999999</v>
      </c>
      <c r="D2568" s="57" t="s">
        <v>2235</v>
      </c>
      <c r="E2568" s="57">
        <v>31.705034680000001</v>
      </c>
      <c r="F2568" s="57">
        <v>-96.149458949999996</v>
      </c>
      <c r="G2568" s="59" t="s">
        <v>2236</v>
      </c>
      <c r="H2568" s="63">
        <v>1111.7450980000001</v>
      </c>
      <c r="I2568" s="60" t="s">
        <v>2236</v>
      </c>
      <c r="J2568" s="112">
        <v>1030</v>
      </c>
      <c r="K2568" s="61">
        <v>1032</v>
      </c>
    </row>
    <row r="2569" spans="1:11" ht="12" customHeight="1">
      <c r="A2569" s="57" t="s">
        <v>314</v>
      </c>
      <c r="B2569" s="57" t="s">
        <v>1475</v>
      </c>
      <c r="C2569" s="63">
        <v>1223.9994549999999</v>
      </c>
      <c r="D2569" s="57" t="s">
        <v>2235</v>
      </c>
      <c r="E2569" s="57">
        <v>28.866096710000001</v>
      </c>
      <c r="F2569" s="57">
        <v>-99.10497067</v>
      </c>
      <c r="G2569" s="59" t="s">
        <v>2238</v>
      </c>
      <c r="H2569" s="63">
        <v>1170.0943090000001</v>
      </c>
      <c r="I2569" s="60" t="s">
        <v>2238</v>
      </c>
      <c r="J2569" s="112">
        <v>1149</v>
      </c>
      <c r="K2569" s="61">
        <v>1141</v>
      </c>
    </row>
    <row r="2570" spans="1:11" ht="12" customHeight="1">
      <c r="A2570" s="57" t="s">
        <v>314</v>
      </c>
      <c r="B2570" s="57" t="s">
        <v>2008</v>
      </c>
      <c r="C2570" s="63">
        <v>1403.603644</v>
      </c>
      <c r="D2570" s="57" t="s">
        <v>2124</v>
      </c>
      <c r="E2570" s="57">
        <v>32.741274240000003</v>
      </c>
      <c r="F2570" s="57">
        <v>-102.63378400000001</v>
      </c>
      <c r="G2570" s="59" t="s">
        <v>2205</v>
      </c>
      <c r="H2570" s="63">
        <v>1171.4025180000001</v>
      </c>
      <c r="I2570" s="60" t="s">
        <v>2205</v>
      </c>
      <c r="J2570" s="112">
        <v>1264</v>
      </c>
      <c r="K2570" s="61">
        <v>1088</v>
      </c>
    </row>
    <row r="2571" spans="1:11" ht="12" customHeight="1">
      <c r="A2571" s="57" t="s">
        <v>314</v>
      </c>
      <c r="B2571" s="57" t="s">
        <v>1209</v>
      </c>
      <c r="C2571" s="63">
        <v>1223.9994549999999</v>
      </c>
      <c r="D2571" s="57" t="s">
        <v>2235</v>
      </c>
      <c r="E2571" s="57">
        <v>29.394444379999999</v>
      </c>
      <c r="F2571" s="57">
        <v>-94.961275499999999</v>
      </c>
      <c r="G2571" s="59" t="s">
        <v>2239</v>
      </c>
      <c r="H2571" s="63">
        <v>1171.141259</v>
      </c>
      <c r="I2571" s="60" t="s">
        <v>2239</v>
      </c>
      <c r="J2571" s="112">
        <v>1153</v>
      </c>
      <c r="K2571" s="61">
        <v>1143</v>
      </c>
    </row>
    <row r="2572" spans="1:11" ht="12" customHeight="1">
      <c r="A2572" s="57" t="s">
        <v>314</v>
      </c>
      <c r="B2572" s="57" t="s">
        <v>1970</v>
      </c>
      <c r="C2572" s="63">
        <v>1223.9994549999999</v>
      </c>
      <c r="D2572" s="57" t="s">
        <v>2235</v>
      </c>
      <c r="E2572" s="57">
        <v>33.176589739999997</v>
      </c>
      <c r="F2572" s="57">
        <v>-101.29771239999999</v>
      </c>
      <c r="G2572" s="59" t="s">
        <v>2205</v>
      </c>
      <c r="H2572" s="63">
        <v>1171.4025180000001</v>
      </c>
      <c r="I2572" s="60" t="s">
        <v>2205</v>
      </c>
      <c r="J2572" s="112">
        <v>1264</v>
      </c>
      <c r="K2572" s="61">
        <v>1088</v>
      </c>
    </row>
    <row r="2573" spans="1:11" ht="12" customHeight="1">
      <c r="A2573" s="57" t="s">
        <v>314</v>
      </c>
      <c r="B2573" s="57" t="s">
        <v>846</v>
      </c>
      <c r="C2573" s="63">
        <v>1223.9994549999999</v>
      </c>
      <c r="D2573" s="57" t="s">
        <v>2235</v>
      </c>
      <c r="E2573" s="57">
        <v>30.31927318</v>
      </c>
      <c r="F2573" s="57">
        <v>-98.945082679999999</v>
      </c>
      <c r="G2573" s="59" t="s">
        <v>2236</v>
      </c>
      <c r="H2573" s="63">
        <v>1111.7450980000001</v>
      </c>
      <c r="I2573" s="60" t="s">
        <v>2236</v>
      </c>
      <c r="J2573" s="112">
        <v>1030</v>
      </c>
      <c r="K2573" s="61">
        <v>1032</v>
      </c>
    </row>
    <row r="2574" spans="1:11" ht="12" customHeight="1">
      <c r="A2574" s="57" t="s">
        <v>314</v>
      </c>
      <c r="B2574" s="57" t="s">
        <v>1538</v>
      </c>
      <c r="C2574" s="63">
        <v>1223.9994549999999</v>
      </c>
      <c r="D2574" s="57" t="s">
        <v>2235</v>
      </c>
      <c r="E2574" s="57">
        <v>31.870625090000001</v>
      </c>
      <c r="F2574" s="57">
        <v>-101.52014</v>
      </c>
      <c r="G2574" s="59" t="s">
        <v>2236</v>
      </c>
      <c r="H2574" s="63">
        <v>1111.7450980000001</v>
      </c>
      <c r="I2574" s="60" t="s">
        <v>2236</v>
      </c>
      <c r="J2574" s="112">
        <v>1030</v>
      </c>
      <c r="K2574" s="61">
        <v>1032</v>
      </c>
    </row>
    <row r="2575" spans="1:11" ht="12" customHeight="1">
      <c r="A2575" s="57" t="s">
        <v>314</v>
      </c>
      <c r="B2575" s="57" t="s">
        <v>916</v>
      </c>
      <c r="C2575" s="63">
        <v>1223.9994549999999</v>
      </c>
      <c r="D2575" s="57" t="s">
        <v>2235</v>
      </c>
      <c r="E2575" s="57">
        <v>28.655090099999999</v>
      </c>
      <c r="F2575" s="57">
        <v>-97.424348570000006</v>
      </c>
      <c r="G2575" s="59" t="s">
        <v>2237</v>
      </c>
      <c r="H2575" s="63">
        <v>1145.4053730000001</v>
      </c>
      <c r="I2575" s="60" t="s">
        <v>2237</v>
      </c>
      <c r="J2575" s="112">
        <v>1109</v>
      </c>
      <c r="K2575" s="61">
        <v>1101</v>
      </c>
    </row>
    <row r="2576" spans="1:11" ht="12" customHeight="1">
      <c r="A2576" s="57" t="s">
        <v>314</v>
      </c>
      <c r="B2576" s="57" t="s">
        <v>1233</v>
      </c>
      <c r="C2576" s="63">
        <v>1223.9994549999999</v>
      </c>
      <c r="D2576" s="57" t="s">
        <v>2235</v>
      </c>
      <c r="E2576" s="57">
        <v>29.457111430000001</v>
      </c>
      <c r="F2576" s="57">
        <v>-97.490869829999994</v>
      </c>
      <c r="G2576" s="59" t="s">
        <v>2239</v>
      </c>
      <c r="H2576" s="63">
        <v>1171.141259</v>
      </c>
      <c r="I2576" s="60" t="s">
        <v>2239</v>
      </c>
      <c r="J2576" s="112">
        <v>1153</v>
      </c>
      <c r="K2576" s="61">
        <v>1143</v>
      </c>
    </row>
    <row r="2577" spans="1:11" ht="12" customHeight="1">
      <c r="A2577" s="57" t="s">
        <v>314</v>
      </c>
      <c r="B2577" s="57" t="s">
        <v>1823</v>
      </c>
      <c r="C2577" s="63">
        <v>1223.9994549999999</v>
      </c>
      <c r="D2577" s="57" t="s">
        <v>2235</v>
      </c>
      <c r="E2577" s="57">
        <v>35.401889730000001</v>
      </c>
      <c r="F2577" s="57">
        <v>-100.8134144</v>
      </c>
      <c r="G2577" s="59" t="s">
        <v>2205</v>
      </c>
      <c r="H2577" s="63">
        <v>1171.4025180000001</v>
      </c>
      <c r="I2577" s="60" t="s">
        <v>2205</v>
      </c>
      <c r="J2577" s="112">
        <v>1264</v>
      </c>
      <c r="K2577" s="61">
        <v>1088</v>
      </c>
    </row>
    <row r="2578" spans="1:11" ht="12" customHeight="1">
      <c r="A2578" s="57" t="s">
        <v>314</v>
      </c>
      <c r="B2578" s="57" t="s">
        <v>580</v>
      </c>
      <c r="C2578" s="63">
        <v>1223.9994549999999</v>
      </c>
      <c r="D2578" s="57" t="s">
        <v>2235</v>
      </c>
      <c r="E2578" s="57">
        <v>33.627931590000003</v>
      </c>
      <c r="F2578" s="57">
        <v>-96.677396139999999</v>
      </c>
      <c r="G2578" s="59" t="s">
        <v>2236</v>
      </c>
      <c r="H2578" s="63">
        <v>1111.7450980000001</v>
      </c>
      <c r="I2578" s="60" t="s">
        <v>2236</v>
      </c>
      <c r="J2578" s="112">
        <v>1030</v>
      </c>
      <c r="K2578" s="61">
        <v>1032</v>
      </c>
    </row>
    <row r="2579" spans="1:11" ht="12" customHeight="1">
      <c r="A2579" s="57" t="s">
        <v>314</v>
      </c>
      <c r="B2579" s="57" t="s">
        <v>1844</v>
      </c>
      <c r="C2579" s="63">
        <v>1403.603644</v>
      </c>
      <c r="D2579" s="57" t="s">
        <v>2124</v>
      </c>
      <c r="E2579" s="57">
        <v>32.481649920000002</v>
      </c>
      <c r="F2579" s="57">
        <v>-94.817887310000003</v>
      </c>
      <c r="G2579" s="59" t="s">
        <v>2125</v>
      </c>
      <c r="H2579" s="63">
        <v>1366.971871</v>
      </c>
      <c r="I2579" s="60" t="s">
        <v>2125</v>
      </c>
      <c r="J2579" s="112">
        <v>1375</v>
      </c>
      <c r="K2579" s="61">
        <v>1352</v>
      </c>
    </row>
    <row r="2580" spans="1:11" ht="12" customHeight="1">
      <c r="A2580" s="57" t="s">
        <v>314</v>
      </c>
      <c r="B2580" s="57" t="s">
        <v>1103</v>
      </c>
      <c r="C2580" s="63">
        <v>1223.9994549999999</v>
      </c>
      <c r="D2580" s="57" t="s">
        <v>2235</v>
      </c>
      <c r="E2580" s="57">
        <v>30.544127580000001</v>
      </c>
      <c r="F2580" s="57">
        <v>-95.988929479999996</v>
      </c>
      <c r="G2580" s="59" t="s">
        <v>2186</v>
      </c>
      <c r="H2580" s="63">
        <v>1590.289994</v>
      </c>
      <c r="I2580" s="60" t="s">
        <v>2239</v>
      </c>
      <c r="J2580" s="112">
        <v>1153</v>
      </c>
      <c r="K2580" s="61">
        <v>1143</v>
      </c>
    </row>
    <row r="2581" spans="1:11" ht="12" customHeight="1">
      <c r="A2581" s="57" t="s">
        <v>314</v>
      </c>
      <c r="B2581" s="57" t="s">
        <v>1266</v>
      </c>
      <c r="C2581" s="63">
        <v>1223.9994549999999</v>
      </c>
      <c r="D2581" s="57" t="s">
        <v>2235</v>
      </c>
      <c r="E2581" s="57">
        <v>29.583348269999998</v>
      </c>
      <c r="F2581" s="57">
        <v>-97.949913069999994</v>
      </c>
      <c r="G2581" s="59" t="s">
        <v>2239</v>
      </c>
      <c r="H2581" s="63">
        <v>1171.141259</v>
      </c>
      <c r="I2581" s="60" t="s">
        <v>2239</v>
      </c>
      <c r="J2581" s="112">
        <v>1153</v>
      </c>
      <c r="K2581" s="61">
        <v>1143</v>
      </c>
    </row>
    <row r="2582" spans="1:11" ht="12" customHeight="1">
      <c r="A2582" s="57" t="s">
        <v>314</v>
      </c>
      <c r="B2582" s="57" t="s">
        <v>1023</v>
      </c>
      <c r="C2582" s="63">
        <v>1223.9994549999999</v>
      </c>
      <c r="D2582" s="57" t="s">
        <v>2235</v>
      </c>
      <c r="E2582" s="57">
        <v>34.069127950000002</v>
      </c>
      <c r="F2582" s="57">
        <v>-101.8267944</v>
      </c>
      <c r="G2582" s="59" t="s">
        <v>2205</v>
      </c>
      <c r="H2582" s="63">
        <v>1171.4025180000001</v>
      </c>
      <c r="I2582" s="60" t="s">
        <v>2205</v>
      </c>
      <c r="J2582" s="112">
        <v>1264</v>
      </c>
      <c r="K2582" s="61">
        <v>1088</v>
      </c>
    </row>
    <row r="2583" spans="1:11" ht="12" customHeight="1">
      <c r="A2583" s="57" t="s">
        <v>314</v>
      </c>
      <c r="B2583" s="57" t="s">
        <v>1014</v>
      </c>
      <c r="C2583" s="63">
        <v>1223.9994549999999</v>
      </c>
      <c r="D2583" s="57" t="s">
        <v>2235</v>
      </c>
      <c r="E2583" s="57">
        <v>34.53066913</v>
      </c>
      <c r="F2583" s="57">
        <v>-100.6811323</v>
      </c>
      <c r="G2583" s="59" t="s">
        <v>2242</v>
      </c>
      <c r="H2583" s="63">
        <v>925.33391840000002</v>
      </c>
      <c r="I2583" s="60" t="s">
        <v>2242</v>
      </c>
      <c r="J2583" s="112">
        <v>1034</v>
      </c>
      <c r="K2583" s="61">
        <v>952</v>
      </c>
    </row>
    <row r="2584" spans="1:11" ht="12" customHeight="1">
      <c r="A2584" s="57" t="s">
        <v>314</v>
      </c>
      <c r="B2584" s="57" t="s">
        <v>139</v>
      </c>
      <c r="C2584" s="63">
        <v>1223.9994549999999</v>
      </c>
      <c r="D2584" s="57" t="s">
        <v>2235</v>
      </c>
      <c r="E2584" s="57">
        <v>31.704831070000001</v>
      </c>
      <c r="F2584" s="57">
        <v>-98.109911539999999</v>
      </c>
      <c r="G2584" s="59" t="s">
        <v>2236</v>
      </c>
      <c r="H2584" s="63">
        <v>1111.7450980000001</v>
      </c>
      <c r="I2584" s="60" t="s">
        <v>2236</v>
      </c>
      <c r="J2584" s="112">
        <v>1030</v>
      </c>
      <c r="K2584" s="61">
        <v>1032</v>
      </c>
    </row>
    <row r="2585" spans="1:11" ht="12" customHeight="1">
      <c r="A2585" s="57" t="s">
        <v>314</v>
      </c>
      <c r="B2585" s="57" t="s">
        <v>1959</v>
      </c>
      <c r="C2585" s="63">
        <v>1403.603644</v>
      </c>
      <c r="D2585" s="57" t="s">
        <v>2124</v>
      </c>
      <c r="E2585" s="57">
        <v>36.278036229999998</v>
      </c>
      <c r="F2585" s="57">
        <v>-101.3561918</v>
      </c>
      <c r="G2585" s="59" t="s">
        <v>2205</v>
      </c>
      <c r="H2585" s="63">
        <v>1171.4025180000001</v>
      </c>
      <c r="I2585" s="60" t="s">
        <v>2205</v>
      </c>
      <c r="J2585" s="112">
        <v>1264</v>
      </c>
      <c r="K2585" s="61">
        <v>1088</v>
      </c>
    </row>
    <row r="2586" spans="1:11" ht="12" customHeight="1">
      <c r="A2586" s="57" t="s">
        <v>314</v>
      </c>
      <c r="B2586" s="57" t="s">
        <v>548</v>
      </c>
      <c r="C2586" s="63">
        <v>1223.9994549999999</v>
      </c>
      <c r="D2586" s="57" t="s">
        <v>2235</v>
      </c>
      <c r="E2586" s="57">
        <v>34.290125420000003</v>
      </c>
      <c r="F2586" s="57">
        <v>-99.748469810000003</v>
      </c>
      <c r="G2586" s="59" t="s">
        <v>2236</v>
      </c>
      <c r="H2586" s="63">
        <v>1111.7450980000001</v>
      </c>
      <c r="I2586" s="60" t="s">
        <v>2236</v>
      </c>
      <c r="J2586" s="112">
        <v>1030</v>
      </c>
      <c r="K2586" s="61">
        <v>1032</v>
      </c>
    </row>
    <row r="2587" spans="1:11" ht="12" customHeight="1">
      <c r="A2587" s="57" t="s">
        <v>314</v>
      </c>
      <c r="B2587" s="57" t="s">
        <v>539</v>
      </c>
      <c r="C2587" s="63">
        <v>1241.520356</v>
      </c>
      <c r="D2587" s="57" t="s">
        <v>2121</v>
      </c>
      <c r="E2587" s="57">
        <v>30.33350648</v>
      </c>
      <c r="F2587" s="57">
        <v>-94.393033930000001</v>
      </c>
      <c r="G2587" s="59" t="s">
        <v>2186</v>
      </c>
      <c r="H2587" s="63">
        <v>1590.289994</v>
      </c>
      <c r="I2587" s="60" t="s">
        <v>2186</v>
      </c>
      <c r="J2587" s="112">
        <v>1367</v>
      </c>
      <c r="K2587" s="61">
        <v>1389</v>
      </c>
    </row>
    <row r="2588" spans="1:11" ht="12" customHeight="1">
      <c r="A2588" s="57" t="s">
        <v>314</v>
      </c>
      <c r="B2588" s="57" t="s">
        <v>978</v>
      </c>
      <c r="C2588" s="63">
        <v>1223.9994549999999</v>
      </c>
      <c r="D2588" s="57" t="s">
        <v>2235</v>
      </c>
      <c r="E2588" s="57">
        <v>29.858010230000001</v>
      </c>
      <c r="F2588" s="57">
        <v>-95.394265070000003</v>
      </c>
      <c r="G2588" s="59" t="s">
        <v>2239</v>
      </c>
      <c r="H2588" s="63">
        <v>1171.141259</v>
      </c>
      <c r="I2588" s="60" t="s">
        <v>2239</v>
      </c>
      <c r="J2588" s="112">
        <v>1153</v>
      </c>
      <c r="K2588" s="61">
        <v>1143</v>
      </c>
    </row>
    <row r="2589" spans="1:11" ht="12" customHeight="1">
      <c r="A2589" s="57" t="s">
        <v>314</v>
      </c>
      <c r="B2589" s="57" t="s">
        <v>402</v>
      </c>
      <c r="C2589" s="63">
        <v>1403.603644</v>
      </c>
      <c r="D2589" s="57" t="s">
        <v>2124</v>
      </c>
      <c r="E2589" s="57">
        <v>32.547046739999999</v>
      </c>
      <c r="F2589" s="57">
        <v>-94.372811839999997</v>
      </c>
      <c r="G2589" s="59" t="s">
        <v>2125</v>
      </c>
      <c r="H2589" s="63">
        <v>1366.971871</v>
      </c>
      <c r="I2589" s="60" t="s">
        <v>2125</v>
      </c>
      <c r="J2589" s="112">
        <v>1375</v>
      </c>
      <c r="K2589" s="61">
        <v>1352</v>
      </c>
    </row>
    <row r="2590" spans="1:11" ht="12" customHeight="1">
      <c r="A2590" s="57" t="s">
        <v>314</v>
      </c>
      <c r="B2590" s="57" t="s">
        <v>1990</v>
      </c>
      <c r="C2590" s="63">
        <v>1403.603644</v>
      </c>
      <c r="D2590" s="57" t="s">
        <v>2124</v>
      </c>
      <c r="E2590" s="57">
        <v>35.838705130000001</v>
      </c>
      <c r="F2590" s="57">
        <v>-102.60436540000001</v>
      </c>
      <c r="G2590" s="59" t="s">
        <v>2205</v>
      </c>
      <c r="H2590" s="63">
        <v>1171.4025180000001</v>
      </c>
      <c r="I2590" s="60" t="s">
        <v>2205</v>
      </c>
      <c r="J2590" s="112">
        <v>1264</v>
      </c>
      <c r="K2590" s="61">
        <v>1088</v>
      </c>
    </row>
    <row r="2591" spans="1:11" ht="12" customHeight="1">
      <c r="A2591" s="57" t="s">
        <v>314</v>
      </c>
      <c r="B2591" s="57" t="s">
        <v>1218</v>
      </c>
      <c r="C2591" s="63">
        <v>1223.9994549999999</v>
      </c>
      <c r="D2591" s="57" t="s">
        <v>2235</v>
      </c>
      <c r="E2591" s="57">
        <v>33.175961819999998</v>
      </c>
      <c r="F2591" s="57">
        <v>-99.733598779999994</v>
      </c>
      <c r="G2591" s="59" t="s">
        <v>2236</v>
      </c>
      <c r="H2591" s="63">
        <v>1111.7450980000001</v>
      </c>
      <c r="I2591" s="60" t="s">
        <v>2236</v>
      </c>
      <c r="J2591" s="112">
        <v>1030</v>
      </c>
      <c r="K2591" s="61">
        <v>1032</v>
      </c>
    </row>
    <row r="2592" spans="1:11" ht="12" customHeight="1">
      <c r="A2592" s="57" t="s">
        <v>314</v>
      </c>
      <c r="B2592" s="57" t="s">
        <v>841</v>
      </c>
      <c r="C2592" s="63">
        <v>1223.9994549999999</v>
      </c>
      <c r="D2592" s="57" t="s">
        <v>2235</v>
      </c>
      <c r="E2592" s="57">
        <v>30.055086549999999</v>
      </c>
      <c r="F2592" s="57">
        <v>-98.033043140000004</v>
      </c>
      <c r="G2592" s="59" t="s">
        <v>2240</v>
      </c>
      <c r="H2592" s="63">
        <v>1136.7882059999999</v>
      </c>
      <c r="I2592" s="60" t="s">
        <v>2240</v>
      </c>
      <c r="J2592" s="112">
        <v>1078</v>
      </c>
      <c r="K2592" s="61">
        <v>1043</v>
      </c>
    </row>
    <row r="2593" spans="1:11" ht="12" customHeight="1">
      <c r="A2593" s="57" t="s">
        <v>314</v>
      </c>
      <c r="B2593" s="57" t="s">
        <v>1976</v>
      </c>
      <c r="C2593" s="63">
        <v>1403.603644</v>
      </c>
      <c r="D2593" s="57" t="s">
        <v>2124</v>
      </c>
      <c r="E2593" s="57">
        <v>35.838112049999999</v>
      </c>
      <c r="F2593" s="57">
        <v>-100.2723214</v>
      </c>
      <c r="G2593" s="59" t="s">
        <v>2228</v>
      </c>
      <c r="H2593" s="63">
        <v>1252.442078</v>
      </c>
      <c r="I2593" s="60" t="s">
        <v>2228</v>
      </c>
      <c r="J2593" s="112">
        <v>1317</v>
      </c>
      <c r="K2593" s="61">
        <v>1209</v>
      </c>
    </row>
    <row r="2594" spans="1:11" ht="12" customHeight="1">
      <c r="A2594" s="57" t="s">
        <v>314</v>
      </c>
      <c r="B2594" s="57" t="s">
        <v>495</v>
      </c>
      <c r="C2594" s="63">
        <v>1223.9994549999999</v>
      </c>
      <c r="D2594" s="57" t="s">
        <v>2235</v>
      </c>
      <c r="E2594" s="57">
        <v>32.212075919999997</v>
      </c>
      <c r="F2594" s="57">
        <v>-95.854158810000001</v>
      </c>
      <c r="G2594" s="59" t="s">
        <v>2236</v>
      </c>
      <c r="H2594" s="63">
        <v>1111.7450980000001</v>
      </c>
      <c r="I2594" s="60" t="s">
        <v>2236</v>
      </c>
      <c r="J2594" s="112">
        <v>1030</v>
      </c>
      <c r="K2594" s="61">
        <v>1032</v>
      </c>
    </row>
    <row r="2595" spans="1:11" ht="12" customHeight="1">
      <c r="A2595" s="57" t="s">
        <v>314</v>
      </c>
      <c r="B2595" s="57" t="s">
        <v>1148</v>
      </c>
      <c r="C2595" s="63">
        <v>1223.9994549999999</v>
      </c>
      <c r="D2595" s="57" t="s">
        <v>2235</v>
      </c>
      <c r="E2595" s="57">
        <v>26.398078340000001</v>
      </c>
      <c r="F2595" s="57">
        <v>-98.183308530000005</v>
      </c>
      <c r="G2595" s="59" t="s">
        <v>2245</v>
      </c>
      <c r="H2595" s="63">
        <v>1147.4848919999999</v>
      </c>
      <c r="I2595" s="60" t="s">
        <v>2245</v>
      </c>
      <c r="J2595" s="112">
        <v>1061</v>
      </c>
      <c r="K2595" s="61">
        <v>1039</v>
      </c>
    </row>
    <row r="2596" spans="1:11" ht="12" customHeight="1">
      <c r="A2596" s="57" t="s">
        <v>314</v>
      </c>
      <c r="B2596" s="57" t="s">
        <v>731</v>
      </c>
      <c r="C2596" s="63">
        <v>1223.9994549999999</v>
      </c>
      <c r="D2596" s="57" t="s">
        <v>2235</v>
      </c>
      <c r="E2596" s="57">
        <v>31.991815949999999</v>
      </c>
      <c r="F2596" s="57">
        <v>-97.131672199999997</v>
      </c>
      <c r="G2596" s="59" t="s">
        <v>2236</v>
      </c>
      <c r="H2596" s="63">
        <v>1111.7450980000001</v>
      </c>
      <c r="I2596" s="60" t="s">
        <v>2236</v>
      </c>
      <c r="J2596" s="112">
        <v>1030</v>
      </c>
      <c r="K2596" s="61">
        <v>1032</v>
      </c>
    </row>
    <row r="2597" spans="1:11" ht="12" customHeight="1">
      <c r="A2597" s="57" t="s">
        <v>314</v>
      </c>
      <c r="B2597" s="57" t="s">
        <v>2004</v>
      </c>
      <c r="C2597" s="63">
        <v>1223.9994549999999</v>
      </c>
      <c r="D2597" s="57" t="s">
        <v>2235</v>
      </c>
      <c r="E2597" s="57">
        <v>33.608026350000003</v>
      </c>
      <c r="F2597" s="57">
        <v>-102.3440104</v>
      </c>
      <c r="G2597" s="59" t="s">
        <v>2205</v>
      </c>
      <c r="H2597" s="63">
        <v>1171.4025180000001</v>
      </c>
      <c r="I2597" s="60" t="s">
        <v>2205</v>
      </c>
      <c r="J2597" s="112">
        <v>1264</v>
      </c>
      <c r="K2597" s="61">
        <v>1088</v>
      </c>
    </row>
    <row r="2598" spans="1:11" ht="12" customHeight="1">
      <c r="A2598" s="57" t="s">
        <v>314</v>
      </c>
      <c r="B2598" s="57" t="s">
        <v>796</v>
      </c>
      <c r="C2598" s="63">
        <v>1223.9994549999999</v>
      </c>
      <c r="D2598" s="57" t="s">
        <v>2235</v>
      </c>
      <c r="E2598" s="57">
        <v>32.428760220000001</v>
      </c>
      <c r="F2598" s="57">
        <v>-97.831293419999994</v>
      </c>
      <c r="G2598" s="59" t="s">
        <v>2236</v>
      </c>
      <c r="H2598" s="63">
        <v>1111.7450980000001</v>
      </c>
      <c r="I2598" s="60" t="s">
        <v>2236</v>
      </c>
      <c r="J2598" s="112">
        <v>1030</v>
      </c>
      <c r="K2598" s="61">
        <v>1032</v>
      </c>
    </row>
    <row r="2599" spans="1:11" ht="12" customHeight="1">
      <c r="A2599" s="57" t="s">
        <v>314</v>
      </c>
      <c r="B2599" s="57" t="s">
        <v>521</v>
      </c>
      <c r="C2599" s="63">
        <v>1223.9994549999999</v>
      </c>
      <c r="D2599" s="57" t="s">
        <v>2235</v>
      </c>
      <c r="E2599" s="57">
        <v>33.149684620000002</v>
      </c>
      <c r="F2599" s="57">
        <v>-95.566008690000004</v>
      </c>
      <c r="G2599" s="59" t="s">
        <v>2236</v>
      </c>
      <c r="H2599" s="63">
        <v>1111.7450980000001</v>
      </c>
      <c r="I2599" s="60" t="s">
        <v>2236</v>
      </c>
      <c r="J2599" s="112">
        <v>1030</v>
      </c>
      <c r="K2599" s="61">
        <v>1032</v>
      </c>
    </row>
    <row r="2600" spans="1:11" ht="12" customHeight="1">
      <c r="A2600" s="57" t="s">
        <v>314</v>
      </c>
      <c r="B2600" s="57" t="s">
        <v>385</v>
      </c>
      <c r="C2600" s="63">
        <v>1223.9994549999999</v>
      </c>
      <c r="D2600" s="57" t="s">
        <v>2235</v>
      </c>
      <c r="E2600" s="57">
        <v>31.31717553</v>
      </c>
      <c r="F2600" s="57">
        <v>-95.42253943</v>
      </c>
      <c r="G2600" s="59" t="s">
        <v>2236</v>
      </c>
      <c r="H2600" s="63">
        <v>1111.7450980000001</v>
      </c>
      <c r="I2600" s="60" t="s">
        <v>2236</v>
      </c>
      <c r="J2600" s="112">
        <v>1030</v>
      </c>
      <c r="K2600" s="61">
        <v>1032</v>
      </c>
    </row>
    <row r="2601" spans="1:11" ht="12" customHeight="1">
      <c r="A2601" s="57" t="s">
        <v>314</v>
      </c>
      <c r="B2601" s="57" t="s">
        <v>986</v>
      </c>
      <c r="C2601" s="63">
        <v>1223.9994549999999</v>
      </c>
      <c r="D2601" s="57" t="s">
        <v>2235</v>
      </c>
      <c r="E2601" s="57">
        <v>32.307164120000003</v>
      </c>
      <c r="F2601" s="57">
        <v>-101.43431769999999</v>
      </c>
      <c r="G2601" s="59" t="s">
        <v>2236</v>
      </c>
      <c r="H2601" s="63">
        <v>1111.7450980000001</v>
      </c>
      <c r="I2601" s="60" t="s">
        <v>2236</v>
      </c>
      <c r="J2601" s="112">
        <v>1030</v>
      </c>
      <c r="K2601" s="61">
        <v>1032</v>
      </c>
    </row>
    <row r="2602" spans="1:11" ht="12" customHeight="1">
      <c r="A2602" s="57" t="s">
        <v>314</v>
      </c>
      <c r="B2602" s="57" t="s">
        <v>1820</v>
      </c>
      <c r="C2602" s="63">
        <v>1196.0577040000001</v>
      </c>
      <c r="D2602" s="57" t="s">
        <v>2115</v>
      </c>
      <c r="E2602" s="57">
        <v>31.457202410000001</v>
      </c>
      <c r="F2602" s="57">
        <v>-105.3883443</v>
      </c>
      <c r="G2602" s="59" t="s">
        <v>2241</v>
      </c>
      <c r="H2602" s="63">
        <v>1098.6676849999999</v>
      </c>
      <c r="I2602" s="60" t="s">
        <v>2241</v>
      </c>
      <c r="J2602" s="112">
        <v>1032</v>
      </c>
      <c r="K2602" s="61">
        <v>1041</v>
      </c>
    </row>
    <row r="2603" spans="1:11" ht="12" customHeight="1">
      <c r="A2603" s="57" t="s">
        <v>314</v>
      </c>
      <c r="B2603" s="57" t="s">
        <v>430</v>
      </c>
      <c r="C2603" s="63">
        <v>1223.9994549999999</v>
      </c>
      <c r="D2603" s="57" t="s">
        <v>2235</v>
      </c>
      <c r="E2603" s="57">
        <v>33.122858180000001</v>
      </c>
      <c r="F2603" s="57">
        <v>-96.087670630000005</v>
      </c>
      <c r="G2603" s="59" t="s">
        <v>2236</v>
      </c>
      <c r="H2603" s="63">
        <v>1111.7450980000001</v>
      </c>
      <c r="I2603" s="60" t="s">
        <v>2236</v>
      </c>
      <c r="J2603" s="112">
        <v>1030</v>
      </c>
      <c r="K2603" s="61">
        <v>1032</v>
      </c>
    </row>
    <row r="2604" spans="1:11" ht="12" customHeight="1">
      <c r="A2604" s="57" t="s">
        <v>314</v>
      </c>
      <c r="B2604" s="57" t="s">
        <v>1307</v>
      </c>
      <c r="C2604" s="63">
        <v>1403.603644</v>
      </c>
      <c r="D2604" s="57" t="s">
        <v>2124</v>
      </c>
      <c r="E2604" s="57">
        <v>35.840186199999998</v>
      </c>
      <c r="F2604" s="57">
        <v>-101.3540301</v>
      </c>
      <c r="G2604" s="59" t="s">
        <v>2205</v>
      </c>
      <c r="H2604" s="63">
        <v>1171.4025180000001</v>
      </c>
      <c r="I2604" s="60" t="s">
        <v>2205</v>
      </c>
      <c r="J2604" s="112">
        <v>1264</v>
      </c>
      <c r="K2604" s="61">
        <v>1088</v>
      </c>
    </row>
    <row r="2605" spans="1:11" ht="12" customHeight="1">
      <c r="A2605" s="57" t="s">
        <v>314</v>
      </c>
      <c r="B2605" s="57" t="s">
        <v>1360</v>
      </c>
      <c r="C2605" s="63">
        <v>1223.9994549999999</v>
      </c>
      <c r="D2605" s="57" t="s">
        <v>2235</v>
      </c>
      <c r="E2605" s="57">
        <v>31.305933110000002</v>
      </c>
      <c r="F2605" s="57">
        <v>-100.980039</v>
      </c>
      <c r="G2605" s="59" t="s">
        <v>2236</v>
      </c>
      <c r="H2605" s="63">
        <v>1111.7450980000001</v>
      </c>
      <c r="I2605" s="60" t="s">
        <v>2236</v>
      </c>
      <c r="J2605" s="112">
        <v>1030</v>
      </c>
      <c r="K2605" s="61">
        <v>1032</v>
      </c>
    </row>
    <row r="2606" spans="1:11" ht="12" customHeight="1">
      <c r="A2606" s="57" t="s">
        <v>314</v>
      </c>
      <c r="B2606" s="57" t="s">
        <v>839</v>
      </c>
      <c r="C2606" s="63">
        <v>1223.9994549999999</v>
      </c>
      <c r="D2606" s="57" t="s">
        <v>2235</v>
      </c>
      <c r="E2606" s="57">
        <v>33.232237619999999</v>
      </c>
      <c r="F2606" s="57">
        <v>-98.174007250000003</v>
      </c>
      <c r="G2606" s="59" t="s">
        <v>2236</v>
      </c>
      <c r="H2606" s="63">
        <v>1111.7450980000001</v>
      </c>
      <c r="I2606" s="60" t="s">
        <v>2236</v>
      </c>
      <c r="J2606" s="112">
        <v>1030</v>
      </c>
      <c r="K2606" s="61">
        <v>1032</v>
      </c>
    </row>
    <row r="2607" spans="1:11" ht="12" customHeight="1">
      <c r="A2607" s="57" t="s">
        <v>314</v>
      </c>
      <c r="B2607" s="57" t="s">
        <v>441</v>
      </c>
      <c r="C2607" s="63">
        <v>1223.9994549999999</v>
      </c>
      <c r="D2607" s="57" t="s">
        <v>2235</v>
      </c>
      <c r="E2607" s="57">
        <v>28.946726089999999</v>
      </c>
      <c r="F2607" s="57">
        <v>-96.57562136</v>
      </c>
      <c r="G2607" s="59" t="s">
        <v>2244</v>
      </c>
      <c r="H2607" s="63">
        <v>1170.7200809999999</v>
      </c>
      <c r="I2607" s="60" t="s">
        <v>2244</v>
      </c>
      <c r="J2607" s="112">
        <v>1142</v>
      </c>
      <c r="K2607" s="61">
        <v>1128</v>
      </c>
    </row>
    <row r="2608" spans="1:11" ht="12" customHeight="1">
      <c r="A2608" s="57" t="s">
        <v>314</v>
      </c>
      <c r="B2608" s="57" t="s">
        <v>609</v>
      </c>
      <c r="C2608" s="63">
        <v>1223.9994549999999</v>
      </c>
      <c r="D2608" s="57" t="s">
        <v>2235</v>
      </c>
      <c r="E2608" s="57">
        <v>30.743774810000001</v>
      </c>
      <c r="F2608" s="57">
        <v>-94.026766330000001</v>
      </c>
      <c r="G2608" s="59" t="s">
        <v>2186</v>
      </c>
      <c r="H2608" s="63">
        <v>1590.289994</v>
      </c>
      <c r="I2608" s="60" t="s">
        <v>2186</v>
      </c>
      <c r="J2608" s="112">
        <v>1367</v>
      </c>
      <c r="K2608" s="61">
        <v>1389</v>
      </c>
    </row>
    <row r="2609" spans="1:11" ht="12" customHeight="1">
      <c r="A2609" s="57" t="s">
        <v>314</v>
      </c>
      <c r="B2609" s="57" t="s">
        <v>1546</v>
      </c>
      <c r="C2609" s="63">
        <v>1223.9994549999999</v>
      </c>
      <c r="D2609" s="57" t="s">
        <v>2235</v>
      </c>
      <c r="E2609" s="57">
        <v>30.713964019999999</v>
      </c>
      <c r="F2609" s="57">
        <v>-104.1395816</v>
      </c>
      <c r="G2609" s="59" t="s">
        <v>2241</v>
      </c>
      <c r="H2609" s="63">
        <v>1098.6676849999999</v>
      </c>
      <c r="I2609" s="60" t="s">
        <v>2241</v>
      </c>
      <c r="J2609" s="112">
        <v>1032</v>
      </c>
      <c r="K2609" s="61">
        <v>1041</v>
      </c>
    </row>
    <row r="2610" spans="1:11" ht="12" customHeight="1">
      <c r="A2610" s="57" t="s">
        <v>314</v>
      </c>
      <c r="B2610" s="57" t="s">
        <v>93</v>
      </c>
      <c r="C2610" s="63">
        <v>1241.520356</v>
      </c>
      <c r="D2610" s="57" t="s">
        <v>2121</v>
      </c>
      <c r="E2610" s="57">
        <v>29.882443169999998</v>
      </c>
      <c r="F2610" s="57">
        <v>-94.162923610000007</v>
      </c>
      <c r="G2610" s="59" t="s">
        <v>2186</v>
      </c>
      <c r="H2610" s="63">
        <v>1590.289994</v>
      </c>
      <c r="I2610" s="60" t="s">
        <v>2186</v>
      </c>
      <c r="J2610" s="112">
        <v>1367</v>
      </c>
      <c r="K2610" s="61">
        <v>1389</v>
      </c>
    </row>
    <row r="2611" spans="1:11" ht="12" customHeight="1">
      <c r="A2611" s="57" t="s">
        <v>314</v>
      </c>
      <c r="B2611" s="57" t="s">
        <v>529</v>
      </c>
      <c r="C2611" s="63">
        <v>1223.9994549999999</v>
      </c>
      <c r="D2611" s="57" t="s">
        <v>2235</v>
      </c>
      <c r="E2611" s="57">
        <v>27.04280606</v>
      </c>
      <c r="F2611" s="57">
        <v>-98.70066516</v>
      </c>
      <c r="G2611" s="59" t="s">
        <v>2243</v>
      </c>
      <c r="H2611" s="63">
        <v>1142.559706</v>
      </c>
      <c r="I2611" s="60" t="s">
        <v>2243</v>
      </c>
      <c r="J2611" s="112">
        <v>967</v>
      </c>
      <c r="K2611" s="61">
        <v>980</v>
      </c>
    </row>
    <row r="2612" spans="1:11" ht="12" customHeight="1">
      <c r="A2612" s="57" t="s">
        <v>314</v>
      </c>
      <c r="B2612" s="57" t="s">
        <v>440</v>
      </c>
      <c r="C2612" s="63">
        <v>1223.9994549999999</v>
      </c>
      <c r="D2612" s="57" t="s">
        <v>2235</v>
      </c>
      <c r="E2612" s="57">
        <v>27.732018660000001</v>
      </c>
      <c r="F2612" s="57">
        <v>-98.090208329999996</v>
      </c>
      <c r="G2612" s="59" t="s">
        <v>2243</v>
      </c>
      <c r="H2612" s="63">
        <v>1142.559706</v>
      </c>
      <c r="I2612" s="60" t="s">
        <v>2243</v>
      </c>
      <c r="J2612" s="112">
        <v>967</v>
      </c>
      <c r="K2612" s="61">
        <v>980</v>
      </c>
    </row>
    <row r="2613" spans="1:11" ht="12" customHeight="1">
      <c r="A2613" s="57" t="s">
        <v>314</v>
      </c>
      <c r="B2613" s="57" t="s">
        <v>421</v>
      </c>
      <c r="C2613" s="63">
        <v>1223.9994549999999</v>
      </c>
      <c r="D2613" s="57" t="s">
        <v>2235</v>
      </c>
      <c r="E2613" s="57">
        <v>32.378711989999999</v>
      </c>
      <c r="F2613" s="57">
        <v>-97.366676339999998</v>
      </c>
      <c r="G2613" s="59" t="s">
        <v>2236</v>
      </c>
      <c r="H2613" s="63">
        <v>1111.7450980000001</v>
      </c>
      <c r="I2613" s="60" t="s">
        <v>2236</v>
      </c>
      <c r="J2613" s="112">
        <v>1030</v>
      </c>
      <c r="K2613" s="61">
        <v>1032</v>
      </c>
    </row>
    <row r="2614" spans="1:11" ht="12" customHeight="1">
      <c r="A2614" s="57" t="s">
        <v>314</v>
      </c>
      <c r="B2614" s="57" t="s">
        <v>1102</v>
      </c>
      <c r="C2614" s="63">
        <v>1223.9994549999999</v>
      </c>
      <c r="D2614" s="57" t="s">
        <v>2235</v>
      </c>
      <c r="E2614" s="57">
        <v>32.739620760000001</v>
      </c>
      <c r="F2614" s="57">
        <v>-99.880284979999999</v>
      </c>
      <c r="G2614" s="59" t="s">
        <v>2236</v>
      </c>
      <c r="H2614" s="63">
        <v>1111.7450980000001</v>
      </c>
      <c r="I2614" s="60" t="s">
        <v>2236</v>
      </c>
      <c r="J2614" s="112">
        <v>1030</v>
      </c>
      <c r="K2614" s="61">
        <v>1032</v>
      </c>
    </row>
    <row r="2615" spans="1:11" ht="12" customHeight="1">
      <c r="A2615" s="57" t="s">
        <v>314</v>
      </c>
      <c r="B2615" s="57" t="s">
        <v>1374</v>
      </c>
      <c r="C2615" s="63">
        <v>1223.9994549999999</v>
      </c>
      <c r="D2615" s="57" t="s">
        <v>2235</v>
      </c>
      <c r="E2615" s="57">
        <v>28.905484529999999</v>
      </c>
      <c r="F2615" s="57">
        <v>-97.85736</v>
      </c>
      <c r="G2615" s="59" t="s">
        <v>2238</v>
      </c>
      <c r="H2615" s="63">
        <v>1170.0943090000001</v>
      </c>
      <c r="I2615" s="60" t="s">
        <v>2238</v>
      </c>
      <c r="J2615" s="112">
        <v>1149</v>
      </c>
      <c r="K2615" s="61">
        <v>1141</v>
      </c>
    </row>
    <row r="2616" spans="1:11" ht="12" customHeight="1">
      <c r="A2616" s="57" t="s">
        <v>314</v>
      </c>
      <c r="B2616" s="57" t="s">
        <v>582</v>
      </c>
      <c r="C2616" s="63">
        <v>1223.9994549999999</v>
      </c>
      <c r="D2616" s="57" t="s">
        <v>2235</v>
      </c>
      <c r="E2616" s="57">
        <v>32.60057647</v>
      </c>
      <c r="F2616" s="57">
        <v>-96.288740750000002</v>
      </c>
      <c r="G2616" s="59" t="s">
        <v>2236</v>
      </c>
      <c r="H2616" s="63">
        <v>1111.7450980000001</v>
      </c>
      <c r="I2616" s="60" t="s">
        <v>2236</v>
      </c>
      <c r="J2616" s="112">
        <v>1030</v>
      </c>
      <c r="K2616" s="61">
        <v>1032</v>
      </c>
    </row>
    <row r="2617" spans="1:11" ht="12" customHeight="1">
      <c r="A2617" s="57" t="s">
        <v>314</v>
      </c>
      <c r="B2617" s="57" t="s">
        <v>689</v>
      </c>
      <c r="C2617" s="63">
        <v>1223.9994549999999</v>
      </c>
      <c r="D2617" s="57" t="s">
        <v>2235</v>
      </c>
      <c r="E2617" s="57">
        <v>29.944677559999999</v>
      </c>
      <c r="F2617" s="57">
        <v>-98.714876469999993</v>
      </c>
      <c r="G2617" s="59" t="s">
        <v>2236</v>
      </c>
      <c r="H2617" s="63">
        <v>1111.7450980000001</v>
      </c>
      <c r="I2617" s="60" t="s">
        <v>2236</v>
      </c>
      <c r="J2617" s="112">
        <v>1030</v>
      </c>
      <c r="K2617" s="61">
        <v>1032</v>
      </c>
    </row>
    <row r="2618" spans="1:11" ht="12" customHeight="1">
      <c r="A2618" s="57" t="s">
        <v>314</v>
      </c>
      <c r="B2618" s="57" t="s">
        <v>508</v>
      </c>
      <c r="C2618" s="63">
        <v>1223.9994549999999</v>
      </c>
      <c r="D2618" s="57" t="s">
        <v>2235</v>
      </c>
      <c r="E2618" s="57">
        <v>26.935652600000001</v>
      </c>
      <c r="F2618" s="57">
        <v>-97.718581009999994</v>
      </c>
      <c r="G2618" s="59" t="s">
        <v>2243</v>
      </c>
      <c r="H2618" s="63">
        <v>1142.559706</v>
      </c>
      <c r="I2618" s="60" t="s">
        <v>2243</v>
      </c>
      <c r="J2618" s="112">
        <v>967</v>
      </c>
      <c r="K2618" s="61">
        <v>980</v>
      </c>
    </row>
    <row r="2619" spans="1:11" ht="12" customHeight="1">
      <c r="A2619" s="57" t="s">
        <v>314</v>
      </c>
      <c r="B2619" s="57" t="s">
        <v>143</v>
      </c>
      <c r="C2619" s="63">
        <v>1223.9994549999999</v>
      </c>
      <c r="D2619" s="57" t="s">
        <v>2235</v>
      </c>
      <c r="E2619" s="57">
        <v>33.178358789999997</v>
      </c>
      <c r="F2619" s="57">
        <v>-100.77936149999999</v>
      </c>
      <c r="G2619" s="59" t="s">
        <v>2236</v>
      </c>
      <c r="H2619" s="63">
        <v>1111.7450980000001</v>
      </c>
      <c r="I2619" s="60" t="s">
        <v>2236</v>
      </c>
      <c r="J2619" s="112">
        <v>1030</v>
      </c>
      <c r="K2619" s="61">
        <v>1032</v>
      </c>
    </row>
    <row r="2620" spans="1:11" ht="12" customHeight="1">
      <c r="A2620" s="57" t="s">
        <v>314</v>
      </c>
      <c r="B2620" s="57" t="s">
        <v>677</v>
      </c>
      <c r="C2620" s="63">
        <v>1223.9994549999999</v>
      </c>
      <c r="D2620" s="57" t="s">
        <v>2235</v>
      </c>
      <c r="E2620" s="57">
        <v>30.06668676</v>
      </c>
      <c r="F2620" s="57">
        <v>-99.350965790000004</v>
      </c>
      <c r="G2620" s="59" t="s">
        <v>2236</v>
      </c>
      <c r="H2620" s="63">
        <v>1111.7450980000001</v>
      </c>
      <c r="I2620" s="60" t="s">
        <v>2236</v>
      </c>
      <c r="J2620" s="112">
        <v>1030</v>
      </c>
      <c r="K2620" s="61">
        <v>1032</v>
      </c>
    </row>
    <row r="2621" spans="1:11" ht="12" customHeight="1">
      <c r="A2621" s="57" t="s">
        <v>314</v>
      </c>
      <c r="B2621" s="57" t="s">
        <v>855</v>
      </c>
      <c r="C2621" s="63">
        <v>1223.9994549999999</v>
      </c>
      <c r="D2621" s="57" t="s">
        <v>2235</v>
      </c>
      <c r="E2621" s="57">
        <v>30.485937069999999</v>
      </c>
      <c r="F2621" s="57">
        <v>-99.750812999999994</v>
      </c>
      <c r="G2621" s="59" t="s">
        <v>2236</v>
      </c>
      <c r="H2621" s="63">
        <v>1111.7450980000001</v>
      </c>
      <c r="I2621" s="60" t="s">
        <v>2236</v>
      </c>
      <c r="J2621" s="112">
        <v>1030</v>
      </c>
      <c r="K2621" s="61">
        <v>1032</v>
      </c>
    </row>
    <row r="2622" spans="1:11" ht="12" customHeight="1">
      <c r="A2622" s="57" t="s">
        <v>314</v>
      </c>
      <c r="B2622" s="57" t="s">
        <v>38</v>
      </c>
      <c r="C2622" s="63">
        <v>1223.9994549999999</v>
      </c>
      <c r="D2622" s="57" t="s">
        <v>2235</v>
      </c>
      <c r="E2622" s="57">
        <v>33.616096300000002</v>
      </c>
      <c r="F2622" s="57">
        <v>-100.25919740000001</v>
      </c>
      <c r="G2622" s="59" t="s">
        <v>2236</v>
      </c>
      <c r="H2622" s="63">
        <v>1111.7450980000001</v>
      </c>
      <c r="I2622" s="60" t="s">
        <v>2236</v>
      </c>
      <c r="J2622" s="112">
        <v>1030</v>
      </c>
      <c r="K2622" s="61">
        <v>1032</v>
      </c>
    </row>
    <row r="2623" spans="1:11" ht="12" customHeight="1">
      <c r="A2623" s="57" t="s">
        <v>314</v>
      </c>
      <c r="B2623" s="57" t="s">
        <v>764</v>
      </c>
      <c r="C2623" s="63">
        <v>1223.9994549999999</v>
      </c>
      <c r="D2623" s="57" t="s">
        <v>2235</v>
      </c>
      <c r="E2623" s="57">
        <v>29.348531250000001</v>
      </c>
      <c r="F2623" s="57">
        <v>-100.4166602</v>
      </c>
      <c r="G2623" s="59" t="s">
        <v>2236</v>
      </c>
      <c r="H2623" s="63">
        <v>1111.7450980000001</v>
      </c>
      <c r="I2623" s="60" t="s">
        <v>2236</v>
      </c>
      <c r="J2623" s="112">
        <v>1030</v>
      </c>
      <c r="K2623" s="61">
        <v>1032</v>
      </c>
    </row>
    <row r="2624" spans="1:11" ht="12" customHeight="1">
      <c r="A2624" s="57" t="s">
        <v>314</v>
      </c>
      <c r="B2624" s="57" t="s">
        <v>553</v>
      </c>
      <c r="C2624" s="63">
        <v>1223.9994549999999</v>
      </c>
      <c r="D2624" s="57" t="s">
        <v>2235</v>
      </c>
      <c r="E2624" s="57">
        <v>27.427567020000001</v>
      </c>
      <c r="F2624" s="57">
        <v>-97.723369270000006</v>
      </c>
      <c r="G2624" s="59" t="s">
        <v>2243</v>
      </c>
      <c r="H2624" s="63">
        <v>1142.559706</v>
      </c>
      <c r="I2624" s="60" t="s">
        <v>2243</v>
      </c>
      <c r="J2624" s="112">
        <v>967</v>
      </c>
      <c r="K2624" s="61">
        <v>980</v>
      </c>
    </row>
    <row r="2625" spans="1:11" ht="12" customHeight="1">
      <c r="A2625" s="57" t="s">
        <v>314</v>
      </c>
      <c r="B2625" s="57" t="s">
        <v>137</v>
      </c>
      <c r="C2625" s="63">
        <v>1223.9994549999999</v>
      </c>
      <c r="D2625" s="57" t="s">
        <v>2235</v>
      </c>
      <c r="E2625" s="57">
        <v>33.603822890000004</v>
      </c>
      <c r="F2625" s="57">
        <v>-99.745983240000001</v>
      </c>
      <c r="G2625" s="59" t="s">
        <v>2236</v>
      </c>
      <c r="H2625" s="63">
        <v>1111.7450980000001</v>
      </c>
      <c r="I2625" s="60" t="s">
        <v>2236</v>
      </c>
      <c r="J2625" s="112">
        <v>1030</v>
      </c>
      <c r="K2625" s="61">
        <v>1032</v>
      </c>
    </row>
    <row r="2626" spans="1:11" ht="12" customHeight="1">
      <c r="A2626" s="57" t="s">
        <v>314</v>
      </c>
      <c r="B2626" s="57" t="s">
        <v>507</v>
      </c>
      <c r="C2626" s="63">
        <v>1223.9994549999999</v>
      </c>
      <c r="D2626" s="57" t="s">
        <v>2235</v>
      </c>
      <c r="E2626" s="57">
        <v>28.343771050000001</v>
      </c>
      <c r="F2626" s="57">
        <v>-99.098868530000004</v>
      </c>
      <c r="G2626" s="59" t="s">
        <v>2243</v>
      </c>
      <c r="H2626" s="63">
        <v>1142.559706</v>
      </c>
      <c r="I2626" s="60" t="s">
        <v>2243</v>
      </c>
      <c r="J2626" s="112">
        <v>967</v>
      </c>
      <c r="K2626" s="61">
        <v>980</v>
      </c>
    </row>
    <row r="2627" spans="1:11" ht="12" customHeight="1">
      <c r="A2627" s="57" t="s">
        <v>314</v>
      </c>
      <c r="B2627" s="57" t="s">
        <v>496</v>
      </c>
      <c r="C2627" s="63">
        <v>1223.9994549999999</v>
      </c>
      <c r="D2627" s="57" t="s">
        <v>2235</v>
      </c>
      <c r="E2627" s="57">
        <v>33.668177589999999</v>
      </c>
      <c r="F2627" s="57">
        <v>-95.572705439999993</v>
      </c>
      <c r="G2627" s="59" t="s">
        <v>2236</v>
      </c>
      <c r="H2627" s="63">
        <v>1111.7450980000001</v>
      </c>
      <c r="I2627" s="60" t="s">
        <v>2236</v>
      </c>
      <c r="J2627" s="112">
        <v>1030</v>
      </c>
      <c r="K2627" s="61">
        <v>1032</v>
      </c>
    </row>
    <row r="2628" spans="1:11" ht="12" customHeight="1">
      <c r="A2628" s="57" t="s">
        <v>314</v>
      </c>
      <c r="B2628" s="57" t="s">
        <v>1975</v>
      </c>
      <c r="C2628" s="63">
        <v>1403.603644</v>
      </c>
      <c r="D2628" s="57" t="s">
        <v>2124</v>
      </c>
      <c r="E2628" s="57">
        <v>34.067175040000002</v>
      </c>
      <c r="F2628" s="57">
        <v>-102.3518614</v>
      </c>
      <c r="G2628" s="59" t="s">
        <v>2205</v>
      </c>
      <c r="H2628" s="63">
        <v>1171.4025180000001</v>
      </c>
      <c r="I2628" s="60" t="s">
        <v>2205</v>
      </c>
      <c r="J2628" s="112">
        <v>1264</v>
      </c>
      <c r="K2628" s="61">
        <v>1088</v>
      </c>
    </row>
    <row r="2629" spans="1:11" ht="12" customHeight="1">
      <c r="A2629" s="57" t="s">
        <v>314</v>
      </c>
      <c r="B2629" s="57" t="s">
        <v>772</v>
      </c>
      <c r="C2629" s="63">
        <v>1223.9994549999999</v>
      </c>
      <c r="D2629" s="57" t="s">
        <v>2235</v>
      </c>
      <c r="E2629" s="57">
        <v>31.195879919999999</v>
      </c>
      <c r="F2629" s="57">
        <v>-98.242900710000001</v>
      </c>
      <c r="G2629" s="59" t="s">
        <v>2236</v>
      </c>
      <c r="H2629" s="63">
        <v>1111.7450980000001</v>
      </c>
      <c r="I2629" s="60" t="s">
        <v>2236</v>
      </c>
      <c r="J2629" s="112">
        <v>1030</v>
      </c>
      <c r="K2629" s="61">
        <v>1032</v>
      </c>
    </row>
    <row r="2630" spans="1:11" ht="12" customHeight="1">
      <c r="A2630" s="57" t="s">
        <v>314</v>
      </c>
      <c r="B2630" s="57" t="s">
        <v>974</v>
      </c>
      <c r="C2630" s="63">
        <v>1223.9994549999999</v>
      </c>
      <c r="D2630" s="57" t="s">
        <v>2235</v>
      </c>
      <c r="E2630" s="57">
        <v>29.381572559999999</v>
      </c>
      <c r="F2630" s="57">
        <v>-96.929737160000002</v>
      </c>
      <c r="G2630" s="59" t="s">
        <v>2237</v>
      </c>
      <c r="H2630" s="63">
        <v>1145.4053730000001</v>
      </c>
      <c r="I2630" s="60" t="s">
        <v>2237</v>
      </c>
      <c r="J2630" s="112">
        <v>1109</v>
      </c>
      <c r="K2630" s="61">
        <v>1101</v>
      </c>
    </row>
    <row r="2631" spans="1:11" ht="12" customHeight="1">
      <c r="A2631" s="57" t="s">
        <v>314</v>
      </c>
      <c r="B2631" s="57" t="s">
        <v>271</v>
      </c>
      <c r="C2631" s="63">
        <v>1223.9994549999999</v>
      </c>
      <c r="D2631" s="57" t="s">
        <v>2235</v>
      </c>
      <c r="E2631" s="57">
        <v>30.311506049999998</v>
      </c>
      <c r="F2631" s="57">
        <v>-96.968612449999995</v>
      </c>
      <c r="G2631" s="59" t="s">
        <v>2239</v>
      </c>
      <c r="H2631" s="63">
        <v>1171.141259</v>
      </c>
      <c r="I2631" s="60" t="s">
        <v>2239</v>
      </c>
      <c r="J2631" s="112">
        <v>1153</v>
      </c>
      <c r="K2631" s="61">
        <v>1143</v>
      </c>
    </row>
    <row r="2632" spans="1:11" ht="12" customHeight="1">
      <c r="A2632" s="57" t="s">
        <v>314</v>
      </c>
      <c r="B2632" s="57" t="s">
        <v>317</v>
      </c>
      <c r="C2632" s="63">
        <v>1223.9994549999999</v>
      </c>
      <c r="D2632" s="57" t="s">
        <v>2235</v>
      </c>
      <c r="E2632" s="57">
        <v>31.295845</v>
      </c>
      <c r="F2632" s="57">
        <v>-95.996556420000005</v>
      </c>
      <c r="G2632" s="59" t="s">
        <v>2236</v>
      </c>
      <c r="H2632" s="63">
        <v>1111.7450980000001</v>
      </c>
      <c r="I2632" s="60" t="s">
        <v>2236</v>
      </c>
      <c r="J2632" s="112">
        <v>1030</v>
      </c>
      <c r="K2632" s="61">
        <v>1032</v>
      </c>
    </row>
    <row r="2633" spans="1:11" ht="12" customHeight="1">
      <c r="A2633" s="57" t="s">
        <v>314</v>
      </c>
      <c r="B2633" s="57" t="s">
        <v>1369</v>
      </c>
      <c r="C2633" s="63">
        <v>1241.520356</v>
      </c>
      <c r="D2633" s="57" t="s">
        <v>2121</v>
      </c>
      <c r="E2633" s="57">
        <v>30.151621460000001</v>
      </c>
      <c r="F2633" s="57">
        <v>-94.811771550000003</v>
      </c>
      <c r="G2633" s="59" t="s">
        <v>2186</v>
      </c>
      <c r="H2633" s="63">
        <v>1590.289994</v>
      </c>
      <c r="I2633" s="60" t="s">
        <v>2186</v>
      </c>
      <c r="J2633" s="112">
        <v>1367</v>
      </c>
      <c r="K2633" s="61">
        <v>1389</v>
      </c>
    </row>
    <row r="2634" spans="1:11" ht="12" customHeight="1">
      <c r="A2634" s="57" t="s">
        <v>314</v>
      </c>
      <c r="B2634" s="57" t="s">
        <v>534</v>
      </c>
      <c r="C2634" s="63">
        <v>1223.9994549999999</v>
      </c>
      <c r="D2634" s="57" t="s">
        <v>2235</v>
      </c>
      <c r="E2634" s="57">
        <v>31.548411189999999</v>
      </c>
      <c r="F2634" s="57">
        <v>-96.580870640000001</v>
      </c>
      <c r="G2634" s="59" t="s">
        <v>2236</v>
      </c>
      <c r="H2634" s="63">
        <v>1111.7450980000001</v>
      </c>
      <c r="I2634" s="60" t="s">
        <v>2236</v>
      </c>
      <c r="J2634" s="112">
        <v>1030</v>
      </c>
      <c r="K2634" s="61">
        <v>1032</v>
      </c>
    </row>
    <row r="2635" spans="1:11" ht="12" customHeight="1">
      <c r="A2635" s="57" t="s">
        <v>314</v>
      </c>
      <c r="B2635" s="57" t="s">
        <v>1842</v>
      </c>
      <c r="C2635" s="63">
        <v>1403.603644</v>
      </c>
      <c r="D2635" s="57" t="s">
        <v>2124</v>
      </c>
      <c r="E2635" s="57">
        <v>36.277971790000002</v>
      </c>
      <c r="F2635" s="57">
        <v>-100.2736171</v>
      </c>
      <c r="G2635" s="59" t="s">
        <v>2180</v>
      </c>
      <c r="H2635" s="63">
        <v>1114.997249</v>
      </c>
      <c r="I2635" s="60" t="s">
        <v>2180</v>
      </c>
      <c r="J2635" s="112">
        <v>1198</v>
      </c>
      <c r="K2635" s="61">
        <v>1007</v>
      </c>
    </row>
    <row r="2636" spans="1:11" ht="12" customHeight="1">
      <c r="A2636" s="57" t="s">
        <v>314</v>
      </c>
      <c r="B2636" s="57" t="s">
        <v>1162</v>
      </c>
      <c r="C2636" s="63">
        <v>1223.9994549999999</v>
      </c>
      <c r="D2636" s="57" t="s">
        <v>2235</v>
      </c>
      <c r="E2636" s="57">
        <v>28.353079520000001</v>
      </c>
      <c r="F2636" s="57">
        <v>-98.126133800000005</v>
      </c>
      <c r="G2636" s="59" t="s">
        <v>2237</v>
      </c>
      <c r="H2636" s="63">
        <v>1145.4053730000001</v>
      </c>
      <c r="I2636" s="60" t="s">
        <v>2237</v>
      </c>
      <c r="J2636" s="112">
        <v>1109</v>
      </c>
      <c r="K2636" s="61">
        <v>1101</v>
      </c>
    </row>
    <row r="2637" spans="1:11" ht="12" customHeight="1">
      <c r="A2637" s="57" t="s">
        <v>314</v>
      </c>
      <c r="B2637" s="57" t="s">
        <v>769</v>
      </c>
      <c r="C2637" s="63">
        <v>1223.9994549999999</v>
      </c>
      <c r="D2637" s="57" t="s">
        <v>2235</v>
      </c>
      <c r="E2637" s="57">
        <v>30.70590661</v>
      </c>
      <c r="F2637" s="57">
        <v>-98.684355929999995</v>
      </c>
      <c r="G2637" s="59" t="s">
        <v>2236</v>
      </c>
      <c r="H2637" s="63">
        <v>1111.7450980000001</v>
      </c>
      <c r="I2637" s="60" t="s">
        <v>2236</v>
      </c>
      <c r="J2637" s="112">
        <v>1030</v>
      </c>
      <c r="K2637" s="61">
        <v>1032</v>
      </c>
    </row>
    <row r="2638" spans="1:11" ht="12" customHeight="1">
      <c r="A2638" s="57" t="s">
        <v>314</v>
      </c>
      <c r="B2638" s="57" t="s">
        <v>1668</v>
      </c>
      <c r="C2638" s="63">
        <v>1403.603644</v>
      </c>
      <c r="D2638" s="57" t="s">
        <v>2124</v>
      </c>
      <c r="E2638" s="57">
        <v>31.851124509999998</v>
      </c>
      <c r="F2638" s="57">
        <v>-103.5880442</v>
      </c>
      <c r="G2638" s="59" t="s">
        <v>2241</v>
      </c>
      <c r="H2638" s="63">
        <v>1098.6676849999999</v>
      </c>
      <c r="I2638" s="60" t="s">
        <v>2241</v>
      </c>
      <c r="J2638" s="112">
        <v>1032</v>
      </c>
      <c r="K2638" s="61">
        <v>1041</v>
      </c>
    </row>
    <row r="2639" spans="1:11" ht="12" customHeight="1">
      <c r="A2639" s="57" t="s">
        <v>314</v>
      </c>
      <c r="B2639" s="57" t="s">
        <v>1991</v>
      </c>
      <c r="C2639" s="63">
        <v>1223.9994549999999</v>
      </c>
      <c r="D2639" s="57" t="s">
        <v>2235</v>
      </c>
      <c r="E2639" s="57">
        <v>33.609379539999999</v>
      </c>
      <c r="F2639" s="57">
        <v>-101.8222579</v>
      </c>
      <c r="G2639" s="59" t="s">
        <v>2205</v>
      </c>
      <c r="H2639" s="63">
        <v>1171.4025180000001</v>
      </c>
      <c r="I2639" s="60" t="s">
        <v>2205</v>
      </c>
      <c r="J2639" s="112">
        <v>1264</v>
      </c>
      <c r="K2639" s="61">
        <v>1088</v>
      </c>
    </row>
    <row r="2640" spans="1:11" ht="12" customHeight="1">
      <c r="A2640" s="57" t="s">
        <v>314</v>
      </c>
      <c r="B2640" s="57" t="s">
        <v>2011</v>
      </c>
      <c r="C2640" s="63">
        <v>1223.9994549999999</v>
      </c>
      <c r="D2640" s="57" t="s">
        <v>2235</v>
      </c>
      <c r="E2640" s="57">
        <v>33.175559909999997</v>
      </c>
      <c r="F2640" s="57">
        <v>-101.8169523</v>
      </c>
      <c r="G2640" s="59" t="s">
        <v>2205</v>
      </c>
      <c r="H2640" s="63">
        <v>1171.4025180000001</v>
      </c>
      <c r="I2640" s="60" t="s">
        <v>2205</v>
      </c>
      <c r="J2640" s="112">
        <v>1264</v>
      </c>
      <c r="K2640" s="61">
        <v>1088</v>
      </c>
    </row>
    <row r="2641" spans="1:11" ht="12" customHeight="1">
      <c r="A2641" s="57" t="s">
        <v>314</v>
      </c>
      <c r="B2641" s="57" t="s">
        <v>77</v>
      </c>
      <c r="C2641" s="63">
        <v>1223.9994549999999</v>
      </c>
      <c r="D2641" s="57" t="s">
        <v>2235</v>
      </c>
      <c r="E2641" s="57">
        <v>30.966074330000001</v>
      </c>
      <c r="F2641" s="57">
        <v>-95.929037500000007</v>
      </c>
      <c r="G2641" s="59" t="s">
        <v>2186</v>
      </c>
      <c r="H2641" s="63">
        <v>1590.289994</v>
      </c>
      <c r="I2641" s="60" t="s">
        <v>2186</v>
      </c>
      <c r="J2641" s="112">
        <v>1367</v>
      </c>
      <c r="K2641" s="61">
        <v>1389</v>
      </c>
    </row>
    <row r="2642" spans="1:11" ht="12" customHeight="1">
      <c r="A2642" s="57" t="s">
        <v>314</v>
      </c>
      <c r="B2642" s="57" t="s">
        <v>150</v>
      </c>
      <c r="C2642" s="63">
        <v>1403.603644</v>
      </c>
      <c r="D2642" s="57" t="s">
        <v>2124</v>
      </c>
      <c r="E2642" s="57">
        <v>32.797559509999999</v>
      </c>
      <c r="F2642" s="57">
        <v>-94.358523059999996</v>
      </c>
      <c r="G2642" s="59" t="s">
        <v>2125</v>
      </c>
      <c r="H2642" s="63">
        <v>1366.971871</v>
      </c>
      <c r="I2642" s="60" t="s">
        <v>2125</v>
      </c>
      <c r="J2642" s="112">
        <v>1375</v>
      </c>
      <c r="K2642" s="61">
        <v>1352</v>
      </c>
    </row>
    <row r="2643" spans="1:11" ht="12" customHeight="1">
      <c r="A2643" s="57" t="s">
        <v>314</v>
      </c>
      <c r="B2643" s="57" t="s">
        <v>264</v>
      </c>
      <c r="C2643" s="63">
        <v>1223.9994549999999</v>
      </c>
      <c r="D2643" s="57" t="s">
        <v>2235</v>
      </c>
      <c r="E2643" s="57">
        <v>32.30675634</v>
      </c>
      <c r="F2643" s="57">
        <v>-101.9509419</v>
      </c>
      <c r="G2643" s="59" t="s">
        <v>2236</v>
      </c>
      <c r="H2643" s="63">
        <v>1111.7450980000001</v>
      </c>
      <c r="I2643" s="60" t="s">
        <v>2236</v>
      </c>
      <c r="J2643" s="112">
        <v>1030</v>
      </c>
      <c r="K2643" s="61">
        <v>1032</v>
      </c>
    </row>
    <row r="2644" spans="1:11" ht="12" customHeight="1">
      <c r="A2644" s="57" t="s">
        <v>314</v>
      </c>
      <c r="B2644" s="57" t="s">
        <v>155</v>
      </c>
      <c r="C2644" s="63">
        <v>1223.9994549999999</v>
      </c>
      <c r="D2644" s="57" t="s">
        <v>2235</v>
      </c>
      <c r="E2644" s="57">
        <v>30.717768039999999</v>
      </c>
      <c r="F2644" s="57">
        <v>-99.226649170000002</v>
      </c>
      <c r="G2644" s="59" t="s">
        <v>2236</v>
      </c>
      <c r="H2644" s="63">
        <v>1111.7450980000001</v>
      </c>
      <c r="I2644" s="60" t="s">
        <v>2236</v>
      </c>
      <c r="J2644" s="112">
        <v>1030</v>
      </c>
      <c r="K2644" s="61">
        <v>1032</v>
      </c>
    </row>
    <row r="2645" spans="1:11" ht="12" customHeight="1">
      <c r="A2645" s="57" t="s">
        <v>314</v>
      </c>
      <c r="B2645" s="57" t="s">
        <v>1151</v>
      </c>
      <c r="C2645" s="63">
        <v>1223.9994549999999</v>
      </c>
      <c r="D2645" s="57" t="s">
        <v>2235</v>
      </c>
      <c r="E2645" s="57">
        <v>28.861735540000002</v>
      </c>
      <c r="F2645" s="57">
        <v>-95.989481459999993</v>
      </c>
      <c r="G2645" s="59" t="s">
        <v>2244</v>
      </c>
      <c r="H2645" s="63">
        <v>1170.7200809999999</v>
      </c>
      <c r="I2645" s="60" t="s">
        <v>2244</v>
      </c>
      <c r="J2645" s="112">
        <v>1142</v>
      </c>
      <c r="K2645" s="61">
        <v>1128</v>
      </c>
    </row>
    <row r="2646" spans="1:11" ht="12" customHeight="1">
      <c r="A2646" s="57" t="s">
        <v>314</v>
      </c>
      <c r="B2646" s="57" t="s">
        <v>491</v>
      </c>
      <c r="C2646" s="63">
        <v>1223.9994549999999</v>
      </c>
      <c r="D2646" s="57" t="s">
        <v>2235</v>
      </c>
      <c r="E2646" s="57">
        <v>28.740487049999999</v>
      </c>
      <c r="F2646" s="57">
        <v>-100.3142603</v>
      </c>
      <c r="G2646" s="59" t="s">
        <v>2243</v>
      </c>
      <c r="H2646" s="63">
        <v>1142.559706</v>
      </c>
      <c r="I2646" s="60" t="s">
        <v>2243</v>
      </c>
      <c r="J2646" s="112">
        <v>967</v>
      </c>
      <c r="K2646" s="61">
        <v>980</v>
      </c>
    </row>
    <row r="2647" spans="1:11" ht="12" customHeight="1">
      <c r="A2647" s="57" t="s">
        <v>314</v>
      </c>
      <c r="B2647" s="57" t="s">
        <v>1085</v>
      </c>
      <c r="C2647" s="63">
        <v>1223.9994549999999</v>
      </c>
      <c r="D2647" s="57" t="s">
        <v>2235</v>
      </c>
      <c r="E2647" s="57">
        <v>31.19886876</v>
      </c>
      <c r="F2647" s="57">
        <v>-99.349474389999997</v>
      </c>
      <c r="G2647" s="59" t="s">
        <v>2236</v>
      </c>
      <c r="H2647" s="63">
        <v>1111.7450980000001</v>
      </c>
      <c r="I2647" s="60" t="s">
        <v>2236</v>
      </c>
      <c r="J2647" s="112">
        <v>1030</v>
      </c>
      <c r="K2647" s="61">
        <v>1032</v>
      </c>
    </row>
    <row r="2648" spans="1:11" ht="12" customHeight="1">
      <c r="A2648" s="57" t="s">
        <v>314</v>
      </c>
      <c r="B2648" s="57" t="s">
        <v>788</v>
      </c>
      <c r="C2648" s="63">
        <v>1223.9994549999999</v>
      </c>
      <c r="D2648" s="57" t="s">
        <v>2235</v>
      </c>
      <c r="E2648" s="57">
        <v>31.552148939999999</v>
      </c>
      <c r="F2648" s="57">
        <v>-97.201596219999999</v>
      </c>
      <c r="G2648" s="59" t="s">
        <v>2240</v>
      </c>
      <c r="H2648" s="63">
        <v>1136.7882059999999</v>
      </c>
      <c r="I2648" s="60" t="s">
        <v>2240</v>
      </c>
      <c r="J2648" s="112">
        <v>1078</v>
      </c>
      <c r="K2648" s="61">
        <v>1043</v>
      </c>
    </row>
    <row r="2649" spans="1:11" ht="12" customHeight="1">
      <c r="A2649" s="57" t="s">
        <v>314</v>
      </c>
      <c r="B2649" s="57" t="s">
        <v>403</v>
      </c>
      <c r="C2649" s="63">
        <v>1223.9994549999999</v>
      </c>
      <c r="D2649" s="57" t="s">
        <v>2235</v>
      </c>
      <c r="E2649" s="57">
        <v>28.351448909999998</v>
      </c>
      <c r="F2649" s="57">
        <v>-98.569410529999999</v>
      </c>
      <c r="G2649" s="59" t="s">
        <v>2243</v>
      </c>
      <c r="H2649" s="63">
        <v>1142.559706</v>
      </c>
      <c r="I2649" s="60" t="s">
        <v>2243</v>
      </c>
      <c r="J2649" s="112">
        <v>967</v>
      </c>
      <c r="K2649" s="61">
        <v>980</v>
      </c>
    </row>
    <row r="2650" spans="1:11" ht="12" customHeight="1">
      <c r="A2650" s="57" t="s">
        <v>314</v>
      </c>
      <c r="B2650" s="57" t="s">
        <v>454</v>
      </c>
      <c r="C2650" s="63">
        <v>1223.9994549999999</v>
      </c>
      <c r="D2650" s="57" t="s">
        <v>2235</v>
      </c>
      <c r="E2650" s="57">
        <v>29.35323034</v>
      </c>
      <c r="F2650" s="57">
        <v>-99.109265780000001</v>
      </c>
      <c r="G2650" s="59" t="s">
        <v>2238</v>
      </c>
      <c r="H2650" s="63">
        <v>1170.0943090000001</v>
      </c>
      <c r="I2650" s="60" t="s">
        <v>2238</v>
      </c>
      <c r="J2650" s="112">
        <v>1149</v>
      </c>
      <c r="K2650" s="61">
        <v>1141</v>
      </c>
    </row>
    <row r="2651" spans="1:11" ht="12" customHeight="1">
      <c r="A2651" s="57" t="s">
        <v>314</v>
      </c>
      <c r="B2651" s="57" t="s">
        <v>1057</v>
      </c>
      <c r="C2651" s="63">
        <v>1223.9994549999999</v>
      </c>
      <c r="D2651" s="57" t="s">
        <v>2235</v>
      </c>
      <c r="E2651" s="57">
        <v>30.88970415</v>
      </c>
      <c r="F2651" s="57">
        <v>-99.820824810000005</v>
      </c>
      <c r="G2651" s="59" t="s">
        <v>2236</v>
      </c>
      <c r="H2651" s="63">
        <v>1111.7450980000001</v>
      </c>
      <c r="I2651" s="60" t="s">
        <v>2236</v>
      </c>
      <c r="J2651" s="112">
        <v>1030</v>
      </c>
      <c r="K2651" s="61">
        <v>1032</v>
      </c>
    </row>
    <row r="2652" spans="1:11" ht="12" customHeight="1">
      <c r="A2652" s="57" t="s">
        <v>314</v>
      </c>
      <c r="B2652" s="57" t="s">
        <v>1156</v>
      </c>
      <c r="C2652" s="63">
        <v>1223.9994549999999</v>
      </c>
      <c r="D2652" s="57" t="s">
        <v>2235</v>
      </c>
      <c r="E2652" s="57">
        <v>31.870650690000002</v>
      </c>
      <c r="F2652" s="57">
        <v>-102.03288910000001</v>
      </c>
      <c r="G2652" s="59" t="s">
        <v>2236</v>
      </c>
      <c r="H2652" s="63">
        <v>1111.7450980000001</v>
      </c>
      <c r="I2652" s="60" t="s">
        <v>2236</v>
      </c>
      <c r="J2652" s="112">
        <v>1030</v>
      </c>
      <c r="K2652" s="61">
        <v>1032</v>
      </c>
    </row>
    <row r="2653" spans="1:11" ht="12" customHeight="1">
      <c r="A2653" s="57" t="s">
        <v>314</v>
      </c>
      <c r="B2653" s="57" t="s">
        <v>1258</v>
      </c>
      <c r="C2653" s="63">
        <v>1223.9994549999999</v>
      </c>
      <c r="D2653" s="57" t="s">
        <v>2235</v>
      </c>
      <c r="E2653" s="57">
        <v>30.78682937</v>
      </c>
      <c r="F2653" s="57">
        <v>-96.978337210000007</v>
      </c>
      <c r="G2653" s="59" t="s">
        <v>2186</v>
      </c>
      <c r="H2653" s="63">
        <v>1590.289994</v>
      </c>
      <c r="I2653" s="60" t="s">
        <v>2239</v>
      </c>
      <c r="J2653" s="112">
        <v>1153</v>
      </c>
      <c r="K2653" s="61">
        <v>1143</v>
      </c>
    </row>
    <row r="2654" spans="1:11" ht="12" customHeight="1">
      <c r="A2654" s="57" t="s">
        <v>314</v>
      </c>
      <c r="B2654" s="57" t="s">
        <v>946</v>
      </c>
      <c r="C2654" s="63">
        <v>1223.9994549999999</v>
      </c>
      <c r="D2654" s="57" t="s">
        <v>2235</v>
      </c>
      <c r="E2654" s="57">
        <v>31.49586493</v>
      </c>
      <c r="F2654" s="57">
        <v>-98.593773490000004</v>
      </c>
      <c r="G2654" s="59" t="s">
        <v>2236</v>
      </c>
      <c r="H2654" s="63">
        <v>1111.7450980000001</v>
      </c>
      <c r="I2654" s="60" t="s">
        <v>2236</v>
      </c>
      <c r="J2654" s="112">
        <v>1030</v>
      </c>
      <c r="K2654" s="61">
        <v>1032</v>
      </c>
    </row>
    <row r="2655" spans="1:11" ht="12" customHeight="1">
      <c r="A2655" s="57" t="s">
        <v>314</v>
      </c>
      <c r="B2655" s="57" t="s">
        <v>456</v>
      </c>
      <c r="C2655" s="63">
        <v>1223.9994549999999</v>
      </c>
      <c r="D2655" s="57" t="s">
        <v>2235</v>
      </c>
      <c r="E2655" s="57">
        <v>32.307178909999998</v>
      </c>
      <c r="F2655" s="57">
        <v>-100.9213369</v>
      </c>
      <c r="G2655" s="59" t="s">
        <v>2236</v>
      </c>
      <c r="H2655" s="63">
        <v>1111.7450980000001</v>
      </c>
      <c r="I2655" s="60" t="s">
        <v>2236</v>
      </c>
      <c r="J2655" s="112">
        <v>1030</v>
      </c>
      <c r="K2655" s="61">
        <v>1032</v>
      </c>
    </row>
    <row r="2656" spans="1:11" ht="12" customHeight="1">
      <c r="A2656" s="57" t="s">
        <v>314</v>
      </c>
      <c r="B2656" s="57" t="s">
        <v>752</v>
      </c>
      <c r="C2656" s="63">
        <v>1223.9994549999999</v>
      </c>
      <c r="D2656" s="57" t="s">
        <v>2235</v>
      </c>
      <c r="E2656" s="57">
        <v>33.675427290000002</v>
      </c>
      <c r="F2656" s="57">
        <v>-97.724051169999996</v>
      </c>
      <c r="G2656" s="59" t="s">
        <v>2236</v>
      </c>
      <c r="H2656" s="63">
        <v>1111.7450980000001</v>
      </c>
      <c r="I2656" s="60" t="s">
        <v>2236</v>
      </c>
      <c r="J2656" s="112">
        <v>1030</v>
      </c>
      <c r="K2656" s="61">
        <v>1032</v>
      </c>
    </row>
    <row r="2657" spans="1:11" ht="12" customHeight="1">
      <c r="A2657" s="57" t="s">
        <v>314</v>
      </c>
      <c r="B2657" s="57" t="s">
        <v>115</v>
      </c>
      <c r="C2657" s="63">
        <v>1241.520356</v>
      </c>
      <c r="D2657" s="57" t="s">
        <v>2121</v>
      </c>
      <c r="E2657" s="57">
        <v>30.300897930000001</v>
      </c>
      <c r="F2657" s="57">
        <v>-95.504754469999995</v>
      </c>
      <c r="G2657" s="59" t="s">
        <v>2186</v>
      </c>
      <c r="H2657" s="63">
        <v>1590.289994</v>
      </c>
      <c r="I2657" s="60" t="s">
        <v>2186</v>
      </c>
      <c r="J2657" s="112">
        <v>1367</v>
      </c>
      <c r="K2657" s="61">
        <v>1389</v>
      </c>
    </row>
    <row r="2658" spans="1:11" ht="12" customHeight="1">
      <c r="A2658" s="57" t="s">
        <v>314</v>
      </c>
      <c r="B2658" s="57" t="s">
        <v>739</v>
      </c>
      <c r="C2658" s="63">
        <v>1403.603644</v>
      </c>
      <c r="D2658" s="57" t="s">
        <v>2124</v>
      </c>
      <c r="E2658" s="57">
        <v>35.838203280000002</v>
      </c>
      <c r="F2658" s="57">
        <v>-101.89528249999999</v>
      </c>
      <c r="G2658" s="59" t="s">
        <v>2205</v>
      </c>
      <c r="H2658" s="63">
        <v>1171.4025180000001</v>
      </c>
      <c r="I2658" s="60" t="s">
        <v>2205</v>
      </c>
      <c r="J2658" s="112">
        <v>1264</v>
      </c>
      <c r="K2658" s="61">
        <v>1088</v>
      </c>
    </row>
    <row r="2659" spans="1:11" ht="12" customHeight="1">
      <c r="A2659" s="57" t="s">
        <v>314</v>
      </c>
      <c r="B2659" s="57" t="s">
        <v>358</v>
      </c>
      <c r="C2659" s="63">
        <v>1403.603644</v>
      </c>
      <c r="D2659" s="57" t="s">
        <v>2124</v>
      </c>
      <c r="E2659" s="57">
        <v>33.117480890000003</v>
      </c>
      <c r="F2659" s="57">
        <v>-94.737269670000003</v>
      </c>
      <c r="G2659" s="59" t="s">
        <v>2125</v>
      </c>
      <c r="H2659" s="63">
        <v>1366.971871</v>
      </c>
      <c r="I2659" s="60" t="s">
        <v>2125</v>
      </c>
      <c r="J2659" s="112">
        <v>1375</v>
      </c>
      <c r="K2659" s="61">
        <v>1352</v>
      </c>
    </row>
    <row r="2660" spans="1:11" ht="12" customHeight="1">
      <c r="A2660" s="57" t="s">
        <v>314</v>
      </c>
      <c r="B2660" s="57" t="s">
        <v>1285</v>
      </c>
      <c r="C2660" s="63">
        <v>1223.9994549999999</v>
      </c>
      <c r="D2660" s="57" t="s">
        <v>2235</v>
      </c>
      <c r="E2660" s="57">
        <v>34.074808869999998</v>
      </c>
      <c r="F2660" s="57">
        <v>-100.7792178</v>
      </c>
      <c r="G2660" s="59" t="s">
        <v>2242</v>
      </c>
      <c r="H2660" s="63">
        <v>925.33391840000002</v>
      </c>
      <c r="I2660" s="60" t="s">
        <v>2242</v>
      </c>
      <c r="J2660" s="112">
        <v>1034</v>
      </c>
      <c r="K2660" s="61">
        <v>952</v>
      </c>
    </row>
    <row r="2661" spans="1:11" ht="12" customHeight="1">
      <c r="A2661" s="57" t="s">
        <v>314</v>
      </c>
      <c r="B2661" s="57" t="s">
        <v>316</v>
      </c>
      <c r="C2661" s="63">
        <v>1223.9994549999999</v>
      </c>
      <c r="D2661" s="57" t="s">
        <v>2235</v>
      </c>
      <c r="E2661" s="57">
        <v>31.61945287</v>
      </c>
      <c r="F2661" s="57">
        <v>-94.620525650000005</v>
      </c>
      <c r="G2661" s="59" t="s">
        <v>2236</v>
      </c>
      <c r="H2661" s="63">
        <v>1111.7450980000001</v>
      </c>
      <c r="I2661" s="60" t="s">
        <v>2236</v>
      </c>
      <c r="J2661" s="112">
        <v>1030</v>
      </c>
      <c r="K2661" s="61">
        <v>1032</v>
      </c>
    </row>
    <row r="2662" spans="1:11" ht="12" customHeight="1">
      <c r="A2662" s="57" t="s">
        <v>314</v>
      </c>
      <c r="B2662" s="57" t="s">
        <v>655</v>
      </c>
      <c r="C2662" s="63">
        <v>1223.9994549999999</v>
      </c>
      <c r="D2662" s="57" t="s">
        <v>2235</v>
      </c>
      <c r="E2662" s="57">
        <v>32.04914745</v>
      </c>
      <c r="F2662" s="57">
        <v>-96.472462579999998</v>
      </c>
      <c r="G2662" s="59" t="s">
        <v>2236</v>
      </c>
      <c r="H2662" s="63">
        <v>1111.7450980000001</v>
      </c>
      <c r="I2662" s="60" t="s">
        <v>2236</v>
      </c>
      <c r="J2662" s="112">
        <v>1030</v>
      </c>
      <c r="K2662" s="61">
        <v>1032</v>
      </c>
    </row>
    <row r="2663" spans="1:11" ht="12" customHeight="1">
      <c r="A2663" s="57" t="s">
        <v>314</v>
      </c>
      <c r="B2663" s="57" t="s">
        <v>998</v>
      </c>
      <c r="C2663" s="63">
        <v>1223.9994549999999</v>
      </c>
      <c r="D2663" s="57" t="s">
        <v>2235</v>
      </c>
      <c r="E2663" s="57">
        <v>30.787325549999998</v>
      </c>
      <c r="F2663" s="57">
        <v>-93.746746430000002</v>
      </c>
      <c r="G2663" s="59" t="s">
        <v>2186</v>
      </c>
      <c r="H2663" s="63">
        <v>1590.289994</v>
      </c>
      <c r="I2663" s="60" t="s">
        <v>2186</v>
      </c>
      <c r="J2663" s="112">
        <v>1367</v>
      </c>
      <c r="K2663" s="61">
        <v>1389</v>
      </c>
    </row>
    <row r="2664" spans="1:11" ht="12" customHeight="1">
      <c r="A2664" s="57" t="s">
        <v>314</v>
      </c>
      <c r="B2664" s="57" t="s">
        <v>1316</v>
      </c>
      <c r="C2664" s="63">
        <v>1223.9994549999999</v>
      </c>
      <c r="D2664" s="57" t="s">
        <v>2235</v>
      </c>
      <c r="E2664" s="57">
        <v>32.303335570000002</v>
      </c>
      <c r="F2664" s="57">
        <v>-100.4089764</v>
      </c>
      <c r="G2664" s="59" t="s">
        <v>2236</v>
      </c>
      <c r="H2664" s="63">
        <v>1111.7450980000001</v>
      </c>
      <c r="I2664" s="60" t="s">
        <v>2236</v>
      </c>
      <c r="J2664" s="112">
        <v>1030</v>
      </c>
      <c r="K2664" s="61">
        <v>1032</v>
      </c>
    </row>
    <row r="2665" spans="1:11" ht="12" customHeight="1">
      <c r="A2665" s="57" t="s">
        <v>314</v>
      </c>
      <c r="B2665" s="57" t="s">
        <v>1311</v>
      </c>
      <c r="C2665" s="63">
        <v>1223.9994549999999</v>
      </c>
      <c r="D2665" s="57" t="s">
        <v>2235</v>
      </c>
      <c r="E2665" s="57">
        <v>27.730954879999999</v>
      </c>
      <c r="F2665" s="57">
        <v>-97.625149620000002</v>
      </c>
      <c r="G2665" s="59" t="s">
        <v>2237</v>
      </c>
      <c r="H2665" s="63">
        <v>1145.4053730000001</v>
      </c>
      <c r="I2665" s="60" t="s">
        <v>2237</v>
      </c>
      <c r="J2665" s="112">
        <v>1109</v>
      </c>
      <c r="K2665" s="61">
        <v>1101</v>
      </c>
    </row>
    <row r="2666" spans="1:11" ht="12" customHeight="1">
      <c r="A2666" s="57" t="s">
        <v>314</v>
      </c>
      <c r="B2666" s="57" t="s">
        <v>1868</v>
      </c>
      <c r="C2666" s="63">
        <v>1403.603644</v>
      </c>
      <c r="D2666" s="57" t="s">
        <v>2124</v>
      </c>
      <c r="E2666" s="57">
        <v>36.27955481</v>
      </c>
      <c r="F2666" s="57">
        <v>-100.815844</v>
      </c>
      <c r="G2666" s="59" t="s">
        <v>2180</v>
      </c>
      <c r="H2666" s="63">
        <v>1114.997249</v>
      </c>
      <c r="I2666" s="60" t="s">
        <v>2180</v>
      </c>
      <c r="J2666" s="112">
        <v>1198</v>
      </c>
      <c r="K2666" s="61">
        <v>1007</v>
      </c>
    </row>
    <row r="2667" spans="1:11" ht="12" customHeight="1">
      <c r="A2667" s="57" t="s">
        <v>314</v>
      </c>
      <c r="B2667" s="57" t="s">
        <v>1736</v>
      </c>
      <c r="C2667" s="63">
        <v>1403.603644</v>
      </c>
      <c r="D2667" s="57" t="s">
        <v>2124</v>
      </c>
      <c r="E2667" s="57">
        <v>35.403172339999998</v>
      </c>
      <c r="F2667" s="57">
        <v>-102.6014127</v>
      </c>
      <c r="G2667" s="59" t="s">
        <v>2205</v>
      </c>
      <c r="H2667" s="63">
        <v>1171.4025180000001</v>
      </c>
      <c r="I2667" s="60" t="s">
        <v>2205</v>
      </c>
      <c r="J2667" s="112">
        <v>1264</v>
      </c>
      <c r="K2667" s="61">
        <v>1088</v>
      </c>
    </row>
    <row r="2668" spans="1:11" ht="12" customHeight="1">
      <c r="A2668" s="57" t="s">
        <v>314</v>
      </c>
      <c r="B2668" s="57" t="s">
        <v>99</v>
      </c>
      <c r="C2668" s="63">
        <v>1241.520356</v>
      </c>
      <c r="D2668" s="57" t="s">
        <v>2121</v>
      </c>
      <c r="E2668" s="57">
        <v>30.121455340000001</v>
      </c>
      <c r="F2668" s="57">
        <v>-93.896001870000006</v>
      </c>
      <c r="G2668" s="59" t="s">
        <v>2186</v>
      </c>
      <c r="H2668" s="63">
        <v>1590.289994</v>
      </c>
      <c r="I2668" s="60" t="s">
        <v>2186</v>
      </c>
      <c r="J2668" s="112">
        <v>1367</v>
      </c>
      <c r="K2668" s="61">
        <v>1389</v>
      </c>
    </row>
    <row r="2669" spans="1:11" ht="12" customHeight="1">
      <c r="A2669" s="57" t="s">
        <v>314</v>
      </c>
      <c r="B2669" s="57" t="s">
        <v>765</v>
      </c>
      <c r="C2669" s="63">
        <v>1223.9994549999999</v>
      </c>
      <c r="D2669" s="57" t="s">
        <v>2235</v>
      </c>
      <c r="E2669" s="57">
        <v>32.754041469999997</v>
      </c>
      <c r="F2669" s="57">
        <v>-98.314284270000002</v>
      </c>
      <c r="G2669" s="59" t="s">
        <v>2236</v>
      </c>
      <c r="H2669" s="63">
        <v>1111.7450980000001</v>
      </c>
      <c r="I2669" s="60" t="s">
        <v>2236</v>
      </c>
      <c r="J2669" s="112">
        <v>1030</v>
      </c>
      <c r="K2669" s="61">
        <v>1032</v>
      </c>
    </row>
    <row r="2670" spans="1:11" ht="12" customHeight="1">
      <c r="A2670" s="57" t="s">
        <v>314</v>
      </c>
      <c r="B2670" s="57" t="s">
        <v>1786</v>
      </c>
      <c r="C2670" s="63">
        <v>1223.9994549999999</v>
      </c>
      <c r="D2670" s="57" t="s">
        <v>2235</v>
      </c>
      <c r="E2670" s="57">
        <v>32.161295160000002</v>
      </c>
      <c r="F2670" s="57">
        <v>-94.305909209999996</v>
      </c>
      <c r="G2670" s="59" t="s">
        <v>2125</v>
      </c>
      <c r="H2670" s="63">
        <v>1366.971871</v>
      </c>
      <c r="I2670" s="60" t="s">
        <v>2125</v>
      </c>
      <c r="J2670" s="112">
        <v>1375</v>
      </c>
      <c r="K2670" s="61">
        <v>1352</v>
      </c>
    </row>
    <row r="2671" spans="1:11" ht="12" customHeight="1">
      <c r="A2671" s="57" t="s">
        <v>314</v>
      </c>
      <c r="B2671" s="57" t="s">
        <v>816</v>
      </c>
      <c r="C2671" s="63">
        <v>1223.9994549999999</v>
      </c>
      <c r="D2671" s="57" t="s">
        <v>2235</v>
      </c>
      <c r="E2671" s="57">
        <v>32.776262709999997</v>
      </c>
      <c r="F2671" s="57">
        <v>-97.804364649999997</v>
      </c>
      <c r="G2671" s="59" t="s">
        <v>2236</v>
      </c>
      <c r="H2671" s="63">
        <v>1111.7450980000001</v>
      </c>
      <c r="I2671" s="60" t="s">
        <v>2236</v>
      </c>
      <c r="J2671" s="112">
        <v>1030</v>
      </c>
      <c r="K2671" s="61">
        <v>1032</v>
      </c>
    </row>
    <row r="2672" spans="1:11" ht="12" customHeight="1">
      <c r="A2672" s="57" t="s">
        <v>314</v>
      </c>
      <c r="B2672" s="57" t="s">
        <v>1989</v>
      </c>
      <c r="C2672" s="63">
        <v>1403.603644</v>
      </c>
      <c r="D2672" s="57" t="s">
        <v>2124</v>
      </c>
      <c r="E2672" s="57">
        <v>34.528438809999997</v>
      </c>
      <c r="F2672" s="57">
        <v>-102.7845219</v>
      </c>
      <c r="G2672" s="59" t="s">
        <v>2205</v>
      </c>
      <c r="H2672" s="63">
        <v>1171.4025180000001</v>
      </c>
      <c r="I2672" s="60" t="s">
        <v>2205</v>
      </c>
      <c r="J2672" s="112">
        <v>1264</v>
      </c>
      <c r="K2672" s="61">
        <v>1088</v>
      </c>
    </row>
    <row r="2673" spans="1:11" ht="12" customHeight="1">
      <c r="A2673" s="57" t="s">
        <v>314</v>
      </c>
      <c r="B2673" s="57" t="s">
        <v>1648</v>
      </c>
      <c r="C2673" s="63">
        <v>1223.9994549999999</v>
      </c>
      <c r="D2673" s="57" t="s">
        <v>2235</v>
      </c>
      <c r="E2673" s="57">
        <v>30.785867360000001</v>
      </c>
      <c r="F2673" s="57">
        <v>-102.73059480000001</v>
      </c>
      <c r="G2673" s="59" t="s">
        <v>2241</v>
      </c>
      <c r="H2673" s="63">
        <v>1098.6676849999999</v>
      </c>
      <c r="I2673" s="60" t="s">
        <v>2241</v>
      </c>
      <c r="J2673" s="112">
        <v>1032</v>
      </c>
      <c r="K2673" s="61">
        <v>1041</v>
      </c>
    </row>
    <row r="2674" spans="1:11" ht="12" customHeight="1">
      <c r="A2674" s="57" t="s">
        <v>314</v>
      </c>
      <c r="B2674" s="57" t="s">
        <v>455</v>
      </c>
      <c r="C2674" s="63">
        <v>1241.520356</v>
      </c>
      <c r="D2674" s="57" t="s">
        <v>2121</v>
      </c>
      <c r="E2674" s="57">
        <v>30.79641784</v>
      </c>
      <c r="F2674" s="57">
        <v>-94.833287290000001</v>
      </c>
      <c r="G2674" s="59" t="s">
        <v>2186</v>
      </c>
      <c r="H2674" s="63">
        <v>1590.289994</v>
      </c>
      <c r="I2674" s="60" t="s">
        <v>2186</v>
      </c>
      <c r="J2674" s="112">
        <v>1367</v>
      </c>
      <c r="K2674" s="61">
        <v>1389</v>
      </c>
    </row>
    <row r="2675" spans="1:11" ht="12" customHeight="1">
      <c r="A2675" s="57" t="s">
        <v>314</v>
      </c>
      <c r="B2675" s="57" t="s">
        <v>290</v>
      </c>
      <c r="C2675" s="63">
        <v>1403.603644</v>
      </c>
      <c r="D2675" s="57" t="s">
        <v>2124</v>
      </c>
      <c r="E2675" s="57">
        <v>35.401726629999999</v>
      </c>
      <c r="F2675" s="57">
        <v>-101.89357200000001</v>
      </c>
      <c r="G2675" s="59" t="s">
        <v>2205</v>
      </c>
      <c r="H2675" s="63">
        <v>1171.4025180000001</v>
      </c>
      <c r="I2675" s="60" t="s">
        <v>2205</v>
      </c>
      <c r="J2675" s="112">
        <v>1264</v>
      </c>
      <c r="K2675" s="61">
        <v>1088</v>
      </c>
    </row>
    <row r="2676" spans="1:11" ht="12" customHeight="1">
      <c r="A2676" s="57" t="s">
        <v>314</v>
      </c>
      <c r="B2676" s="57" t="s">
        <v>1755</v>
      </c>
      <c r="C2676" s="63">
        <v>1223.9994549999999</v>
      </c>
      <c r="D2676" s="57" t="s">
        <v>2235</v>
      </c>
      <c r="E2676" s="57">
        <v>29.99866346</v>
      </c>
      <c r="F2676" s="57">
        <v>-104.24134720000001</v>
      </c>
      <c r="G2676" s="59" t="s">
        <v>2241</v>
      </c>
      <c r="H2676" s="63">
        <v>1098.6676849999999</v>
      </c>
      <c r="I2676" s="60" t="s">
        <v>2241</v>
      </c>
      <c r="J2676" s="112">
        <v>1032</v>
      </c>
      <c r="K2676" s="61">
        <v>1041</v>
      </c>
    </row>
    <row r="2677" spans="1:11" ht="12" customHeight="1">
      <c r="A2677" s="57" t="s">
        <v>314</v>
      </c>
      <c r="B2677" s="57" t="s">
        <v>499</v>
      </c>
      <c r="C2677" s="63">
        <v>1223.9994549999999</v>
      </c>
      <c r="D2677" s="57" t="s">
        <v>2235</v>
      </c>
      <c r="E2677" s="57">
        <v>32.870858980000001</v>
      </c>
      <c r="F2677" s="57">
        <v>-95.790809760000002</v>
      </c>
      <c r="G2677" s="59" t="s">
        <v>2236</v>
      </c>
      <c r="H2677" s="63">
        <v>1111.7450980000001</v>
      </c>
      <c r="I2677" s="60" t="s">
        <v>2236</v>
      </c>
      <c r="J2677" s="112">
        <v>1030</v>
      </c>
      <c r="K2677" s="61">
        <v>1032</v>
      </c>
    </row>
    <row r="2678" spans="1:11" ht="12" customHeight="1">
      <c r="A2678" s="57" t="s">
        <v>314</v>
      </c>
      <c r="B2678" s="57" t="s">
        <v>1967</v>
      </c>
      <c r="C2678" s="63">
        <v>1223.9994549999999</v>
      </c>
      <c r="D2678" s="57" t="s">
        <v>2235</v>
      </c>
      <c r="E2678" s="57">
        <v>34.96502211</v>
      </c>
      <c r="F2678" s="57">
        <v>-101.89795359999999</v>
      </c>
      <c r="G2678" s="59" t="s">
        <v>2205</v>
      </c>
      <c r="H2678" s="63">
        <v>1171.4025180000001</v>
      </c>
      <c r="I2678" s="60" t="s">
        <v>2205</v>
      </c>
      <c r="J2678" s="112">
        <v>1264</v>
      </c>
      <c r="K2678" s="61">
        <v>1088</v>
      </c>
    </row>
    <row r="2679" spans="1:11" ht="12" customHeight="1">
      <c r="A2679" s="57" t="s">
        <v>314</v>
      </c>
      <c r="B2679" s="57" t="s">
        <v>1429</v>
      </c>
      <c r="C2679" s="63">
        <v>1223.9994549999999</v>
      </c>
      <c r="D2679" s="57" t="s">
        <v>2235</v>
      </c>
      <c r="E2679" s="57">
        <v>31.37087163</v>
      </c>
      <c r="F2679" s="57">
        <v>-101.52203470000001</v>
      </c>
      <c r="G2679" s="59" t="s">
        <v>2236</v>
      </c>
      <c r="H2679" s="63">
        <v>1111.7450980000001</v>
      </c>
      <c r="I2679" s="60" t="s">
        <v>2236</v>
      </c>
      <c r="J2679" s="112">
        <v>1030</v>
      </c>
      <c r="K2679" s="61">
        <v>1032</v>
      </c>
    </row>
    <row r="2680" spans="1:11" ht="12" customHeight="1">
      <c r="A2680" s="57" t="s">
        <v>314</v>
      </c>
      <c r="B2680" s="57" t="s">
        <v>713</v>
      </c>
      <c r="C2680" s="63">
        <v>1223.9994549999999</v>
      </c>
      <c r="D2680" s="57" t="s">
        <v>2235</v>
      </c>
      <c r="E2680" s="57">
        <v>29.835108850000001</v>
      </c>
      <c r="F2680" s="57">
        <v>-99.826665219999995</v>
      </c>
      <c r="G2680" s="59" t="s">
        <v>2236</v>
      </c>
      <c r="H2680" s="63">
        <v>1111.7450980000001</v>
      </c>
      <c r="I2680" s="60" t="s">
        <v>2236</v>
      </c>
      <c r="J2680" s="112">
        <v>1030</v>
      </c>
      <c r="K2680" s="61">
        <v>1032</v>
      </c>
    </row>
    <row r="2681" spans="1:11" ht="12" customHeight="1">
      <c r="A2681" s="57" t="s">
        <v>314</v>
      </c>
      <c r="B2681" s="57" t="s">
        <v>406</v>
      </c>
      <c r="C2681" s="63">
        <v>1223.9994549999999</v>
      </c>
      <c r="D2681" s="57" t="s">
        <v>2235</v>
      </c>
      <c r="E2681" s="57">
        <v>33.620427800000002</v>
      </c>
      <c r="F2681" s="57">
        <v>-95.050072420000006</v>
      </c>
      <c r="G2681" s="59" t="s">
        <v>2236</v>
      </c>
      <c r="H2681" s="63">
        <v>1111.7450980000001</v>
      </c>
      <c r="I2681" s="60" t="s">
        <v>2236</v>
      </c>
      <c r="J2681" s="112">
        <v>1030</v>
      </c>
      <c r="K2681" s="61">
        <v>1032</v>
      </c>
    </row>
    <row r="2682" spans="1:11" ht="12" customHeight="1">
      <c r="A2682" s="57" t="s">
        <v>314</v>
      </c>
      <c r="B2682" s="57" t="s">
        <v>1710</v>
      </c>
      <c r="C2682" s="63">
        <v>1223.9994549999999</v>
      </c>
      <c r="D2682" s="57" t="s">
        <v>2235</v>
      </c>
      <c r="E2682" s="57">
        <v>31.325499270000002</v>
      </c>
      <c r="F2682" s="57">
        <v>-103.6965701</v>
      </c>
      <c r="G2682" s="59" t="s">
        <v>2241</v>
      </c>
      <c r="H2682" s="63">
        <v>1098.6676849999999</v>
      </c>
      <c r="I2682" s="60" t="s">
        <v>2241</v>
      </c>
      <c r="J2682" s="112">
        <v>1032</v>
      </c>
      <c r="K2682" s="61">
        <v>1041</v>
      </c>
    </row>
    <row r="2683" spans="1:11" ht="12" customHeight="1">
      <c r="A2683" s="57" t="s">
        <v>314</v>
      </c>
      <c r="B2683" s="57" t="s">
        <v>1225</v>
      </c>
      <c r="C2683" s="63">
        <v>1223.9994549999999</v>
      </c>
      <c r="D2683" s="57" t="s">
        <v>2235</v>
      </c>
      <c r="E2683" s="57">
        <v>28.31949534</v>
      </c>
      <c r="F2683" s="57">
        <v>-97.158048679999993</v>
      </c>
      <c r="G2683" s="59" t="s">
        <v>2244</v>
      </c>
      <c r="H2683" s="63">
        <v>1170.7200809999999</v>
      </c>
      <c r="I2683" s="60" t="s">
        <v>2244</v>
      </c>
      <c r="J2683" s="112">
        <v>1142</v>
      </c>
      <c r="K2683" s="61">
        <v>1128</v>
      </c>
    </row>
    <row r="2684" spans="1:11" ht="12" customHeight="1">
      <c r="A2684" s="57" t="s">
        <v>314</v>
      </c>
      <c r="B2684" s="57" t="s">
        <v>988</v>
      </c>
      <c r="C2684" s="63">
        <v>1223.9994549999999</v>
      </c>
      <c r="D2684" s="57" t="s">
        <v>2235</v>
      </c>
      <c r="E2684" s="57">
        <v>35.839210559999998</v>
      </c>
      <c r="F2684" s="57">
        <v>-100.8134848</v>
      </c>
      <c r="G2684" s="59" t="s">
        <v>2180</v>
      </c>
      <c r="H2684" s="63">
        <v>1114.997249</v>
      </c>
      <c r="I2684" s="60" t="s">
        <v>2180</v>
      </c>
      <c r="J2684" s="112">
        <v>1198</v>
      </c>
      <c r="K2684" s="61">
        <v>1007</v>
      </c>
    </row>
    <row r="2685" spans="1:11" ht="12" customHeight="1">
      <c r="A2685" s="57" t="s">
        <v>314</v>
      </c>
      <c r="B2685" s="57" t="s">
        <v>584</v>
      </c>
      <c r="C2685" s="63">
        <v>1223.9994549999999</v>
      </c>
      <c r="D2685" s="57" t="s">
        <v>2235</v>
      </c>
      <c r="E2685" s="57">
        <v>31.027796550000001</v>
      </c>
      <c r="F2685" s="57">
        <v>-96.514801770000005</v>
      </c>
      <c r="G2685" s="59" t="s">
        <v>2186</v>
      </c>
      <c r="H2685" s="63">
        <v>1590.289994</v>
      </c>
      <c r="I2685" s="60" t="s">
        <v>2186</v>
      </c>
      <c r="J2685" s="112">
        <v>1367</v>
      </c>
      <c r="K2685" s="61">
        <v>1389</v>
      </c>
    </row>
    <row r="2686" spans="1:11" ht="12" customHeight="1">
      <c r="A2686" s="57" t="s">
        <v>314</v>
      </c>
      <c r="B2686" s="57" t="s">
        <v>685</v>
      </c>
      <c r="C2686" s="63">
        <v>1223.9994549999999</v>
      </c>
      <c r="D2686" s="57" t="s">
        <v>2235</v>
      </c>
      <c r="E2686" s="57">
        <v>32.89960353</v>
      </c>
      <c r="F2686" s="57">
        <v>-96.410599950000005</v>
      </c>
      <c r="G2686" s="59" t="s">
        <v>2236</v>
      </c>
      <c r="H2686" s="63">
        <v>1111.7450980000001</v>
      </c>
      <c r="I2686" s="60" t="s">
        <v>2236</v>
      </c>
      <c r="J2686" s="112">
        <v>1030</v>
      </c>
      <c r="K2686" s="61">
        <v>1032</v>
      </c>
    </row>
    <row r="2687" spans="1:11" ht="12" customHeight="1">
      <c r="A2687" s="57" t="s">
        <v>314</v>
      </c>
      <c r="B2687" s="57" t="s">
        <v>1172</v>
      </c>
      <c r="C2687" s="63">
        <v>1223.9994549999999</v>
      </c>
      <c r="D2687" s="57" t="s">
        <v>2235</v>
      </c>
      <c r="E2687" s="57">
        <v>31.830815189999999</v>
      </c>
      <c r="F2687" s="57">
        <v>-99.976926070000005</v>
      </c>
      <c r="G2687" s="59" t="s">
        <v>2236</v>
      </c>
      <c r="H2687" s="63">
        <v>1111.7450980000001</v>
      </c>
      <c r="I2687" s="60" t="s">
        <v>2236</v>
      </c>
      <c r="J2687" s="112">
        <v>1030</v>
      </c>
      <c r="K2687" s="61">
        <v>1032</v>
      </c>
    </row>
    <row r="2688" spans="1:11" ht="12" customHeight="1">
      <c r="A2688" s="57" t="s">
        <v>314</v>
      </c>
      <c r="B2688" s="57" t="s">
        <v>1224</v>
      </c>
      <c r="C2688" s="63">
        <v>1223.9994549999999</v>
      </c>
      <c r="D2688" s="57" t="s">
        <v>2235</v>
      </c>
      <c r="E2688" s="57">
        <v>32.109661930000001</v>
      </c>
      <c r="F2688" s="57">
        <v>-94.762624270000003</v>
      </c>
      <c r="G2688" s="59" t="s">
        <v>2125</v>
      </c>
      <c r="H2688" s="63">
        <v>1366.971871</v>
      </c>
      <c r="I2688" s="60" t="s">
        <v>2125</v>
      </c>
      <c r="J2688" s="112">
        <v>1375</v>
      </c>
      <c r="K2688" s="61">
        <v>1352</v>
      </c>
    </row>
    <row r="2689" spans="1:11" ht="12" customHeight="1">
      <c r="A2689" s="57" t="s">
        <v>314</v>
      </c>
      <c r="B2689" s="57" t="s">
        <v>1706</v>
      </c>
      <c r="C2689" s="63">
        <v>1223.9994549999999</v>
      </c>
      <c r="D2689" s="57" t="s">
        <v>2235</v>
      </c>
      <c r="E2689" s="57">
        <v>31.344839289999999</v>
      </c>
      <c r="F2689" s="57">
        <v>-93.854121390000003</v>
      </c>
      <c r="G2689" s="59" t="s">
        <v>2186</v>
      </c>
      <c r="H2689" s="63">
        <v>1590.289994</v>
      </c>
      <c r="I2689" s="60" t="s">
        <v>2186</v>
      </c>
      <c r="J2689" s="112">
        <v>1367</v>
      </c>
      <c r="K2689" s="61">
        <v>1389</v>
      </c>
    </row>
    <row r="2690" spans="1:11" ht="12" customHeight="1">
      <c r="A2690" s="57" t="s">
        <v>314</v>
      </c>
      <c r="B2690" s="57" t="s">
        <v>315</v>
      </c>
      <c r="C2690" s="63">
        <v>1223.9994549999999</v>
      </c>
      <c r="D2690" s="57" t="s">
        <v>2235</v>
      </c>
      <c r="E2690" s="57">
        <v>31.394727660000001</v>
      </c>
      <c r="F2690" s="57">
        <v>-94.170255260000005</v>
      </c>
      <c r="G2690" s="59" t="s">
        <v>2236</v>
      </c>
      <c r="H2690" s="63">
        <v>1111.7450980000001</v>
      </c>
      <c r="I2690" s="60" t="s">
        <v>2236</v>
      </c>
      <c r="J2690" s="112">
        <v>1030</v>
      </c>
      <c r="K2690" s="61">
        <v>1032</v>
      </c>
    </row>
    <row r="2691" spans="1:11" ht="12" customHeight="1">
      <c r="A2691" s="57" t="s">
        <v>314</v>
      </c>
      <c r="B2691" s="57" t="s">
        <v>1640</v>
      </c>
      <c r="C2691" s="63">
        <v>1241.520356</v>
      </c>
      <c r="D2691" s="57" t="s">
        <v>2121</v>
      </c>
      <c r="E2691" s="57">
        <v>30.581309000000001</v>
      </c>
      <c r="F2691" s="57">
        <v>-95.169798569999998</v>
      </c>
      <c r="G2691" s="59" t="s">
        <v>2186</v>
      </c>
      <c r="H2691" s="63">
        <v>1590.289994</v>
      </c>
      <c r="I2691" s="60" t="s">
        <v>2186</v>
      </c>
      <c r="J2691" s="112">
        <v>1367</v>
      </c>
      <c r="K2691" s="61">
        <v>1389</v>
      </c>
    </row>
    <row r="2692" spans="1:11" ht="12" customHeight="1">
      <c r="A2692" s="57" t="s">
        <v>314</v>
      </c>
      <c r="B2692" s="57" t="s">
        <v>1229</v>
      </c>
      <c r="C2692" s="63">
        <v>1223.9994549999999</v>
      </c>
      <c r="D2692" s="57" t="s">
        <v>2235</v>
      </c>
      <c r="E2692" s="57">
        <v>28.010586069999999</v>
      </c>
      <c r="F2692" s="57">
        <v>-97.518687170000007</v>
      </c>
      <c r="G2692" s="59" t="s">
        <v>2237</v>
      </c>
      <c r="H2692" s="63">
        <v>1145.4053730000001</v>
      </c>
      <c r="I2692" s="60" t="s">
        <v>2237</v>
      </c>
      <c r="J2692" s="112">
        <v>1109</v>
      </c>
      <c r="K2692" s="61">
        <v>1101</v>
      </c>
    </row>
    <row r="2693" spans="1:11" ht="12" customHeight="1">
      <c r="A2693" s="57" t="s">
        <v>314</v>
      </c>
      <c r="B2693" s="57" t="s">
        <v>793</v>
      </c>
      <c r="C2693" s="63">
        <v>1223.9994549999999</v>
      </c>
      <c r="D2693" s="57" t="s">
        <v>2235</v>
      </c>
      <c r="E2693" s="57">
        <v>31.156674280000001</v>
      </c>
      <c r="F2693" s="57">
        <v>-98.81843877</v>
      </c>
      <c r="G2693" s="59" t="s">
        <v>2236</v>
      </c>
      <c r="H2693" s="63">
        <v>1111.7450980000001</v>
      </c>
      <c r="I2693" s="60" t="s">
        <v>2236</v>
      </c>
      <c r="J2693" s="112">
        <v>1030</v>
      </c>
      <c r="K2693" s="61">
        <v>1032</v>
      </c>
    </row>
    <row r="2694" spans="1:11" ht="12" customHeight="1">
      <c r="A2694" s="57" t="s">
        <v>314</v>
      </c>
      <c r="B2694" s="57" t="s">
        <v>1141</v>
      </c>
      <c r="C2694" s="63">
        <v>1223.9994549999999</v>
      </c>
      <c r="D2694" s="57" t="s">
        <v>2235</v>
      </c>
      <c r="E2694" s="57">
        <v>30.896237450000001</v>
      </c>
      <c r="F2694" s="57">
        <v>-100.5379027</v>
      </c>
      <c r="G2694" s="59" t="s">
        <v>2236</v>
      </c>
      <c r="H2694" s="63">
        <v>1111.7450980000001</v>
      </c>
      <c r="I2694" s="60" t="s">
        <v>2236</v>
      </c>
      <c r="J2694" s="112">
        <v>1030</v>
      </c>
      <c r="K2694" s="61">
        <v>1032</v>
      </c>
    </row>
    <row r="2695" spans="1:11" ht="12" customHeight="1">
      <c r="A2695" s="57" t="s">
        <v>314</v>
      </c>
      <c r="B2695" s="57" t="s">
        <v>1289</v>
      </c>
      <c r="C2695" s="63">
        <v>1223.9994549999999</v>
      </c>
      <c r="D2695" s="57" t="s">
        <v>2235</v>
      </c>
      <c r="E2695" s="57">
        <v>32.743100769999998</v>
      </c>
      <c r="F2695" s="57">
        <v>-100.91721339999999</v>
      </c>
      <c r="G2695" s="59" t="s">
        <v>2236</v>
      </c>
      <c r="H2695" s="63">
        <v>1111.7450980000001</v>
      </c>
      <c r="I2695" s="60" t="s">
        <v>2236</v>
      </c>
      <c r="J2695" s="112">
        <v>1030</v>
      </c>
      <c r="K2695" s="61">
        <v>1032</v>
      </c>
    </row>
    <row r="2696" spans="1:11" ht="12" customHeight="1">
      <c r="A2696" s="57" t="s">
        <v>314</v>
      </c>
      <c r="B2696" s="57" t="s">
        <v>1028</v>
      </c>
      <c r="C2696" s="63">
        <v>1223.9994549999999</v>
      </c>
      <c r="D2696" s="57" t="s">
        <v>2235</v>
      </c>
      <c r="E2696" s="57">
        <v>32.735929480000003</v>
      </c>
      <c r="F2696" s="57">
        <v>-99.355585189999999</v>
      </c>
      <c r="G2696" s="59" t="s">
        <v>2236</v>
      </c>
      <c r="H2696" s="63">
        <v>1111.7450980000001</v>
      </c>
      <c r="I2696" s="60" t="s">
        <v>2236</v>
      </c>
      <c r="J2696" s="112">
        <v>1030</v>
      </c>
      <c r="K2696" s="61">
        <v>1032</v>
      </c>
    </row>
    <row r="2697" spans="1:11" ht="12" customHeight="1">
      <c r="A2697" s="57" t="s">
        <v>314</v>
      </c>
      <c r="B2697" s="57" t="s">
        <v>325</v>
      </c>
      <c r="C2697" s="63">
        <v>1223.9994549999999</v>
      </c>
      <c r="D2697" s="57" t="s">
        <v>2235</v>
      </c>
      <c r="E2697" s="57">
        <v>31.792316499999998</v>
      </c>
      <c r="F2697" s="57">
        <v>-94.146249979999993</v>
      </c>
      <c r="G2697" s="59" t="s">
        <v>2236</v>
      </c>
      <c r="H2697" s="63">
        <v>1111.7450980000001</v>
      </c>
      <c r="I2697" s="60" t="s">
        <v>2236</v>
      </c>
      <c r="J2697" s="112">
        <v>1030</v>
      </c>
      <c r="K2697" s="61">
        <v>1032</v>
      </c>
    </row>
    <row r="2698" spans="1:11" ht="12" customHeight="1">
      <c r="A2698" s="57" t="s">
        <v>314</v>
      </c>
      <c r="B2698" s="57" t="s">
        <v>463</v>
      </c>
      <c r="C2698" s="63">
        <v>1403.603644</v>
      </c>
      <c r="D2698" s="57" t="s">
        <v>2124</v>
      </c>
      <c r="E2698" s="57">
        <v>36.2790009</v>
      </c>
      <c r="F2698" s="57">
        <v>-101.8978437</v>
      </c>
      <c r="G2698" s="59" t="s">
        <v>2205</v>
      </c>
      <c r="H2698" s="63">
        <v>1171.4025180000001</v>
      </c>
      <c r="I2698" s="60" t="s">
        <v>2205</v>
      </c>
      <c r="J2698" s="112">
        <v>1264</v>
      </c>
      <c r="K2698" s="61">
        <v>1088</v>
      </c>
    </row>
    <row r="2699" spans="1:11" ht="12" customHeight="1">
      <c r="A2699" s="57" t="s">
        <v>314</v>
      </c>
      <c r="B2699" s="57" t="s">
        <v>425</v>
      </c>
      <c r="C2699" s="63">
        <v>1403.603644</v>
      </c>
      <c r="D2699" s="57" t="s">
        <v>2124</v>
      </c>
      <c r="E2699" s="57">
        <v>32.374622049999999</v>
      </c>
      <c r="F2699" s="57">
        <v>-95.268818969999998</v>
      </c>
      <c r="G2699" s="59" t="s">
        <v>2236</v>
      </c>
      <c r="H2699" s="63">
        <v>1111.7450980000001</v>
      </c>
      <c r="I2699" s="60" t="s">
        <v>2236</v>
      </c>
      <c r="J2699" s="112">
        <v>1030</v>
      </c>
      <c r="K2699" s="61">
        <v>1032</v>
      </c>
    </row>
    <row r="2700" spans="1:11" ht="12" customHeight="1">
      <c r="A2700" s="57" t="s">
        <v>314</v>
      </c>
      <c r="B2700" s="57" t="s">
        <v>782</v>
      </c>
      <c r="C2700" s="63">
        <v>1223.9994549999999</v>
      </c>
      <c r="D2700" s="57" t="s">
        <v>2235</v>
      </c>
      <c r="E2700" s="57">
        <v>32.223405489999998</v>
      </c>
      <c r="F2700" s="57">
        <v>-97.773284509999996</v>
      </c>
      <c r="G2700" s="59" t="s">
        <v>2236</v>
      </c>
      <c r="H2700" s="63">
        <v>1111.7450980000001</v>
      </c>
      <c r="I2700" s="60" t="s">
        <v>2236</v>
      </c>
      <c r="J2700" s="112">
        <v>1030</v>
      </c>
      <c r="K2700" s="61">
        <v>1032</v>
      </c>
    </row>
    <row r="2701" spans="1:11" ht="12" customHeight="1">
      <c r="A2701" s="57" t="s">
        <v>314</v>
      </c>
      <c r="B2701" s="57" t="s">
        <v>608</v>
      </c>
      <c r="C2701" s="63">
        <v>1223.9994549999999</v>
      </c>
      <c r="D2701" s="57" t="s">
        <v>2235</v>
      </c>
      <c r="E2701" s="57">
        <v>26.563009399999999</v>
      </c>
      <c r="F2701" s="57">
        <v>-98.742009289999999</v>
      </c>
      <c r="G2701" s="59" t="s">
        <v>2243</v>
      </c>
      <c r="H2701" s="63">
        <v>1142.559706</v>
      </c>
      <c r="I2701" s="60" t="s">
        <v>2243</v>
      </c>
      <c r="J2701" s="112">
        <v>967</v>
      </c>
      <c r="K2701" s="61">
        <v>980</v>
      </c>
    </row>
    <row r="2702" spans="1:11" ht="12" customHeight="1">
      <c r="A2702" s="57" t="s">
        <v>314</v>
      </c>
      <c r="B2702" s="57" t="s">
        <v>895</v>
      </c>
      <c r="C2702" s="63">
        <v>1223.9994549999999</v>
      </c>
      <c r="D2702" s="57" t="s">
        <v>2235</v>
      </c>
      <c r="E2702" s="57">
        <v>32.736397179999997</v>
      </c>
      <c r="F2702" s="57">
        <v>-98.836466810000005</v>
      </c>
      <c r="G2702" s="59" t="s">
        <v>2236</v>
      </c>
      <c r="H2702" s="63">
        <v>1111.7450980000001</v>
      </c>
      <c r="I2702" s="60" t="s">
        <v>2236</v>
      </c>
      <c r="J2702" s="112">
        <v>1030</v>
      </c>
      <c r="K2702" s="61">
        <v>1032</v>
      </c>
    </row>
    <row r="2703" spans="1:11" ht="12" customHeight="1">
      <c r="A2703" s="57" t="s">
        <v>314</v>
      </c>
      <c r="B2703" s="57" t="s">
        <v>1365</v>
      </c>
      <c r="C2703" s="63">
        <v>1223.9994549999999</v>
      </c>
      <c r="D2703" s="57" t="s">
        <v>2235</v>
      </c>
      <c r="E2703" s="57">
        <v>31.830261369999999</v>
      </c>
      <c r="F2703" s="57">
        <v>-101.04826660000001</v>
      </c>
      <c r="G2703" s="59" t="s">
        <v>2236</v>
      </c>
      <c r="H2703" s="63">
        <v>1111.7450980000001</v>
      </c>
      <c r="I2703" s="60" t="s">
        <v>2236</v>
      </c>
      <c r="J2703" s="112">
        <v>1030</v>
      </c>
      <c r="K2703" s="61">
        <v>1032</v>
      </c>
    </row>
    <row r="2704" spans="1:11" ht="12" customHeight="1">
      <c r="A2704" s="57" t="s">
        <v>314</v>
      </c>
      <c r="B2704" s="57" t="s">
        <v>1105</v>
      </c>
      <c r="C2704" s="63">
        <v>1223.9994549999999</v>
      </c>
      <c r="D2704" s="57" t="s">
        <v>2235</v>
      </c>
      <c r="E2704" s="57">
        <v>33.177957280000001</v>
      </c>
      <c r="F2704" s="57">
        <v>-100.2563882</v>
      </c>
      <c r="G2704" s="59" t="s">
        <v>2236</v>
      </c>
      <c r="H2704" s="63">
        <v>1111.7450980000001</v>
      </c>
      <c r="I2704" s="60" t="s">
        <v>2236</v>
      </c>
      <c r="J2704" s="112">
        <v>1030</v>
      </c>
      <c r="K2704" s="61">
        <v>1032</v>
      </c>
    </row>
    <row r="2705" spans="1:11" ht="12" customHeight="1">
      <c r="A2705" s="57" t="s">
        <v>314</v>
      </c>
      <c r="B2705" s="57" t="s">
        <v>1063</v>
      </c>
      <c r="C2705" s="63">
        <v>1223.9994549999999</v>
      </c>
      <c r="D2705" s="57" t="s">
        <v>2235</v>
      </c>
      <c r="E2705" s="57">
        <v>30.49722671</v>
      </c>
      <c r="F2705" s="57">
        <v>-100.5360716</v>
      </c>
      <c r="G2705" s="59" t="s">
        <v>2236</v>
      </c>
      <c r="H2705" s="63">
        <v>1111.7450980000001</v>
      </c>
      <c r="I2705" s="60" t="s">
        <v>2236</v>
      </c>
      <c r="J2705" s="112">
        <v>1030</v>
      </c>
      <c r="K2705" s="61">
        <v>1032</v>
      </c>
    </row>
    <row r="2706" spans="1:11" ht="12" customHeight="1">
      <c r="A2706" s="57" t="s">
        <v>314</v>
      </c>
      <c r="B2706" s="57" t="s">
        <v>1981</v>
      </c>
      <c r="C2706" s="63">
        <v>1223.9994549999999</v>
      </c>
      <c r="D2706" s="57" t="s">
        <v>2235</v>
      </c>
      <c r="E2706" s="57">
        <v>34.529701590000002</v>
      </c>
      <c r="F2706" s="57">
        <v>-101.7342957</v>
      </c>
      <c r="G2706" s="59" t="s">
        <v>2205</v>
      </c>
      <c r="H2706" s="63">
        <v>1171.4025180000001</v>
      </c>
      <c r="I2706" s="60" t="s">
        <v>2205</v>
      </c>
      <c r="J2706" s="112">
        <v>1264</v>
      </c>
      <c r="K2706" s="61">
        <v>1088</v>
      </c>
    </row>
    <row r="2707" spans="1:11" ht="12" customHeight="1">
      <c r="A2707" s="57" t="s">
        <v>314</v>
      </c>
      <c r="B2707" s="57" t="s">
        <v>729</v>
      </c>
      <c r="C2707" s="63">
        <v>1223.9994549999999</v>
      </c>
      <c r="D2707" s="57" t="s">
        <v>2235</v>
      </c>
      <c r="E2707" s="57">
        <v>32.770576579999997</v>
      </c>
      <c r="F2707" s="57">
        <v>-97.292040830000005</v>
      </c>
      <c r="G2707" s="59" t="s">
        <v>2236</v>
      </c>
      <c r="H2707" s="63">
        <v>1111.7450980000001</v>
      </c>
      <c r="I2707" s="60" t="s">
        <v>2236</v>
      </c>
      <c r="J2707" s="112">
        <v>1030</v>
      </c>
      <c r="K2707" s="61">
        <v>1032</v>
      </c>
    </row>
    <row r="2708" spans="1:11" ht="12" customHeight="1">
      <c r="A2708" s="57" t="s">
        <v>314</v>
      </c>
      <c r="B2708" s="57" t="s">
        <v>375</v>
      </c>
      <c r="C2708" s="63">
        <v>1223.9994549999999</v>
      </c>
      <c r="D2708" s="57" t="s">
        <v>2235</v>
      </c>
      <c r="E2708" s="57">
        <v>32.301744939999999</v>
      </c>
      <c r="F2708" s="57">
        <v>-99.891519959999997</v>
      </c>
      <c r="G2708" s="59" t="s">
        <v>2236</v>
      </c>
      <c r="H2708" s="63">
        <v>1111.7450980000001</v>
      </c>
      <c r="I2708" s="60" t="s">
        <v>2236</v>
      </c>
      <c r="J2708" s="112">
        <v>1030</v>
      </c>
      <c r="K2708" s="61">
        <v>1032</v>
      </c>
    </row>
    <row r="2709" spans="1:11" ht="12" customHeight="1">
      <c r="A2709" s="57" t="s">
        <v>314</v>
      </c>
      <c r="B2709" s="57" t="s">
        <v>1436</v>
      </c>
      <c r="C2709" s="63">
        <v>1223.9994549999999</v>
      </c>
      <c r="D2709" s="57" t="s">
        <v>2235</v>
      </c>
      <c r="E2709" s="57">
        <v>30.230298489999999</v>
      </c>
      <c r="F2709" s="57">
        <v>-102.080832</v>
      </c>
      <c r="G2709" s="59" t="s">
        <v>2241</v>
      </c>
      <c r="H2709" s="63">
        <v>1098.6676849999999</v>
      </c>
      <c r="I2709" s="60" t="s">
        <v>2241</v>
      </c>
      <c r="J2709" s="112">
        <v>1032</v>
      </c>
      <c r="K2709" s="61">
        <v>1041</v>
      </c>
    </row>
    <row r="2710" spans="1:11" ht="12" customHeight="1">
      <c r="A2710" s="57" t="s">
        <v>314</v>
      </c>
      <c r="B2710" s="57" t="s">
        <v>2012</v>
      </c>
      <c r="C2710" s="63">
        <v>1403.603644</v>
      </c>
      <c r="D2710" s="57" t="s">
        <v>2124</v>
      </c>
      <c r="E2710" s="57">
        <v>33.175180470000001</v>
      </c>
      <c r="F2710" s="57">
        <v>-102.3364169</v>
      </c>
      <c r="G2710" s="59" t="s">
        <v>2205</v>
      </c>
      <c r="H2710" s="63">
        <v>1171.4025180000001</v>
      </c>
      <c r="I2710" s="60" t="s">
        <v>2205</v>
      </c>
      <c r="J2710" s="112">
        <v>1264</v>
      </c>
      <c r="K2710" s="61">
        <v>1088</v>
      </c>
    </row>
    <row r="2711" spans="1:11" ht="12" customHeight="1">
      <c r="A2711" s="57" t="s">
        <v>314</v>
      </c>
      <c r="B2711" s="57" t="s">
        <v>1070</v>
      </c>
      <c r="C2711" s="63">
        <v>1223.9994549999999</v>
      </c>
      <c r="D2711" s="57" t="s">
        <v>2235</v>
      </c>
      <c r="E2711" s="57">
        <v>33.176332559999999</v>
      </c>
      <c r="F2711" s="57">
        <v>-99.213408580000007</v>
      </c>
      <c r="G2711" s="59" t="s">
        <v>2236</v>
      </c>
      <c r="H2711" s="63">
        <v>1111.7450980000001</v>
      </c>
      <c r="I2711" s="60" t="s">
        <v>2236</v>
      </c>
      <c r="J2711" s="112">
        <v>1030</v>
      </c>
      <c r="K2711" s="61">
        <v>1032</v>
      </c>
    </row>
    <row r="2712" spans="1:11" ht="12" customHeight="1">
      <c r="A2712" s="57" t="s">
        <v>314</v>
      </c>
      <c r="B2712" s="57" t="s">
        <v>438</v>
      </c>
      <c r="C2712" s="63">
        <v>1223.9994549999999</v>
      </c>
      <c r="D2712" s="57" t="s">
        <v>2235</v>
      </c>
      <c r="E2712" s="57">
        <v>33.215348949999999</v>
      </c>
      <c r="F2712" s="57">
        <v>-94.96941004</v>
      </c>
      <c r="G2712" s="59" t="s">
        <v>2236</v>
      </c>
      <c r="H2712" s="63">
        <v>1111.7450980000001</v>
      </c>
      <c r="I2712" s="60" t="s">
        <v>2236</v>
      </c>
      <c r="J2712" s="112">
        <v>1030</v>
      </c>
      <c r="K2712" s="61">
        <v>1032</v>
      </c>
    </row>
    <row r="2713" spans="1:11" ht="12" customHeight="1">
      <c r="A2713" s="57" t="s">
        <v>314</v>
      </c>
      <c r="B2713" s="57" t="s">
        <v>1245</v>
      </c>
      <c r="C2713" s="63">
        <v>1223.9994549999999</v>
      </c>
      <c r="D2713" s="57" t="s">
        <v>2235</v>
      </c>
      <c r="E2713" s="57">
        <v>31.405181840000001</v>
      </c>
      <c r="F2713" s="57">
        <v>-100.4654967</v>
      </c>
      <c r="G2713" s="59" t="s">
        <v>2236</v>
      </c>
      <c r="H2713" s="63">
        <v>1111.7450980000001</v>
      </c>
      <c r="I2713" s="60" t="s">
        <v>2236</v>
      </c>
      <c r="J2713" s="112">
        <v>1030</v>
      </c>
      <c r="K2713" s="61">
        <v>1032</v>
      </c>
    </row>
    <row r="2714" spans="1:11" ht="12" customHeight="1">
      <c r="A2714" s="57" t="s">
        <v>314</v>
      </c>
      <c r="B2714" s="57" t="s">
        <v>797</v>
      </c>
      <c r="C2714" s="63">
        <v>1223.9994549999999</v>
      </c>
      <c r="D2714" s="57" t="s">
        <v>2235</v>
      </c>
      <c r="E2714" s="57">
        <v>30.33358999</v>
      </c>
      <c r="F2714" s="57">
        <v>-97.784412259999996</v>
      </c>
      <c r="G2714" s="59" t="s">
        <v>2240</v>
      </c>
      <c r="H2714" s="63">
        <v>1136.7882059999999</v>
      </c>
      <c r="I2714" s="60" t="s">
        <v>2240</v>
      </c>
      <c r="J2714" s="112">
        <v>1078</v>
      </c>
      <c r="K2714" s="61">
        <v>1043</v>
      </c>
    </row>
    <row r="2715" spans="1:11" ht="12" customHeight="1">
      <c r="A2715" s="57" t="s">
        <v>314</v>
      </c>
      <c r="B2715" s="57" t="s">
        <v>547</v>
      </c>
      <c r="C2715" s="63">
        <v>1223.9994549999999</v>
      </c>
      <c r="D2715" s="57" t="s">
        <v>2235</v>
      </c>
      <c r="E2715" s="57">
        <v>31.08966873</v>
      </c>
      <c r="F2715" s="57">
        <v>-95.137556660000001</v>
      </c>
      <c r="G2715" s="59" t="s">
        <v>2186</v>
      </c>
      <c r="H2715" s="63">
        <v>1590.289994</v>
      </c>
      <c r="I2715" s="60" t="s">
        <v>2186</v>
      </c>
      <c r="J2715" s="112">
        <v>1367</v>
      </c>
      <c r="K2715" s="61">
        <v>1389</v>
      </c>
    </row>
    <row r="2716" spans="1:11" ht="12" customHeight="1">
      <c r="A2716" s="57" t="s">
        <v>314</v>
      </c>
      <c r="B2716" s="57" t="s">
        <v>409</v>
      </c>
      <c r="C2716" s="63">
        <v>1223.9994549999999</v>
      </c>
      <c r="D2716" s="57" t="s">
        <v>2235</v>
      </c>
      <c r="E2716" s="57">
        <v>30.77147497</v>
      </c>
      <c r="F2716" s="57">
        <v>-94.379365919999998</v>
      </c>
      <c r="G2716" s="59" t="s">
        <v>2186</v>
      </c>
      <c r="H2716" s="63">
        <v>1590.289994</v>
      </c>
      <c r="I2716" s="60" t="s">
        <v>2186</v>
      </c>
      <c r="J2716" s="112">
        <v>1367</v>
      </c>
      <c r="K2716" s="61">
        <v>1389</v>
      </c>
    </row>
    <row r="2717" spans="1:11" ht="12" customHeight="1">
      <c r="A2717" s="57" t="s">
        <v>314</v>
      </c>
      <c r="B2717" s="57" t="s">
        <v>359</v>
      </c>
      <c r="C2717" s="63">
        <v>1403.603644</v>
      </c>
      <c r="D2717" s="57" t="s">
        <v>2124</v>
      </c>
      <c r="E2717" s="57">
        <v>32.738851050000001</v>
      </c>
      <c r="F2717" s="57">
        <v>-94.941416669999995</v>
      </c>
      <c r="G2717" s="59" t="s">
        <v>2125</v>
      </c>
      <c r="H2717" s="63">
        <v>1366.971871</v>
      </c>
      <c r="I2717" s="60" t="s">
        <v>2125</v>
      </c>
      <c r="J2717" s="112">
        <v>1375</v>
      </c>
      <c r="K2717" s="61">
        <v>1352</v>
      </c>
    </row>
    <row r="2718" spans="1:11" ht="12" customHeight="1">
      <c r="A2718" s="57" t="s">
        <v>314</v>
      </c>
      <c r="B2718" s="57" t="s">
        <v>1651</v>
      </c>
      <c r="C2718" s="63">
        <v>1223.9994549999999</v>
      </c>
      <c r="D2718" s="57" t="s">
        <v>2235</v>
      </c>
      <c r="E2718" s="57">
        <v>31.37048806</v>
      </c>
      <c r="F2718" s="57">
        <v>-102.0412197</v>
      </c>
      <c r="G2718" s="59" t="s">
        <v>2241</v>
      </c>
      <c r="H2718" s="63">
        <v>1098.6676849999999</v>
      </c>
      <c r="I2718" s="60" t="s">
        <v>2241</v>
      </c>
      <c r="J2718" s="112">
        <v>1032</v>
      </c>
      <c r="K2718" s="61">
        <v>1041</v>
      </c>
    </row>
    <row r="2719" spans="1:11" ht="12" customHeight="1">
      <c r="A2719" s="57" t="s">
        <v>314</v>
      </c>
      <c r="B2719" s="57" t="s">
        <v>614</v>
      </c>
      <c r="C2719" s="63">
        <v>1223.9994549999999</v>
      </c>
      <c r="D2719" s="57" t="s">
        <v>2235</v>
      </c>
      <c r="E2719" s="57">
        <v>29.355354479999999</v>
      </c>
      <c r="F2719" s="57">
        <v>-99.761704910000006</v>
      </c>
      <c r="G2719" s="59" t="s">
        <v>2236</v>
      </c>
      <c r="H2719" s="63">
        <v>1111.7450980000001</v>
      </c>
      <c r="I2719" s="60" t="s">
        <v>2236</v>
      </c>
      <c r="J2719" s="112">
        <v>1030</v>
      </c>
      <c r="K2719" s="61">
        <v>1032</v>
      </c>
    </row>
    <row r="2720" spans="1:11" ht="12" customHeight="1">
      <c r="A2720" s="57" t="s">
        <v>314</v>
      </c>
      <c r="B2720" s="57" t="s">
        <v>1099</v>
      </c>
      <c r="C2720" s="63">
        <v>1223.9994549999999</v>
      </c>
      <c r="D2720" s="57" t="s">
        <v>2235</v>
      </c>
      <c r="E2720" s="57">
        <v>29.892925760000001</v>
      </c>
      <c r="F2720" s="57">
        <v>-101.14777479999999</v>
      </c>
      <c r="G2720" s="59" t="s">
        <v>2241</v>
      </c>
      <c r="H2720" s="63">
        <v>1098.6676849999999</v>
      </c>
      <c r="I2720" s="60" t="s">
        <v>2241</v>
      </c>
      <c r="J2720" s="112">
        <v>1032</v>
      </c>
      <c r="K2720" s="61">
        <v>1041</v>
      </c>
    </row>
    <row r="2721" spans="1:11" ht="12" customHeight="1">
      <c r="A2721" s="57" t="s">
        <v>314</v>
      </c>
      <c r="B2721" s="57" t="s">
        <v>511</v>
      </c>
      <c r="C2721" s="63">
        <v>1223.9994549999999</v>
      </c>
      <c r="D2721" s="57" t="s">
        <v>2235</v>
      </c>
      <c r="E2721" s="57">
        <v>32.564507130000003</v>
      </c>
      <c r="F2721" s="57">
        <v>-95.836339980000005</v>
      </c>
      <c r="G2721" s="59" t="s">
        <v>2236</v>
      </c>
      <c r="H2721" s="63">
        <v>1111.7450980000001</v>
      </c>
      <c r="I2721" s="60" t="s">
        <v>2236</v>
      </c>
      <c r="J2721" s="112">
        <v>1030</v>
      </c>
      <c r="K2721" s="61">
        <v>1032</v>
      </c>
    </row>
    <row r="2722" spans="1:11" ht="12" customHeight="1">
      <c r="A2722" s="57" t="s">
        <v>314</v>
      </c>
      <c r="B2722" s="57" t="s">
        <v>888</v>
      </c>
      <c r="C2722" s="63">
        <v>1223.9994549999999</v>
      </c>
      <c r="D2722" s="57" t="s">
        <v>2235</v>
      </c>
      <c r="E2722" s="57">
        <v>28.795853260000001</v>
      </c>
      <c r="F2722" s="57">
        <v>-96.972024230000002</v>
      </c>
      <c r="G2722" s="59" t="s">
        <v>2237</v>
      </c>
      <c r="H2722" s="63">
        <v>1145.4053730000001</v>
      </c>
      <c r="I2722" s="60" t="s">
        <v>2237</v>
      </c>
      <c r="J2722" s="112">
        <v>1109</v>
      </c>
      <c r="K2722" s="61">
        <v>1101</v>
      </c>
    </row>
    <row r="2723" spans="1:11" ht="12" customHeight="1">
      <c r="A2723" s="57" t="s">
        <v>314</v>
      </c>
      <c r="B2723" s="57" t="s">
        <v>466</v>
      </c>
      <c r="C2723" s="63">
        <v>1241.520356</v>
      </c>
      <c r="D2723" s="57" t="s">
        <v>2121</v>
      </c>
      <c r="E2723" s="57">
        <v>30.73971203</v>
      </c>
      <c r="F2723" s="57">
        <v>-95.574311949999995</v>
      </c>
      <c r="G2723" s="59" t="s">
        <v>2186</v>
      </c>
      <c r="H2723" s="63">
        <v>1590.289994</v>
      </c>
      <c r="I2723" s="60" t="s">
        <v>2186</v>
      </c>
      <c r="J2723" s="112">
        <v>1367</v>
      </c>
      <c r="K2723" s="61">
        <v>1389</v>
      </c>
    </row>
    <row r="2724" spans="1:11" ht="12" customHeight="1">
      <c r="A2724" s="57" t="s">
        <v>314</v>
      </c>
      <c r="B2724" s="57" t="s">
        <v>1184</v>
      </c>
      <c r="C2724" s="63">
        <v>1223.9994549999999</v>
      </c>
      <c r="D2724" s="57" t="s">
        <v>2235</v>
      </c>
      <c r="E2724" s="57">
        <v>30.008094450000002</v>
      </c>
      <c r="F2724" s="57">
        <v>-95.989140180000007</v>
      </c>
      <c r="G2724" s="59" t="s">
        <v>2239</v>
      </c>
      <c r="H2724" s="63">
        <v>1171.141259</v>
      </c>
      <c r="I2724" s="60" t="s">
        <v>2239</v>
      </c>
      <c r="J2724" s="112">
        <v>1153</v>
      </c>
      <c r="K2724" s="61">
        <v>1143</v>
      </c>
    </row>
    <row r="2725" spans="1:11" ht="12" customHeight="1">
      <c r="A2725" s="57" t="s">
        <v>314</v>
      </c>
      <c r="B2725" s="57" t="s">
        <v>1112</v>
      </c>
      <c r="C2725" s="63">
        <v>1223.9994549999999</v>
      </c>
      <c r="D2725" s="57" t="s">
        <v>2235</v>
      </c>
      <c r="E2725" s="57">
        <v>31.510204590000001</v>
      </c>
      <c r="F2725" s="57">
        <v>-103.1050513</v>
      </c>
      <c r="G2725" s="59" t="s">
        <v>2241</v>
      </c>
      <c r="H2725" s="63">
        <v>1098.6676849999999</v>
      </c>
      <c r="I2725" s="60" t="s">
        <v>2241</v>
      </c>
      <c r="J2725" s="112">
        <v>1032</v>
      </c>
      <c r="K2725" s="61">
        <v>1041</v>
      </c>
    </row>
    <row r="2726" spans="1:11" ht="12" customHeight="1">
      <c r="A2726" s="57" t="s">
        <v>314</v>
      </c>
      <c r="B2726" s="57" t="s">
        <v>63</v>
      </c>
      <c r="C2726" s="63">
        <v>1223.9994549999999</v>
      </c>
      <c r="D2726" s="57" t="s">
        <v>2235</v>
      </c>
      <c r="E2726" s="57">
        <v>30.21475719</v>
      </c>
      <c r="F2726" s="57">
        <v>-96.405108269999999</v>
      </c>
      <c r="G2726" s="59" t="s">
        <v>2186</v>
      </c>
      <c r="H2726" s="63">
        <v>1590.289994</v>
      </c>
      <c r="I2726" s="60" t="s">
        <v>2239</v>
      </c>
      <c r="J2726" s="112">
        <v>1153</v>
      </c>
      <c r="K2726" s="61">
        <v>1143</v>
      </c>
    </row>
    <row r="2727" spans="1:11" ht="12" customHeight="1">
      <c r="A2727" s="57" t="s">
        <v>314</v>
      </c>
      <c r="B2727" s="57" t="s">
        <v>557</v>
      </c>
      <c r="C2727" s="63">
        <v>1223.9994549999999</v>
      </c>
      <c r="D2727" s="57" t="s">
        <v>2235</v>
      </c>
      <c r="E2727" s="57">
        <v>27.758236100000001</v>
      </c>
      <c r="F2727" s="57">
        <v>-99.331819199999998</v>
      </c>
      <c r="G2727" s="59" t="s">
        <v>2243</v>
      </c>
      <c r="H2727" s="63">
        <v>1142.559706</v>
      </c>
      <c r="I2727" s="60" t="s">
        <v>2243</v>
      </c>
      <c r="J2727" s="112">
        <v>967</v>
      </c>
      <c r="K2727" s="61">
        <v>980</v>
      </c>
    </row>
    <row r="2728" spans="1:11" ht="12" customHeight="1">
      <c r="A2728" s="57" t="s">
        <v>314</v>
      </c>
      <c r="B2728" s="57" t="s">
        <v>1259</v>
      </c>
      <c r="C2728" s="63">
        <v>1223.9994549999999</v>
      </c>
      <c r="D2728" s="57" t="s">
        <v>2235</v>
      </c>
      <c r="E2728" s="57">
        <v>29.275765719999999</v>
      </c>
      <c r="F2728" s="57">
        <v>-96.224865690000001</v>
      </c>
      <c r="G2728" s="59" t="s">
        <v>2239</v>
      </c>
      <c r="H2728" s="63">
        <v>1171.141259</v>
      </c>
      <c r="I2728" s="60" t="s">
        <v>2239</v>
      </c>
      <c r="J2728" s="112">
        <v>1153</v>
      </c>
      <c r="K2728" s="61">
        <v>1143</v>
      </c>
    </row>
    <row r="2729" spans="1:11" ht="12" customHeight="1">
      <c r="A2729" s="57" t="s">
        <v>314</v>
      </c>
      <c r="B2729" s="57" t="s">
        <v>304</v>
      </c>
      <c r="C2729" s="63">
        <v>1223.9994549999999</v>
      </c>
      <c r="D2729" s="57" t="s">
        <v>2235</v>
      </c>
      <c r="E2729" s="57">
        <v>35.401477309999997</v>
      </c>
      <c r="F2729" s="57">
        <v>-100.2706618</v>
      </c>
      <c r="G2729" s="59" t="s">
        <v>2228</v>
      </c>
      <c r="H2729" s="63">
        <v>1252.442078</v>
      </c>
      <c r="I2729" s="60" t="s">
        <v>2228</v>
      </c>
      <c r="J2729" s="112">
        <v>1317</v>
      </c>
      <c r="K2729" s="61">
        <v>1209</v>
      </c>
    </row>
    <row r="2730" spans="1:11" ht="12" customHeight="1">
      <c r="A2730" s="57" t="s">
        <v>314</v>
      </c>
      <c r="B2730" s="57" t="s">
        <v>773</v>
      </c>
      <c r="C2730" s="63">
        <v>1223.9994549999999</v>
      </c>
      <c r="D2730" s="57" t="s">
        <v>2235</v>
      </c>
      <c r="E2730" s="57">
        <v>33.981761659999997</v>
      </c>
      <c r="F2730" s="57">
        <v>-98.701977529999994</v>
      </c>
      <c r="G2730" s="59" t="s">
        <v>2236</v>
      </c>
      <c r="H2730" s="63">
        <v>1111.7450980000001</v>
      </c>
      <c r="I2730" s="60" t="s">
        <v>2236</v>
      </c>
      <c r="J2730" s="112">
        <v>1030</v>
      </c>
      <c r="K2730" s="61">
        <v>1032</v>
      </c>
    </row>
    <row r="2731" spans="1:11" ht="12" customHeight="1">
      <c r="A2731" s="57" t="s">
        <v>314</v>
      </c>
      <c r="B2731" s="57" t="s">
        <v>1071</v>
      </c>
      <c r="C2731" s="63">
        <v>1403.603644</v>
      </c>
      <c r="D2731" s="57" t="s">
        <v>2124</v>
      </c>
      <c r="E2731" s="57">
        <v>34.077544469999999</v>
      </c>
      <c r="F2731" s="57">
        <v>-99.242857599999994</v>
      </c>
      <c r="G2731" s="59" t="s">
        <v>2236</v>
      </c>
      <c r="H2731" s="63">
        <v>1111.7450980000001</v>
      </c>
      <c r="I2731" s="60" t="s">
        <v>2236</v>
      </c>
      <c r="J2731" s="112">
        <v>1030</v>
      </c>
      <c r="K2731" s="61">
        <v>1032</v>
      </c>
    </row>
    <row r="2732" spans="1:11" ht="12" customHeight="1">
      <c r="A2732" s="57" t="s">
        <v>314</v>
      </c>
      <c r="B2732" s="57" t="s">
        <v>483</v>
      </c>
      <c r="C2732" s="63">
        <v>1223.9994549999999</v>
      </c>
      <c r="D2732" s="57" t="s">
        <v>2235</v>
      </c>
      <c r="E2732" s="57">
        <v>26.471020840000001</v>
      </c>
      <c r="F2732" s="57">
        <v>-97.675811339999996</v>
      </c>
      <c r="G2732" s="59" t="s">
        <v>2243</v>
      </c>
      <c r="H2732" s="63">
        <v>1142.559706</v>
      </c>
      <c r="I2732" s="60" t="s">
        <v>2243</v>
      </c>
      <c r="J2732" s="112">
        <v>967</v>
      </c>
      <c r="K2732" s="61">
        <v>980</v>
      </c>
    </row>
    <row r="2733" spans="1:11" ht="12" customHeight="1">
      <c r="A2733" s="57" t="s">
        <v>314</v>
      </c>
      <c r="B2733" s="57" t="s">
        <v>753</v>
      </c>
      <c r="C2733" s="63">
        <v>1223.9994549999999</v>
      </c>
      <c r="D2733" s="57" t="s">
        <v>2235</v>
      </c>
      <c r="E2733" s="57">
        <v>30.648684249999999</v>
      </c>
      <c r="F2733" s="57">
        <v>-97.603435050000002</v>
      </c>
      <c r="G2733" s="59" t="s">
        <v>2240</v>
      </c>
      <c r="H2733" s="63">
        <v>1136.7882059999999</v>
      </c>
      <c r="I2733" s="60" t="s">
        <v>2240</v>
      </c>
      <c r="J2733" s="112">
        <v>1078</v>
      </c>
      <c r="K2733" s="61">
        <v>1043</v>
      </c>
    </row>
    <row r="2734" spans="1:11" ht="12" customHeight="1">
      <c r="A2734" s="57" t="s">
        <v>314</v>
      </c>
      <c r="B2734" s="57" t="s">
        <v>656</v>
      </c>
      <c r="C2734" s="63">
        <v>1223.9994549999999</v>
      </c>
      <c r="D2734" s="57" t="s">
        <v>2235</v>
      </c>
      <c r="E2734" s="57">
        <v>29.174283689999999</v>
      </c>
      <c r="F2734" s="57">
        <v>-98.085550330000004</v>
      </c>
      <c r="G2734" s="59" t="s">
        <v>2238</v>
      </c>
      <c r="H2734" s="63">
        <v>1170.0943090000001</v>
      </c>
      <c r="I2734" s="60" t="s">
        <v>2238</v>
      </c>
      <c r="J2734" s="112">
        <v>1149</v>
      </c>
      <c r="K2734" s="61">
        <v>1141</v>
      </c>
    </row>
    <row r="2735" spans="1:11" ht="12" customHeight="1">
      <c r="A2735" s="57" t="s">
        <v>314</v>
      </c>
      <c r="B2735" s="57" t="s">
        <v>1707</v>
      </c>
      <c r="C2735" s="63">
        <v>1403.603644</v>
      </c>
      <c r="D2735" s="57" t="s">
        <v>2124</v>
      </c>
      <c r="E2735" s="57">
        <v>31.848619729999999</v>
      </c>
      <c r="F2735" s="57">
        <v>-103.05584829999999</v>
      </c>
      <c r="G2735" s="59" t="s">
        <v>2241</v>
      </c>
      <c r="H2735" s="63">
        <v>1098.6676849999999</v>
      </c>
      <c r="I2735" s="60" t="s">
        <v>2241</v>
      </c>
      <c r="J2735" s="112">
        <v>1032</v>
      </c>
      <c r="K2735" s="61">
        <v>1041</v>
      </c>
    </row>
    <row r="2736" spans="1:11" ht="12" customHeight="1">
      <c r="A2736" s="57" t="s">
        <v>314</v>
      </c>
      <c r="B2736" s="57" t="s">
        <v>606</v>
      </c>
      <c r="C2736" s="63">
        <v>1223.9994549999999</v>
      </c>
      <c r="D2736" s="57" t="s">
        <v>2235</v>
      </c>
      <c r="E2736" s="57">
        <v>33.216260040000002</v>
      </c>
      <c r="F2736" s="57">
        <v>-97.653724539999999</v>
      </c>
      <c r="G2736" s="59" t="s">
        <v>2236</v>
      </c>
      <c r="H2736" s="63">
        <v>1111.7450980000001</v>
      </c>
      <c r="I2736" s="60" t="s">
        <v>2236</v>
      </c>
      <c r="J2736" s="112">
        <v>1030</v>
      </c>
      <c r="K2736" s="61">
        <v>1032</v>
      </c>
    </row>
    <row r="2737" spans="1:11" ht="12" customHeight="1">
      <c r="A2737" s="57" t="s">
        <v>314</v>
      </c>
      <c r="B2737" s="57" t="s">
        <v>500</v>
      </c>
      <c r="C2737" s="63">
        <v>1403.603644</v>
      </c>
      <c r="D2737" s="57" t="s">
        <v>2124</v>
      </c>
      <c r="E2737" s="57">
        <v>32.787142500000002</v>
      </c>
      <c r="F2737" s="57">
        <v>-95.381092719999998</v>
      </c>
      <c r="G2737" s="59" t="s">
        <v>2125</v>
      </c>
      <c r="H2737" s="63">
        <v>1366.971871</v>
      </c>
      <c r="I2737" s="60" t="s">
        <v>2125</v>
      </c>
      <c r="J2737" s="112">
        <v>1375</v>
      </c>
      <c r="K2737" s="61">
        <v>1352</v>
      </c>
    </row>
    <row r="2738" spans="1:11" ht="12" customHeight="1">
      <c r="A2738" s="57" t="s">
        <v>314</v>
      </c>
      <c r="B2738" s="57" t="s">
        <v>2022</v>
      </c>
      <c r="C2738" s="63">
        <v>1403.603644</v>
      </c>
      <c r="D2738" s="57" t="s">
        <v>2124</v>
      </c>
      <c r="E2738" s="57">
        <v>33.174277549999999</v>
      </c>
      <c r="F2738" s="57">
        <v>-102.8272743</v>
      </c>
      <c r="G2738" s="59" t="s">
        <v>2205</v>
      </c>
      <c r="H2738" s="63">
        <v>1171.4025180000001</v>
      </c>
      <c r="I2738" s="60" t="s">
        <v>2205</v>
      </c>
      <c r="J2738" s="112">
        <v>1264</v>
      </c>
      <c r="K2738" s="61">
        <v>1088</v>
      </c>
    </row>
    <row r="2739" spans="1:11" ht="12" customHeight="1">
      <c r="A2739" s="57" t="s">
        <v>314</v>
      </c>
      <c r="B2739" s="57" t="s">
        <v>880</v>
      </c>
      <c r="C2739" s="63">
        <v>1223.9994549999999</v>
      </c>
      <c r="D2739" s="57" t="s">
        <v>2235</v>
      </c>
      <c r="E2739" s="57">
        <v>33.175791789999998</v>
      </c>
      <c r="F2739" s="57">
        <v>-98.689008139999999</v>
      </c>
      <c r="G2739" s="59" t="s">
        <v>2236</v>
      </c>
      <c r="H2739" s="63">
        <v>1111.7450980000001</v>
      </c>
      <c r="I2739" s="60" t="s">
        <v>2236</v>
      </c>
      <c r="J2739" s="112">
        <v>1030</v>
      </c>
      <c r="K2739" s="61">
        <v>1032</v>
      </c>
    </row>
    <row r="2740" spans="1:11" ht="12" customHeight="1">
      <c r="A2740" s="57" t="s">
        <v>314</v>
      </c>
      <c r="B2740" s="57" t="s">
        <v>702</v>
      </c>
      <c r="C2740" s="63">
        <v>1223.9994549999999</v>
      </c>
      <c r="D2740" s="57" t="s">
        <v>2235</v>
      </c>
      <c r="E2740" s="57">
        <v>26.998315829999999</v>
      </c>
      <c r="F2740" s="57">
        <v>-99.170171359999998</v>
      </c>
      <c r="G2740" s="59" t="s">
        <v>2243</v>
      </c>
      <c r="H2740" s="63">
        <v>1142.559706</v>
      </c>
      <c r="I2740" s="60" t="s">
        <v>2243</v>
      </c>
      <c r="J2740" s="112">
        <v>967</v>
      </c>
      <c r="K2740" s="61">
        <v>980</v>
      </c>
    </row>
    <row r="2741" spans="1:11" ht="12" customHeight="1">
      <c r="A2741" s="57" t="s">
        <v>314</v>
      </c>
      <c r="B2741" s="57" t="s">
        <v>1533</v>
      </c>
      <c r="C2741" s="63">
        <v>1223.9994549999999</v>
      </c>
      <c r="D2741" s="57" t="s">
        <v>2235</v>
      </c>
      <c r="E2741" s="57">
        <v>28.862654169999999</v>
      </c>
      <c r="F2741" s="57">
        <v>-99.758935309999998</v>
      </c>
      <c r="G2741" s="59" t="s">
        <v>2238</v>
      </c>
      <c r="H2741" s="63">
        <v>1170.0943090000001</v>
      </c>
      <c r="I2741" s="60" t="s">
        <v>2238</v>
      </c>
      <c r="J2741" s="112">
        <v>1149</v>
      </c>
      <c r="K2741" s="61">
        <v>1141</v>
      </c>
    </row>
    <row r="2742" spans="1:11" ht="12" customHeight="1">
      <c r="A2742" s="57" t="s">
        <v>1953</v>
      </c>
      <c r="B2742" s="57" t="s">
        <v>355</v>
      </c>
      <c r="C2742" s="63">
        <v>1524.6326320000001</v>
      </c>
      <c r="D2742" s="57" t="s">
        <v>2130</v>
      </c>
      <c r="E2742" s="57">
        <v>38.357112610000001</v>
      </c>
      <c r="F2742" s="57">
        <v>-113.2356929</v>
      </c>
      <c r="G2742" s="59" t="s">
        <v>2158</v>
      </c>
      <c r="H2742" s="63">
        <v>1490.73991</v>
      </c>
      <c r="I2742" s="60" t="s">
        <v>2158</v>
      </c>
      <c r="J2742" s="112">
        <v>1502</v>
      </c>
      <c r="K2742" s="61">
        <v>1490</v>
      </c>
    </row>
    <row r="2743" spans="1:11" ht="12" customHeight="1">
      <c r="A2743" s="57" t="s">
        <v>1953</v>
      </c>
      <c r="B2743" s="57" t="s">
        <v>2025</v>
      </c>
      <c r="C2743" s="63">
        <v>1524.6326320000001</v>
      </c>
      <c r="D2743" s="57" t="s">
        <v>2130</v>
      </c>
      <c r="E2743" s="57">
        <v>41.521493649999996</v>
      </c>
      <c r="F2743" s="57">
        <v>-113.08079410000001</v>
      </c>
      <c r="G2743" s="59" t="s">
        <v>2158</v>
      </c>
      <c r="H2743" s="63">
        <v>1490.73991</v>
      </c>
      <c r="I2743" s="60" t="s">
        <v>2158</v>
      </c>
      <c r="J2743" s="112">
        <v>1502</v>
      </c>
      <c r="K2743" s="61">
        <v>1490</v>
      </c>
    </row>
    <row r="2744" spans="1:11" ht="12" customHeight="1">
      <c r="A2744" s="57" t="s">
        <v>1953</v>
      </c>
      <c r="B2744" s="57" t="s">
        <v>1985</v>
      </c>
      <c r="C2744" s="63">
        <v>1524.6326320000001</v>
      </c>
      <c r="D2744" s="57" t="s">
        <v>2130</v>
      </c>
      <c r="E2744" s="57">
        <v>41.723475809999996</v>
      </c>
      <c r="F2744" s="57">
        <v>-111.741989</v>
      </c>
      <c r="G2744" s="59" t="s">
        <v>2158</v>
      </c>
      <c r="H2744" s="63">
        <v>1490.73991</v>
      </c>
      <c r="I2744" s="60" t="s">
        <v>2158</v>
      </c>
      <c r="J2744" s="112">
        <v>1502</v>
      </c>
      <c r="K2744" s="61">
        <v>1490</v>
      </c>
    </row>
    <row r="2745" spans="1:11" ht="12" customHeight="1">
      <c r="A2745" s="57" t="s">
        <v>1953</v>
      </c>
      <c r="B2745" s="57" t="s">
        <v>322</v>
      </c>
      <c r="C2745" s="63">
        <v>1524.6326320000001</v>
      </c>
      <c r="D2745" s="57" t="s">
        <v>2130</v>
      </c>
      <c r="E2745" s="57">
        <v>39.648020899999999</v>
      </c>
      <c r="F2745" s="57">
        <v>-110.5887006</v>
      </c>
      <c r="G2745" s="59" t="s">
        <v>2158</v>
      </c>
      <c r="H2745" s="63">
        <v>1490.73991</v>
      </c>
      <c r="I2745" s="60" t="s">
        <v>2158</v>
      </c>
      <c r="J2745" s="112">
        <v>1502</v>
      </c>
      <c r="K2745" s="61">
        <v>1490</v>
      </c>
    </row>
    <row r="2746" spans="1:11" ht="12" customHeight="1">
      <c r="A2746" s="57" t="s">
        <v>1953</v>
      </c>
      <c r="B2746" s="57" t="s">
        <v>2006</v>
      </c>
      <c r="C2746" s="63">
        <v>1453.0509070000001</v>
      </c>
      <c r="D2746" s="57" t="s">
        <v>2139</v>
      </c>
      <c r="E2746" s="57">
        <v>40.886877689999999</v>
      </c>
      <c r="F2746" s="57">
        <v>-109.5094375</v>
      </c>
      <c r="G2746" s="59" t="s">
        <v>2158</v>
      </c>
      <c r="H2746" s="63">
        <v>1490.73991</v>
      </c>
      <c r="I2746" s="60" t="s">
        <v>2158</v>
      </c>
      <c r="J2746" s="112">
        <v>1502</v>
      </c>
      <c r="K2746" s="61">
        <v>1490</v>
      </c>
    </row>
    <row r="2747" spans="1:11" ht="12" customHeight="1">
      <c r="A2747" s="57" t="s">
        <v>1953</v>
      </c>
      <c r="B2747" s="57" t="s">
        <v>1577</v>
      </c>
      <c r="C2747" s="63">
        <v>1524.6326320000001</v>
      </c>
      <c r="D2747" s="57" t="s">
        <v>2130</v>
      </c>
      <c r="E2747" s="57">
        <v>40.989285950000003</v>
      </c>
      <c r="F2747" s="57">
        <v>-112.110743</v>
      </c>
      <c r="G2747" s="59" t="s">
        <v>2158</v>
      </c>
      <c r="H2747" s="63">
        <v>1490.73991</v>
      </c>
      <c r="I2747" s="60" t="s">
        <v>2158</v>
      </c>
      <c r="J2747" s="112">
        <v>1502</v>
      </c>
      <c r="K2747" s="61">
        <v>1490</v>
      </c>
    </row>
    <row r="2748" spans="1:11" ht="12" customHeight="1">
      <c r="A2748" s="57" t="s">
        <v>1953</v>
      </c>
      <c r="B2748" s="57" t="s">
        <v>2049</v>
      </c>
      <c r="C2748" s="63">
        <v>1524.6326320000001</v>
      </c>
      <c r="D2748" s="57" t="s">
        <v>2130</v>
      </c>
      <c r="E2748" s="57">
        <v>40.298319210000002</v>
      </c>
      <c r="F2748" s="57">
        <v>-110.42296279999999</v>
      </c>
      <c r="G2748" s="59" t="s">
        <v>2158</v>
      </c>
      <c r="H2748" s="63">
        <v>1490.73991</v>
      </c>
      <c r="I2748" s="60" t="s">
        <v>2158</v>
      </c>
      <c r="J2748" s="112">
        <v>1502</v>
      </c>
      <c r="K2748" s="61">
        <v>1490</v>
      </c>
    </row>
    <row r="2749" spans="1:11" ht="12" customHeight="1">
      <c r="A2749" s="57" t="s">
        <v>1953</v>
      </c>
      <c r="B2749" s="57" t="s">
        <v>2073</v>
      </c>
      <c r="C2749" s="63">
        <v>1524.6326320000001</v>
      </c>
      <c r="D2749" s="57" t="s">
        <v>2130</v>
      </c>
      <c r="E2749" s="57">
        <v>38.995637170000002</v>
      </c>
      <c r="F2749" s="57">
        <v>-110.70293270000001</v>
      </c>
      <c r="G2749" s="59" t="s">
        <v>2158</v>
      </c>
      <c r="H2749" s="63">
        <v>1490.73991</v>
      </c>
      <c r="I2749" s="60" t="s">
        <v>2158</v>
      </c>
      <c r="J2749" s="112">
        <v>1502</v>
      </c>
      <c r="K2749" s="61">
        <v>1490</v>
      </c>
    </row>
    <row r="2750" spans="1:11" ht="12" customHeight="1">
      <c r="A2750" s="57" t="s">
        <v>1953</v>
      </c>
      <c r="B2750" s="57" t="s">
        <v>308</v>
      </c>
      <c r="C2750" s="63">
        <v>1524.6326320000001</v>
      </c>
      <c r="D2750" s="57" t="s">
        <v>2130</v>
      </c>
      <c r="E2750" s="57">
        <v>37.854928729999997</v>
      </c>
      <c r="F2750" s="57">
        <v>-111.44593159999999</v>
      </c>
      <c r="G2750" s="59" t="s">
        <v>2158</v>
      </c>
      <c r="H2750" s="63">
        <v>1490.73991</v>
      </c>
      <c r="I2750" s="60" t="s">
        <v>2158</v>
      </c>
      <c r="J2750" s="112">
        <v>1502</v>
      </c>
      <c r="K2750" s="61">
        <v>1490</v>
      </c>
    </row>
    <row r="2751" spans="1:11" ht="12" customHeight="1">
      <c r="A2751" s="57" t="s">
        <v>1953</v>
      </c>
      <c r="B2751" s="57" t="s">
        <v>2072</v>
      </c>
      <c r="C2751" s="63">
        <v>1524.6326320000001</v>
      </c>
      <c r="D2751" s="57" t="s">
        <v>2130</v>
      </c>
      <c r="E2751" s="57">
        <v>38.980381479999998</v>
      </c>
      <c r="F2751" s="57">
        <v>-109.57098790000001</v>
      </c>
      <c r="G2751" s="59" t="s">
        <v>2158</v>
      </c>
      <c r="H2751" s="63">
        <v>1490.73991</v>
      </c>
      <c r="I2751" s="60" t="s">
        <v>2158</v>
      </c>
      <c r="J2751" s="112">
        <v>1502</v>
      </c>
      <c r="K2751" s="61">
        <v>1490</v>
      </c>
    </row>
    <row r="2752" spans="1:11" ht="12" customHeight="1">
      <c r="A2752" s="57" t="s">
        <v>1953</v>
      </c>
      <c r="B2752" s="57" t="s">
        <v>889</v>
      </c>
      <c r="C2752" s="63">
        <v>1524.6326320000001</v>
      </c>
      <c r="D2752" s="57" t="s">
        <v>2130</v>
      </c>
      <c r="E2752" s="57">
        <v>37.860181689999997</v>
      </c>
      <c r="F2752" s="57">
        <v>-113.292175</v>
      </c>
      <c r="G2752" s="59" t="s">
        <v>2158</v>
      </c>
      <c r="H2752" s="63">
        <v>1490.73991</v>
      </c>
      <c r="I2752" s="60" t="s">
        <v>2158</v>
      </c>
      <c r="J2752" s="112">
        <v>1502</v>
      </c>
      <c r="K2752" s="61">
        <v>1490</v>
      </c>
    </row>
    <row r="2753" spans="1:11" ht="12" customHeight="1">
      <c r="A2753" s="57" t="s">
        <v>1953</v>
      </c>
      <c r="B2753" s="57" t="s">
        <v>2067</v>
      </c>
      <c r="C2753" s="63">
        <v>1524.6326320000001</v>
      </c>
      <c r="D2753" s="57" t="s">
        <v>2130</v>
      </c>
      <c r="E2753" s="57">
        <v>39.701255809999999</v>
      </c>
      <c r="F2753" s="57">
        <v>-112.78045760000001</v>
      </c>
      <c r="G2753" s="59" t="s">
        <v>2158</v>
      </c>
      <c r="H2753" s="63">
        <v>1490.73991</v>
      </c>
      <c r="I2753" s="60" t="s">
        <v>2158</v>
      </c>
      <c r="J2753" s="112">
        <v>1502</v>
      </c>
      <c r="K2753" s="61">
        <v>1490</v>
      </c>
    </row>
    <row r="2754" spans="1:11" ht="12" customHeight="1">
      <c r="A2754" s="57" t="s">
        <v>1953</v>
      </c>
      <c r="B2754" s="57" t="s">
        <v>704</v>
      </c>
      <c r="C2754" s="63">
        <v>1524.6326320000001</v>
      </c>
      <c r="D2754" s="57" t="s">
        <v>2130</v>
      </c>
      <c r="E2754" s="57">
        <v>37.285865360000003</v>
      </c>
      <c r="F2754" s="57">
        <v>-111.8897566</v>
      </c>
      <c r="G2754" s="59" t="s">
        <v>2158</v>
      </c>
      <c r="H2754" s="63">
        <v>1490.73991</v>
      </c>
      <c r="I2754" s="60" t="s">
        <v>2158</v>
      </c>
      <c r="J2754" s="112">
        <v>1502</v>
      </c>
      <c r="K2754" s="61">
        <v>1490</v>
      </c>
    </row>
    <row r="2755" spans="1:11" ht="12" customHeight="1">
      <c r="A2755" s="57" t="s">
        <v>1953</v>
      </c>
      <c r="B2755" s="57" t="s">
        <v>2075</v>
      </c>
      <c r="C2755" s="63">
        <v>1524.6326320000001</v>
      </c>
      <c r="D2755" s="57" t="s">
        <v>2130</v>
      </c>
      <c r="E2755" s="57">
        <v>39.07279063</v>
      </c>
      <c r="F2755" s="57">
        <v>-113.1017289</v>
      </c>
      <c r="G2755" s="59" t="s">
        <v>2158</v>
      </c>
      <c r="H2755" s="63">
        <v>1490.73991</v>
      </c>
      <c r="I2755" s="60" t="s">
        <v>2158</v>
      </c>
      <c r="J2755" s="112">
        <v>1502</v>
      </c>
      <c r="K2755" s="61">
        <v>1490</v>
      </c>
    </row>
    <row r="2756" spans="1:11" ht="12" customHeight="1">
      <c r="A2756" s="57" t="s">
        <v>1953</v>
      </c>
      <c r="B2756" s="57" t="s">
        <v>384</v>
      </c>
      <c r="C2756" s="63">
        <v>1524.6326320000001</v>
      </c>
      <c r="D2756" s="57" t="s">
        <v>2130</v>
      </c>
      <c r="E2756" s="57">
        <v>41.090903779999998</v>
      </c>
      <c r="F2756" s="57">
        <v>-111.57047919999999</v>
      </c>
      <c r="G2756" s="59" t="s">
        <v>2158</v>
      </c>
      <c r="H2756" s="63">
        <v>1490.73991</v>
      </c>
      <c r="I2756" s="60" t="s">
        <v>2158</v>
      </c>
      <c r="J2756" s="112">
        <v>1502</v>
      </c>
      <c r="K2756" s="61">
        <v>1490</v>
      </c>
    </row>
    <row r="2757" spans="1:11" ht="12" customHeight="1">
      <c r="A2757" s="57" t="s">
        <v>1953</v>
      </c>
      <c r="B2757" s="57" t="s">
        <v>2060</v>
      </c>
      <c r="C2757" s="63">
        <v>1524.6326320000001</v>
      </c>
      <c r="D2757" s="57" t="s">
        <v>2130</v>
      </c>
      <c r="E2757" s="57">
        <v>38.336781700000003</v>
      </c>
      <c r="F2757" s="57">
        <v>-112.1280215</v>
      </c>
      <c r="G2757" s="59" t="s">
        <v>2158</v>
      </c>
      <c r="H2757" s="63">
        <v>1490.73991</v>
      </c>
      <c r="I2757" s="60" t="s">
        <v>2158</v>
      </c>
      <c r="J2757" s="112">
        <v>1502</v>
      </c>
      <c r="K2757" s="61">
        <v>1490</v>
      </c>
    </row>
    <row r="2758" spans="1:11" ht="12" customHeight="1">
      <c r="A2758" s="57" t="s">
        <v>1953</v>
      </c>
      <c r="B2758" s="57" t="s">
        <v>2036</v>
      </c>
      <c r="C2758" s="63">
        <v>1524.6326320000001</v>
      </c>
      <c r="D2758" s="57" t="s">
        <v>2130</v>
      </c>
      <c r="E2758" s="57">
        <v>41.633595710000002</v>
      </c>
      <c r="F2758" s="57">
        <v>-111.24335550000001</v>
      </c>
      <c r="G2758" s="59" t="s">
        <v>2158</v>
      </c>
      <c r="H2758" s="63">
        <v>1490.73991</v>
      </c>
      <c r="I2758" s="60" t="s">
        <v>2158</v>
      </c>
      <c r="J2758" s="112">
        <v>1502</v>
      </c>
      <c r="K2758" s="61">
        <v>1490</v>
      </c>
    </row>
    <row r="2759" spans="1:11" ht="12" customHeight="1">
      <c r="A2759" s="57" t="s">
        <v>1953</v>
      </c>
      <c r="B2759" s="57" t="s">
        <v>1997</v>
      </c>
      <c r="C2759" s="63">
        <v>1524.6326320000001</v>
      </c>
      <c r="D2759" s="57" t="s">
        <v>2130</v>
      </c>
      <c r="E2759" s="57">
        <v>40.666994940000002</v>
      </c>
      <c r="F2759" s="57">
        <v>-111.9214594</v>
      </c>
      <c r="G2759" s="59" t="s">
        <v>2158</v>
      </c>
      <c r="H2759" s="63">
        <v>1490.73991</v>
      </c>
      <c r="I2759" s="60" t="s">
        <v>2158</v>
      </c>
      <c r="J2759" s="112">
        <v>1502</v>
      </c>
      <c r="K2759" s="61">
        <v>1490</v>
      </c>
    </row>
    <row r="2760" spans="1:11" ht="12" customHeight="1">
      <c r="A2760" s="57" t="s">
        <v>1953</v>
      </c>
      <c r="B2760" s="57" t="s">
        <v>171</v>
      </c>
      <c r="C2760" s="63">
        <v>1524.6326320000001</v>
      </c>
      <c r="D2760" s="57" t="s">
        <v>2130</v>
      </c>
      <c r="E2760" s="57">
        <v>37.626056579999997</v>
      </c>
      <c r="F2760" s="57">
        <v>-109.8035862</v>
      </c>
      <c r="G2760" s="59" t="s">
        <v>2158</v>
      </c>
      <c r="H2760" s="63">
        <v>1490.73991</v>
      </c>
      <c r="I2760" s="60" t="s">
        <v>2158</v>
      </c>
      <c r="J2760" s="112">
        <v>1502</v>
      </c>
      <c r="K2760" s="61">
        <v>1490</v>
      </c>
    </row>
    <row r="2761" spans="1:11" ht="12" customHeight="1">
      <c r="A2761" s="57" t="s">
        <v>1953</v>
      </c>
      <c r="B2761" s="57" t="s">
        <v>2032</v>
      </c>
      <c r="C2761" s="63">
        <v>1524.6326320000001</v>
      </c>
      <c r="D2761" s="57" t="s">
        <v>2130</v>
      </c>
      <c r="E2761" s="57">
        <v>39.37464868</v>
      </c>
      <c r="F2761" s="57">
        <v>-111.57367960000001</v>
      </c>
      <c r="G2761" s="59" t="s">
        <v>2158</v>
      </c>
      <c r="H2761" s="63">
        <v>1490.73991</v>
      </c>
      <c r="I2761" s="60" t="s">
        <v>2158</v>
      </c>
      <c r="J2761" s="112">
        <v>1502</v>
      </c>
      <c r="K2761" s="61">
        <v>1490</v>
      </c>
    </row>
    <row r="2762" spans="1:11" ht="12" customHeight="1">
      <c r="A2762" s="57" t="s">
        <v>1953</v>
      </c>
      <c r="B2762" s="57" t="s">
        <v>464</v>
      </c>
      <c r="C2762" s="63">
        <v>1524.6326320000001</v>
      </c>
      <c r="D2762" s="57" t="s">
        <v>2130</v>
      </c>
      <c r="E2762" s="57">
        <v>38.74789191</v>
      </c>
      <c r="F2762" s="57">
        <v>-111.8061258</v>
      </c>
      <c r="G2762" s="59" t="s">
        <v>2158</v>
      </c>
      <c r="H2762" s="63">
        <v>1490.73991</v>
      </c>
      <c r="I2762" s="60" t="s">
        <v>2158</v>
      </c>
      <c r="J2762" s="112">
        <v>1502</v>
      </c>
      <c r="K2762" s="61">
        <v>1490</v>
      </c>
    </row>
    <row r="2763" spans="1:11" ht="12" customHeight="1">
      <c r="A2763" s="57" t="s">
        <v>1953</v>
      </c>
      <c r="B2763" s="57" t="s">
        <v>261</v>
      </c>
      <c r="C2763" s="63">
        <v>1524.6326320000001</v>
      </c>
      <c r="D2763" s="57" t="s">
        <v>2130</v>
      </c>
      <c r="E2763" s="57">
        <v>40.869078199999997</v>
      </c>
      <c r="F2763" s="57">
        <v>-110.9536427</v>
      </c>
      <c r="G2763" s="59" t="s">
        <v>2158</v>
      </c>
      <c r="H2763" s="63">
        <v>1490.73991</v>
      </c>
      <c r="I2763" s="60" t="s">
        <v>2158</v>
      </c>
      <c r="J2763" s="112">
        <v>1502</v>
      </c>
      <c r="K2763" s="61">
        <v>1490</v>
      </c>
    </row>
    <row r="2764" spans="1:11" ht="12" customHeight="1">
      <c r="A2764" s="57" t="s">
        <v>1953</v>
      </c>
      <c r="B2764" s="57" t="s">
        <v>2064</v>
      </c>
      <c r="C2764" s="63">
        <v>1524.6326320000001</v>
      </c>
      <c r="D2764" s="57" t="s">
        <v>2130</v>
      </c>
      <c r="E2764" s="57">
        <v>40.448647659999999</v>
      </c>
      <c r="F2764" s="57">
        <v>-113.1311693</v>
      </c>
      <c r="G2764" s="59" t="s">
        <v>2158</v>
      </c>
      <c r="H2764" s="63">
        <v>1490.73991</v>
      </c>
      <c r="I2764" s="60" t="s">
        <v>2158</v>
      </c>
      <c r="J2764" s="112">
        <v>1502</v>
      </c>
      <c r="K2764" s="61">
        <v>1490</v>
      </c>
    </row>
    <row r="2765" spans="1:11" ht="12" customHeight="1">
      <c r="A2765" s="57" t="s">
        <v>1953</v>
      </c>
      <c r="B2765" s="57" t="s">
        <v>2062</v>
      </c>
      <c r="C2765" s="63">
        <v>1524.6326320000001</v>
      </c>
      <c r="D2765" s="57" t="s">
        <v>2130</v>
      </c>
      <c r="E2765" s="57">
        <v>40.123206750000001</v>
      </c>
      <c r="F2765" s="57">
        <v>-109.5187339</v>
      </c>
      <c r="G2765" s="59" t="s">
        <v>2158</v>
      </c>
      <c r="H2765" s="63">
        <v>1490.73991</v>
      </c>
      <c r="I2765" s="60" t="s">
        <v>2158</v>
      </c>
      <c r="J2765" s="112">
        <v>1502</v>
      </c>
      <c r="K2765" s="61">
        <v>1490</v>
      </c>
    </row>
    <row r="2766" spans="1:11" ht="12" customHeight="1">
      <c r="A2766" s="57" t="s">
        <v>1953</v>
      </c>
      <c r="B2766" s="57" t="s">
        <v>1998</v>
      </c>
      <c r="C2766" s="63">
        <v>1524.6326320000001</v>
      </c>
      <c r="D2766" s="57" t="s">
        <v>2130</v>
      </c>
      <c r="E2766" s="57">
        <v>40.120311839999999</v>
      </c>
      <c r="F2766" s="57">
        <v>-111.6689945</v>
      </c>
      <c r="G2766" s="59" t="s">
        <v>2158</v>
      </c>
      <c r="H2766" s="63">
        <v>1490.73991</v>
      </c>
      <c r="I2766" s="60" t="s">
        <v>2158</v>
      </c>
      <c r="J2766" s="112">
        <v>1502</v>
      </c>
      <c r="K2766" s="61">
        <v>1490</v>
      </c>
    </row>
    <row r="2767" spans="1:11" ht="12" customHeight="1">
      <c r="A2767" s="57" t="s">
        <v>1953</v>
      </c>
      <c r="B2767" s="57" t="s">
        <v>2021</v>
      </c>
      <c r="C2767" s="63">
        <v>1524.6326320000001</v>
      </c>
      <c r="D2767" s="57" t="s">
        <v>2130</v>
      </c>
      <c r="E2767" s="57">
        <v>40.33190235</v>
      </c>
      <c r="F2767" s="57">
        <v>-111.1664985</v>
      </c>
      <c r="G2767" s="59" t="s">
        <v>2158</v>
      </c>
      <c r="H2767" s="63">
        <v>1490.73991</v>
      </c>
      <c r="I2767" s="60" t="s">
        <v>2158</v>
      </c>
      <c r="J2767" s="112">
        <v>1502</v>
      </c>
      <c r="K2767" s="61">
        <v>1490</v>
      </c>
    </row>
    <row r="2768" spans="1:11" ht="12" customHeight="1">
      <c r="A2768" s="57" t="s">
        <v>1953</v>
      </c>
      <c r="B2768" s="57" t="s">
        <v>63</v>
      </c>
      <c r="C2768" s="63">
        <v>1524.6326320000001</v>
      </c>
      <c r="D2768" s="57" t="s">
        <v>2130</v>
      </c>
      <c r="E2768" s="57">
        <v>37.281799470000003</v>
      </c>
      <c r="F2768" s="57">
        <v>-113.5077213</v>
      </c>
      <c r="G2768" s="59" t="s">
        <v>2158</v>
      </c>
      <c r="H2768" s="63">
        <v>1490.73991</v>
      </c>
      <c r="I2768" s="60" t="s">
        <v>2158</v>
      </c>
      <c r="J2768" s="112">
        <v>1502</v>
      </c>
      <c r="K2768" s="61">
        <v>1490</v>
      </c>
    </row>
    <row r="2769" spans="1:11" ht="12" customHeight="1">
      <c r="A2769" s="57" t="s">
        <v>1953</v>
      </c>
      <c r="B2769" s="57" t="s">
        <v>57</v>
      </c>
      <c r="C2769" s="63">
        <v>1524.6326320000001</v>
      </c>
      <c r="D2769" s="57" t="s">
        <v>2130</v>
      </c>
      <c r="E2769" s="57">
        <v>38.32365334</v>
      </c>
      <c r="F2769" s="57">
        <v>-110.90178210000001</v>
      </c>
      <c r="G2769" s="59" t="s">
        <v>2158</v>
      </c>
      <c r="H2769" s="63">
        <v>1490.73991</v>
      </c>
      <c r="I2769" s="60" t="s">
        <v>2158</v>
      </c>
      <c r="J2769" s="112">
        <v>1502</v>
      </c>
      <c r="K2769" s="61">
        <v>1490</v>
      </c>
    </row>
    <row r="2770" spans="1:11" ht="12" customHeight="1">
      <c r="A2770" s="57" t="s">
        <v>1953</v>
      </c>
      <c r="B2770" s="57" t="s">
        <v>2017</v>
      </c>
      <c r="C2770" s="63">
        <v>1524.6326320000001</v>
      </c>
      <c r="D2770" s="57" t="s">
        <v>2130</v>
      </c>
      <c r="E2770" s="57">
        <v>41.26926125</v>
      </c>
      <c r="F2770" s="57">
        <v>-111.9130771</v>
      </c>
      <c r="G2770" s="59" t="s">
        <v>2158</v>
      </c>
      <c r="H2770" s="63">
        <v>1490.73991</v>
      </c>
      <c r="I2770" s="60" t="s">
        <v>2158</v>
      </c>
      <c r="J2770" s="112">
        <v>1502</v>
      </c>
      <c r="K2770" s="61">
        <v>1490</v>
      </c>
    </row>
    <row r="2771" spans="1:11" ht="12" customHeight="1">
      <c r="A2771" s="57" t="s">
        <v>30</v>
      </c>
      <c r="B2771" s="57" t="s">
        <v>72</v>
      </c>
      <c r="C2771" s="63">
        <v>957.57234900000003</v>
      </c>
      <c r="D2771" s="57" t="s">
        <v>2142</v>
      </c>
      <c r="E2771" s="57">
        <v>44.03020076</v>
      </c>
      <c r="F2771" s="57">
        <v>-73.141718639999993</v>
      </c>
      <c r="G2771" s="59" t="s">
        <v>2246</v>
      </c>
      <c r="H2771" s="63">
        <v>739.26181770000005</v>
      </c>
      <c r="I2771" s="60" t="s">
        <v>2246</v>
      </c>
      <c r="J2771" s="112">
        <v>863</v>
      </c>
      <c r="K2771" s="61">
        <v>878</v>
      </c>
    </row>
    <row r="2772" spans="1:11" ht="12" customHeight="1">
      <c r="A2772" s="57" t="s">
        <v>30</v>
      </c>
      <c r="B2772" s="57" t="s">
        <v>45</v>
      </c>
      <c r="C2772" s="63">
        <v>957.57234900000003</v>
      </c>
      <c r="D2772" s="57" t="s">
        <v>2142</v>
      </c>
      <c r="E2772" s="57">
        <v>43.03516587</v>
      </c>
      <c r="F2772" s="57">
        <v>-73.093821239999997</v>
      </c>
      <c r="G2772" s="59" t="s">
        <v>2246</v>
      </c>
      <c r="H2772" s="63">
        <v>739.26181770000005</v>
      </c>
      <c r="I2772" s="60" t="s">
        <v>2246</v>
      </c>
      <c r="J2772" s="112">
        <v>863</v>
      </c>
      <c r="K2772" s="61">
        <v>878</v>
      </c>
    </row>
    <row r="2773" spans="1:11" ht="12" customHeight="1">
      <c r="A2773" s="57" t="s">
        <v>30</v>
      </c>
      <c r="B2773" s="57" t="s">
        <v>53</v>
      </c>
      <c r="C2773" s="63">
        <v>957.57234900000003</v>
      </c>
      <c r="D2773" s="57" t="s">
        <v>2142</v>
      </c>
      <c r="E2773" s="57">
        <v>44.464785169999999</v>
      </c>
      <c r="F2773" s="57">
        <v>-72.102377660000002</v>
      </c>
      <c r="G2773" s="59" t="s">
        <v>2246</v>
      </c>
      <c r="H2773" s="63">
        <v>739.26181770000005</v>
      </c>
      <c r="I2773" s="60" t="s">
        <v>2246</v>
      </c>
      <c r="J2773" s="112">
        <v>863</v>
      </c>
      <c r="K2773" s="61">
        <v>878</v>
      </c>
    </row>
    <row r="2774" spans="1:11" ht="12" customHeight="1">
      <c r="A2774" s="57" t="s">
        <v>30</v>
      </c>
      <c r="B2774" s="57" t="s">
        <v>47</v>
      </c>
      <c r="C2774" s="63">
        <v>957.57234900000003</v>
      </c>
      <c r="D2774" s="57" t="s">
        <v>2142</v>
      </c>
      <c r="E2774" s="57">
        <v>44.460785360000003</v>
      </c>
      <c r="F2774" s="57">
        <v>-73.081571289999999</v>
      </c>
      <c r="G2774" s="59" t="s">
        <v>2246</v>
      </c>
      <c r="H2774" s="63">
        <v>739.26181770000005</v>
      </c>
      <c r="I2774" s="60" t="s">
        <v>2246</v>
      </c>
      <c r="J2774" s="112">
        <v>863</v>
      </c>
      <c r="K2774" s="61">
        <v>878</v>
      </c>
    </row>
    <row r="2775" spans="1:11" ht="12" customHeight="1">
      <c r="A2775" s="57" t="s">
        <v>30</v>
      </c>
      <c r="B2775" s="57" t="s">
        <v>46</v>
      </c>
      <c r="C2775" s="63">
        <v>957.57234900000003</v>
      </c>
      <c r="D2775" s="57" t="s">
        <v>2142</v>
      </c>
      <c r="E2775" s="57">
        <v>44.727748069999997</v>
      </c>
      <c r="F2775" s="57">
        <v>-71.736773799999995</v>
      </c>
      <c r="G2775" s="59" t="s">
        <v>2246</v>
      </c>
      <c r="H2775" s="63">
        <v>739.26181770000005</v>
      </c>
      <c r="I2775" s="60" t="s">
        <v>2246</v>
      </c>
      <c r="J2775" s="112">
        <v>863</v>
      </c>
      <c r="K2775" s="61">
        <v>878</v>
      </c>
    </row>
    <row r="2776" spans="1:11" ht="12" customHeight="1">
      <c r="A2776" s="57" t="s">
        <v>30</v>
      </c>
      <c r="B2776" s="57" t="s">
        <v>36</v>
      </c>
      <c r="C2776" s="63">
        <v>957.57234900000003</v>
      </c>
      <c r="D2776" s="57" t="s">
        <v>2142</v>
      </c>
      <c r="E2776" s="57">
        <v>44.857214390000003</v>
      </c>
      <c r="F2776" s="57">
        <v>-72.91232153</v>
      </c>
      <c r="G2776" s="59" t="s">
        <v>2246</v>
      </c>
      <c r="H2776" s="63">
        <v>739.26181770000005</v>
      </c>
      <c r="I2776" s="60" t="s">
        <v>2246</v>
      </c>
      <c r="J2776" s="112">
        <v>863</v>
      </c>
      <c r="K2776" s="61">
        <v>878</v>
      </c>
    </row>
    <row r="2777" spans="1:11" ht="12" customHeight="1">
      <c r="A2777" s="57" t="s">
        <v>30</v>
      </c>
      <c r="B2777" s="57" t="s">
        <v>31</v>
      </c>
      <c r="C2777" s="63">
        <v>957.57234900000003</v>
      </c>
      <c r="D2777" s="57" t="s">
        <v>2142</v>
      </c>
      <c r="E2777" s="57">
        <v>44.796480150000001</v>
      </c>
      <c r="F2777" s="57">
        <v>-73.295796719999998</v>
      </c>
      <c r="G2777" s="59" t="s">
        <v>2246</v>
      </c>
      <c r="H2777" s="63">
        <v>739.26181770000005</v>
      </c>
      <c r="I2777" s="60" t="s">
        <v>2246</v>
      </c>
      <c r="J2777" s="112">
        <v>863</v>
      </c>
      <c r="K2777" s="61">
        <v>878</v>
      </c>
    </row>
    <row r="2778" spans="1:11" ht="12" customHeight="1">
      <c r="A2778" s="57" t="s">
        <v>30</v>
      </c>
      <c r="B2778" s="57" t="s">
        <v>33</v>
      </c>
      <c r="C2778" s="63">
        <v>957.57234900000003</v>
      </c>
      <c r="D2778" s="57" t="s">
        <v>2142</v>
      </c>
      <c r="E2778" s="57">
        <v>44.60594785</v>
      </c>
      <c r="F2778" s="57">
        <v>-72.641747929999994</v>
      </c>
      <c r="G2778" s="59" t="s">
        <v>2246</v>
      </c>
      <c r="H2778" s="63">
        <v>739.26181770000005</v>
      </c>
      <c r="I2778" s="60" t="s">
        <v>2246</v>
      </c>
      <c r="J2778" s="112">
        <v>863</v>
      </c>
      <c r="K2778" s="61">
        <v>878</v>
      </c>
    </row>
    <row r="2779" spans="1:11" ht="12" customHeight="1">
      <c r="A2779" s="57" t="s">
        <v>30</v>
      </c>
      <c r="B2779" s="57" t="s">
        <v>99</v>
      </c>
      <c r="C2779" s="63">
        <v>957.57234900000003</v>
      </c>
      <c r="D2779" s="57" t="s">
        <v>2142</v>
      </c>
      <c r="E2779" s="57">
        <v>44.005204489999997</v>
      </c>
      <c r="F2779" s="57">
        <v>-72.377089440000006</v>
      </c>
      <c r="G2779" s="59" t="s">
        <v>2246</v>
      </c>
      <c r="H2779" s="63">
        <v>739.26181770000005</v>
      </c>
      <c r="I2779" s="60" t="s">
        <v>2246</v>
      </c>
      <c r="J2779" s="112">
        <v>863</v>
      </c>
      <c r="K2779" s="61">
        <v>878</v>
      </c>
    </row>
    <row r="2780" spans="1:11" ht="12" customHeight="1">
      <c r="A2780" s="57" t="s">
        <v>30</v>
      </c>
      <c r="B2780" s="57" t="s">
        <v>40</v>
      </c>
      <c r="C2780" s="63">
        <v>957.57234900000003</v>
      </c>
      <c r="D2780" s="57" t="s">
        <v>2142</v>
      </c>
      <c r="E2780" s="57">
        <v>44.828426370000003</v>
      </c>
      <c r="F2780" s="57">
        <v>-72.243440379999996</v>
      </c>
      <c r="G2780" s="59" t="s">
        <v>2246</v>
      </c>
      <c r="H2780" s="63">
        <v>739.26181770000005</v>
      </c>
      <c r="I2780" s="60" t="s">
        <v>2246</v>
      </c>
      <c r="J2780" s="112">
        <v>863</v>
      </c>
      <c r="K2780" s="61">
        <v>878</v>
      </c>
    </row>
    <row r="2781" spans="1:11" ht="12" customHeight="1">
      <c r="A2781" s="57" t="s">
        <v>30</v>
      </c>
      <c r="B2781" s="57" t="s">
        <v>81</v>
      </c>
      <c r="C2781" s="63">
        <v>957.57234900000003</v>
      </c>
      <c r="D2781" s="57" t="s">
        <v>2142</v>
      </c>
      <c r="E2781" s="57">
        <v>43.579796000000002</v>
      </c>
      <c r="F2781" s="57">
        <v>-73.038494850000006</v>
      </c>
      <c r="G2781" s="59" t="s">
        <v>2246</v>
      </c>
      <c r="H2781" s="63">
        <v>739.26181770000005</v>
      </c>
      <c r="I2781" s="60" t="s">
        <v>2246</v>
      </c>
      <c r="J2781" s="112">
        <v>863</v>
      </c>
      <c r="K2781" s="61">
        <v>878</v>
      </c>
    </row>
    <row r="2782" spans="1:11" ht="12" customHeight="1">
      <c r="A2782" s="57" t="s">
        <v>30</v>
      </c>
      <c r="B2782" s="57" t="s">
        <v>63</v>
      </c>
      <c r="C2782" s="63">
        <v>957.57234900000003</v>
      </c>
      <c r="D2782" s="57" t="s">
        <v>2142</v>
      </c>
      <c r="E2782" s="57">
        <v>44.273464539999999</v>
      </c>
      <c r="F2782" s="57">
        <v>-72.615247150000002</v>
      </c>
      <c r="G2782" s="59" t="s">
        <v>2246</v>
      </c>
      <c r="H2782" s="63">
        <v>739.26181770000005</v>
      </c>
      <c r="I2782" s="60" t="s">
        <v>2246</v>
      </c>
      <c r="J2782" s="112">
        <v>863</v>
      </c>
      <c r="K2782" s="61">
        <v>878</v>
      </c>
    </row>
    <row r="2783" spans="1:11" ht="12" customHeight="1">
      <c r="A2783" s="57" t="s">
        <v>30</v>
      </c>
      <c r="B2783" s="57" t="s">
        <v>103</v>
      </c>
      <c r="C2783" s="63">
        <v>957.57234900000003</v>
      </c>
      <c r="D2783" s="57" t="s">
        <v>2142</v>
      </c>
      <c r="E2783" s="57">
        <v>42.990277140000003</v>
      </c>
      <c r="F2783" s="57">
        <v>-72.713864610000002</v>
      </c>
      <c r="G2783" s="59" t="s">
        <v>2246</v>
      </c>
      <c r="H2783" s="63">
        <v>739.26181770000005</v>
      </c>
      <c r="I2783" s="60" t="s">
        <v>2246</v>
      </c>
      <c r="J2783" s="112">
        <v>863</v>
      </c>
      <c r="K2783" s="61">
        <v>878</v>
      </c>
    </row>
    <row r="2784" spans="1:11" ht="12" customHeight="1">
      <c r="A2784" s="57" t="s">
        <v>30</v>
      </c>
      <c r="B2784" s="57" t="s">
        <v>96</v>
      </c>
      <c r="C2784" s="63">
        <v>957.57234900000003</v>
      </c>
      <c r="D2784" s="57" t="s">
        <v>2142</v>
      </c>
      <c r="E2784" s="57">
        <v>43.579315280000003</v>
      </c>
      <c r="F2784" s="57">
        <v>-72.585364600000005</v>
      </c>
      <c r="G2784" s="59" t="s">
        <v>2246</v>
      </c>
      <c r="H2784" s="63">
        <v>739.26181770000005</v>
      </c>
      <c r="I2784" s="60" t="s">
        <v>2246</v>
      </c>
      <c r="J2784" s="112">
        <v>863</v>
      </c>
      <c r="K2784" s="61">
        <v>878</v>
      </c>
    </row>
    <row r="2785" spans="1:11" ht="12" customHeight="1">
      <c r="A2785" s="57" t="s">
        <v>420</v>
      </c>
      <c r="B2785" s="57" t="s">
        <v>942</v>
      </c>
      <c r="C2785" s="63">
        <v>1158.8431969999999</v>
      </c>
      <c r="D2785" s="57" t="s">
        <v>2144</v>
      </c>
      <c r="E2785" s="57">
        <v>37.766260870000004</v>
      </c>
      <c r="F2785" s="57">
        <v>-75.646694620000005</v>
      </c>
      <c r="G2785" s="59" t="s">
        <v>2145</v>
      </c>
      <c r="H2785" s="63">
        <v>1312.6770959999999</v>
      </c>
      <c r="I2785" s="60" t="s">
        <v>2145</v>
      </c>
      <c r="J2785" s="112">
        <v>1180</v>
      </c>
      <c r="K2785" s="61">
        <v>1175</v>
      </c>
    </row>
    <row r="2786" spans="1:11" ht="12" customHeight="1">
      <c r="A2786" s="57" t="s">
        <v>420</v>
      </c>
      <c r="B2786" s="57" t="s">
        <v>784</v>
      </c>
      <c r="C2786" s="63">
        <v>1400.837839</v>
      </c>
      <c r="D2786" s="57" t="s">
        <v>2221</v>
      </c>
      <c r="E2786" s="57">
        <v>38.024052920000003</v>
      </c>
      <c r="F2786" s="57">
        <v>-78.556223020000004</v>
      </c>
      <c r="G2786" s="59" t="s">
        <v>2146</v>
      </c>
      <c r="H2786" s="63">
        <v>1317.7348710000001</v>
      </c>
      <c r="I2786" s="60" t="s">
        <v>2146</v>
      </c>
      <c r="J2786" s="112">
        <v>1245</v>
      </c>
      <c r="K2786" s="61">
        <v>1216</v>
      </c>
    </row>
    <row r="2787" spans="1:11" ht="12" customHeight="1">
      <c r="A2787" s="57" t="s">
        <v>420</v>
      </c>
      <c r="B2787" s="57" t="s">
        <v>968</v>
      </c>
      <c r="C2787" s="63">
        <v>1158.8431969999999</v>
      </c>
      <c r="D2787" s="57" t="s">
        <v>2144</v>
      </c>
      <c r="E2787" s="57">
        <v>38.81834138</v>
      </c>
      <c r="F2787" s="57">
        <v>-77.086548859999994</v>
      </c>
      <c r="G2787" s="59" t="s">
        <v>2146</v>
      </c>
      <c r="H2787" s="63">
        <v>1317.7348710000001</v>
      </c>
      <c r="I2787" s="60" t="s">
        <v>2146</v>
      </c>
      <c r="J2787" s="112">
        <v>1245</v>
      </c>
      <c r="K2787" s="61">
        <v>1216</v>
      </c>
    </row>
    <row r="2788" spans="1:11" ht="12" customHeight="1">
      <c r="A2788" s="57" t="s">
        <v>420</v>
      </c>
      <c r="B2788" s="57" t="s">
        <v>640</v>
      </c>
      <c r="C2788" s="63">
        <v>1400.837839</v>
      </c>
      <c r="D2788" s="57" t="s">
        <v>2221</v>
      </c>
      <c r="E2788" s="57">
        <v>37.788925460000002</v>
      </c>
      <c r="F2788" s="57">
        <v>-80.009163700000002</v>
      </c>
      <c r="G2788" s="59" t="s">
        <v>2247</v>
      </c>
      <c r="H2788" s="63">
        <v>1318.317724</v>
      </c>
      <c r="I2788" s="60" t="s">
        <v>2247</v>
      </c>
      <c r="J2788" s="112">
        <v>1240</v>
      </c>
      <c r="K2788" s="61">
        <v>1214</v>
      </c>
    </row>
    <row r="2789" spans="1:11" ht="12" customHeight="1">
      <c r="A2789" s="57" t="s">
        <v>420</v>
      </c>
      <c r="B2789" s="57" t="s">
        <v>919</v>
      </c>
      <c r="C2789" s="63">
        <v>1400.837839</v>
      </c>
      <c r="D2789" s="57" t="s">
        <v>2221</v>
      </c>
      <c r="E2789" s="57">
        <v>37.334497370000001</v>
      </c>
      <c r="F2789" s="57">
        <v>-77.979329570000004</v>
      </c>
      <c r="G2789" s="59" t="s">
        <v>2146</v>
      </c>
      <c r="H2789" s="63">
        <v>1317.7348710000001</v>
      </c>
      <c r="I2789" s="60" t="s">
        <v>2146</v>
      </c>
      <c r="J2789" s="112">
        <v>1245</v>
      </c>
      <c r="K2789" s="61">
        <v>1216</v>
      </c>
    </row>
    <row r="2790" spans="1:11" ht="12" customHeight="1">
      <c r="A2790" s="57" t="s">
        <v>420</v>
      </c>
      <c r="B2790" s="57" t="s">
        <v>851</v>
      </c>
      <c r="C2790" s="63">
        <v>1519.554388</v>
      </c>
      <c r="D2790" s="57" t="s">
        <v>2164</v>
      </c>
      <c r="E2790" s="57">
        <v>37.607596030000003</v>
      </c>
      <c r="F2790" s="57">
        <v>-79.144874450000003</v>
      </c>
      <c r="G2790" s="59" t="s">
        <v>2247</v>
      </c>
      <c r="H2790" s="63">
        <v>1318.317724</v>
      </c>
      <c r="I2790" s="60" t="s">
        <v>2247</v>
      </c>
      <c r="J2790" s="112">
        <v>1240</v>
      </c>
      <c r="K2790" s="61">
        <v>1214</v>
      </c>
    </row>
    <row r="2791" spans="1:11" ht="12" customHeight="1">
      <c r="A2791" s="57" t="s">
        <v>420</v>
      </c>
      <c r="B2791" s="57" t="s">
        <v>934</v>
      </c>
      <c r="C2791" s="63">
        <v>1400.837839</v>
      </c>
      <c r="D2791" s="57" t="s">
        <v>2221</v>
      </c>
      <c r="E2791" s="57">
        <v>37.372583259999999</v>
      </c>
      <c r="F2791" s="57">
        <v>-78.815406330000002</v>
      </c>
      <c r="G2791" s="59" t="s">
        <v>2146</v>
      </c>
      <c r="H2791" s="63">
        <v>1317.7348710000001</v>
      </c>
      <c r="I2791" s="60" t="s">
        <v>2146</v>
      </c>
      <c r="J2791" s="112">
        <v>1245</v>
      </c>
      <c r="K2791" s="61">
        <v>1216</v>
      </c>
    </row>
    <row r="2792" spans="1:11" ht="12" customHeight="1">
      <c r="A2792" s="57" t="s">
        <v>420</v>
      </c>
      <c r="B2792" s="57" t="s">
        <v>961</v>
      </c>
      <c r="C2792" s="63">
        <v>1400.837839</v>
      </c>
      <c r="D2792" s="57" t="s">
        <v>2221</v>
      </c>
      <c r="E2792" s="57">
        <v>38.878749200000001</v>
      </c>
      <c r="F2792" s="57">
        <v>-77.100013129999994</v>
      </c>
      <c r="G2792" s="59" t="s">
        <v>2146</v>
      </c>
      <c r="H2792" s="63">
        <v>1317.7348710000001</v>
      </c>
      <c r="I2792" s="60" t="s">
        <v>2146</v>
      </c>
      <c r="J2792" s="112">
        <v>1245</v>
      </c>
      <c r="K2792" s="61">
        <v>1216</v>
      </c>
    </row>
    <row r="2793" spans="1:11" ht="12" customHeight="1">
      <c r="A2793" s="57" t="s">
        <v>420</v>
      </c>
      <c r="B2793" s="57" t="s">
        <v>985</v>
      </c>
      <c r="C2793" s="63">
        <v>1400.837839</v>
      </c>
      <c r="D2793" s="57" t="s">
        <v>2221</v>
      </c>
      <c r="E2793" s="57">
        <v>38.165143690000001</v>
      </c>
      <c r="F2793" s="57">
        <v>-79.127946219999998</v>
      </c>
      <c r="G2793" s="59" t="s">
        <v>2146</v>
      </c>
      <c r="H2793" s="63">
        <v>1317.7348710000001</v>
      </c>
      <c r="I2793" s="60" t="s">
        <v>2146</v>
      </c>
      <c r="J2793" s="112">
        <v>1245</v>
      </c>
      <c r="K2793" s="61">
        <v>1216</v>
      </c>
    </row>
    <row r="2794" spans="1:11" ht="12" customHeight="1">
      <c r="A2794" s="57" t="s">
        <v>420</v>
      </c>
      <c r="B2794" s="57" t="s">
        <v>723</v>
      </c>
      <c r="C2794" s="63">
        <v>1400.837839</v>
      </c>
      <c r="D2794" s="57" t="s">
        <v>2221</v>
      </c>
      <c r="E2794" s="57">
        <v>38.059675839999997</v>
      </c>
      <c r="F2794" s="57">
        <v>-79.738789870000005</v>
      </c>
      <c r="G2794" s="59" t="s">
        <v>2146</v>
      </c>
      <c r="H2794" s="63">
        <v>1317.7348710000001</v>
      </c>
      <c r="I2794" s="60" t="s">
        <v>2146</v>
      </c>
      <c r="J2794" s="112">
        <v>1245</v>
      </c>
      <c r="K2794" s="61">
        <v>1216</v>
      </c>
    </row>
    <row r="2795" spans="1:11" ht="12" customHeight="1">
      <c r="A2795" s="57" t="s">
        <v>420</v>
      </c>
      <c r="B2795" s="57" t="s">
        <v>396</v>
      </c>
      <c r="C2795" s="63">
        <v>1400.837839</v>
      </c>
      <c r="D2795" s="57" t="s">
        <v>2221</v>
      </c>
      <c r="E2795" s="57">
        <v>37.318206429999996</v>
      </c>
      <c r="F2795" s="57">
        <v>-79.521619999999999</v>
      </c>
      <c r="G2795" s="59" t="s">
        <v>2247</v>
      </c>
      <c r="H2795" s="63">
        <v>1318.317724</v>
      </c>
      <c r="I2795" s="60" t="s">
        <v>2247</v>
      </c>
      <c r="J2795" s="112">
        <v>1240</v>
      </c>
      <c r="K2795" s="61">
        <v>1214</v>
      </c>
    </row>
    <row r="2796" spans="1:11" ht="12" customHeight="1">
      <c r="A2796" s="57" t="s">
        <v>420</v>
      </c>
      <c r="B2796" s="57" t="s">
        <v>682</v>
      </c>
      <c r="C2796" s="63">
        <v>1519.554388</v>
      </c>
      <c r="D2796" s="57" t="s">
        <v>2164</v>
      </c>
      <c r="E2796" s="57">
        <v>37.134144020000001</v>
      </c>
      <c r="F2796" s="57">
        <v>-81.130844530000005</v>
      </c>
      <c r="G2796" s="59" t="s">
        <v>2247</v>
      </c>
      <c r="H2796" s="63">
        <v>1318.317724</v>
      </c>
      <c r="I2796" s="60" t="s">
        <v>2247</v>
      </c>
      <c r="J2796" s="112">
        <v>1240</v>
      </c>
      <c r="K2796" s="61">
        <v>1214</v>
      </c>
    </row>
    <row r="2797" spans="1:11" ht="12" customHeight="1">
      <c r="A2797" s="57" t="s">
        <v>420</v>
      </c>
      <c r="B2797" s="57" t="s">
        <v>698</v>
      </c>
      <c r="C2797" s="63">
        <v>1519.554388</v>
      </c>
      <c r="D2797" s="57" t="s">
        <v>2164</v>
      </c>
      <c r="E2797" s="57">
        <v>37.559004629999997</v>
      </c>
      <c r="F2797" s="57">
        <v>-79.812846780000001</v>
      </c>
      <c r="G2797" s="59" t="s">
        <v>2247</v>
      </c>
      <c r="H2797" s="63">
        <v>1318.317724</v>
      </c>
      <c r="I2797" s="60" t="s">
        <v>2247</v>
      </c>
      <c r="J2797" s="112">
        <v>1240</v>
      </c>
      <c r="K2797" s="61">
        <v>1214</v>
      </c>
    </row>
    <row r="2798" spans="1:11" ht="12" customHeight="1">
      <c r="A2798" s="57" t="s">
        <v>420</v>
      </c>
      <c r="B2798" s="57" t="s">
        <v>938</v>
      </c>
      <c r="C2798" s="63">
        <v>1400.837839</v>
      </c>
      <c r="D2798" s="57" t="s">
        <v>2221</v>
      </c>
      <c r="E2798" s="57">
        <v>36.765347390000002</v>
      </c>
      <c r="F2798" s="57">
        <v>-77.861211240000003</v>
      </c>
      <c r="G2798" s="59" t="s">
        <v>2146</v>
      </c>
      <c r="H2798" s="63">
        <v>1317.7348710000001</v>
      </c>
      <c r="I2798" s="60" t="s">
        <v>2146</v>
      </c>
      <c r="J2798" s="112">
        <v>1245</v>
      </c>
      <c r="K2798" s="61">
        <v>1216</v>
      </c>
    </row>
    <row r="2799" spans="1:11" ht="12" customHeight="1">
      <c r="A2799" s="57" t="s">
        <v>420</v>
      </c>
      <c r="B2799" s="57" t="s">
        <v>513</v>
      </c>
      <c r="C2799" s="63">
        <v>1519.554388</v>
      </c>
      <c r="D2799" s="57" t="s">
        <v>2164</v>
      </c>
      <c r="E2799" s="57">
        <v>37.267051209999998</v>
      </c>
      <c r="F2799" s="57">
        <v>-82.035327219999999</v>
      </c>
      <c r="G2799" s="59" t="s">
        <v>2169</v>
      </c>
      <c r="H2799" s="63">
        <v>1316.4636800000001</v>
      </c>
      <c r="I2799" s="60" t="s">
        <v>2169</v>
      </c>
      <c r="J2799" s="112">
        <v>1242</v>
      </c>
      <c r="K2799" s="61">
        <v>1215</v>
      </c>
    </row>
    <row r="2800" spans="1:11" ht="12" customHeight="1">
      <c r="A2800" s="57" t="s">
        <v>420</v>
      </c>
      <c r="B2800" s="57" t="s">
        <v>799</v>
      </c>
      <c r="C2800" s="63">
        <v>1519.554388</v>
      </c>
      <c r="D2800" s="57" t="s">
        <v>2164</v>
      </c>
      <c r="E2800" s="57">
        <v>37.574102369999999</v>
      </c>
      <c r="F2800" s="57">
        <v>-78.531878509999999</v>
      </c>
      <c r="G2800" s="59" t="s">
        <v>2146</v>
      </c>
      <c r="H2800" s="63">
        <v>1317.7348710000001</v>
      </c>
      <c r="I2800" s="60" t="s">
        <v>2146</v>
      </c>
      <c r="J2800" s="112">
        <v>1245</v>
      </c>
      <c r="K2800" s="61">
        <v>1216</v>
      </c>
    </row>
    <row r="2801" spans="1:11" ht="12" customHeight="1">
      <c r="A2801" s="57" t="s">
        <v>420</v>
      </c>
      <c r="B2801" s="57" t="s">
        <v>389</v>
      </c>
      <c r="C2801" s="63">
        <v>1400.837839</v>
      </c>
      <c r="D2801" s="57" t="s">
        <v>2221</v>
      </c>
      <c r="E2801" s="57">
        <v>37.209894740000003</v>
      </c>
      <c r="F2801" s="57">
        <v>-79.100243770000006</v>
      </c>
      <c r="G2801" s="59" t="s">
        <v>2247</v>
      </c>
      <c r="H2801" s="63">
        <v>1318.317724</v>
      </c>
      <c r="I2801" s="60" t="s">
        <v>2247</v>
      </c>
      <c r="J2801" s="112">
        <v>1240</v>
      </c>
      <c r="K2801" s="61">
        <v>1214</v>
      </c>
    </row>
    <row r="2802" spans="1:11" ht="12" customHeight="1">
      <c r="A2802" s="57" t="s">
        <v>420</v>
      </c>
      <c r="B2802" s="57" t="s">
        <v>786</v>
      </c>
      <c r="C2802" s="63">
        <v>1400.837839</v>
      </c>
      <c r="D2802" s="57" t="s">
        <v>2221</v>
      </c>
      <c r="E2802" s="57">
        <v>38.026372010000003</v>
      </c>
      <c r="F2802" s="57">
        <v>-77.349030999999997</v>
      </c>
      <c r="G2802" s="59" t="s">
        <v>2146</v>
      </c>
      <c r="H2802" s="63">
        <v>1317.7348710000001</v>
      </c>
      <c r="I2802" s="60" t="s">
        <v>2146</v>
      </c>
      <c r="J2802" s="112">
        <v>1245</v>
      </c>
      <c r="K2802" s="61">
        <v>1216</v>
      </c>
    </row>
    <row r="2803" spans="1:11" ht="12" customHeight="1">
      <c r="A2803" s="57" t="s">
        <v>420</v>
      </c>
      <c r="B2803" s="57" t="s">
        <v>101</v>
      </c>
      <c r="C2803" s="63">
        <v>1519.554388</v>
      </c>
      <c r="D2803" s="57" t="s">
        <v>2164</v>
      </c>
      <c r="E2803" s="57">
        <v>36.73147376</v>
      </c>
      <c r="F2803" s="57">
        <v>-80.735544149999996</v>
      </c>
      <c r="G2803" s="59" t="s">
        <v>2247</v>
      </c>
      <c r="H2803" s="63">
        <v>1318.317724</v>
      </c>
      <c r="I2803" s="60" t="s">
        <v>2247</v>
      </c>
      <c r="J2803" s="112">
        <v>1240</v>
      </c>
      <c r="K2803" s="61">
        <v>1214</v>
      </c>
    </row>
    <row r="2804" spans="1:11" ht="12" customHeight="1">
      <c r="A2804" s="57" t="s">
        <v>420</v>
      </c>
      <c r="B2804" s="57" t="s">
        <v>977</v>
      </c>
      <c r="C2804" s="63">
        <v>1400.837839</v>
      </c>
      <c r="D2804" s="57" t="s">
        <v>2221</v>
      </c>
      <c r="E2804" s="57">
        <v>37.36277252</v>
      </c>
      <c r="F2804" s="57">
        <v>-77.06132891</v>
      </c>
      <c r="G2804" s="59" t="s">
        <v>2146</v>
      </c>
      <c r="H2804" s="63">
        <v>1317.7348710000001</v>
      </c>
      <c r="I2804" s="60" t="s">
        <v>2146</v>
      </c>
      <c r="J2804" s="112">
        <v>1245</v>
      </c>
      <c r="K2804" s="61">
        <v>1216</v>
      </c>
    </row>
    <row r="2805" spans="1:11" ht="12" customHeight="1">
      <c r="A2805" s="57" t="s">
        <v>420</v>
      </c>
      <c r="B2805" s="57" t="s">
        <v>976</v>
      </c>
      <c r="C2805" s="63">
        <v>1400.837839</v>
      </c>
      <c r="D2805" s="57" t="s">
        <v>2221</v>
      </c>
      <c r="E2805" s="57">
        <v>37.011000000000003</v>
      </c>
      <c r="F2805" s="57">
        <v>-78.662979789999994</v>
      </c>
      <c r="G2805" s="59" t="s">
        <v>2146</v>
      </c>
      <c r="H2805" s="63">
        <v>1317.7348710000001</v>
      </c>
      <c r="I2805" s="60" t="s">
        <v>2146</v>
      </c>
      <c r="J2805" s="112">
        <v>1245</v>
      </c>
      <c r="K2805" s="61">
        <v>1216</v>
      </c>
    </row>
    <row r="2806" spans="1:11" ht="12" customHeight="1">
      <c r="A2806" s="57" t="s">
        <v>420</v>
      </c>
      <c r="B2806" s="57" t="s">
        <v>1132</v>
      </c>
      <c r="C2806" s="63">
        <v>1400.837839</v>
      </c>
      <c r="D2806" s="57" t="s">
        <v>2221</v>
      </c>
      <c r="E2806" s="57">
        <v>36.678143640000002</v>
      </c>
      <c r="F2806" s="57">
        <v>-76.302922940000002</v>
      </c>
      <c r="G2806" s="59" t="s">
        <v>2146</v>
      </c>
      <c r="H2806" s="63">
        <v>1317.7348710000001</v>
      </c>
      <c r="I2806" s="60" t="s">
        <v>2146</v>
      </c>
      <c r="J2806" s="112">
        <v>1245</v>
      </c>
      <c r="K2806" s="61">
        <v>1216</v>
      </c>
    </row>
    <row r="2807" spans="1:11" ht="12" customHeight="1">
      <c r="A2807" s="57" t="s">
        <v>420</v>
      </c>
      <c r="B2807" s="57" t="s">
        <v>1075</v>
      </c>
      <c r="C2807" s="63">
        <v>1400.837839</v>
      </c>
      <c r="D2807" s="57" t="s">
        <v>2221</v>
      </c>
      <c r="E2807" s="57">
        <v>37.380124770000002</v>
      </c>
      <c r="F2807" s="57">
        <v>-77.58867472</v>
      </c>
      <c r="G2807" s="59" t="s">
        <v>2146</v>
      </c>
      <c r="H2807" s="63">
        <v>1317.7348710000001</v>
      </c>
      <c r="I2807" s="60" t="s">
        <v>2146</v>
      </c>
      <c r="J2807" s="112">
        <v>1245</v>
      </c>
      <c r="K2807" s="61">
        <v>1216</v>
      </c>
    </row>
    <row r="2808" spans="1:11" ht="12" customHeight="1">
      <c r="A2808" s="57" t="s">
        <v>420</v>
      </c>
      <c r="B2808" s="57" t="s">
        <v>748</v>
      </c>
      <c r="C2808" s="63">
        <v>1400.837839</v>
      </c>
      <c r="D2808" s="57" t="s">
        <v>2221</v>
      </c>
      <c r="E2808" s="57">
        <v>39.11347894</v>
      </c>
      <c r="F2808" s="57">
        <v>-77.996897689999997</v>
      </c>
      <c r="G2808" s="59" t="s">
        <v>2146</v>
      </c>
      <c r="H2808" s="63">
        <v>1317.7348710000001</v>
      </c>
      <c r="I2808" s="60" t="s">
        <v>2146</v>
      </c>
      <c r="J2808" s="112">
        <v>1245</v>
      </c>
      <c r="K2808" s="61">
        <v>1216</v>
      </c>
    </row>
    <row r="2809" spans="1:11" ht="12" customHeight="1">
      <c r="A2809" s="57" t="s">
        <v>420</v>
      </c>
      <c r="B2809" s="57" t="s">
        <v>647</v>
      </c>
      <c r="C2809" s="63">
        <v>1519.554388</v>
      </c>
      <c r="D2809" s="57" t="s">
        <v>2164</v>
      </c>
      <c r="E2809" s="57">
        <v>37.482963269999999</v>
      </c>
      <c r="F2809" s="57">
        <v>-80.21156886</v>
      </c>
      <c r="G2809" s="59" t="s">
        <v>2247</v>
      </c>
      <c r="H2809" s="63">
        <v>1318.317724</v>
      </c>
      <c r="I2809" s="60" t="s">
        <v>2247</v>
      </c>
      <c r="J2809" s="112">
        <v>1240</v>
      </c>
      <c r="K2809" s="61">
        <v>1214</v>
      </c>
    </row>
    <row r="2810" spans="1:11" ht="12" customHeight="1">
      <c r="A2810" s="57" t="s">
        <v>420</v>
      </c>
      <c r="B2810" s="57" t="s">
        <v>831</v>
      </c>
      <c r="C2810" s="63">
        <v>1400.837839</v>
      </c>
      <c r="D2810" s="57" t="s">
        <v>2221</v>
      </c>
      <c r="E2810" s="57">
        <v>38.487693149999998</v>
      </c>
      <c r="F2810" s="57">
        <v>-77.956284460000006</v>
      </c>
      <c r="G2810" s="59" t="s">
        <v>2146</v>
      </c>
      <c r="H2810" s="63">
        <v>1317.7348710000001</v>
      </c>
      <c r="I2810" s="60" t="s">
        <v>2146</v>
      </c>
      <c r="J2810" s="112">
        <v>1245</v>
      </c>
      <c r="K2810" s="61">
        <v>1216</v>
      </c>
    </row>
    <row r="2811" spans="1:11" ht="12" customHeight="1">
      <c r="A2811" s="57" t="s">
        <v>420</v>
      </c>
      <c r="B2811" s="57" t="s">
        <v>126</v>
      </c>
      <c r="C2811" s="63">
        <v>1400.837839</v>
      </c>
      <c r="D2811" s="57" t="s">
        <v>2221</v>
      </c>
      <c r="E2811" s="57">
        <v>37.511884530000003</v>
      </c>
      <c r="F2811" s="57">
        <v>-78.249569230000006</v>
      </c>
      <c r="G2811" s="59" t="s">
        <v>2146</v>
      </c>
      <c r="H2811" s="63">
        <v>1317.7348710000001</v>
      </c>
      <c r="I2811" s="60" t="s">
        <v>2146</v>
      </c>
      <c r="J2811" s="112">
        <v>1245</v>
      </c>
      <c r="K2811" s="61">
        <v>1216</v>
      </c>
    </row>
    <row r="2812" spans="1:11" ht="12" customHeight="1">
      <c r="A2812" s="57" t="s">
        <v>420</v>
      </c>
      <c r="B2812" s="57" t="s">
        <v>1171</v>
      </c>
      <c r="C2812" s="63">
        <v>1519.554388</v>
      </c>
      <c r="D2812" s="57" t="s">
        <v>2164</v>
      </c>
      <c r="E2812" s="57">
        <v>36.587265799999997</v>
      </c>
      <c r="F2812" s="57">
        <v>-79.416446660000005</v>
      </c>
      <c r="G2812" s="59" t="s">
        <v>2247</v>
      </c>
      <c r="H2812" s="63">
        <v>1318.317724</v>
      </c>
      <c r="I2812" s="60" t="s">
        <v>2247</v>
      </c>
      <c r="J2812" s="112">
        <v>1240</v>
      </c>
      <c r="K2812" s="61">
        <v>1214</v>
      </c>
    </row>
    <row r="2813" spans="1:11" ht="12" customHeight="1">
      <c r="A2813" s="57" t="s">
        <v>420</v>
      </c>
      <c r="B2813" s="57" t="s">
        <v>678</v>
      </c>
      <c r="C2813" s="63">
        <v>1519.554388</v>
      </c>
      <c r="D2813" s="57" t="s">
        <v>2164</v>
      </c>
      <c r="E2813" s="57">
        <v>37.126694370000003</v>
      </c>
      <c r="F2813" s="57">
        <v>-82.349069799999995</v>
      </c>
      <c r="G2813" s="59" t="s">
        <v>2169</v>
      </c>
      <c r="H2813" s="63">
        <v>1316.4636800000001</v>
      </c>
      <c r="I2813" s="60" t="s">
        <v>2169</v>
      </c>
      <c r="J2813" s="112">
        <v>1242</v>
      </c>
      <c r="K2813" s="61">
        <v>1215</v>
      </c>
    </row>
    <row r="2814" spans="1:11" ht="12" customHeight="1">
      <c r="A2814" s="57" t="s">
        <v>420</v>
      </c>
      <c r="B2814" s="57" t="s">
        <v>898</v>
      </c>
      <c r="C2814" s="63">
        <v>1400.837839</v>
      </c>
      <c r="D2814" s="57" t="s">
        <v>2221</v>
      </c>
      <c r="E2814" s="57">
        <v>37.076717549999998</v>
      </c>
      <c r="F2814" s="57">
        <v>-77.634814750000004</v>
      </c>
      <c r="G2814" s="59" t="s">
        <v>2146</v>
      </c>
      <c r="H2814" s="63">
        <v>1317.7348710000001</v>
      </c>
      <c r="I2814" s="60" t="s">
        <v>2146</v>
      </c>
      <c r="J2814" s="112">
        <v>1245</v>
      </c>
      <c r="K2814" s="61">
        <v>1216</v>
      </c>
    </row>
    <row r="2815" spans="1:11" ht="12" customHeight="1">
      <c r="A2815" s="57" t="s">
        <v>420</v>
      </c>
      <c r="B2815" s="57" t="s">
        <v>46</v>
      </c>
      <c r="C2815" s="63">
        <v>1400.837839</v>
      </c>
      <c r="D2815" s="57" t="s">
        <v>2221</v>
      </c>
      <c r="E2815" s="57">
        <v>37.938998230000003</v>
      </c>
      <c r="F2815" s="57">
        <v>-76.950638940000005</v>
      </c>
      <c r="G2815" s="59" t="s">
        <v>2146</v>
      </c>
      <c r="H2815" s="63">
        <v>1317.7348710000001</v>
      </c>
      <c r="I2815" s="60" t="s">
        <v>2146</v>
      </c>
      <c r="J2815" s="112">
        <v>1245</v>
      </c>
      <c r="K2815" s="61">
        <v>1216</v>
      </c>
    </row>
    <row r="2816" spans="1:11" ht="12" customHeight="1">
      <c r="A2816" s="57" t="s">
        <v>420</v>
      </c>
      <c r="B2816" s="57" t="s">
        <v>922</v>
      </c>
      <c r="C2816" s="63">
        <v>1400.837839</v>
      </c>
      <c r="D2816" s="57" t="s">
        <v>2221</v>
      </c>
      <c r="E2816" s="57">
        <v>38.839479470000001</v>
      </c>
      <c r="F2816" s="57">
        <v>-77.279260690000001</v>
      </c>
      <c r="G2816" s="59" t="s">
        <v>2146</v>
      </c>
      <c r="H2816" s="63">
        <v>1317.7348710000001</v>
      </c>
      <c r="I2816" s="60" t="s">
        <v>2146</v>
      </c>
      <c r="J2816" s="112">
        <v>1245</v>
      </c>
      <c r="K2816" s="61">
        <v>1216</v>
      </c>
    </row>
    <row r="2817" spans="1:11" ht="12" customHeight="1">
      <c r="A2817" s="57" t="s">
        <v>420</v>
      </c>
      <c r="B2817" s="57" t="s">
        <v>741</v>
      </c>
      <c r="C2817" s="63">
        <v>1400.837839</v>
      </c>
      <c r="D2817" s="57" t="s">
        <v>2221</v>
      </c>
      <c r="E2817" s="57">
        <v>38.738506209999997</v>
      </c>
      <c r="F2817" s="57">
        <v>-77.808822239999998</v>
      </c>
      <c r="G2817" s="59" t="s">
        <v>2146</v>
      </c>
      <c r="H2817" s="63">
        <v>1317.7348710000001</v>
      </c>
      <c r="I2817" s="60" t="s">
        <v>2146</v>
      </c>
      <c r="J2817" s="112">
        <v>1245</v>
      </c>
      <c r="K2817" s="61">
        <v>1216</v>
      </c>
    </row>
    <row r="2818" spans="1:11" ht="12" customHeight="1">
      <c r="A2818" s="57" t="s">
        <v>420</v>
      </c>
      <c r="B2818" s="57" t="s">
        <v>537</v>
      </c>
      <c r="C2818" s="63">
        <v>1519.554388</v>
      </c>
      <c r="D2818" s="57" t="s">
        <v>2164</v>
      </c>
      <c r="E2818" s="57">
        <v>36.932598990000002</v>
      </c>
      <c r="F2818" s="57">
        <v>-80.360737290000003</v>
      </c>
      <c r="G2818" s="59" t="s">
        <v>2247</v>
      </c>
      <c r="H2818" s="63">
        <v>1318.317724</v>
      </c>
      <c r="I2818" s="60" t="s">
        <v>2247</v>
      </c>
      <c r="J2818" s="112">
        <v>1240</v>
      </c>
      <c r="K2818" s="61">
        <v>1214</v>
      </c>
    </row>
    <row r="2819" spans="1:11" ht="12" customHeight="1">
      <c r="A2819" s="57" t="s">
        <v>420</v>
      </c>
      <c r="B2819" s="57" t="s">
        <v>762</v>
      </c>
      <c r="C2819" s="63">
        <v>1400.837839</v>
      </c>
      <c r="D2819" s="57" t="s">
        <v>2221</v>
      </c>
      <c r="E2819" s="57">
        <v>37.84291348</v>
      </c>
      <c r="F2819" s="57">
        <v>-78.278157780000001</v>
      </c>
      <c r="G2819" s="59" t="s">
        <v>2146</v>
      </c>
      <c r="H2819" s="63">
        <v>1317.7348710000001</v>
      </c>
      <c r="I2819" s="60" t="s">
        <v>2146</v>
      </c>
      <c r="J2819" s="112">
        <v>1245</v>
      </c>
      <c r="K2819" s="61">
        <v>1216</v>
      </c>
    </row>
    <row r="2820" spans="1:11" ht="12" customHeight="1">
      <c r="A2820" s="57" t="s">
        <v>420</v>
      </c>
      <c r="B2820" s="57" t="s">
        <v>36</v>
      </c>
      <c r="C2820" s="63">
        <v>1519.554388</v>
      </c>
      <c r="D2820" s="57" t="s">
        <v>2164</v>
      </c>
      <c r="E2820" s="57">
        <v>36.991859769999998</v>
      </c>
      <c r="F2820" s="57">
        <v>-79.880190999999996</v>
      </c>
      <c r="G2820" s="59" t="s">
        <v>2247</v>
      </c>
      <c r="H2820" s="63">
        <v>1318.317724</v>
      </c>
      <c r="I2820" s="60" t="s">
        <v>2247</v>
      </c>
      <c r="J2820" s="112">
        <v>1240</v>
      </c>
      <c r="K2820" s="61">
        <v>1214</v>
      </c>
    </row>
    <row r="2821" spans="1:11" ht="12" customHeight="1">
      <c r="A2821" s="57" t="s">
        <v>420</v>
      </c>
      <c r="B2821" s="57" t="s">
        <v>721</v>
      </c>
      <c r="C2821" s="63">
        <v>1400.837839</v>
      </c>
      <c r="D2821" s="57" t="s">
        <v>2221</v>
      </c>
      <c r="E2821" s="57">
        <v>39.205782640000002</v>
      </c>
      <c r="F2821" s="57">
        <v>-78.262290969999995</v>
      </c>
      <c r="G2821" s="59" t="s">
        <v>2146</v>
      </c>
      <c r="H2821" s="63">
        <v>1317.7348710000001</v>
      </c>
      <c r="I2821" s="60" t="s">
        <v>2146</v>
      </c>
      <c r="J2821" s="112">
        <v>1245</v>
      </c>
      <c r="K2821" s="61">
        <v>1216</v>
      </c>
    </row>
    <row r="2822" spans="1:11" ht="12" customHeight="1">
      <c r="A2822" s="57" t="s">
        <v>420</v>
      </c>
      <c r="B2822" s="57" t="s">
        <v>664</v>
      </c>
      <c r="C2822" s="63">
        <v>1519.554388</v>
      </c>
      <c r="D2822" s="57" t="s">
        <v>2164</v>
      </c>
      <c r="E2822" s="57">
        <v>37.314759639999998</v>
      </c>
      <c r="F2822" s="57">
        <v>-80.702708060000006</v>
      </c>
      <c r="G2822" s="59" t="s">
        <v>2247</v>
      </c>
      <c r="H2822" s="63">
        <v>1318.317724</v>
      </c>
      <c r="I2822" s="60" t="s">
        <v>2247</v>
      </c>
      <c r="J2822" s="112">
        <v>1240</v>
      </c>
      <c r="K2822" s="61">
        <v>1214</v>
      </c>
    </row>
    <row r="2823" spans="1:11" ht="12" customHeight="1">
      <c r="A2823" s="57" t="s">
        <v>420</v>
      </c>
      <c r="B2823" s="57" t="s">
        <v>732</v>
      </c>
      <c r="C2823" s="63">
        <v>1400.837839</v>
      </c>
      <c r="D2823" s="57" t="s">
        <v>2221</v>
      </c>
      <c r="E2823" s="57">
        <v>37.4261208</v>
      </c>
      <c r="F2823" s="57">
        <v>-76.544128959999995</v>
      </c>
      <c r="G2823" s="59" t="s">
        <v>2146</v>
      </c>
      <c r="H2823" s="63">
        <v>1317.7348710000001</v>
      </c>
      <c r="I2823" s="60" t="s">
        <v>2146</v>
      </c>
      <c r="J2823" s="112">
        <v>1245</v>
      </c>
      <c r="K2823" s="61">
        <v>1216</v>
      </c>
    </row>
    <row r="2824" spans="1:11" ht="12" customHeight="1">
      <c r="A2824" s="57" t="s">
        <v>420</v>
      </c>
      <c r="B2824" s="57" t="s">
        <v>766</v>
      </c>
      <c r="C2824" s="63">
        <v>1400.837839</v>
      </c>
      <c r="D2824" s="57" t="s">
        <v>2221</v>
      </c>
      <c r="E2824" s="57">
        <v>37.721923429999997</v>
      </c>
      <c r="F2824" s="57">
        <v>-77.918531430000002</v>
      </c>
      <c r="G2824" s="59" t="s">
        <v>2146</v>
      </c>
      <c r="H2824" s="63">
        <v>1317.7348710000001</v>
      </c>
      <c r="I2824" s="60" t="s">
        <v>2146</v>
      </c>
      <c r="J2824" s="112">
        <v>1245</v>
      </c>
      <c r="K2824" s="61">
        <v>1216</v>
      </c>
    </row>
    <row r="2825" spans="1:11" ht="12" customHeight="1">
      <c r="A2825" s="57" t="s">
        <v>420</v>
      </c>
      <c r="B2825" s="57" t="s">
        <v>580</v>
      </c>
      <c r="C2825" s="63">
        <v>1519.554388</v>
      </c>
      <c r="D2825" s="57" t="s">
        <v>2164</v>
      </c>
      <c r="E2825" s="57">
        <v>36.656104259999999</v>
      </c>
      <c r="F2825" s="57">
        <v>-81.222431720000003</v>
      </c>
      <c r="G2825" s="59" t="s">
        <v>2169</v>
      </c>
      <c r="H2825" s="63">
        <v>1316.4636800000001</v>
      </c>
      <c r="I2825" s="60" t="s">
        <v>2169</v>
      </c>
      <c r="J2825" s="112">
        <v>1242</v>
      </c>
      <c r="K2825" s="61">
        <v>1215</v>
      </c>
    </row>
    <row r="2826" spans="1:11" ht="12" customHeight="1">
      <c r="A2826" s="57" t="s">
        <v>420</v>
      </c>
      <c r="B2826" s="57" t="s">
        <v>153</v>
      </c>
      <c r="C2826" s="63">
        <v>1400.837839</v>
      </c>
      <c r="D2826" s="57" t="s">
        <v>2221</v>
      </c>
      <c r="E2826" s="57">
        <v>38.298623569999997</v>
      </c>
      <c r="F2826" s="57">
        <v>-78.466296020000001</v>
      </c>
      <c r="G2826" s="59" t="s">
        <v>2146</v>
      </c>
      <c r="H2826" s="63">
        <v>1317.7348710000001</v>
      </c>
      <c r="I2826" s="60" t="s">
        <v>2146</v>
      </c>
      <c r="J2826" s="112">
        <v>1245</v>
      </c>
      <c r="K2826" s="61">
        <v>1216</v>
      </c>
    </row>
    <row r="2827" spans="1:11" ht="12" customHeight="1">
      <c r="A2827" s="57" t="s">
        <v>420</v>
      </c>
      <c r="B2827" s="57" t="s">
        <v>1024</v>
      </c>
      <c r="C2827" s="63">
        <v>1400.837839</v>
      </c>
      <c r="D2827" s="57" t="s">
        <v>2221</v>
      </c>
      <c r="E2827" s="57">
        <v>36.6771849</v>
      </c>
      <c r="F2827" s="57">
        <v>-77.559959329999998</v>
      </c>
      <c r="G2827" s="59" t="s">
        <v>2146</v>
      </c>
      <c r="H2827" s="63">
        <v>1317.7348710000001</v>
      </c>
      <c r="I2827" s="60" t="s">
        <v>2146</v>
      </c>
      <c r="J2827" s="112">
        <v>1245</v>
      </c>
      <c r="K2827" s="61">
        <v>1216</v>
      </c>
    </row>
    <row r="2828" spans="1:11" ht="12" customHeight="1">
      <c r="A2828" s="57" t="s">
        <v>420</v>
      </c>
      <c r="B2828" s="57" t="s">
        <v>1010</v>
      </c>
      <c r="C2828" s="63">
        <v>1400.837839</v>
      </c>
      <c r="D2828" s="57" t="s">
        <v>2221</v>
      </c>
      <c r="E2828" s="57">
        <v>36.767267789999998</v>
      </c>
      <c r="F2828" s="57">
        <v>-78.937491969999996</v>
      </c>
      <c r="G2828" s="59" t="s">
        <v>2247</v>
      </c>
      <c r="H2828" s="63">
        <v>1318.317724</v>
      </c>
      <c r="I2828" s="60" t="s">
        <v>2247</v>
      </c>
      <c r="J2828" s="112">
        <v>1240</v>
      </c>
      <c r="K2828" s="61">
        <v>1214</v>
      </c>
    </row>
    <row r="2829" spans="1:11" ht="12" customHeight="1">
      <c r="A2829" s="57" t="s">
        <v>420</v>
      </c>
      <c r="B2829" s="57" t="s">
        <v>1297</v>
      </c>
      <c r="C2829" s="63">
        <v>1400.837839</v>
      </c>
      <c r="D2829" s="57" t="s">
        <v>2221</v>
      </c>
      <c r="E2829" s="57">
        <v>37.05370525</v>
      </c>
      <c r="F2829" s="57">
        <v>-76.365564030000002</v>
      </c>
      <c r="G2829" s="59" t="s">
        <v>2146</v>
      </c>
      <c r="H2829" s="63">
        <v>1317.7348710000001</v>
      </c>
      <c r="I2829" s="60" t="s">
        <v>2146</v>
      </c>
      <c r="J2829" s="112">
        <v>1245</v>
      </c>
      <c r="K2829" s="61">
        <v>1216</v>
      </c>
    </row>
    <row r="2830" spans="1:11" ht="12" customHeight="1">
      <c r="A2830" s="57" t="s">
        <v>420</v>
      </c>
      <c r="B2830" s="57" t="s">
        <v>874</v>
      </c>
      <c r="C2830" s="63">
        <v>1400.837839</v>
      </c>
      <c r="D2830" s="57" t="s">
        <v>2221</v>
      </c>
      <c r="E2830" s="57">
        <v>37.761063270000001</v>
      </c>
      <c r="F2830" s="57">
        <v>-77.492753750000006</v>
      </c>
      <c r="G2830" s="59" t="s">
        <v>2146</v>
      </c>
      <c r="H2830" s="63">
        <v>1317.7348710000001</v>
      </c>
      <c r="I2830" s="60" t="s">
        <v>2146</v>
      </c>
      <c r="J2830" s="112">
        <v>1245</v>
      </c>
      <c r="K2830" s="61">
        <v>1216</v>
      </c>
    </row>
    <row r="2831" spans="1:11" ht="12" customHeight="1">
      <c r="A2831" s="57" t="s">
        <v>420</v>
      </c>
      <c r="B2831" s="57" t="s">
        <v>933</v>
      </c>
      <c r="C2831" s="63">
        <v>1400.837839</v>
      </c>
      <c r="D2831" s="57" t="s">
        <v>2221</v>
      </c>
      <c r="E2831" s="57">
        <v>37.539499839999998</v>
      </c>
      <c r="F2831" s="57">
        <v>-77.40682597</v>
      </c>
      <c r="G2831" s="59" t="s">
        <v>2146</v>
      </c>
      <c r="H2831" s="63">
        <v>1317.7348710000001</v>
      </c>
      <c r="I2831" s="60" t="s">
        <v>2146</v>
      </c>
      <c r="J2831" s="112">
        <v>1245</v>
      </c>
      <c r="K2831" s="61">
        <v>1216</v>
      </c>
    </row>
    <row r="2832" spans="1:11" ht="12" customHeight="1">
      <c r="A2832" s="57" t="s">
        <v>420</v>
      </c>
      <c r="B2832" s="57" t="s">
        <v>601</v>
      </c>
      <c r="C2832" s="63">
        <v>1519.554388</v>
      </c>
      <c r="D2832" s="57" t="s">
        <v>2164</v>
      </c>
      <c r="E2832" s="57">
        <v>36.681865199999997</v>
      </c>
      <c r="F2832" s="57">
        <v>-79.875976890000004</v>
      </c>
      <c r="G2832" s="59" t="s">
        <v>2247</v>
      </c>
      <c r="H2832" s="63">
        <v>1318.317724</v>
      </c>
      <c r="I2832" s="60" t="s">
        <v>2247</v>
      </c>
      <c r="J2832" s="112">
        <v>1240</v>
      </c>
      <c r="K2832" s="61">
        <v>1214</v>
      </c>
    </row>
    <row r="2833" spans="1:11" ht="12" customHeight="1">
      <c r="A2833" s="57" t="s">
        <v>420</v>
      </c>
      <c r="B2833" s="57" t="s">
        <v>706</v>
      </c>
      <c r="C2833" s="63">
        <v>1400.837839</v>
      </c>
      <c r="D2833" s="57" t="s">
        <v>2221</v>
      </c>
      <c r="E2833" s="57">
        <v>38.363101759999999</v>
      </c>
      <c r="F2833" s="57">
        <v>-79.565912119999993</v>
      </c>
      <c r="G2833" s="59" t="s">
        <v>2146</v>
      </c>
      <c r="H2833" s="63">
        <v>1317.7348710000001</v>
      </c>
      <c r="I2833" s="60" t="s">
        <v>2146</v>
      </c>
      <c r="J2833" s="112">
        <v>1245</v>
      </c>
      <c r="K2833" s="61">
        <v>1216</v>
      </c>
    </row>
    <row r="2834" spans="1:11" ht="12" customHeight="1">
      <c r="A2834" s="57" t="s">
        <v>420</v>
      </c>
      <c r="B2834" s="57" t="s">
        <v>1120</v>
      </c>
      <c r="C2834" s="63">
        <v>1400.837839</v>
      </c>
      <c r="D2834" s="57" t="s">
        <v>2221</v>
      </c>
      <c r="E2834" s="57">
        <v>36.889767460000002</v>
      </c>
      <c r="F2834" s="57">
        <v>-76.729364320000002</v>
      </c>
      <c r="G2834" s="59" t="s">
        <v>2146</v>
      </c>
      <c r="H2834" s="63">
        <v>1317.7348710000001</v>
      </c>
      <c r="I2834" s="60" t="s">
        <v>2146</v>
      </c>
      <c r="J2834" s="112">
        <v>1245</v>
      </c>
      <c r="K2834" s="61">
        <v>1216</v>
      </c>
    </row>
    <row r="2835" spans="1:11" ht="12" customHeight="1">
      <c r="A2835" s="57" t="s">
        <v>420</v>
      </c>
      <c r="B2835" s="57" t="s">
        <v>1147</v>
      </c>
      <c r="C2835" s="63">
        <v>1400.837839</v>
      </c>
      <c r="D2835" s="57" t="s">
        <v>2221</v>
      </c>
      <c r="E2835" s="57">
        <v>37.327996650000003</v>
      </c>
      <c r="F2835" s="57">
        <v>-76.780235000000005</v>
      </c>
      <c r="G2835" s="59" t="s">
        <v>2146</v>
      </c>
      <c r="H2835" s="63">
        <v>1317.7348710000001</v>
      </c>
      <c r="I2835" s="60" t="s">
        <v>2146</v>
      </c>
      <c r="J2835" s="112">
        <v>1245</v>
      </c>
      <c r="K2835" s="61">
        <v>1216</v>
      </c>
    </row>
    <row r="2836" spans="1:11" ht="12" customHeight="1">
      <c r="A2836" s="57" t="s">
        <v>420</v>
      </c>
      <c r="B2836" s="57" t="s">
        <v>949</v>
      </c>
      <c r="C2836" s="63">
        <v>1400.837839</v>
      </c>
      <c r="D2836" s="57" t="s">
        <v>2221</v>
      </c>
      <c r="E2836" s="57">
        <v>37.723886659999998</v>
      </c>
      <c r="F2836" s="57">
        <v>-76.899303680000003</v>
      </c>
      <c r="G2836" s="59" t="s">
        <v>2146</v>
      </c>
      <c r="H2836" s="63">
        <v>1317.7348710000001</v>
      </c>
      <c r="I2836" s="60" t="s">
        <v>2146</v>
      </c>
      <c r="J2836" s="112">
        <v>1245</v>
      </c>
      <c r="K2836" s="61">
        <v>1216</v>
      </c>
    </row>
    <row r="2837" spans="1:11" ht="12" customHeight="1">
      <c r="A2837" s="57" t="s">
        <v>420</v>
      </c>
      <c r="B2837" s="57" t="s">
        <v>963</v>
      </c>
      <c r="C2837" s="63">
        <v>1400.837839</v>
      </c>
      <c r="D2837" s="57" t="s">
        <v>2221</v>
      </c>
      <c r="E2837" s="57">
        <v>38.277358390000003</v>
      </c>
      <c r="F2837" s="57">
        <v>-77.159689349999994</v>
      </c>
      <c r="G2837" s="59" t="s">
        <v>2146</v>
      </c>
      <c r="H2837" s="63">
        <v>1317.7348710000001</v>
      </c>
      <c r="I2837" s="60" t="s">
        <v>2146</v>
      </c>
      <c r="J2837" s="112">
        <v>1245</v>
      </c>
      <c r="K2837" s="61">
        <v>1216</v>
      </c>
    </row>
    <row r="2838" spans="1:11" ht="12" customHeight="1">
      <c r="A2838" s="57" t="s">
        <v>420</v>
      </c>
      <c r="B2838" s="57" t="s">
        <v>982</v>
      </c>
      <c r="C2838" s="63">
        <v>1400.837839</v>
      </c>
      <c r="D2838" s="57" t="s">
        <v>2221</v>
      </c>
      <c r="E2838" s="57">
        <v>37.71403883</v>
      </c>
      <c r="F2838" s="57">
        <v>-77.09761091</v>
      </c>
      <c r="G2838" s="59" t="s">
        <v>2146</v>
      </c>
      <c r="H2838" s="63">
        <v>1317.7348710000001</v>
      </c>
      <c r="I2838" s="60" t="s">
        <v>2146</v>
      </c>
      <c r="J2838" s="112">
        <v>1245</v>
      </c>
      <c r="K2838" s="61">
        <v>1216</v>
      </c>
    </row>
    <row r="2839" spans="1:11" ht="12" customHeight="1">
      <c r="A2839" s="57" t="s">
        <v>420</v>
      </c>
      <c r="B2839" s="57" t="s">
        <v>484</v>
      </c>
      <c r="C2839" s="63">
        <v>1400.837839</v>
      </c>
      <c r="D2839" s="57" t="s">
        <v>2221</v>
      </c>
      <c r="E2839" s="57">
        <v>37.737311230000003</v>
      </c>
      <c r="F2839" s="57">
        <v>-76.465340459999993</v>
      </c>
      <c r="G2839" s="59" t="s">
        <v>2146</v>
      </c>
      <c r="H2839" s="63">
        <v>1317.7348710000001</v>
      </c>
      <c r="I2839" s="60" t="s">
        <v>2146</v>
      </c>
      <c r="J2839" s="112">
        <v>1245</v>
      </c>
      <c r="K2839" s="61">
        <v>1216</v>
      </c>
    </row>
    <row r="2840" spans="1:11" ht="12" customHeight="1">
      <c r="A2840" s="57" t="s">
        <v>420</v>
      </c>
      <c r="B2840" s="57" t="s">
        <v>271</v>
      </c>
      <c r="C2840" s="63">
        <v>1382.793964</v>
      </c>
      <c r="D2840" s="57" t="s">
        <v>2114</v>
      </c>
      <c r="E2840" s="57">
        <v>36.706749590000001</v>
      </c>
      <c r="F2840" s="57">
        <v>-83.126175320000002</v>
      </c>
      <c r="G2840" s="59" t="s">
        <v>2113</v>
      </c>
      <c r="H2840" s="63">
        <v>1038.5959700000001</v>
      </c>
      <c r="I2840" s="60" t="s">
        <v>2113</v>
      </c>
      <c r="J2840" s="112">
        <v>1164</v>
      </c>
      <c r="K2840" s="61">
        <v>1177</v>
      </c>
    </row>
    <row r="2841" spans="1:11" ht="12" customHeight="1">
      <c r="A2841" s="57" t="s">
        <v>420</v>
      </c>
      <c r="B2841" s="57" t="s">
        <v>915</v>
      </c>
      <c r="C2841" s="63">
        <v>1400.837839</v>
      </c>
      <c r="D2841" s="57" t="s">
        <v>2221</v>
      </c>
      <c r="E2841" s="57">
        <v>39.093249870000001</v>
      </c>
      <c r="F2841" s="57">
        <v>-77.635865539999998</v>
      </c>
      <c r="G2841" s="59" t="s">
        <v>2146</v>
      </c>
      <c r="H2841" s="63">
        <v>1317.7348710000001</v>
      </c>
      <c r="I2841" s="60" t="s">
        <v>2146</v>
      </c>
      <c r="J2841" s="112">
        <v>1245</v>
      </c>
      <c r="K2841" s="61">
        <v>1216</v>
      </c>
    </row>
    <row r="2842" spans="1:11" ht="12" customHeight="1">
      <c r="A2842" s="57" t="s">
        <v>420</v>
      </c>
      <c r="B2842" s="57" t="s">
        <v>844</v>
      </c>
      <c r="C2842" s="63">
        <v>1400.837839</v>
      </c>
      <c r="D2842" s="57" t="s">
        <v>2221</v>
      </c>
      <c r="E2842" s="57">
        <v>37.978996590000001</v>
      </c>
      <c r="F2842" s="57">
        <v>-77.963968620000003</v>
      </c>
      <c r="G2842" s="59" t="s">
        <v>2146</v>
      </c>
      <c r="H2842" s="63">
        <v>1317.7348710000001</v>
      </c>
      <c r="I2842" s="60" t="s">
        <v>2146</v>
      </c>
      <c r="J2842" s="112">
        <v>1245</v>
      </c>
      <c r="K2842" s="61">
        <v>1216</v>
      </c>
    </row>
    <row r="2843" spans="1:11" ht="12" customHeight="1">
      <c r="A2843" s="57" t="s">
        <v>420</v>
      </c>
      <c r="B2843" s="57" t="s">
        <v>1041</v>
      </c>
      <c r="C2843" s="63">
        <v>1400.837839</v>
      </c>
      <c r="D2843" s="57" t="s">
        <v>2221</v>
      </c>
      <c r="E2843" s="57">
        <v>36.948258240000001</v>
      </c>
      <c r="F2843" s="57">
        <v>-78.242907849999995</v>
      </c>
      <c r="G2843" s="59" t="s">
        <v>2146</v>
      </c>
      <c r="H2843" s="63">
        <v>1317.7348710000001</v>
      </c>
      <c r="I2843" s="60" t="s">
        <v>2146</v>
      </c>
      <c r="J2843" s="112">
        <v>1245</v>
      </c>
      <c r="K2843" s="61">
        <v>1216</v>
      </c>
    </row>
    <row r="2844" spans="1:11" ht="12" customHeight="1">
      <c r="A2844" s="57" t="s">
        <v>420</v>
      </c>
      <c r="B2844" s="57" t="s">
        <v>829</v>
      </c>
      <c r="C2844" s="63">
        <v>1519.554388</v>
      </c>
      <c r="D2844" s="57" t="s">
        <v>2164</v>
      </c>
      <c r="E2844" s="57">
        <v>37.412690050000002</v>
      </c>
      <c r="F2844" s="57">
        <v>-79.174252179999996</v>
      </c>
      <c r="G2844" s="59" t="s">
        <v>2247</v>
      </c>
      <c r="H2844" s="63">
        <v>1318.317724</v>
      </c>
      <c r="I2844" s="60" t="s">
        <v>2247</v>
      </c>
      <c r="J2844" s="112">
        <v>1240</v>
      </c>
      <c r="K2844" s="61">
        <v>1214</v>
      </c>
    </row>
    <row r="2845" spans="1:11" ht="12" customHeight="1">
      <c r="A2845" s="57" t="s">
        <v>420</v>
      </c>
      <c r="B2845" s="57" t="s">
        <v>77</v>
      </c>
      <c r="C2845" s="63">
        <v>1400.837839</v>
      </c>
      <c r="D2845" s="57" t="s">
        <v>2221</v>
      </c>
      <c r="E2845" s="57">
        <v>38.415460969999998</v>
      </c>
      <c r="F2845" s="57">
        <v>-78.27972819</v>
      </c>
      <c r="G2845" s="59" t="s">
        <v>2146</v>
      </c>
      <c r="H2845" s="63">
        <v>1317.7348710000001</v>
      </c>
      <c r="I2845" s="60" t="s">
        <v>2146</v>
      </c>
      <c r="J2845" s="112">
        <v>1245</v>
      </c>
      <c r="K2845" s="61">
        <v>1216</v>
      </c>
    </row>
    <row r="2846" spans="1:11" ht="12" customHeight="1">
      <c r="A2846" s="57" t="s">
        <v>420</v>
      </c>
      <c r="B2846" s="57" t="s">
        <v>1231</v>
      </c>
      <c r="C2846" s="63">
        <v>1400.837839</v>
      </c>
      <c r="D2846" s="57" t="s">
        <v>2221</v>
      </c>
      <c r="E2846" s="57">
        <v>37.437936280000002</v>
      </c>
      <c r="F2846" s="57">
        <v>-76.338211040000004</v>
      </c>
      <c r="G2846" s="59" t="s">
        <v>2146</v>
      </c>
      <c r="H2846" s="63">
        <v>1317.7348710000001</v>
      </c>
      <c r="I2846" s="60" t="s">
        <v>2146</v>
      </c>
      <c r="J2846" s="112">
        <v>1245</v>
      </c>
      <c r="K2846" s="61">
        <v>1216</v>
      </c>
    </row>
    <row r="2847" spans="1:11" ht="12" customHeight="1">
      <c r="A2847" s="57" t="s">
        <v>420</v>
      </c>
      <c r="B2847" s="57" t="s">
        <v>1006</v>
      </c>
      <c r="C2847" s="63">
        <v>1400.837839</v>
      </c>
      <c r="D2847" s="57" t="s">
        <v>2221</v>
      </c>
      <c r="E2847" s="57">
        <v>36.68156347</v>
      </c>
      <c r="F2847" s="57">
        <v>-78.363870449999993</v>
      </c>
      <c r="G2847" s="59" t="s">
        <v>2146</v>
      </c>
      <c r="H2847" s="63">
        <v>1317.7348710000001</v>
      </c>
      <c r="I2847" s="60" t="s">
        <v>2146</v>
      </c>
      <c r="J2847" s="112">
        <v>1245</v>
      </c>
      <c r="K2847" s="61">
        <v>1216</v>
      </c>
    </row>
    <row r="2848" spans="1:11" ht="12" customHeight="1">
      <c r="A2848" s="57" t="s">
        <v>420</v>
      </c>
      <c r="B2848" s="57" t="s">
        <v>131</v>
      </c>
      <c r="C2848" s="63">
        <v>1400.837839</v>
      </c>
      <c r="D2848" s="57" t="s">
        <v>2221</v>
      </c>
      <c r="E2848" s="57">
        <v>37.633809220000003</v>
      </c>
      <c r="F2848" s="57">
        <v>-76.574767870000002</v>
      </c>
      <c r="G2848" s="59" t="s">
        <v>2146</v>
      </c>
      <c r="H2848" s="63">
        <v>1317.7348710000001</v>
      </c>
      <c r="I2848" s="60" t="s">
        <v>2146</v>
      </c>
      <c r="J2848" s="112">
        <v>1245</v>
      </c>
      <c r="K2848" s="61">
        <v>1216</v>
      </c>
    </row>
    <row r="2849" spans="1:11" ht="12" customHeight="1">
      <c r="A2849" s="57" t="s">
        <v>420</v>
      </c>
      <c r="B2849" s="57" t="s">
        <v>115</v>
      </c>
      <c r="C2849" s="63">
        <v>1519.554388</v>
      </c>
      <c r="D2849" s="57" t="s">
        <v>2164</v>
      </c>
      <c r="E2849" s="57">
        <v>37.173321350000002</v>
      </c>
      <c r="F2849" s="57">
        <v>-80.391005070000006</v>
      </c>
      <c r="G2849" s="59" t="s">
        <v>2247</v>
      </c>
      <c r="H2849" s="63">
        <v>1318.317724</v>
      </c>
      <c r="I2849" s="60" t="s">
        <v>2247</v>
      </c>
      <c r="J2849" s="112">
        <v>1240</v>
      </c>
      <c r="K2849" s="61">
        <v>1214</v>
      </c>
    </row>
    <row r="2850" spans="1:11" ht="12" customHeight="1">
      <c r="A2850" s="57" t="s">
        <v>420</v>
      </c>
      <c r="B2850" s="57" t="s">
        <v>790</v>
      </c>
      <c r="C2850" s="63">
        <v>1519.554388</v>
      </c>
      <c r="D2850" s="57" t="s">
        <v>2164</v>
      </c>
      <c r="E2850" s="57">
        <v>37.790068869999999</v>
      </c>
      <c r="F2850" s="57">
        <v>-78.88760035</v>
      </c>
      <c r="G2850" s="59" t="s">
        <v>2247</v>
      </c>
      <c r="H2850" s="63">
        <v>1318.317724</v>
      </c>
      <c r="I2850" s="60" t="s">
        <v>2247</v>
      </c>
      <c r="J2850" s="112">
        <v>1240</v>
      </c>
      <c r="K2850" s="61">
        <v>1214</v>
      </c>
    </row>
    <row r="2851" spans="1:11" ht="12" customHeight="1">
      <c r="A2851" s="57" t="s">
        <v>420</v>
      </c>
      <c r="B2851" s="57" t="s">
        <v>952</v>
      </c>
      <c r="C2851" s="63">
        <v>1400.837839</v>
      </c>
      <c r="D2851" s="57" t="s">
        <v>2221</v>
      </c>
      <c r="E2851" s="57">
        <v>37.504800320000001</v>
      </c>
      <c r="F2851" s="57">
        <v>-77.004390869999995</v>
      </c>
      <c r="G2851" s="59" t="s">
        <v>2146</v>
      </c>
      <c r="H2851" s="63">
        <v>1317.7348710000001</v>
      </c>
      <c r="I2851" s="60" t="s">
        <v>2146</v>
      </c>
      <c r="J2851" s="112">
        <v>1245</v>
      </c>
      <c r="K2851" s="61">
        <v>1216</v>
      </c>
    </row>
    <row r="2852" spans="1:11" ht="12" customHeight="1">
      <c r="A2852" s="57" t="s">
        <v>420</v>
      </c>
      <c r="B2852" s="57" t="s">
        <v>1326</v>
      </c>
      <c r="C2852" s="63">
        <v>1400.837839</v>
      </c>
      <c r="D2852" s="57" t="s">
        <v>2221</v>
      </c>
      <c r="E2852" s="57">
        <v>37.105535629999999</v>
      </c>
      <c r="F2852" s="57">
        <v>-76.518944099999999</v>
      </c>
      <c r="G2852" s="59" t="s">
        <v>2146</v>
      </c>
      <c r="H2852" s="63">
        <v>1317.7348710000001</v>
      </c>
      <c r="I2852" s="60" t="s">
        <v>2146</v>
      </c>
      <c r="J2852" s="112">
        <v>1245</v>
      </c>
      <c r="K2852" s="61">
        <v>1216</v>
      </c>
    </row>
    <row r="2853" spans="1:11" ht="12" customHeight="1">
      <c r="A2853" s="57" t="s">
        <v>420</v>
      </c>
      <c r="B2853" s="57" t="s">
        <v>1270</v>
      </c>
      <c r="C2853" s="63">
        <v>1400.837839</v>
      </c>
      <c r="D2853" s="57" t="s">
        <v>2221</v>
      </c>
      <c r="E2853" s="57">
        <v>36.896099790000001</v>
      </c>
      <c r="F2853" s="57">
        <v>-76.257388379999995</v>
      </c>
      <c r="G2853" s="59" t="s">
        <v>2146</v>
      </c>
      <c r="H2853" s="63">
        <v>1317.7348710000001</v>
      </c>
      <c r="I2853" s="60" t="s">
        <v>2146</v>
      </c>
      <c r="J2853" s="112">
        <v>1245</v>
      </c>
      <c r="K2853" s="61">
        <v>1216</v>
      </c>
    </row>
    <row r="2854" spans="1:11" ht="12" customHeight="1">
      <c r="A2854" s="57" t="s">
        <v>420</v>
      </c>
      <c r="B2854" s="57" t="s">
        <v>364</v>
      </c>
      <c r="C2854" s="63">
        <v>1158.8431969999999</v>
      </c>
      <c r="D2854" s="57" t="s">
        <v>2144</v>
      </c>
      <c r="E2854" s="57">
        <v>37.356492860000003</v>
      </c>
      <c r="F2854" s="57">
        <v>-75.901007960000001</v>
      </c>
      <c r="G2854" s="59" t="s">
        <v>2145</v>
      </c>
      <c r="H2854" s="63">
        <v>1312.6770959999999</v>
      </c>
      <c r="I2854" s="60" t="s">
        <v>2145</v>
      </c>
      <c r="J2854" s="112">
        <v>1180</v>
      </c>
      <c r="K2854" s="61">
        <v>1175</v>
      </c>
    </row>
    <row r="2855" spans="1:11" ht="12" customHeight="1">
      <c r="A2855" s="57" t="s">
        <v>420</v>
      </c>
      <c r="B2855" s="57" t="s">
        <v>318</v>
      </c>
      <c r="C2855" s="63">
        <v>1400.837839</v>
      </c>
      <c r="D2855" s="57" t="s">
        <v>2221</v>
      </c>
      <c r="E2855" s="57">
        <v>37.890214630000003</v>
      </c>
      <c r="F2855" s="57">
        <v>-76.428613929999997</v>
      </c>
      <c r="G2855" s="59" t="s">
        <v>2146</v>
      </c>
      <c r="H2855" s="63">
        <v>1317.7348710000001</v>
      </c>
      <c r="I2855" s="60" t="s">
        <v>2146</v>
      </c>
      <c r="J2855" s="112">
        <v>1245</v>
      </c>
      <c r="K2855" s="61">
        <v>1216</v>
      </c>
    </row>
    <row r="2856" spans="1:11" ht="12" customHeight="1">
      <c r="A2856" s="57" t="s">
        <v>420</v>
      </c>
      <c r="B2856" s="57" t="s">
        <v>947</v>
      </c>
      <c r="C2856" s="63">
        <v>1400.837839</v>
      </c>
      <c r="D2856" s="57" t="s">
        <v>2221</v>
      </c>
      <c r="E2856" s="57">
        <v>37.141820090000003</v>
      </c>
      <c r="F2856" s="57">
        <v>-78.054828319999999</v>
      </c>
      <c r="G2856" s="59" t="s">
        <v>2146</v>
      </c>
      <c r="H2856" s="63">
        <v>1317.7348710000001</v>
      </c>
      <c r="I2856" s="60" t="s">
        <v>2146</v>
      </c>
      <c r="J2856" s="112">
        <v>1245</v>
      </c>
      <c r="K2856" s="61">
        <v>1216</v>
      </c>
    </row>
    <row r="2857" spans="1:11" ht="12" customHeight="1">
      <c r="A2857" s="57" t="s">
        <v>420</v>
      </c>
      <c r="B2857" s="57" t="s">
        <v>99</v>
      </c>
      <c r="C2857" s="63">
        <v>1400.837839</v>
      </c>
      <c r="D2857" s="57" t="s">
        <v>2221</v>
      </c>
      <c r="E2857" s="57">
        <v>38.247730109999999</v>
      </c>
      <c r="F2857" s="57">
        <v>-78.014492880000006</v>
      </c>
      <c r="G2857" s="59" t="s">
        <v>2146</v>
      </c>
      <c r="H2857" s="63">
        <v>1317.7348710000001</v>
      </c>
      <c r="I2857" s="60" t="s">
        <v>2146</v>
      </c>
      <c r="J2857" s="112">
        <v>1245</v>
      </c>
      <c r="K2857" s="61">
        <v>1216</v>
      </c>
    </row>
    <row r="2858" spans="1:11" ht="12" customHeight="1">
      <c r="A2858" s="57" t="s">
        <v>420</v>
      </c>
      <c r="B2858" s="57" t="s">
        <v>950</v>
      </c>
      <c r="C2858" s="63">
        <v>1400.837839</v>
      </c>
      <c r="D2858" s="57" t="s">
        <v>2221</v>
      </c>
      <c r="E2858" s="57">
        <v>38.620828400000001</v>
      </c>
      <c r="F2858" s="57">
        <v>-78.484298030000005</v>
      </c>
      <c r="G2858" s="59" t="s">
        <v>2146</v>
      </c>
      <c r="H2858" s="63">
        <v>1317.7348710000001</v>
      </c>
      <c r="I2858" s="60" t="s">
        <v>2146</v>
      </c>
      <c r="J2858" s="112">
        <v>1245</v>
      </c>
      <c r="K2858" s="61">
        <v>1216</v>
      </c>
    </row>
    <row r="2859" spans="1:11" ht="12" customHeight="1">
      <c r="A2859" s="57" t="s">
        <v>420</v>
      </c>
      <c r="B2859" s="57" t="s">
        <v>1084</v>
      </c>
      <c r="C2859" s="63">
        <v>1519.554388</v>
      </c>
      <c r="D2859" s="57" t="s">
        <v>2164</v>
      </c>
      <c r="E2859" s="57">
        <v>36.678082830000001</v>
      </c>
      <c r="F2859" s="57">
        <v>-80.286338639999997</v>
      </c>
      <c r="G2859" s="59" t="s">
        <v>2247</v>
      </c>
      <c r="H2859" s="63">
        <v>1318.317724</v>
      </c>
      <c r="I2859" s="60" t="s">
        <v>2247</v>
      </c>
      <c r="J2859" s="112">
        <v>1240</v>
      </c>
      <c r="K2859" s="61">
        <v>1214</v>
      </c>
    </row>
    <row r="2860" spans="1:11" ht="12" customHeight="1">
      <c r="A2860" s="57" t="s">
        <v>420</v>
      </c>
      <c r="B2860" s="57" t="s">
        <v>991</v>
      </c>
      <c r="C2860" s="63">
        <v>1400.837839</v>
      </c>
      <c r="D2860" s="57" t="s">
        <v>2221</v>
      </c>
      <c r="E2860" s="57">
        <v>36.814849850000002</v>
      </c>
      <c r="F2860" s="57">
        <v>-79.398648039999998</v>
      </c>
      <c r="G2860" s="59" t="s">
        <v>2247</v>
      </c>
      <c r="H2860" s="63">
        <v>1318.317724</v>
      </c>
      <c r="I2860" s="60" t="s">
        <v>2247</v>
      </c>
      <c r="J2860" s="112">
        <v>1240</v>
      </c>
      <c r="K2860" s="61">
        <v>1214</v>
      </c>
    </row>
    <row r="2861" spans="1:11" ht="12" customHeight="1">
      <c r="A2861" s="57" t="s">
        <v>420</v>
      </c>
      <c r="B2861" s="57" t="s">
        <v>1329</v>
      </c>
      <c r="C2861" s="63">
        <v>1400.837839</v>
      </c>
      <c r="D2861" s="57" t="s">
        <v>2221</v>
      </c>
      <c r="E2861" s="57">
        <v>37.135582159999998</v>
      </c>
      <c r="F2861" s="57">
        <v>-76.357585180000001</v>
      </c>
      <c r="G2861" s="59" t="s">
        <v>2146</v>
      </c>
      <c r="H2861" s="63">
        <v>1317.7348710000001</v>
      </c>
      <c r="I2861" s="60" t="s">
        <v>2146</v>
      </c>
      <c r="J2861" s="112">
        <v>1245</v>
      </c>
      <c r="K2861" s="61">
        <v>1216</v>
      </c>
    </row>
    <row r="2862" spans="1:11" ht="12" customHeight="1">
      <c r="A2862" s="57" t="s">
        <v>420</v>
      </c>
      <c r="B2862" s="57" t="s">
        <v>1286</v>
      </c>
      <c r="C2862" s="63">
        <v>1400.837839</v>
      </c>
      <c r="D2862" s="57" t="s">
        <v>2221</v>
      </c>
      <c r="E2862" s="57">
        <v>36.845885459999998</v>
      </c>
      <c r="F2862" s="57">
        <v>-76.355393030000002</v>
      </c>
      <c r="G2862" s="59" t="s">
        <v>2146</v>
      </c>
      <c r="H2862" s="63">
        <v>1317.7348710000001</v>
      </c>
      <c r="I2862" s="60" t="s">
        <v>2146</v>
      </c>
      <c r="J2862" s="112">
        <v>1245</v>
      </c>
      <c r="K2862" s="61">
        <v>1216</v>
      </c>
    </row>
    <row r="2863" spans="1:11" ht="12" customHeight="1">
      <c r="A2863" s="57" t="s">
        <v>420</v>
      </c>
      <c r="B2863" s="57" t="s">
        <v>830</v>
      </c>
      <c r="C2863" s="63">
        <v>1400.837839</v>
      </c>
      <c r="D2863" s="57" t="s">
        <v>2221</v>
      </c>
      <c r="E2863" s="57">
        <v>37.551358710000002</v>
      </c>
      <c r="F2863" s="57">
        <v>-77.920735260000001</v>
      </c>
      <c r="G2863" s="59" t="s">
        <v>2146</v>
      </c>
      <c r="H2863" s="63">
        <v>1317.7348710000001</v>
      </c>
      <c r="I2863" s="60" t="s">
        <v>2146</v>
      </c>
      <c r="J2863" s="112">
        <v>1245</v>
      </c>
      <c r="K2863" s="61">
        <v>1216</v>
      </c>
    </row>
    <row r="2864" spans="1:11" ht="12" customHeight="1">
      <c r="A2864" s="57" t="s">
        <v>420</v>
      </c>
      <c r="B2864" s="57" t="s">
        <v>1000</v>
      </c>
      <c r="C2864" s="63">
        <v>1400.837839</v>
      </c>
      <c r="D2864" s="57" t="s">
        <v>2221</v>
      </c>
      <c r="E2864" s="57">
        <v>37.225492439999996</v>
      </c>
      <c r="F2864" s="57">
        <v>-78.44524079</v>
      </c>
      <c r="G2864" s="59" t="s">
        <v>2146</v>
      </c>
      <c r="H2864" s="63">
        <v>1317.7348710000001</v>
      </c>
      <c r="I2864" s="60" t="s">
        <v>2146</v>
      </c>
      <c r="J2864" s="112">
        <v>1245</v>
      </c>
      <c r="K2864" s="61">
        <v>1216</v>
      </c>
    </row>
    <row r="2865" spans="1:11" ht="12" customHeight="1">
      <c r="A2865" s="57" t="s">
        <v>420</v>
      </c>
      <c r="B2865" s="57" t="s">
        <v>1004</v>
      </c>
      <c r="C2865" s="63">
        <v>1400.837839</v>
      </c>
      <c r="D2865" s="57" t="s">
        <v>2221</v>
      </c>
      <c r="E2865" s="57">
        <v>37.181479580000001</v>
      </c>
      <c r="F2865" s="57">
        <v>-77.229204929999995</v>
      </c>
      <c r="G2865" s="59" t="s">
        <v>2146</v>
      </c>
      <c r="H2865" s="63">
        <v>1317.7348710000001</v>
      </c>
      <c r="I2865" s="60" t="s">
        <v>2146</v>
      </c>
      <c r="J2865" s="112">
        <v>1245</v>
      </c>
      <c r="K2865" s="61">
        <v>1216</v>
      </c>
    </row>
    <row r="2866" spans="1:11" ht="12" customHeight="1">
      <c r="A2866" s="57" t="s">
        <v>420</v>
      </c>
      <c r="B2866" s="57" t="s">
        <v>853</v>
      </c>
      <c r="C2866" s="63">
        <v>1400.837839</v>
      </c>
      <c r="D2866" s="57" t="s">
        <v>2221</v>
      </c>
      <c r="E2866" s="57">
        <v>38.704542570000001</v>
      </c>
      <c r="F2866" s="57">
        <v>-77.483059979999993</v>
      </c>
      <c r="G2866" s="59" t="s">
        <v>2146</v>
      </c>
      <c r="H2866" s="63">
        <v>1317.7348710000001</v>
      </c>
      <c r="I2866" s="60" t="s">
        <v>2146</v>
      </c>
      <c r="J2866" s="112">
        <v>1245</v>
      </c>
      <c r="K2866" s="61">
        <v>1216</v>
      </c>
    </row>
    <row r="2867" spans="1:11" ht="12" customHeight="1">
      <c r="A2867" s="57" t="s">
        <v>420</v>
      </c>
      <c r="B2867" s="57" t="s">
        <v>541</v>
      </c>
      <c r="C2867" s="63">
        <v>1519.554388</v>
      </c>
      <c r="D2867" s="57" t="s">
        <v>2164</v>
      </c>
      <c r="E2867" s="57">
        <v>37.06335825</v>
      </c>
      <c r="F2867" s="57">
        <v>-80.715416169999997</v>
      </c>
      <c r="G2867" s="59" t="s">
        <v>2247</v>
      </c>
      <c r="H2867" s="63">
        <v>1318.317724</v>
      </c>
      <c r="I2867" s="60" t="s">
        <v>2247</v>
      </c>
      <c r="J2867" s="112">
        <v>1240</v>
      </c>
      <c r="K2867" s="61">
        <v>1214</v>
      </c>
    </row>
    <row r="2868" spans="1:11" ht="12" customHeight="1">
      <c r="A2868" s="57" t="s">
        <v>420</v>
      </c>
      <c r="B2868" s="57" t="s">
        <v>646</v>
      </c>
      <c r="C2868" s="63">
        <v>1400.837839</v>
      </c>
      <c r="D2868" s="57" t="s">
        <v>2221</v>
      </c>
      <c r="E2868" s="57">
        <v>38.68626725</v>
      </c>
      <c r="F2868" s="57">
        <v>-78.160033119999994</v>
      </c>
      <c r="G2868" s="59" t="s">
        <v>2146</v>
      </c>
      <c r="H2868" s="63">
        <v>1317.7348710000001</v>
      </c>
      <c r="I2868" s="60" t="s">
        <v>2146</v>
      </c>
      <c r="J2868" s="112">
        <v>1245</v>
      </c>
      <c r="K2868" s="61">
        <v>1216</v>
      </c>
    </row>
    <row r="2869" spans="1:11" ht="12" customHeight="1">
      <c r="A2869" s="57" t="s">
        <v>420</v>
      </c>
      <c r="B2869" s="57" t="s">
        <v>887</v>
      </c>
      <c r="C2869" s="63">
        <v>1400.837839</v>
      </c>
      <c r="D2869" s="57" t="s">
        <v>2221</v>
      </c>
      <c r="E2869" s="57">
        <v>37.530159789999999</v>
      </c>
      <c r="F2869" s="57">
        <v>-77.475311649999995</v>
      </c>
      <c r="G2869" s="59" t="s">
        <v>2146</v>
      </c>
      <c r="H2869" s="63">
        <v>1317.7348710000001</v>
      </c>
      <c r="I2869" s="60" t="s">
        <v>2146</v>
      </c>
      <c r="J2869" s="112">
        <v>1245</v>
      </c>
      <c r="K2869" s="61">
        <v>1216</v>
      </c>
    </row>
    <row r="2870" spans="1:11" ht="12" customHeight="1">
      <c r="A2870" s="57" t="s">
        <v>420</v>
      </c>
      <c r="B2870" s="57" t="s">
        <v>176</v>
      </c>
      <c r="C2870" s="63">
        <v>1400.837839</v>
      </c>
      <c r="D2870" s="57" t="s">
        <v>2221</v>
      </c>
      <c r="E2870" s="57">
        <v>37.943871729999998</v>
      </c>
      <c r="F2870" s="57">
        <v>-76.72514898</v>
      </c>
      <c r="G2870" s="59" t="s">
        <v>2146</v>
      </c>
      <c r="H2870" s="63">
        <v>1317.7348710000001</v>
      </c>
      <c r="I2870" s="60" t="s">
        <v>2146</v>
      </c>
      <c r="J2870" s="112">
        <v>1245</v>
      </c>
      <c r="K2870" s="61">
        <v>1216</v>
      </c>
    </row>
    <row r="2871" spans="1:11" ht="12" customHeight="1">
      <c r="A2871" s="57" t="s">
        <v>420</v>
      </c>
      <c r="B2871" s="57" t="s">
        <v>680</v>
      </c>
      <c r="C2871" s="63">
        <v>1519.554388</v>
      </c>
      <c r="D2871" s="57" t="s">
        <v>2164</v>
      </c>
      <c r="E2871" s="57">
        <v>37.280243599999999</v>
      </c>
      <c r="F2871" s="57">
        <v>-79.959647660000002</v>
      </c>
      <c r="G2871" s="59" t="s">
        <v>2247</v>
      </c>
      <c r="H2871" s="63">
        <v>1318.317724</v>
      </c>
      <c r="I2871" s="60" t="s">
        <v>2247</v>
      </c>
      <c r="J2871" s="112">
        <v>1240</v>
      </c>
      <c r="K2871" s="61">
        <v>1214</v>
      </c>
    </row>
    <row r="2872" spans="1:11" ht="12" customHeight="1">
      <c r="A2872" s="57" t="s">
        <v>420</v>
      </c>
      <c r="B2872" s="57" t="s">
        <v>744</v>
      </c>
      <c r="C2872" s="63">
        <v>1519.554388</v>
      </c>
      <c r="D2872" s="57" t="s">
        <v>2164</v>
      </c>
      <c r="E2872" s="57">
        <v>37.270968529999998</v>
      </c>
      <c r="F2872" s="57">
        <v>-80.069266569999996</v>
      </c>
      <c r="G2872" s="59" t="s">
        <v>2247</v>
      </c>
      <c r="H2872" s="63">
        <v>1318.317724</v>
      </c>
      <c r="I2872" s="60" t="s">
        <v>2247</v>
      </c>
      <c r="J2872" s="112">
        <v>1240</v>
      </c>
      <c r="K2872" s="61">
        <v>1214</v>
      </c>
    </row>
    <row r="2873" spans="1:11" ht="12" customHeight="1">
      <c r="A2873" s="57" t="s">
        <v>420</v>
      </c>
      <c r="B2873" s="57" t="s">
        <v>926</v>
      </c>
      <c r="C2873" s="63">
        <v>1400.837839</v>
      </c>
      <c r="D2873" s="57" t="s">
        <v>2221</v>
      </c>
      <c r="E2873" s="57">
        <v>37.816383639999998</v>
      </c>
      <c r="F2873" s="57">
        <v>-79.445140539999997</v>
      </c>
      <c r="G2873" s="59" t="s">
        <v>2247</v>
      </c>
      <c r="H2873" s="63">
        <v>1318.317724</v>
      </c>
      <c r="I2873" s="60" t="s">
        <v>2247</v>
      </c>
      <c r="J2873" s="112">
        <v>1240</v>
      </c>
      <c r="K2873" s="61">
        <v>1214</v>
      </c>
    </row>
    <row r="2874" spans="1:11" ht="12" customHeight="1">
      <c r="A2874" s="57" t="s">
        <v>420</v>
      </c>
      <c r="B2874" s="57" t="s">
        <v>121</v>
      </c>
      <c r="C2874" s="63">
        <v>1400.837839</v>
      </c>
      <c r="D2874" s="57" t="s">
        <v>2221</v>
      </c>
      <c r="E2874" s="57">
        <v>38.512153570000002</v>
      </c>
      <c r="F2874" s="57">
        <v>-78.874408579999994</v>
      </c>
      <c r="G2874" s="59" t="s">
        <v>2146</v>
      </c>
      <c r="H2874" s="63">
        <v>1317.7348710000001</v>
      </c>
      <c r="I2874" s="60" t="s">
        <v>2146</v>
      </c>
      <c r="J2874" s="112">
        <v>1245</v>
      </c>
      <c r="K2874" s="61">
        <v>1216</v>
      </c>
    </row>
    <row r="2875" spans="1:11" ht="12" customHeight="1">
      <c r="A2875" s="57" t="s">
        <v>420</v>
      </c>
      <c r="B2875" s="57" t="s">
        <v>658</v>
      </c>
      <c r="C2875" s="63">
        <v>1519.554388</v>
      </c>
      <c r="D2875" s="57" t="s">
        <v>2164</v>
      </c>
      <c r="E2875" s="57">
        <v>36.932798470000002</v>
      </c>
      <c r="F2875" s="57">
        <v>-82.097244140000001</v>
      </c>
      <c r="G2875" s="59" t="s">
        <v>2169</v>
      </c>
      <c r="H2875" s="63">
        <v>1316.4636800000001</v>
      </c>
      <c r="I2875" s="60" t="s">
        <v>2169</v>
      </c>
      <c r="J2875" s="112">
        <v>1242</v>
      </c>
      <c r="K2875" s="61">
        <v>1215</v>
      </c>
    </row>
    <row r="2876" spans="1:11" ht="12" customHeight="1">
      <c r="A2876" s="57" t="s">
        <v>420</v>
      </c>
      <c r="B2876" s="57" t="s">
        <v>377</v>
      </c>
      <c r="C2876" s="63">
        <v>1519.554388</v>
      </c>
      <c r="D2876" s="57" t="s">
        <v>2164</v>
      </c>
      <c r="E2876" s="57">
        <v>36.714461669999999</v>
      </c>
      <c r="F2876" s="57">
        <v>-82.602329679999997</v>
      </c>
      <c r="G2876" s="59" t="s">
        <v>2169</v>
      </c>
      <c r="H2876" s="63">
        <v>1316.4636800000001</v>
      </c>
      <c r="I2876" s="60" t="s">
        <v>2169</v>
      </c>
      <c r="J2876" s="112">
        <v>1242</v>
      </c>
      <c r="K2876" s="61">
        <v>1215</v>
      </c>
    </row>
    <row r="2877" spans="1:11" ht="12" customHeight="1">
      <c r="A2877" s="57" t="s">
        <v>420</v>
      </c>
      <c r="B2877" s="57" t="s">
        <v>733</v>
      </c>
      <c r="C2877" s="63">
        <v>1400.837839</v>
      </c>
      <c r="D2877" s="57" t="s">
        <v>2221</v>
      </c>
      <c r="E2877" s="57">
        <v>38.859263660000003</v>
      </c>
      <c r="F2877" s="57">
        <v>-78.569530080000007</v>
      </c>
      <c r="G2877" s="59" t="s">
        <v>2146</v>
      </c>
      <c r="H2877" s="63">
        <v>1317.7348710000001</v>
      </c>
      <c r="I2877" s="60" t="s">
        <v>2146</v>
      </c>
      <c r="J2877" s="112">
        <v>1245</v>
      </c>
      <c r="K2877" s="61">
        <v>1216</v>
      </c>
    </row>
    <row r="2878" spans="1:11" ht="12" customHeight="1">
      <c r="A2878" s="57" t="s">
        <v>420</v>
      </c>
      <c r="B2878" s="57" t="s">
        <v>725</v>
      </c>
      <c r="C2878" s="63">
        <v>1519.554388</v>
      </c>
      <c r="D2878" s="57" t="s">
        <v>2164</v>
      </c>
      <c r="E2878" s="57">
        <v>36.843819209999999</v>
      </c>
      <c r="F2878" s="57">
        <v>-81.537693619999999</v>
      </c>
      <c r="G2878" s="59" t="s">
        <v>2169</v>
      </c>
      <c r="H2878" s="63">
        <v>1316.4636800000001</v>
      </c>
      <c r="I2878" s="60" t="s">
        <v>2169</v>
      </c>
      <c r="J2878" s="112">
        <v>1242</v>
      </c>
      <c r="K2878" s="61">
        <v>1215</v>
      </c>
    </row>
    <row r="2879" spans="1:11" ht="12" customHeight="1">
      <c r="A2879" s="57" t="s">
        <v>420</v>
      </c>
      <c r="B2879" s="57" t="s">
        <v>1256</v>
      </c>
      <c r="C2879" s="63">
        <v>1400.837839</v>
      </c>
      <c r="D2879" s="57" t="s">
        <v>2221</v>
      </c>
      <c r="E2879" s="57">
        <v>36.719805239999999</v>
      </c>
      <c r="F2879" s="57">
        <v>-77.106618040000001</v>
      </c>
      <c r="G2879" s="59" t="s">
        <v>2146</v>
      </c>
      <c r="H2879" s="63">
        <v>1317.7348710000001</v>
      </c>
      <c r="I2879" s="60" t="s">
        <v>2146</v>
      </c>
      <c r="J2879" s="112">
        <v>1245</v>
      </c>
      <c r="K2879" s="61">
        <v>1216</v>
      </c>
    </row>
    <row r="2880" spans="1:11" ht="12" customHeight="1">
      <c r="A2880" s="57" t="s">
        <v>420</v>
      </c>
      <c r="B2880" s="57" t="s">
        <v>871</v>
      </c>
      <c r="C2880" s="63">
        <v>1400.837839</v>
      </c>
      <c r="D2880" s="57" t="s">
        <v>2221</v>
      </c>
      <c r="E2880" s="57">
        <v>38.186992920000002</v>
      </c>
      <c r="F2880" s="57">
        <v>-77.655169630000003</v>
      </c>
      <c r="G2880" s="59" t="s">
        <v>2146</v>
      </c>
      <c r="H2880" s="63">
        <v>1317.7348710000001</v>
      </c>
      <c r="I2880" s="60" t="s">
        <v>2146</v>
      </c>
      <c r="J2880" s="112">
        <v>1245</v>
      </c>
      <c r="K2880" s="61">
        <v>1216</v>
      </c>
    </row>
    <row r="2881" spans="1:11" ht="12" customHeight="1">
      <c r="A2881" s="57" t="s">
        <v>420</v>
      </c>
      <c r="B2881" s="57" t="s">
        <v>873</v>
      </c>
      <c r="C2881" s="63">
        <v>1400.837839</v>
      </c>
      <c r="D2881" s="57" t="s">
        <v>2221</v>
      </c>
      <c r="E2881" s="57">
        <v>38.421265200000001</v>
      </c>
      <c r="F2881" s="57">
        <v>-77.459758109999996</v>
      </c>
      <c r="G2881" s="59" t="s">
        <v>2146</v>
      </c>
      <c r="H2881" s="63">
        <v>1317.7348710000001</v>
      </c>
      <c r="I2881" s="60" t="s">
        <v>2146</v>
      </c>
      <c r="J2881" s="112">
        <v>1245</v>
      </c>
      <c r="K2881" s="61">
        <v>1216</v>
      </c>
    </row>
    <row r="2882" spans="1:11" ht="12" customHeight="1">
      <c r="A2882" s="57" t="s">
        <v>420</v>
      </c>
      <c r="B2882" s="57" t="s">
        <v>1262</v>
      </c>
      <c r="C2882" s="63">
        <v>1400.837839</v>
      </c>
      <c r="D2882" s="57" t="s">
        <v>2221</v>
      </c>
      <c r="E2882" s="57">
        <v>36.691718870000003</v>
      </c>
      <c r="F2882" s="57">
        <v>-76.642751180000005</v>
      </c>
      <c r="G2882" s="59" t="s">
        <v>2146</v>
      </c>
      <c r="H2882" s="63">
        <v>1317.7348710000001</v>
      </c>
      <c r="I2882" s="60" t="s">
        <v>2146</v>
      </c>
      <c r="J2882" s="112">
        <v>1245</v>
      </c>
      <c r="K2882" s="61">
        <v>1216</v>
      </c>
    </row>
    <row r="2883" spans="1:11" ht="12" customHeight="1">
      <c r="A2883" s="57" t="s">
        <v>420</v>
      </c>
      <c r="B2883" s="57" t="s">
        <v>1110</v>
      </c>
      <c r="C2883" s="63">
        <v>1400.837839</v>
      </c>
      <c r="D2883" s="57" t="s">
        <v>2221</v>
      </c>
      <c r="E2883" s="57">
        <v>37.10999546</v>
      </c>
      <c r="F2883" s="57">
        <v>-76.899547510000005</v>
      </c>
      <c r="G2883" s="59" t="s">
        <v>2146</v>
      </c>
      <c r="H2883" s="63">
        <v>1317.7348710000001</v>
      </c>
      <c r="I2883" s="60" t="s">
        <v>2146</v>
      </c>
      <c r="J2883" s="112">
        <v>1245</v>
      </c>
      <c r="K2883" s="61">
        <v>1216</v>
      </c>
    </row>
    <row r="2884" spans="1:11" ht="12" customHeight="1">
      <c r="A2884" s="57" t="s">
        <v>420</v>
      </c>
      <c r="B2884" s="57" t="s">
        <v>307</v>
      </c>
      <c r="C2884" s="63">
        <v>1400.837839</v>
      </c>
      <c r="D2884" s="57" t="s">
        <v>2221</v>
      </c>
      <c r="E2884" s="57">
        <v>36.922409479999999</v>
      </c>
      <c r="F2884" s="57">
        <v>-77.262579799999997</v>
      </c>
      <c r="G2884" s="59" t="s">
        <v>2146</v>
      </c>
      <c r="H2884" s="63">
        <v>1317.7348710000001</v>
      </c>
      <c r="I2884" s="60" t="s">
        <v>2146</v>
      </c>
      <c r="J2884" s="112">
        <v>1245</v>
      </c>
      <c r="K2884" s="61">
        <v>1216</v>
      </c>
    </row>
    <row r="2885" spans="1:11" ht="12" customHeight="1">
      <c r="A2885" s="57" t="s">
        <v>420</v>
      </c>
      <c r="B2885" s="57" t="s">
        <v>679</v>
      </c>
      <c r="C2885" s="63">
        <v>1519.554388</v>
      </c>
      <c r="D2885" s="57" t="s">
        <v>2164</v>
      </c>
      <c r="E2885" s="57">
        <v>37.124513299999997</v>
      </c>
      <c r="F2885" s="57">
        <v>-81.561897860000002</v>
      </c>
      <c r="G2885" s="59" t="s">
        <v>2169</v>
      </c>
      <c r="H2885" s="63">
        <v>1316.4636800000001</v>
      </c>
      <c r="I2885" s="60" t="s">
        <v>2169</v>
      </c>
      <c r="J2885" s="112">
        <v>1242</v>
      </c>
      <c r="K2885" s="61">
        <v>1215</v>
      </c>
    </row>
    <row r="2886" spans="1:11" ht="12" customHeight="1">
      <c r="A2886" s="57" t="s">
        <v>420</v>
      </c>
      <c r="B2886" s="57" t="s">
        <v>1309</v>
      </c>
      <c r="C2886" s="63">
        <v>1400.837839</v>
      </c>
      <c r="D2886" s="57" t="s">
        <v>2221</v>
      </c>
      <c r="E2886" s="57">
        <v>36.747048890000002</v>
      </c>
      <c r="F2886" s="57">
        <v>-76.055287030000002</v>
      </c>
      <c r="G2886" s="59" t="s">
        <v>2146</v>
      </c>
      <c r="H2886" s="63">
        <v>1317.7348710000001</v>
      </c>
      <c r="I2886" s="60" t="s">
        <v>2146</v>
      </c>
      <c r="J2886" s="112">
        <v>1245</v>
      </c>
      <c r="K2886" s="61">
        <v>1216</v>
      </c>
    </row>
    <row r="2887" spans="1:11" ht="12" customHeight="1">
      <c r="A2887" s="57" t="s">
        <v>420</v>
      </c>
      <c r="B2887" s="57" t="s">
        <v>156</v>
      </c>
      <c r="C2887" s="63">
        <v>1400.837839</v>
      </c>
      <c r="D2887" s="57" t="s">
        <v>2221</v>
      </c>
      <c r="E2887" s="57">
        <v>38.910035180000001</v>
      </c>
      <c r="F2887" s="57">
        <v>-78.206795729999996</v>
      </c>
      <c r="G2887" s="59" t="s">
        <v>2146</v>
      </c>
      <c r="H2887" s="63">
        <v>1317.7348710000001</v>
      </c>
      <c r="I2887" s="60" t="s">
        <v>2146</v>
      </c>
      <c r="J2887" s="112">
        <v>1245</v>
      </c>
      <c r="K2887" s="61">
        <v>1216</v>
      </c>
    </row>
    <row r="2888" spans="1:11" ht="12" customHeight="1">
      <c r="A2888" s="57" t="s">
        <v>420</v>
      </c>
      <c r="B2888" s="57" t="s">
        <v>63</v>
      </c>
      <c r="C2888" s="63">
        <v>1519.554388</v>
      </c>
      <c r="D2888" s="57" t="s">
        <v>2164</v>
      </c>
      <c r="E2888" s="57">
        <v>36.7250528</v>
      </c>
      <c r="F2888" s="57">
        <v>-81.959377669999995</v>
      </c>
      <c r="G2888" s="59" t="s">
        <v>2169</v>
      </c>
      <c r="H2888" s="63">
        <v>1316.4636800000001</v>
      </c>
      <c r="I2888" s="60" t="s">
        <v>2169</v>
      </c>
      <c r="J2888" s="112">
        <v>1242</v>
      </c>
      <c r="K2888" s="61">
        <v>1215</v>
      </c>
    </row>
    <row r="2889" spans="1:11" ht="12" customHeight="1">
      <c r="A2889" s="57" t="s">
        <v>420</v>
      </c>
      <c r="B2889" s="57" t="s">
        <v>379</v>
      </c>
      <c r="C2889" s="63">
        <v>1400.837839</v>
      </c>
      <c r="D2889" s="57" t="s">
        <v>2221</v>
      </c>
      <c r="E2889" s="57">
        <v>38.112920709999997</v>
      </c>
      <c r="F2889" s="57">
        <v>-76.804840299999995</v>
      </c>
      <c r="G2889" s="59" t="s">
        <v>2146</v>
      </c>
      <c r="H2889" s="63">
        <v>1317.7348710000001</v>
      </c>
      <c r="I2889" s="60" t="s">
        <v>2146</v>
      </c>
      <c r="J2889" s="112">
        <v>1245</v>
      </c>
      <c r="K2889" s="61">
        <v>1216</v>
      </c>
    </row>
    <row r="2890" spans="1:11" ht="12" customHeight="1">
      <c r="A2890" s="57" t="s">
        <v>420</v>
      </c>
      <c r="B2890" s="57" t="s">
        <v>606</v>
      </c>
      <c r="C2890" s="63">
        <v>1519.554388</v>
      </c>
      <c r="D2890" s="57" t="s">
        <v>2164</v>
      </c>
      <c r="E2890" s="57">
        <v>36.976770080000001</v>
      </c>
      <c r="F2890" s="57">
        <v>-82.618606369999995</v>
      </c>
      <c r="G2890" s="59" t="s">
        <v>2169</v>
      </c>
      <c r="H2890" s="63">
        <v>1316.4636800000001</v>
      </c>
      <c r="I2890" s="60" t="s">
        <v>2169</v>
      </c>
      <c r="J2890" s="112">
        <v>1242</v>
      </c>
      <c r="K2890" s="61">
        <v>1215</v>
      </c>
    </row>
    <row r="2891" spans="1:11" ht="12" customHeight="1">
      <c r="A2891" s="57" t="s">
        <v>420</v>
      </c>
      <c r="B2891" s="57" t="s">
        <v>785</v>
      </c>
      <c r="C2891" s="63">
        <v>1519.554388</v>
      </c>
      <c r="D2891" s="57" t="s">
        <v>2164</v>
      </c>
      <c r="E2891" s="57">
        <v>36.917056019999997</v>
      </c>
      <c r="F2891" s="57">
        <v>-81.079972780000006</v>
      </c>
      <c r="G2891" s="59" t="s">
        <v>2247</v>
      </c>
      <c r="H2891" s="63">
        <v>1318.317724</v>
      </c>
      <c r="I2891" s="60" t="s">
        <v>2247</v>
      </c>
      <c r="J2891" s="112">
        <v>1240</v>
      </c>
      <c r="K2891" s="61">
        <v>1214</v>
      </c>
    </row>
    <row r="2892" spans="1:11" ht="12" customHeight="1">
      <c r="A2892" s="57" t="s">
        <v>420</v>
      </c>
      <c r="B2892" s="57" t="s">
        <v>136</v>
      </c>
      <c r="C2892" s="63">
        <v>1400.837839</v>
      </c>
      <c r="D2892" s="57" t="s">
        <v>2221</v>
      </c>
      <c r="E2892" s="57">
        <v>37.237611350000002</v>
      </c>
      <c r="F2892" s="57">
        <v>-76.563263559999996</v>
      </c>
      <c r="G2892" s="59" t="s">
        <v>2146</v>
      </c>
      <c r="H2892" s="63">
        <v>1317.7348710000001</v>
      </c>
      <c r="I2892" s="60" t="s">
        <v>2146</v>
      </c>
      <c r="J2892" s="112">
        <v>1245</v>
      </c>
      <c r="K2892" s="61">
        <v>1216</v>
      </c>
    </row>
    <row r="2893" spans="1:11" ht="12" customHeight="1">
      <c r="A2893" s="57" t="s">
        <v>24</v>
      </c>
      <c r="B2893" s="57" t="s">
        <v>320</v>
      </c>
      <c r="C2893" s="63">
        <v>1524.6326320000001</v>
      </c>
      <c r="D2893" s="57" t="s">
        <v>2130</v>
      </c>
      <c r="E2893" s="57">
        <v>46.983061800000002</v>
      </c>
      <c r="F2893" s="57">
        <v>-118.56127119999999</v>
      </c>
      <c r="G2893" s="59" t="s">
        <v>2160</v>
      </c>
      <c r="H2893" s="63">
        <v>1166.299933</v>
      </c>
      <c r="I2893" s="60" t="s">
        <v>2160</v>
      </c>
      <c r="J2893" s="112">
        <v>1040</v>
      </c>
      <c r="K2893" s="61">
        <v>1050</v>
      </c>
    </row>
    <row r="2894" spans="1:11" ht="12" customHeight="1">
      <c r="A2894" s="57" t="s">
        <v>24</v>
      </c>
      <c r="B2894" s="57" t="s">
        <v>253</v>
      </c>
      <c r="C2894" s="63">
        <v>1524.6326320000001</v>
      </c>
      <c r="D2894" s="57" t="s">
        <v>2130</v>
      </c>
      <c r="E2894" s="57">
        <v>46.191717570000002</v>
      </c>
      <c r="F2894" s="57">
        <v>-117.2023586</v>
      </c>
      <c r="G2894" s="59" t="s">
        <v>2160</v>
      </c>
      <c r="H2894" s="63">
        <v>1166.299933</v>
      </c>
      <c r="I2894" s="60" t="s">
        <v>2160</v>
      </c>
      <c r="J2894" s="112">
        <v>1040</v>
      </c>
      <c r="K2894" s="61">
        <v>1050</v>
      </c>
    </row>
    <row r="2895" spans="1:11" ht="12" customHeight="1">
      <c r="A2895" s="57" t="s">
        <v>24</v>
      </c>
      <c r="B2895" s="57" t="s">
        <v>238</v>
      </c>
      <c r="C2895" s="63">
        <v>1524.6326320000001</v>
      </c>
      <c r="D2895" s="57" t="s">
        <v>2130</v>
      </c>
      <c r="E2895" s="57">
        <v>46.240767380000001</v>
      </c>
      <c r="F2895" s="57">
        <v>-119.51127580000001</v>
      </c>
      <c r="G2895" s="59" t="s">
        <v>2160</v>
      </c>
      <c r="H2895" s="63">
        <v>1166.299933</v>
      </c>
      <c r="I2895" s="60" t="s">
        <v>2160</v>
      </c>
      <c r="J2895" s="112">
        <v>1040</v>
      </c>
      <c r="K2895" s="61">
        <v>1050</v>
      </c>
    </row>
    <row r="2896" spans="1:11" ht="12" customHeight="1">
      <c r="A2896" s="57" t="s">
        <v>24</v>
      </c>
      <c r="B2896" s="57" t="s">
        <v>260</v>
      </c>
      <c r="C2896" s="63">
        <v>1524.6326320000001</v>
      </c>
      <c r="D2896" s="57" t="s">
        <v>2130</v>
      </c>
      <c r="E2896" s="57">
        <v>47.869392449999999</v>
      </c>
      <c r="F2896" s="57">
        <v>-120.6179712</v>
      </c>
      <c r="G2896" s="59" t="s">
        <v>2248</v>
      </c>
      <c r="H2896" s="63">
        <v>1165.9854580000001</v>
      </c>
      <c r="I2896" s="60" t="s">
        <v>2248</v>
      </c>
      <c r="J2896" s="112">
        <v>1050</v>
      </c>
      <c r="K2896" s="61">
        <v>1050</v>
      </c>
    </row>
    <row r="2897" spans="1:11" ht="12" customHeight="1">
      <c r="A2897" s="57" t="s">
        <v>24</v>
      </c>
      <c r="B2897" s="57" t="s">
        <v>145</v>
      </c>
      <c r="C2897" s="63">
        <v>1524.6326320000001</v>
      </c>
      <c r="D2897" s="57" t="s">
        <v>2130</v>
      </c>
      <c r="E2897" s="57">
        <v>48.049235340000003</v>
      </c>
      <c r="F2897" s="57">
        <v>-123.9316323</v>
      </c>
      <c r="G2897" s="59" t="s">
        <v>2160</v>
      </c>
      <c r="H2897" s="63">
        <v>1166.299933</v>
      </c>
      <c r="I2897" s="60" t="s">
        <v>2160</v>
      </c>
      <c r="J2897" s="112">
        <v>1040</v>
      </c>
      <c r="K2897" s="61">
        <v>1050</v>
      </c>
    </row>
    <row r="2898" spans="1:11" ht="12" customHeight="1">
      <c r="A2898" s="57" t="s">
        <v>24</v>
      </c>
      <c r="B2898" s="57" t="s">
        <v>114</v>
      </c>
      <c r="C2898" s="63">
        <v>1524.6326320000001</v>
      </c>
      <c r="D2898" s="57" t="s">
        <v>2130</v>
      </c>
      <c r="E2898" s="57">
        <v>45.784587770000002</v>
      </c>
      <c r="F2898" s="57">
        <v>-122.4804956</v>
      </c>
      <c r="G2898" s="59" t="s">
        <v>2160</v>
      </c>
      <c r="H2898" s="63">
        <v>1166.299933</v>
      </c>
      <c r="I2898" s="60" t="s">
        <v>2160</v>
      </c>
      <c r="J2898" s="112">
        <v>1040</v>
      </c>
      <c r="K2898" s="61">
        <v>1050</v>
      </c>
    </row>
    <row r="2899" spans="1:11" ht="12" customHeight="1">
      <c r="A2899" s="57" t="s">
        <v>24</v>
      </c>
      <c r="B2899" s="57" t="s">
        <v>133</v>
      </c>
      <c r="C2899" s="63">
        <v>1524.6326320000001</v>
      </c>
      <c r="D2899" s="57" t="s">
        <v>2130</v>
      </c>
      <c r="E2899" s="57">
        <v>46.298118510000002</v>
      </c>
      <c r="F2899" s="57">
        <v>-117.9085273</v>
      </c>
      <c r="G2899" s="59" t="s">
        <v>2160</v>
      </c>
      <c r="H2899" s="63">
        <v>1166.299933</v>
      </c>
      <c r="I2899" s="60" t="s">
        <v>2131</v>
      </c>
      <c r="J2899" s="112">
        <v>1306</v>
      </c>
      <c r="K2899" s="61">
        <v>1298</v>
      </c>
    </row>
    <row r="2900" spans="1:11" ht="12" customHeight="1">
      <c r="A2900" s="57" t="s">
        <v>24</v>
      </c>
      <c r="B2900" s="57" t="s">
        <v>111</v>
      </c>
      <c r="C2900" s="63">
        <v>1524.6326320000001</v>
      </c>
      <c r="D2900" s="57" t="s">
        <v>2130</v>
      </c>
      <c r="E2900" s="57">
        <v>46.19453189</v>
      </c>
      <c r="F2900" s="57">
        <v>-122.67696309999999</v>
      </c>
      <c r="G2900" s="59" t="s">
        <v>2160</v>
      </c>
      <c r="H2900" s="63">
        <v>1166.299933</v>
      </c>
      <c r="I2900" s="60" t="s">
        <v>2160</v>
      </c>
      <c r="J2900" s="112">
        <v>1040</v>
      </c>
      <c r="K2900" s="61">
        <v>1050</v>
      </c>
    </row>
    <row r="2901" spans="1:11" ht="12" customHeight="1">
      <c r="A2901" s="57" t="s">
        <v>24</v>
      </c>
      <c r="B2901" s="57" t="s">
        <v>310</v>
      </c>
      <c r="C2901" s="63">
        <v>1524.6326320000001</v>
      </c>
      <c r="D2901" s="57" t="s">
        <v>2130</v>
      </c>
      <c r="E2901" s="57">
        <v>47.73602588</v>
      </c>
      <c r="F2901" s="57">
        <v>-119.6929272</v>
      </c>
      <c r="G2901" s="59" t="s">
        <v>2249</v>
      </c>
      <c r="H2901" s="63">
        <v>1164.6753960000001</v>
      </c>
      <c r="I2901" s="60" t="s">
        <v>2249</v>
      </c>
      <c r="J2901" s="112">
        <v>1050</v>
      </c>
      <c r="K2901" s="61">
        <v>1050</v>
      </c>
    </row>
    <row r="2902" spans="1:11" ht="12" customHeight="1">
      <c r="A2902" s="57" t="s">
        <v>24</v>
      </c>
      <c r="B2902" s="57" t="s">
        <v>225</v>
      </c>
      <c r="C2902" s="63">
        <v>1524.6326320000001</v>
      </c>
      <c r="D2902" s="57" t="s">
        <v>2130</v>
      </c>
      <c r="E2902" s="57">
        <v>48.469462839999998</v>
      </c>
      <c r="F2902" s="57">
        <v>-118.51583960000001</v>
      </c>
      <c r="G2902" s="59" t="s">
        <v>2159</v>
      </c>
      <c r="H2902" s="63">
        <v>1159.009035</v>
      </c>
      <c r="I2902" s="60" t="s">
        <v>2159</v>
      </c>
      <c r="J2902" s="112">
        <v>1017</v>
      </c>
      <c r="K2902" s="61">
        <v>1029</v>
      </c>
    </row>
    <row r="2903" spans="1:11" ht="12" customHeight="1">
      <c r="A2903" s="57" t="s">
        <v>24</v>
      </c>
      <c r="B2903" s="57" t="s">
        <v>36</v>
      </c>
      <c r="C2903" s="63">
        <v>1524.6326320000001</v>
      </c>
      <c r="D2903" s="57" t="s">
        <v>2130</v>
      </c>
      <c r="E2903" s="57">
        <v>46.534872419999999</v>
      </c>
      <c r="F2903" s="57">
        <v>-118.8994462</v>
      </c>
      <c r="G2903" s="59" t="s">
        <v>2160</v>
      </c>
      <c r="H2903" s="63">
        <v>1166.299933</v>
      </c>
      <c r="I2903" s="60" t="s">
        <v>2160</v>
      </c>
      <c r="J2903" s="112">
        <v>1040</v>
      </c>
      <c r="K2903" s="61">
        <v>1050</v>
      </c>
    </row>
    <row r="2904" spans="1:11" ht="12" customHeight="1">
      <c r="A2904" s="57" t="s">
        <v>24</v>
      </c>
      <c r="B2904" s="57" t="s">
        <v>308</v>
      </c>
      <c r="C2904" s="63">
        <v>1524.6326320000001</v>
      </c>
      <c r="D2904" s="57" t="s">
        <v>2130</v>
      </c>
      <c r="E2904" s="57">
        <v>46.431856269999997</v>
      </c>
      <c r="F2904" s="57">
        <v>-117.54566459999999</v>
      </c>
      <c r="G2904" s="59" t="s">
        <v>2160</v>
      </c>
      <c r="H2904" s="63">
        <v>1166.299933</v>
      </c>
      <c r="I2904" s="60" t="s">
        <v>2131</v>
      </c>
      <c r="J2904" s="112">
        <v>1306</v>
      </c>
      <c r="K2904" s="61">
        <v>1298</v>
      </c>
    </row>
    <row r="2905" spans="1:11" ht="12" customHeight="1">
      <c r="A2905" s="57" t="s">
        <v>24</v>
      </c>
      <c r="B2905" s="57" t="s">
        <v>301</v>
      </c>
      <c r="C2905" s="63">
        <v>1524.6326320000001</v>
      </c>
      <c r="D2905" s="57" t="s">
        <v>2130</v>
      </c>
      <c r="E2905" s="57">
        <v>47.206592890000003</v>
      </c>
      <c r="F2905" s="57">
        <v>-119.4510992</v>
      </c>
      <c r="G2905" s="59" t="s">
        <v>2250</v>
      </c>
      <c r="H2905" s="63">
        <v>1169.55268</v>
      </c>
      <c r="I2905" s="60" t="s">
        <v>2250</v>
      </c>
      <c r="J2905" s="112">
        <v>1050</v>
      </c>
      <c r="K2905" s="61">
        <v>1050</v>
      </c>
    </row>
    <row r="2906" spans="1:11" ht="12" customHeight="1">
      <c r="A2906" s="57" t="s">
        <v>24</v>
      </c>
      <c r="B2906" s="57" t="s">
        <v>85</v>
      </c>
      <c r="C2906" s="63">
        <v>1524.6326320000001</v>
      </c>
      <c r="D2906" s="57" t="s">
        <v>2130</v>
      </c>
      <c r="E2906" s="57">
        <v>47.150923749999997</v>
      </c>
      <c r="F2906" s="57">
        <v>-123.7708997</v>
      </c>
      <c r="G2906" s="59" t="s">
        <v>2160</v>
      </c>
      <c r="H2906" s="63">
        <v>1166.299933</v>
      </c>
      <c r="I2906" s="60" t="s">
        <v>2160</v>
      </c>
      <c r="J2906" s="112">
        <v>1040</v>
      </c>
      <c r="K2906" s="61">
        <v>1050</v>
      </c>
    </row>
    <row r="2907" spans="1:11" ht="12" customHeight="1">
      <c r="A2907" s="57" t="s">
        <v>24</v>
      </c>
      <c r="B2907" s="57" t="s">
        <v>105</v>
      </c>
      <c r="C2907" s="63">
        <v>1524.6326320000001</v>
      </c>
      <c r="D2907" s="57" t="s">
        <v>2130</v>
      </c>
      <c r="E2907" s="57">
        <v>48.163041079999999</v>
      </c>
      <c r="F2907" s="57">
        <v>-122.54646390000001</v>
      </c>
      <c r="G2907" s="59" t="s">
        <v>2160</v>
      </c>
      <c r="H2907" s="63">
        <v>1166.299933</v>
      </c>
      <c r="I2907" s="60" t="s">
        <v>2160</v>
      </c>
      <c r="J2907" s="112">
        <v>1040</v>
      </c>
      <c r="K2907" s="61">
        <v>1050</v>
      </c>
    </row>
    <row r="2908" spans="1:11" ht="12" customHeight="1">
      <c r="A2908" s="57" t="s">
        <v>24</v>
      </c>
      <c r="B2908" s="57" t="s">
        <v>93</v>
      </c>
      <c r="C2908" s="63">
        <v>1524.6326320000001</v>
      </c>
      <c r="D2908" s="57" t="s">
        <v>2130</v>
      </c>
      <c r="E2908" s="57">
        <v>47.74747129</v>
      </c>
      <c r="F2908" s="57">
        <v>-123.59634200000001</v>
      </c>
      <c r="G2908" s="59" t="s">
        <v>2160</v>
      </c>
      <c r="H2908" s="63">
        <v>1166.299933</v>
      </c>
      <c r="I2908" s="60" t="s">
        <v>2160</v>
      </c>
      <c r="J2908" s="112">
        <v>1040</v>
      </c>
      <c r="K2908" s="61">
        <v>1050</v>
      </c>
    </row>
    <row r="2909" spans="1:11" ht="12" customHeight="1">
      <c r="A2909" s="57" t="s">
        <v>24</v>
      </c>
      <c r="B2909" s="57" t="s">
        <v>38</v>
      </c>
      <c r="C2909" s="63">
        <v>1524.6326320000001</v>
      </c>
      <c r="D2909" s="57" t="s">
        <v>2130</v>
      </c>
      <c r="E2909" s="57">
        <v>47.490309889999999</v>
      </c>
      <c r="F2909" s="57">
        <v>-121.80315210000001</v>
      </c>
      <c r="G2909" s="59" t="s">
        <v>2160</v>
      </c>
      <c r="H2909" s="63">
        <v>1166.299933</v>
      </c>
      <c r="I2909" s="60" t="s">
        <v>2251</v>
      </c>
      <c r="J2909" s="112">
        <v>1034</v>
      </c>
      <c r="K2909" s="61">
        <v>1052</v>
      </c>
    </row>
    <row r="2910" spans="1:11" ht="12" customHeight="1">
      <c r="A2910" s="57" t="s">
        <v>24</v>
      </c>
      <c r="B2910" s="57" t="s">
        <v>138</v>
      </c>
      <c r="C2910" s="63">
        <v>1524.6326320000001</v>
      </c>
      <c r="D2910" s="57" t="s">
        <v>2130</v>
      </c>
      <c r="E2910" s="57">
        <v>47.610567150000001</v>
      </c>
      <c r="F2910" s="57">
        <v>-122.6753318</v>
      </c>
      <c r="G2910" s="59" t="s">
        <v>2252</v>
      </c>
      <c r="H2910" s="63">
        <v>1200.3647289999999</v>
      </c>
      <c r="I2910" s="60" t="s">
        <v>2251</v>
      </c>
      <c r="J2910" s="112">
        <v>1034</v>
      </c>
      <c r="K2910" s="61">
        <v>1052</v>
      </c>
    </row>
    <row r="2911" spans="1:11" ht="12" customHeight="1">
      <c r="A2911" s="57" t="s">
        <v>24</v>
      </c>
      <c r="B2911" s="57" t="s">
        <v>302</v>
      </c>
      <c r="C2911" s="63">
        <v>1524.6326320000001</v>
      </c>
      <c r="D2911" s="57" t="s">
        <v>2130</v>
      </c>
      <c r="E2911" s="57">
        <v>47.12394596</v>
      </c>
      <c r="F2911" s="57">
        <v>-120.6785859</v>
      </c>
      <c r="G2911" s="59" t="s">
        <v>2160</v>
      </c>
      <c r="H2911" s="63">
        <v>1166.299933</v>
      </c>
      <c r="I2911" s="60" t="s">
        <v>2160</v>
      </c>
      <c r="J2911" s="112">
        <v>1040</v>
      </c>
      <c r="K2911" s="61">
        <v>1050</v>
      </c>
    </row>
    <row r="2912" spans="1:11" ht="12" customHeight="1">
      <c r="A2912" s="57" t="s">
        <v>24</v>
      </c>
      <c r="B2912" s="57" t="s">
        <v>374</v>
      </c>
      <c r="C2912" s="63">
        <v>1524.6326320000001</v>
      </c>
      <c r="D2912" s="57" t="s">
        <v>2130</v>
      </c>
      <c r="E2912" s="57">
        <v>45.87453944</v>
      </c>
      <c r="F2912" s="57">
        <v>-120.78867150000001</v>
      </c>
      <c r="G2912" s="59" t="s">
        <v>2160</v>
      </c>
      <c r="H2912" s="63">
        <v>1166.299933</v>
      </c>
      <c r="I2912" s="60" t="s">
        <v>2160</v>
      </c>
      <c r="J2912" s="112">
        <v>1040</v>
      </c>
      <c r="K2912" s="61">
        <v>1050</v>
      </c>
    </row>
    <row r="2913" spans="1:11" ht="12" customHeight="1">
      <c r="A2913" s="57" t="s">
        <v>24</v>
      </c>
      <c r="B2913" s="57" t="s">
        <v>74</v>
      </c>
      <c r="C2913" s="63">
        <v>1524.6326320000001</v>
      </c>
      <c r="D2913" s="57" t="s">
        <v>2130</v>
      </c>
      <c r="E2913" s="57">
        <v>46.577403410000002</v>
      </c>
      <c r="F2913" s="57">
        <v>-122.3930021</v>
      </c>
      <c r="G2913" s="59" t="s">
        <v>2160</v>
      </c>
      <c r="H2913" s="63">
        <v>1166.299933</v>
      </c>
      <c r="I2913" s="60" t="s">
        <v>2160</v>
      </c>
      <c r="J2913" s="112">
        <v>1040</v>
      </c>
      <c r="K2913" s="61">
        <v>1050</v>
      </c>
    </row>
    <row r="2914" spans="1:11" ht="12" customHeight="1">
      <c r="A2914" s="57" t="s">
        <v>24</v>
      </c>
      <c r="B2914" s="57" t="s">
        <v>134</v>
      </c>
      <c r="C2914" s="63">
        <v>1524.6326320000001</v>
      </c>
      <c r="D2914" s="57" t="s">
        <v>2130</v>
      </c>
      <c r="E2914" s="57">
        <v>47.575522049999996</v>
      </c>
      <c r="F2914" s="57">
        <v>-118.4186998</v>
      </c>
      <c r="G2914" s="59" t="s">
        <v>2159</v>
      </c>
      <c r="H2914" s="63">
        <v>1159.009035</v>
      </c>
      <c r="I2914" s="60" t="s">
        <v>2159</v>
      </c>
      <c r="J2914" s="112">
        <v>1017</v>
      </c>
      <c r="K2914" s="61">
        <v>1029</v>
      </c>
    </row>
    <row r="2915" spans="1:11" ht="12" customHeight="1">
      <c r="A2915" s="57" t="s">
        <v>24</v>
      </c>
      <c r="B2915" s="57" t="s">
        <v>155</v>
      </c>
      <c r="C2915" s="63">
        <v>1524.6326320000001</v>
      </c>
      <c r="D2915" s="57" t="s">
        <v>2130</v>
      </c>
      <c r="E2915" s="57">
        <v>47.351646199999998</v>
      </c>
      <c r="F2915" s="57">
        <v>-123.1977845</v>
      </c>
      <c r="G2915" s="59" t="s">
        <v>2160</v>
      </c>
      <c r="H2915" s="63">
        <v>1166.299933</v>
      </c>
      <c r="I2915" s="60" t="s">
        <v>2160</v>
      </c>
      <c r="J2915" s="112">
        <v>1040</v>
      </c>
      <c r="K2915" s="61">
        <v>1050</v>
      </c>
    </row>
    <row r="2916" spans="1:11" ht="12" customHeight="1">
      <c r="A2916" s="57" t="s">
        <v>24</v>
      </c>
      <c r="B2916" s="57" t="s">
        <v>252</v>
      </c>
      <c r="C2916" s="63">
        <v>1524.6326320000001</v>
      </c>
      <c r="D2916" s="57" t="s">
        <v>2130</v>
      </c>
      <c r="E2916" s="57">
        <v>48.54894161</v>
      </c>
      <c r="F2916" s="57">
        <v>-119.73975660000001</v>
      </c>
      <c r="G2916" s="59" t="s">
        <v>2249</v>
      </c>
      <c r="H2916" s="63">
        <v>1164.6753960000001</v>
      </c>
      <c r="I2916" s="60" t="s">
        <v>2249</v>
      </c>
      <c r="J2916" s="112">
        <v>1050</v>
      </c>
      <c r="K2916" s="61">
        <v>1050</v>
      </c>
    </row>
    <row r="2917" spans="1:11" ht="12" customHeight="1">
      <c r="A2917" s="57" t="s">
        <v>24</v>
      </c>
      <c r="B2917" s="57" t="s">
        <v>112</v>
      </c>
      <c r="C2917" s="63">
        <v>1524.6326320000001</v>
      </c>
      <c r="D2917" s="57" t="s">
        <v>2130</v>
      </c>
      <c r="E2917" s="57">
        <v>46.556783959999997</v>
      </c>
      <c r="F2917" s="57">
        <v>-123.70144139999999</v>
      </c>
      <c r="G2917" s="59" t="s">
        <v>2160</v>
      </c>
      <c r="H2917" s="63">
        <v>1166.299933</v>
      </c>
      <c r="I2917" s="60" t="s">
        <v>2160</v>
      </c>
      <c r="J2917" s="112">
        <v>1040</v>
      </c>
      <c r="K2917" s="61">
        <v>1050</v>
      </c>
    </row>
    <row r="2918" spans="1:11" ht="12" customHeight="1">
      <c r="A2918" s="57" t="s">
        <v>24</v>
      </c>
      <c r="B2918" s="57" t="s">
        <v>169</v>
      </c>
      <c r="C2918" s="63">
        <v>1524.6326320000001</v>
      </c>
      <c r="D2918" s="57" t="s">
        <v>2130</v>
      </c>
      <c r="E2918" s="57">
        <v>48.533649539999999</v>
      </c>
      <c r="F2918" s="57">
        <v>-117.2753096</v>
      </c>
      <c r="G2918" s="59" t="s">
        <v>2159</v>
      </c>
      <c r="H2918" s="63">
        <v>1159.009035</v>
      </c>
      <c r="I2918" s="60" t="s">
        <v>2159</v>
      </c>
      <c r="J2918" s="112">
        <v>1017</v>
      </c>
      <c r="K2918" s="61">
        <v>1029</v>
      </c>
    </row>
    <row r="2919" spans="1:11" ht="12" customHeight="1">
      <c r="A2919" s="57" t="s">
        <v>24</v>
      </c>
      <c r="B2919" s="57" t="s">
        <v>122</v>
      </c>
      <c r="C2919" s="63">
        <v>1524.6326320000001</v>
      </c>
      <c r="D2919" s="57" t="s">
        <v>2130</v>
      </c>
      <c r="E2919" s="57">
        <v>47.023055309999997</v>
      </c>
      <c r="F2919" s="57">
        <v>-122.101626</v>
      </c>
      <c r="G2919" s="59" t="s">
        <v>2160</v>
      </c>
      <c r="H2919" s="63">
        <v>1166.299933</v>
      </c>
      <c r="I2919" s="60" t="s">
        <v>2160</v>
      </c>
      <c r="J2919" s="112">
        <v>1040</v>
      </c>
      <c r="K2919" s="61">
        <v>1050</v>
      </c>
    </row>
    <row r="2920" spans="1:11" ht="12" customHeight="1">
      <c r="A2920" s="57" t="s">
        <v>24</v>
      </c>
      <c r="B2920" s="57" t="s">
        <v>171</v>
      </c>
      <c r="C2920" s="63">
        <v>1524.6326320000001</v>
      </c>
      <c r="D2920" s="57" t="s">
        <v>2130</v>
      </c>
      <c r="E2920" s="57">
        <v>48.579383110000002</v>
      </c>
      <c r="F2920" s="57">
        <v>-122.9619094</v>
      </c>
      <c r="G2920" s="59" t="s">
        <v>2251</v>
      </c>
      <c r="H2920" s="63">
        <v>1194.8555409999999</v>
      </c>
      <c r="I2920" s="60" t="s">
        <v>2160</v>
      </c>
      <c r="J2920" s="112">
        <v>1040</v>
      </c>
      <c r="K2920" s="61">
        <v>1050</v>
      </c>
    </row>
    <row r="2921" spans="1:11" ht="12" customHeight="1">
      <c r="A2921" s="57" t="s">
        <v>24</v>
      </c>
      <c r="B2921" s="57" t="s">
        <v>75</v>
      </c>
      <c r="C2921" s="63">
        <v>1524.6326320000001</v>
      </c>
      <c r="D2921" s="57" t="s">
        <v>2130</v>
      </c>
      <c r="E2921" s="57">
        <v>48.479191239999999</v>
      </c>
      <c r="F2921" s="57">
        <v>-121.7257232</v>
      </c>
      <c r="G2921" s="59" t="s">
        <v>2251</v>
      </c>
      <c r="H2921" s="63">
        <v>1194.8555409999999</v>
      </c>
      <c r="I2921" s="60" t="s">
        <v>2251</v>
      </c>
      <c r="J2921" s="112">
        <v>1034</v>
      </c>
      <c r="K2921" s="61">
        <v>1052</v>
      </c>
    </row>
    <row r="2922" spans="1:11" ht="12" customHeight="1">
      <c r="A2922" s="57" t="s">
        <v>24</v>
      </c>
      <c r="B2922" s="57" t="s">
        <v>191</v>
      </c>
      <c r="C2922" s="63">
        <v>1524.6326320000001</v>
      </c>
      <c r="D2922" s="57" t="s">
        <v>2130</v>
      </c>
      <c r="E2922" s="57">
        <v>46.026086720000002</v>
      </c>
      <c r="F2922" s="57">
        <v>-121.91187170000001</v>
      </c>
      <c r="G2922" s="59" t="s">
        <v>2160</v>
      </c>
      <c r="H2922" s="63">
        <v>1166.299933</v>
      </c>
      <c r="I2922" s="60" t="s">
        <v>2160</v>
      </c>
      <c r="J2922" s="112">
        <v>1040</v>
      </c>
      <c r="K2922" s="61">
        <v>1050</v>
      </c>
    </row>
    <row r="2923" spans="1:11" ht="12" customHeight="1">
      <c r="A2923" s="57" t="s">
        <v>24</v>
      </c>
      <c r="B2923" s="57" t="s">
        <v>29</v>
      </c>
      <c r="C2923" s="63">
        <v>1524.6326320000001</v>
      </c>
      <c r="D2923" s="57" t="s">
        <v>2130</v>
      </c>
      <c r="E2923" s="57">
        <v>48.04713323</v>
      </c>
      <c r="F2923" s="57">
        <v>-121.69585120000001</v>
      </c>
      <c r="G2923" s="59" t="s">
        <v>2160</v>
      </c>
      <c r="H2923" s="63">
        <v>1166.299933</v>
      </c>
      <c r="I2923" s="60" t="s">
        <v>2160</v>
      </c>
      <c r="J2923" s="112">
        <v>1040</v>
      </c>
      <c r="K2923" s="61">
        <v>1050</v>
      </c>
    </row>
    <row r="2924" spans="1:11" ht="12" customHeight="1">
      <c r="A2924" s="57" t="s">
        <v>24</v>
      </c>
      <c r="B2924" s="57" t="s">
        <v>244</v>
      </c>
      <c r="C2924" s="63">
        <v>1524.6326320000001</v>
      </c>
      <c r="D2924" s="57" t="s">
        <v>2130</v>
      </c>
      <c r="E2924" s="57">
        <v>47.621133759999999</v>
      </c>
      <c r="F2924" s="57">
        <v>-117.4043417</v>
      </c>
      <c r="G2924" s="59" t="s">
        <v>2159</v>
      </c>
      <c r="H2924" s="63">
        <v>1159.009035</v>
      </c>
      <c r="I2924" s="60" t="s">
        <v>2159</v>
      </c>
      <c r="J2924" s="112">
        <v>1017</v>
      </c>
      <c r="K2924" s="61">
        <v>1029</v>
      </c>
    </row>
    <row r="2925" spans="1:11" ht="12" customHeight="1">
      <c r="A2925" s="57" t="s">
        <v>24</v>
      </c>
      <c r="B2925" s="57" t="s">
        <v>189</v>
      </c>
      <c r="C2925" s="63">
        <v>1524.6326320000001</v>
      </c>
      <c r="D2925" s="57" t="s">
        <v>2130</v>
      </c>
      <c r="E2925" s="57">
        <v>48.398411979999999</v>
      </c>
      <c r="F2925" s="57">
        <v>-117.854938</v>
      </c>
      <c r="G2925" s="59" t="s">
        <v>2159</v>
      </c>
      <c r="H2925" s="63">
        <v>1159.009035</v>
      </c>
      <c r="I2925" s="60" t="s">
        <v>2159</v>
      </c>
      <c r="J2925" s="112">
        <v>1017</v>
      </c>
      <c r="K2925" s="61">
        <v>1029</v>
      </c>
    </row>
    <row r="2926" spans="1:11" ht="12" customHeight="1">
      <c r="A2926" s="57" t="s">
        <v>24</v>
      </c>
      <c r="B2926" s="57" t="s">
        <v>106</v>
      </c>
      <c r="C2926" s="63">
        <v>1524.6326320000001</v>
      </c>
      <c r="D2926" s="57" t="s">
        <v>2130</v>
      </c>
      <c r="E2926" s="57">
        <v>46.919774570000001</v>
      </c>
      <c r="F2926" s="57">
        <v>-122.8304954</v>
      </c>
      <c r="G2926" s="59" t="s">
        <v>2253</v>
      </c>
      <c r="H2926" s="63">
        <v>1165.6795729999999</v>
      </c>
      <c r="I2926" s="60" t="s">
        <v>2251</v>
      </c>
      <c r="J2926" s="112">
        <v>1034</v>
      </c>
      <c r="K2926" s="61">
        <v>1052</v>
      </c>
    </row>
    <row r="2927" spans="1:11" ht="12" customHeight="1">
      <c r="A2927" s="57" t="s">
        <v>24</v>
      </c>
      <c r="B2927" s="57" t="s">
        <v>79</v>
      </c>
      <c r="C2927" s="63">
        <v>1524.6326320000001</v>
      </c>
      <c r="D2927" s="57" t="s">
        <v>2130</v>
      </c>
      <c r="E2927" s="57">
        <v>46.295341569999998</v>
      </c>
      <c r="F2927" s="57">
        <v>-123.425631</v>
      </c>
      <c r="G2927" s="59" t="s">
        <v>2160</v>
      </c>
      <c r="H2927" s="63">
        <v>1166.299933</v>
      </c>
      <c r="I2927" s="60" t="s">
        <v>2160</v>
      </c>
      <c r="J2927" s="112">
        <v>1040</v>
      </c>
      <c r="K2927" s="61">
        <v>1050</v>
      </c>
    </row>
    <row r="2928" spans="1:11" ht="12" customHeight="1">
      <c r="A2928" s="57" t="s">
        <v>24</v>
      </c>
      <c r="B2928" s="57" t="s">
        <v>291</v>
      </c>
      <c r="C2928" s="63">
        <v>1524.6326320000001</v>
      </c>
      <c r="D2928" s="57" t="s">
        <v>2130</v>
      </c>
      <c r="E2928" s="57">
        <v>46.23080066</v>
      </c>
      <c r="F2928" s="57">
        <v>-118.4790213</v>
      </c>
      <c r="G2928" s="59" t="s">
        <v>2160</v>
      </c>
      <c r="H2928" s="63">
        <v>1166.299933</v>
      </c>
      <c r="I2928" s="60" t="s">
        <v>2160</v>
      </c>
      <c r="J2928" s="112">
        <v>1040</v>
      </c>
      <c r="K2928" s="61">
        <v>1050</v>
      </c>
    </row>
    <row r="2929" spans="1:11" ht="12" customHeight="1">
      <c r="A2929" s="57" t="s">
        <v>24</v>
      </c>
      <c r="B2929" s="57" t="s">
        <v>25</v>
      </c>
      <c r="C2929" s="63">
        <v>1524.6326320000001</v>
      </c>
      <c r="D2929" s="57" t="s">
        <v>2130</v>
      </c>
      <c r="E2929" s="57">
        <v>48.825811989999998</v>
      </c>
      <c r="F2929" s="57">
        <v>-121.7171764</v>
      </c>
      <c r="G2929" s="59" t="s">
        <v>2251</v>
      </c>
      <c r="H2929" s="63">
        <v>1194.8555409999999</v>
      </c>
      <c r="I2929" s="60" t="s">
        <v>2251</v>
      </c>
      <c r="J2929" s="112">
        <v>1034</v>
      </c>
      <c r="K2929" s="61">
        <v>1052</v>
      </c>
    </row>
    <row r="2930" spans="1:11" ht="12" customHeight="1">
      <c r="A2930" s="57" t="s">
        <v>24</v>
      </c>
      <c r="B2930" s="57" t="s">
        <v>257</v>
      </c>
      <c r="C2930" s="63">
        <v>1524.6326320000001</v>
      </c>
      <c r="D2930" s="57" t="s">
        <v>2130</v>
      </c>
      <c r="E2930" s="57">
        <v>46.900520669999999</v>
      </c>
      <c r="F2930" s="57">
        <v>-117.5237941</v>
      </c>
      <c r="G2930" s="59" t="s">
        <v>2159</v>
      </c>
      <c r="H2930" s="63">
        <v>1159.009035</v>
      </c>
      <c r="I2930" s="60" t="s">
        <v>2159</v>
      </c>
      <c r="J2930" s="112">
        <v>1017</v>
      </c>
      <c r="K2930" s="61">
        <v>1029</v>
      </c>
    </row>
    <row r="2931" spans="1:11" ht="12" customHeight="1">
      <c r="A2931" s="57" t="s">
        <v>24</v>
      </c>
      <c r="B2931" s="57" t="s">
        <v>1567</v>
      </c>
      <c r="C2931" s="63">
        <v>1524.6326320000001</v>
      </c>
      <c r="D2931" s="57" t="s">
        <v>2130</v>
      </c>
      <c r="E2931" s="57">
        <v>46.456544809999997</v>
      </c>
      <c r="F2931" s="57">
        <v>-120.7376989</v>
      </c>
      <c r="G2931" s="59" t="s">
        <v>2160</v>
      </c>
      <c r="H2931" s="63">
        <v>1166.299933</v>
      </c>
      <c r="I2931" s="60" t="s">
        <v>2131</v>
      </c>
      <c r="J2931" s="112">
        <v>1306</v>
      </c>
      <c r="K2931" s="61">
        <v>1298</v>
      </c>
    </row>
    <row r="2932" spans="1:11" ht="12" customHeight="1">
      <c r="A2932" s="57" t="s">
        <v>323</v>
      </c>
      <c r="B2932" s="57" t="s">
        <v>416</v>
      </c>
      <c r="C2932" s="63">
        <v>1519.554388</v>
      </c>
      <c r="D2932" s="57" t="s">
        <v>2164</v>
      </c>
      <c r="E2932" s="57">
        <v>39.132600549999999</v>
      </c>
      <c r="F2932" s="57">
        <v>-80.002928969999999</v>
      </c>
      <c r="G2932" s="59" t="s">
        <v>2146</v>
      </c>
      <c r="H2932" s="63">
        <v>1317.7348710000001</v>
      </c>
      <c r="I2932" s="60" t="s">
        <v>2146</v>
      </c>
      <c r="J2932" s="112">
        <v>1245</v>
      </c>
      <c r="K2932" s="61">
        <v>1216</v>
      </c>
    </row>
    <row r="2933" spans="1:11" ht="12" customHeight="1">
      <c r="A2933" s="57" t="s">
        <v>323</v>
      </c>
      <c r="B2933" s="57" t="s">
        <v>724</v>
      </c>
      <c r="C2933" s="63">
        <v>1519.554388</v>
      </c>
      <c r="D2933" s="57" t="s">
        <v>2164</v>
      </c>
      <c r="E2933" s="57">
        <v>39.465089749999997</v>
      </c>
      <c r="F2933" s="57">
        <v>-78.027512349999995</v>
      </c>
      <c r="G2933" s="59" t="s">
        <v>2146</v>
      </c>
      <c r="H2933" s="63">
        <v>1317.7348710000001</v>
      </c>
      <c r="I2933" s="60" t="s">
        <v>2146</v>
      </c>
      <c r="J2933" s="112">
        <v>1245</v>
      </c>
      <c r="K2933" s="61">
        <v>1216</v>
      </c>
    </row>
    <row r="2934" spans="1:11" ht="12" customHeight="1">
      <c r="A2934" s="57" t="s">
        <v>323</v>
      </c>
      <c r="B2934" s="57" t="s">
        <v>453</v>
      </c>
      <c r="C2934" s="63">
        <v>1519.554388</v>
      </c>
      <c r="D2934" s="57" t="s">
        <v>2164</v>
      </c>
      <c r="E2934" s="57">
        <v>38.024429910000002</v>
      </c>
      <c r="F2934" s="57">
        <v>-81.71268517</v>
      </c>
      <c r="G2934" s="59" t="s">
        <v>2169</v>
      </c>
      <c r="H2934" s="63">
        <v>1316.4636800000001</v>
      </c>
      <c r="I2934" s="60" t="s">
        <v>2169</v>
      </c>
      <c r="J2934" s="112">
        <v>1242</v>
      </c>
      <c r="K2934" s="61">
        <v>1215</v>
      </c>
    </row>
    <row r="2935" spans="1:11" ht="12" customHeight="1">
      <c r="A2935" s="57" t="s">
        <v>323</v>
      </c>
      <c r="B2935" s="57" t="s">
        <v>392</v>
      </c>
      <c r="C2935" s="63">
        <v>1519.554388</v>
      </c>
      <c r="D2935" s="57" t="s">
        <v>2164</v>
      </c>
      <c r="E2935" s="57">
        <v>38.699646459999997</v>
      </c>
      <c r="F2935" s="57">
        <v>-80.719936300000001</v>
      </c>
      <c r="G2935" s="59" t="s">
        <v>2146</v>
      </c>
      <c r="H2935" s="63">
        <v>1317.7348710000001</v>
      </c>
      <c r="I2935" s="60" t="s">
        <v>2146</v>
      </c>
      <c r="J2935" s="112">
        <v>1245</v>
      </c>
      <c r="K2935" s="61">
        <v>1216</v>
      </c>
    </row>
    <row r="2936" spans="1:11" ht="12" customHeight="1">
      <c r="A2936" s="57" t="s">
        <v>323</v>
      </c>
      <c r="B2936" s="57" t="s">
        <v>376</v>
      </c>
      <c r="C2936" s="63">
        <v>1519.554388</v>
      </c>
      <c r="D2936" s="57" t="s">
        <v>2164</v>
      </c>
      <c r="E2936" s="57">
        <v>40.274911719999999</v>
      </c>
      <c r="F2936" s="57">
        <v>-80.575870300000005</v>
      </c>
      <c r="G2936" s="59" t="s">
        <v>2227</v>
      </c>
      <c r="H2936" s="63">
        <v>1317.0932270000001</v>
      </c>
      <c r="I2936" s="60" t="s">
        <v>2227</v>
      </c>
      <c r="J2936" s="112">
        <v>1245</v>
      </c>
      <c r="K2936" s="61">
        <v>1215</v>
      </c>
    </row>
    <row r="2937" spans="1:11" ht="12" customHeight="1">
      <c r="A2937" s="57" t="s">
        <v>323</v>
      </c>
      <c r="B2937" s="57" t="s">
        <v>473</v>
      </c>
      <c r="C2937" s="63">
        <v>1519.554388</v>
      </c>
      <c r="D2937" s="57" t="s">
        <v>2164</v>
      </c>
      <c r="E2937" s="57">
        <v>38.421462269999999</v>
      </c>
      <c r="F2937" s="57">
        <v>-82.239825999999994</v>
      </c>
      <c r="G2937" s="59" t="s">
        <v>2184</v>
      </c>
      <c r="H2937" s="63">
        <v>1317.8887</v>
      </c>
      <c r="I2937" s="60" t="s">
        <v>2184</v>
      </c>
      <c r="J2937" s="112">
        <v>1244</v>
      </c>
      <c r="K2937" s="61">
        <v>1216</v>
      </c>
    </row>
    <row r="2938" spans="1:11" ht="12" customHeight="1">
      <c r="A2938" s="57" t="s">
        <v>323</v>
      </c>
      <c r="B2938" s="57" t="s">
        <v>395</v>
      </c>
      <c r="C2938" s="63">
        <v>1519.554388</v>
      </c>
      <c r="D2938" s="57" t="s">
        <v>2164</v>
      </c>
      <c r="E2938" s="57">
        <v>38.843987499999997</v>
      </c>
      <c r="F2938" s="57">
        <v>-81.118438830000002</v>
      </c>
      <c r="G2938" s="59" t="s">
        <v>2146</v>
      </c>
      <c r="H2938" s="63">
        <v>1317.7348710000001</v>
      </c>
      <c r="I2938" s="60" t="s">
        <v>2146</v>
      </c>
      <c r="J2938" s="112">
        <v>1245</v>
      </c>
      <c r="K2938" s="61">
        <v>1216</v>
      </c>
    </row>
    <row r="2939" spans="1:11" ht="12" customHeight="1">
      <c r="A2939" s="57" t="s">
        <v>323</v>
      </c>
      <c r="B2939" s="57" t="s">
        <v>380</v>
      </c>
      <c r="C2939" s="63">
        <v>1519.554388</v>
      </c>
      <c r="D2939" s="57" t="s">
        <v>2164</v>
      </c>
      <c r="E2939" s="57">
        <v>38.461859359999998</v>
      </c>
      <c r="F2939" s="57">
        <v>-81.076333050000002</v>
      </c>
      <c r="G2939" s="59" t="s">
        <v>2146</v>
      </c>
      <c r="H2939" s="63">
        <v>1317.7348710000001</v>
      </c>
      <c r="I2939" s="60" t="s">
        <v>2146</v>
      </c>
      <c r="J2939" s="112">
        <v>1245</v>
      </c>
      <c r="K2939" s="61">
        <v>1216</v>
      </c>
    </row>
    <row r="2940" spans="1:11" ht="12" customHeight="1">
      <c r="A2940" s="57" t="s">
        <v>323</v>
      </c>
      <c r="B2940" s="57" t="s">
        <v>404</v>
      </c>
      <c r="C2940" s="63">
        <v>1519.554388</v>
      </c>
      <c r="D2940" s="57" t="s">
        <v>2164</v>
      </c>
      <c r="E2940" s="57">
        <v>39.268445659999998</v>
      </c>
      <c r="F2940" s="57">
        <v>-80.707796290000005</v>
      </c>
      <c r="G2940" s="59" t="s">
        <v>2146</v>
      </c>
      <c r="H2940" s="63">
        <v>1317.7348710000001</v>
      </c>
      <c r="I2940" s="60" t="s">
        <v>2146</v>
      </c>
      <c r="J2940" s="112">
        <v>1245</v>
      </c>
      <c r="K2940" s="61">
        <v>1216</v>
      </c>
    </row>
    <row r="2941" spans="1:11" ht="12" customHeight="1">
      <c r="A2941" s="57" t="s">
        <v>323</v>
      </c>
      <c r="B2941" s="57" t="s">
        <v>321</v>
      </c>
      <c r="C2941" s="63">
        <v>1519.554388</v>
      </c>
      <c r="D2941" s="57" t="s">
        <v>2164</v>
      </c>
      <c r="E2941" s="57">
        <v>38.030244519999997</v>
      </c>
      <c r="F2941" s="57">
        <v>-81.081947200000002</v>
      </c>
      <c r="G2941" s="59" t="s">
        <v>2146</v>
      </c>
      <c r="H2941" s="63">
        <v>1317.7348710000001</v>
      </c>
      <c r="I2941" s="60" t="s">
        <v>2146</v>
      </c>
      <c r="J2941" s="112">
        <v>1245</v>
      </c>
      <c r="K2941" s="61">
        <v>1216</v>
      </c>
    </row>
    <row r="2942" spans="1:11" ht="12" customHeight="1">
      <c r="A2942" s="57" t="s">
        <v>323</v>
      </c>
      <c r="B2942" s="57" t="s">
        <v>357</v>
      </c>
      <c r="C2942" s="63">
        <v>1519.554388</v>
      </c>
      <c r="D2942" s="57" t="s">
        <v>2164</v>
      </c>
      <c r="E2942" s="57">
        <v>38.923512690000003</v>
      </c>
      <c r="F2942" s="57">
        <v>-80.857807879999996</v>
      </c>
      <c r="G2942" s="59" t="s">
        <v>2146</v>
      </c>
      <c r="H2942" s="63">
        <v>1317.7348710000001</v>
      </c>
      <c r="I2942" s="60" t="s">
        <v>2146</v>
      </c>
      <c r="J2942" s="112">
        <v>1245</v>
      </c>
      <c r="K2942" s="61">
        <v>1216</v>
      </c>
    </row>
    <row r="2943" spans="1:11" ht="12" customHeight="1">
      <c r="A2943" s="57" t="s">
        <v>323</v>
      </c>
      <c r="B2943" s="57" t="s">
        <v>301</v>
      </c>
      <c r="C2943" s="63">
        <v>1519.554388</v>
      </c>
      <c r="D2943" s="57" t="s">
        <v>2164</v>
      </c>
      <c r="E2943" s="57">
        <v>39.104979110000002</v>
      </c>
      <c r="F2943" s="57">
        <v>-79.195065569999997</v>
      </c>
      <c r="G2943" s="59" t="s">
        <v>2146</v>
      </c>
      <c r="H2943" s="63">
        <v>1317.7348710000001</v>
      </c>
      <c r="I2943" s="60" t="s">
        <v>2146</v>
      </c>
      <c r="J2943" s="112">
        <v>1245</v>
      </c>
      <c r="K2943" s="61">
        <v>1216</v>
      </c>
    </row>
    <row r="2944" spans="1:11" ht="12" customHeight="1">
      <c r="A2944" s="57" t="s">
        <v>323</v>
      </c>
      <c r="B2944" s="57" t="s">
        <v>654</v>
      </c>
      <c r="C2944" s="63">
        <v>1519.554388</v>
      </c>
      <c r="D2944" s="57" t="s">
        <v>2164</v>
      </c>
      <c r="E2944" s="57">
        <v>37.947444709999999</v>
      </c>
      <c r="F2944" s="57">
        <v>-80.453174079999997</v>
      </c>
      <c r="G2944" s="59" t="s">
        <v>2146</v>
      </c>
      <c r="H2944" s="63">
        <v>1317.7348710000001</v>
      </c>
      <c r="I2944" s="60" t="s">
        <v>2146</v>
      </c>
      <c r="J2944" s="112">
        <v>1245</v>
      </c>
      <c r="K2944" s="61">
        <v>1216</v>
      </c>
    </row>
    <row r="2945" spans="1:11" ht="12" customHeight="1">
      <c r="A2945" s="57" t="s">
        <v>323</v>
      </c>
      <c r="B2945" s="57" t="s">
        <v>90</v>
      </c>
      <c r="C2945" s="63">
        <v>1519.554388</v>
      </c>
      <c r="D2945" s="57" t="s">
        <v>2164</v>
      </c>
      <c r="E2945" s="57">
        <v>39.318204039999998</v>
      </c>
      <c r="F2945" s="57">
        <v>-78.614176599999993</v>
      </c>
      <c r="G2945" s="59" t="s">
        <v>2146</v>
      </c>
      <c r="H2945" s="63">
        <v>1317.7348710000001</v>
      </c>
      <c r="I2945" s="60" t="s">
        <v>2146</v>
      </c>
      <c r="J2945" s="112">
        <v>1245</v>
      </c>
      <c r="K2945" s="61">
        <v>1216</v>
      </c>
    </row>
    <row r="2946" spans="1:11" ht="12" customHeight="1">
      <c r="A2946" s="57" t="s">
        <v>323</v>
      </c>
      <c r="B2946" s="57" t="s">
        <v>100</v>
      </c>
      <c r="C2946" s="63">
        <v>1519.554388</v>
      </c>
      <c r="D2946" s="57" t="s">
        <v>2164</v>
      </c>
      <c r="E2946" s="57">
        <v>40.522539600000002</v>
      </c>
      <c r="F2946" s="57">
        <v>-80.573264899999998</v>
      </c>
      <c r="G2946" s="59" t="s">
        <v>2227</v>
      </c>
      <c r="H2946" s="63">
        <v>1317.0932270000001</v>
      </c>
      <c r="I2946" s="60" t="s">
        <v>2227</v>
      </c>
      <c r="J2946" s="112">
        <v>1245</v>
      </c>
      <c r="K2946" s="61">
        <v>1215</v>
      </c>
    </row>
    <row r="2947" spans="1:11" ht="12" customHeight="1">
      <c r="A2947" s="57" t="s">
        <v>323</v>
      </c>
      <c r="B2947" s="57" t="s">
        <v>564</v>
      </c>
      <c r="C2947" s="63">
        <v>1519.554388</v>
      </c>
      <c r="D2947" s="57" t="s">
        <v>2164</v>
      </c>
      <c r="E2947" s="57">
        <v>39.008546950000003</v>
      </c>
      <c r="F2947" s="57">
        <v>-78.85767817</v>
      </c>
      <c r="G2947" s="59" t="s">
        <v>2146</v>
      </c>
      <c r="H2947" s="63">
        <v>1317.7348710000001</v>
      </c>
      <c r="I2947" s="60" t="s">
        <v>2146</v>
      </c>
      <c r="J2947" s="112">
        <v>1245</v>
      </c>
      <c r="K2947" s="61">
        <v>1216</v>
      </c>
    </row>
    <row r="2948" spans="1:11" ht="12" customHeight="1">
      <c r="A2948" s="57" t="s">
        <v>323</v>
      </c>
      <c r="B2948" s="57" t="s">
        <v>402</v>
      </c>
      <c r="C2948" s="63">
        <v>1519.554388</v>
      </c>
      <c r="D2948" s="57" t="s">
        <v>2164</v>
      </c>
      <c r="E2948" s="57">
        <v>39.283201779999999</v>
      </c>
      <c r="F2948" s="57">
        <v>-80.380579710000006</v>
      </c>
      <c r="G2948" s="59" t="s">
        <v>2146</v>
      </c>
      <c r="H2948" s="63">
        <v>1317.7348710000001</v>
      </c>
      <c r="I2948" s="60" t="s">
        <v>2146</v>
      </c>
      <c r="J2948" s="112">
        <v>1245</v>
      </c>
      <c r="K2948" s="61">
        <v>1216</v>
      </c>
    </row>
    <row r="2949" spans="1:11" ht="12" customHeight="1">
      <c r="A2949" s="57" t="s">
        <v>323</v>
      </c>
      <c r="B2949" s="57" t="s">
        <v>441</v>
      </c>
      <c r="C2949" s="63">
        <v>1519.554388</v>
      </c>
      <c r="D2949" s="57" t="s">
        <v>2164</v>
      </c>
      <c r="E2949" s="57">
        <v>38.832976410000001</v>
      </c>
      <c r="F2949" s="57">
        <v>-81.673982969999997</v>
      </c>
      <c r="G2949" s="59" t="s">
        <v>2146</v>
      </c>
      <c r="H2949" s="63">
        <v>1317.7348710000001</v>
      </c>
      <c r="I2949" s="60" t="s">
        <v>2146</v>
      </c>
      <c r="J2949" s="112">
        <v>1245</v>
      </c>
      <c r="K2949" s="61">
        <v>1216</v>
      </c>
    </row>
    <row r="2950" spans="1:11" ht="12" customHeight="1">
      <c r="A2950" s="57" t="s">
        <v>323</v>
      </c>
      <c r="B2950" s="57" t="s">
        <v>93</v>
      </c>
      <c r="C2950" s="63">
        <v>1519.554388</v>
      </c>
      <c r="D2950" s="57" t="s">
        <v>2164</v>
      </c>
      <c r="E2950" s="57">
        <v>39.309504420000003</v>
      </c>
      <c r="F2950" s="57">
        <v>-77.862141489999999</v>
      </c>
      <c r="G2950" s="59" t="s">
        <v>2146</v>
      </c>
      <c r="H2950" s="63">
        <v>1317.7348710000001</v>
      </c>
      <c r="I2950" s="60" t="s">
        <v>2146</v>
      </c>
      <c r="J2950" s="112">
        <v>1245</v>
      </c>
      <c r="K2950" s="61">
        <v>1216</v>
      </c>
    </row>
    <row r="2951" spans="1:11" ht="12" customHeight="1">
      <c r="A2951" s="57" t="s">
        <v>323</v>
      </c>
      <c r="B2951" s="57" t="s">
        <v>423</v>
      </c>
      <c r="C2951" s="63">
        <v>1519.554388</v>
      </c>
      <c r="D2951" s="57" t="s">
        <v>2164</v>
      </c>
      <c r="E2951" s="57">
        <v>38.337433590000003</v>
      </c>
      <c r="F2951" s="57">
        <v>-81.52857247</v>
      </c>
      <c r="G2951" s="59" t="s">
        <v>2184</v>
      </c>
      <c r="H2951" s="63">
        <v>1317.8887</v>
      </c>
      <c r="I2951" s="60" t="s">
        <v>2184</v>
      </c>
      <c r="J2951" s="112">
        <v>1244</v>
      </c>
      <c r="K2951" s="61">
        <v>1216</v>
      </c>
    </row>
    <row r="2952" spans="1:11" ht="12" customHeight="1">
      <c r="A2952" s="57" t="s">
        <v>323</v>
      </c>
      <c r="B2952" s="57" t="s">
        <v>74</v>
      </c>
      <c r="C2952" s="63">
        <v>1519.554388</v>
      </c>
      <c r="D2952" s="57" t="s">
        <v>2164</v>
      </c>
      <c r="E2952" s="57">
        <v>38.995875150000003</v>
      </c>
      <c r="F2952" s="57">
        <v>-80.503057670000004</v>
      </c>
      <c r="G2952" s="59" t="s">
        <v>2146</v>
      </c>
      <c r="H2952" s="63">
        <v>1317.7348710000001</v>
      </c>
      <c r="I2952" s="60" t="s">
        <v>2146</v>
      </c>
      <c r="J2952" s="112">
        <v>1245</v>
      </c>
      <c r="K2952" s="61">
        <v>1216</v>
      </c>
    </row>
    <row r="2953" spans="1:11" ht="12" customHeight="1">
      <c r="A2953" s="57" t="s">
        <v>323</v>
      </c>
      <c r="B2953" s="57" t="s">
        <v>134</v>
      </c>
      <c r="C2953" s="63">
        <v>1519.554388</v>
      </c>
      <c r="D2953" s="57" t="s">
        <v>2164</v>
      </c>
      <c r="E2953" s="57">
        <v>38.176703699999997</v>
      </c>
      <c r="F2953" s="57">
        <v>-82.071165379999997</v>
      </c>
      <c r="G2953" s="59" t="s">
        <v>2184</v>
      </c>
      <c r="H2953" s="63">
        <v>1317.8887</v>
      </c>
      <c r="I2953" s="60" t="s">
        <v>2184</v>
      </c>
      <c r="J2953" s="112">
        <v>1244</v>
      </c>
      <c r="K2953" s="61">
        <v>1216</v>
      </c>
    </row>
    <row r="2954" spans="1:11" ht="12" customHeight="1">
      <c r="A2954" s="57" t="s">
        <v>323</v>
      </c>
      <c r="B2954" s="57" t="s">
        <v>433</v>
      </c>
      <c r="C2954" s="63">
        <v>1519.554388</v>
      </c>
      <c r="D2954" s="57" t="s">
        <v>2164</v>
      </c>
      <c r="E2954" s="57">
        <v>37.832181409999997</v>
      </c>
      <c r="F2954" s="57">
        <v>-81.935616210000006</v>
      </c>
      <c r="G2954" s="59" t="s">
        <v>2184</v>
      </c>
      <c r="H2954" s="63">
        <v>1317.8887</v>
      </c>
      <c r="I2954" s="60" t="s">
        <v>2184</v>
      </c>
      <c r="J2954" s="112">
        <v>1244</v>
      </c>
      <c r="K2954" s="61">
        <v>1216</v>
      </c>
    </row>
    <row r="2955" spans="1:11" ht="12" customHeight="1">
      <c r="A2955" s="57" t="s">
        <v>323</v>
      </c>
      <c r="B2955" s="57" t="s">
        <v>150</v>
      </c>
      <c r="C2955" s="63">
        <v>1519.554388</v>
      </c>
      <c r="D2955" s="57" t="s">
        <v>2164</v>
      </c>
      <c r="E2955" s="57">
        <v>39.509331830000001</v>
      </c>
      <c r="F2955" s="57">
        <v>-80.243146039999999</v>
      </c>
      <c r="G2955" s="59" t="s">
        <v>2146</v>
      </c>
      <c r="H2955" s="63">
        <v>1317.7348710000001</v>
      </c>
      <c r="I2955" s="60" t="s">
        <v>2146</v>
      </c>
      <c r="J2955" s="112">
        <v>1245</v>
      </c>
      <c r="K2955" s="61">
        <v>1216</v>
      </c>
    </row>
    <row r="2956" spans="1:11" ht="12" customHeight="1">
      <c r="A2956" s="57" t="s">
        <v>323</v>
      </c>
      <c r="B2956" s="57" t="s">
        <v>382</v>
      </c>
      <c r="C2956" s="63">
        <v>1519.554388</v>
      </c>
      <c r="D2956" s="57" t="s">
        <v>2164</v>
      </c>
      <c r="E2956" s="57">
        <v>39.86088462</v>
      </c>
      <c r="F2956" s="57">
        <v>-80.662167729999993</v>
      </c>
      <c r="G2956" s="59" t="s">
        <v>2227</v>
      </c>
      <c r="H2956" s="63">
        <v>1317.0932270000001</v>
      </c>
      <c r="I2956" s="60" t="s">
        <v>2227</v>
      </c>
      <c r="J2956" s="112">
        <v>1245</v>
      </c>
      <c r="K2956" s="61">
        <v>1215</v>
      </c>
    </row>
    <row r="2957" spans="1:11" ht="12" customHeight="1">
      <c r="A2957" s="57" t="s">
        <v>323</v>
      </c>
      <c r="B2957" s="57" t="s">
        <v>155</v>
      </c>
      <c r="C2957" s="63">
        <v>1519.554388</v>
      </c>
      <c r="D2957" s="57" t="s">
        <v>2164</v>
      </c>
      <c r="E2957" s="57">
        <v>38.769643340000002</v>
      </c>
      <c r="F2957" s="57">
        <v>-82.025577420000005</v>
      </c>
      <c r="G2957" s="59" t="s">
        <v>2184</v>
      </c>
      <c r="H2957" s="63">
        <v>1317.8887</v>
      </c>
      <c r="I2957" s="60" t="s">
        <v>2184</v>
      </c>
      <c r="J2957" s="112">
        <v>1244</v>
      </c>
      <c r="K2957" s="61">
        <v>1216</v>
      </c>
    </row>
    <row r="2958" spans="1:11" ht="12" customHeight="1">
      <c r="A2958" s="57" t="s">
        <v>323</v>
      </c>
      <c r="B2958" s="57" t="s">
        <v>675</v>
      </c>
      <c r="C2958" s="63">
        <v>1519.554388</v>
      </c>
      <c r="D2958" s="57" t="s">
        <v>2164</v>
      </c>
      <c r="E2958" s="57">
        <v>37.37891115</v>
      </c>
      <c r="F2958" s="57">
        <v>-81.65252538</v>
      </c>
      <c r="G2958" s="59" t="s">
        <v>2169</v>
      </c>
      <c r="H2958" s="63">
        <v>1316.4636800000001</v>
      </c>
      <c r="I2958" s="60" t="s">
        <v>2169</v>
      </c>
      <c r="J2958" s="112">
        <v>1242</v>
      </c>
      <c r="K2958" s="61">
        <v>1215</v>
      </c>
    </row>
    <row r="2959" spans="1:11" ht="12" customHeight="1">
      <c r="A2959" s="57" t="s">
        <v>323</v>
      </c>
      <c r="B2959" s="57" t="s">
        <v>367</v>
      </c>
      <c r="C2959" s="63">
        <v>1519.554388</v>
      </c>
      <c r="D2959" s="57" t="s">
        <v>2164</v>
      </c>
      <c r="E2959" s="57">
        <v>37.405563260000001</v>
      </c>
      <c r="F2959" s="57">
        <v>-81.109725139999995</v>
      </c>
      <c r="G2959" s="59" t="s">
        <v>2247</v>
      </c>
      <c r="H2959" s="63">
        <v>1318.317724</v>
      </c>
      <c r="I2959" s="60" t="s">
        <v>2247</v>
      </c>
      <c r="J2959" s="112">
        <v>1240</v>
      </c>
      <c r="K2959" s="61">
        <v>1214</v>
      </c>
    </row>
    <row r="2960" spans="1:11" ht="12" customHeight="1">
      <c r="A2960" s="57" t="s">
        <v>323</v>
      </c>
      <c r="B2960" s="57" t="s">
        <v>233</v>
      </c>
      <c r="C2960" s="63">
        <v>1519.554388</v>
      </c>
      <c r="D2960" s="57" t="s">
        <v>2164</v>
      </c>
      <c r="E2960" s="57">
        <v>39.415854690000003</v>
      </c>
      <c r="F2960" s="57">
        <v>-78.943133130000007</v>
      </c>
      <c r="G2960" s="59" t="s">
        <v>2146</v>
      </c>
      <c r="H2960" s="63">
        <v>1317.7348710000001</v>
      </c>
      <c r="I2960" s="60" t="s">
        <v>2146</v>
      </c>
      <c r="J2960" s="112">
        <v>1245</v>
      </c>
      <c r="K2960" s="61">
        <v>1216</v>
      </c>
    </row>
    <row r="2961" spans="1:11" ht="12" customHeight="1">
      <c r="A2961" s="57" t="s">
        <v>323</v>
      </c>
      <c r="B2961" s="57" t="s">
        <v>559</v>
      </c>
      <c r="C2961" s="63">
        <v>1519.554388</v>
      </c>
      <c r="D2961" s="57" t="s">
        <v>2164</v>
      </c>
      <c r="E2961" s="57">
        <v>37.728013279999999</v>
      </c>
      <c r="F2961" s="57">
        <v>-82.134769140000003</v>
      </c>
      <c r="G2961" s="59" t="s">
        <v>2184</v>
      </c>
      <c r="H2961" s="63">
        <v>1317.8887</v>
      </c>
      <c r="I2961" s="60" t="s">
        <v>2184</v>
      </c>
      <c r="J2961" s="112">
        <v>1244</v>
      </c>
      <c r="K2961" s="61">
        <v>1216</v>
      </c>
    </row>
    <row r="2962" spans="1:11" ht="12" customHeight="1">
      <c r="A2962" s="57" t="s">
        <v>323</v>
      </c>
      <c r="B2962" s="57" t="s">
        <v>394</v>
      </c>
      <c r="C2962" s="63">
        <v>1519.554388</v>
      </c>
      <c r="D2962" s="57" t="s">
        <v>2164</v>
      </c>
      <c r="E2962" s="57">
        <v>39.630801050000002</v>
      </c>
      <c r="F2962" s="57">
        <v>-80.04645146</v>
      </c>
      <c r="G2962" s="59" t="s">
        <v>2146</v>
      </c>
      <c r="H2962" s="63">
        <v>1317.7348710000001</v>
      </c>
      <c r="I2962" s="60" t="s">
        <v>2146</v>
      </c>
      <c r="J2962" s="112">
        <v>1245</v>
      </c>
      <c r="K2962" s="61">
        <v>1216</v>
      </c>
    </row>
    <row r="2963" spans="1:11" ht="12" customHeight="1">
      <c r="A2963" s="57" t="s">
        <v>323</v>
      </c>
      <c r="B2963" s="57" t="s">
        <v>83</v>
      </c>
      <c r="C2963" s="63">
        <v>1400.837839</v>
      </c>
      <c r="D2963" s="57" t="s">
        <v>2221</v>
      </c>
      <c r="E2963" s="57">
        <v>37.561189319999997</v>
      </c>
      <c r="F2963" s="57">
        <v>-80.551281560000007</v>
      </c>
      <c r="G2963" s="59" t="s">
        <v>2247</v>
      </c>
      <c r="H2963" s="63">
        <v>1318.317724</v>
      </c>
      <c r="I2963" s="60" t="s">
        <v>2247</v>
      </c>
      <c r="J2963" s="112">
        <v>1240</v>
      </c>
      <c r="K2963" s="61">
        <v>1214</v>
      </c>
    </row>
    <row r="2964" spans="1:11" ht="12" customHeight="1">
      <c r="A2964" s="57" t="s">
        <v>323</v>
      </c>
      <c r="B2964" s="57" t="s">
        <v>384</v>
      </c>
      <c r="C2964" s="63">
        <v>1519.554388</v>
      </c>
      <c r="D2964" s="57" t="s">
        <v>2164</v>
      </c>
      <c r="E2964" s="57">
        <v>39.561218699999998</v>
      </c>
      <c r="F2964" s="57">
        <v>-78.25781748</v>
      </c>
      <c r="G2964" s="59" t="s">
        <v>2146</v>
      </c>
      <c r="H2964" s="63">
        <v>1317.7348710000001</v>
      </c>
      <c r="I2964" s="60" t="s">
        <v>2146</v>
      </c>
      <c r="J2964" s="112">
        <v>1245</v>
      </c>
      <c r="K2964" s="61">
        <v>1216</v>
      </c>
    </row>
    <row r="2965" spans="1:11" ht="12" customHeight="1">
      <c r="A2965" s="57" t="s">
        <v>323</v>
      </c>
      <c r="B2965" s="57" t="s">
        <v>400</v>
      </c>
      <c r="C2965" s="63">
        <v>1519.554388</v>
      </c>
      <c r="D2965" s="57" t="s">
        <v>2164</v>
      </c>
      <c r="E2965" s="57">
        <v>38.291519190000002</v>
      </c>
      <c r="F2965" s="57">
        <v>-80.799503349999995</v>
      </c>
      <c r="G2965" s="59" t="s">
        <v>2146</v>
      </c>
      <c r="H2965" s="63">
        <v>1317.7348710000001</v>
      </c>
      <c r="I2965" s="60" t="s">
        <v>2146</v>
      </c>
      <c r="J2965" s="112">
        <v>1245</v>
      </c>
      <c r="K2965" s="61">
        <v>1216</v>
      </c>
    </row>
    <row r="2966" spans="1:11" ht="12" customHeight="1">
      <c r="A2966" s="57" t="s">
        <v>323</v>
      </c>
      <c r="B2966" s="57" t="s">
        <v>324</v>
      </c>
      <c r="C2966" s="63">
        <v>1519.554388</v>
      </c>
      <c r="D2966" s="57" t="s">
        <v>2164</v>
      </c>
      <c r="E2966" s="57">
        <v>40.099402179999998</v>
      </c>
      <c r="F2966" s="57">
        <v>-80.618530199999995</v>
      </c>
      <c r="G2966" s="59" t="s">
        <v>2227</v>
      </c>
      <c r="H2966" s="63">
        <v>1317.0932270000001</v>
      </c>
      <c r="I2966" s="60" t="s">
        <v>2227</v>
      </c>
      <c r="J2966" s="112">
        <v>1245</v>
      </c>
      <c r="K2966" s="61">
        <v>1215</v>
      </c>
    </row>
    <row r="2967" spans="1:11" ht="12" customHeight="1">
      <c r="A2967" s="57" t="s">
        <v>323</v>
      </c>
      <c r="B2967" s="57" t="s">
        <v>681</v>
      </c>
      <c r="C2967" s="63">
        <v>1519.554388</v>
      </c>
      <c r="D2967" s="57" t="s">
        <v>2164</v>
      </c>
      <c r="E2967" s="57">
        <v>38.680632789999997</v>
      </c>
      <c r="F2967" s="57">
        <v>-79.349509490000003</v>
      </c>
      <c r="G2967" s="59" t="s">
        <v>2146</v>
      </c>
      <c r="H2967" s="63">
        <v>1317.7348710000001</v>
      </c>
      <c r="I2967" s="60" t="s">
        <v>2146</v>
      </c>
      <c r="J2967" s="112">
        <v>1245</v>
      </c>
      <c r="K2967" s="61">
        <v>1216</v>
      </c>
    </row>
    <row r="2968" spans="1:11" ht="12" customHeight="1">
      <c r="A2968" s="57" t="s">
        <v>323</v>
      </c>
      <c r="B2968" s="57" t="s">
        <v>429</v>
      </c>
      <c r="C2968" s="63">
        <v>1519.554388</v>
      </c>
      <c r="D2968" s="57" t="s">
        <v>2164</v>
      </c>
      <c r="E2968" s="57">
        <v>39.370205579999997</v>
      </c>
      <c r="F2968" s="57">
        <v>-81.160270440000005</v>
      </c>
      <c r="G2968" s="59" t="s">
        <v>2146</v>
      </c>
      <c r="H2968" s="63">
        <v>1317.7348710000001</v>
      </c>
      <c r="I2968" s="60" t="s">
        <v>2146</v>
      </c>
      <c r="J2968" s="112">
        <v>1245</v>
      </c>
      <c r="K2968" s="61">
        <v>1216</v>
      </c>
    </row>
    <row r="2969" spans="1:11" ht="12" customHeight="1">
      <c r="A2969" s="57" t="s">
        <v>323</v>
      </c>
      <c r="B2969" s="57" t="s">
        <v>621</v>
      </c>
      <c r="C2969" s="63">
        <v>1519.554388</v>
      </c>
      <c r="D2969" s="57" t="s">
        <v>2164</v>
      </c>
      <c r="E2969" s="57">
        <v>38.331891880000001</v>
      </c>
      <c r="F2969" s="57">
        <v>-80.007628109999999</v>
      </c>
      <c r="G2969" s="59" t="s">
        <v>2146</v>
      </c>
      <c r="H2969" s="63">
        <v>1317.7348710000001</v>
      </c>
      <c r="I2969" s="60" t="s">
        <v>2146</v>
      </c>
      <c r="J2969" s="112">
        <v>1245</v>
      </c>
      <c r="K2969" s="61">
        <v>1216</v>
      </c>
    </row>
    <row r="2970" spans="1:11" ht="12" customHeight="1">
      <c r="A2970" s="57" t="s">
        <v>323</v>
      </c>
      <c r="B2970" s="57" t="s">
        <v>354</v>
      </c>
      <c r="C2970" s="63">
        <v>1519.554388</v>
      </c>
      <c r="D2970" s="57" t="s">
        <v>2164</v>
      </c>
      <c r="E2970" s="57">
        <v>39.469853460000003</v>
      </c>
      <c r="F2970" s="57">
        <v>-79.66787592</v>
      </c>
      <c r="G2970" s="59" t="s">
        <v>2146</v>
      </c>
      <c r="H2970" s="63">
        <v>1317.7348710000001</v>
      </c>
      <c r="I2970" s="60" t="s">
        <v>2146</v>
      </c>
      <c r="J2970" s="112">
        <v>1245</v>
      </c>
      <c r="K2970" s="61">
        <v>1216</v>
      </c>
    </row>
    <row r="2971" spans="1:11" ht="12" customHeight="1">
      <c r="A2971" s="57" t="s">
        <v>323</v>
      </c>
      <c r="B2971" s="57" t="s">
        <v>163</v>
      </c>
      <c r="C2971" s="63">
        <v>1519.554388</v>
      </c>
      <c r="D2971" s="57" t="s">
        <v>2164</v>
      </c>
      <c r="E2971" s="57">
        <v>38.509414319999998</v>
      </c>
      <c r="F2971" s="57">
        <v>-81.908837199999994</v>
      </c>
      <c r="G2971" s="59" t="s">
        <v>2184</v>
      </c>
      <c r="H2971" s="63">
        <v>1317.8887</v>
      </c>
      <c r="I2971" s="60" t="s">
        <v>2184</v>
      </c>
      <c r="J2971" s="112">
        <v>1244</v>
      </c>
      <c r="K2971" s="61">
        <v>1216</v>
      </c>
    </row>
    <row r="2972" spans="1:11" ht="12" customHeight="1">
      <c r="A2972" s="57" t="s">
        <v>323</v>
      </c>
      <c r="B2972" s="57" t="s">
        <v>719</v>
      </c>
      <c r="C2972" s="63">
        <v>1519.554388</v>
      </c>
      <c r="D2972" s="57" t="s">
        <v>2164</v>
      </c>
      <c r="E2972" s="57">
        <v>37.771566409999998</v>
      </c>
      <c r="F2972" s="57">
        <v>-81.24716669</v>
      </c>
      <c r="G2972" s="59" t="s">
        <v>2146</v>
      </c>
      <c r="H2972" s="63">
        <v>1317.7348710000001</v>
      </c>
      <c r="I2972" s="60" t="s">
        <v>2146</v>
      </c>
      <c r="J2972" s="112">
        <v>1245</v>
      </c>
      <c r="K2972" s="61">
        <v>1216</v>
      </c>
    </row>
    <row r="2973" spans="1:11" ht="12" customHeight="1">
      <c r="A2973" s="57" t="s">
        <v>323</v>
      </c>
      <c r="B2973" s="57" t="s">
        <v>372</v>
      </c>
      <c r="C2973" s="63">
        <v>1519.554388</v>
      </c>
      <c r="D2973" s="57" t="s">
        <v>2164</v>
      </c>
      <c r="E2973" s="57">
        <v>38.774543999999999</v>
      </c>
      <c r="F2973" s="57">
        <v>-79.875813559999997</v>
      </c>
      <c r="G2973" s="59" t="s">
        <v>2146</v>
      </c>
      <c r="H2973" s="63">
        <v>1317.7348710000001</v>
      </c>
      <c r="I2973" s="60" t="s">
        <v>2146</v>
      </c>
      <c r="J2973" s="112">
        <v>1245</v>
      </c>
      <c r="K2973" s="61">
        <v>1216</v>
      </c>
    </row>
    <row r="2974" spans="1:11" ht="12" customHeight="1">
      <c r="A2974" s="57" t="s">
        <v>323</v>
      </c>
      <c r="B2974" s="57" t="s">
        <v>437</v>
      </c>
      <c r="C2974" s="63">
        <v>1519.554388</v>
      </c>
      <c r="D2974" s="57" t="s">
        <v>2164</v>
      </c>
      <c r="E2974" s="57">
        <v>39.177146630000003</v>
      </c>
      <c r="F2974" s="57">
        <v>-81.06344455</v>
      </c>
      <c r="G2974" s="59" t="s">
        <v>2146</v>
      </c>
      <c r="H2974" s="63">
        <v>1317.7348710000001</v>
      </c>
      <c r="I2974" s="60" t="s">
        <v>2146</v>
      </c>
      <c r="J2974" s="112">
        <v>1245</v>
      </c>
      <c r="K2974" s="61">
        <v>1216</v>
      </c>
    </row>
    <row r="2975" spans="1:11" ht="12" customHeight="1">
      <c r="A2975" s="57" t="s">
        <v>323</v>
      </c>
      <c r="B2975" s="57" t="s">
        <v>422</v>
      </c>
      <c r="C2975" s="63">
        <v>1519.554388</v>
      </c>
      <c r="D2975" s="57" t="s">
        <v>2164</v>
      </c>
      <c r="E2975" s="57">
        <v>38.714488889999998</v>
      </c>
      <c r="F2975" s="57">
        <v>-81.348757059999997</v>
      </c>
      <c r="G2975" s="59" t="s">
        <v>2146</v>
      </c>
      <c r="H2975" s="63">
        <v>1317.7348710000001</v>
      </c>
      <c r="I2975" s="60" t="s">
        <v>2146</v>
      </c>
      <c r="J2975" s="112">
        <v>1245</v>
      </c>
      <c r="K2975" s="61">
        <v>1216</v>
      </c>
    </row>
    <row r="2976" spans="1:11" ht="12" customHeight="1">
      <c r="A2976" s="57" t="s">
        <v>323</v>
      </c>
      <c r="B2976" s="57" t="s">
        <v>535</v>
      </c>
      <c r="C2976" s="63">
        <v>1519.554388</v>
      </c>
      <c r="D2976" s="57" t="s">
        <v>2164</v>
      </c>
      <c r="E2976" s="57">
        <v>37.656665769999996</v>
      </c>
      <c r="F2976" s="57">
        <v>-80.858238200000002</v>
      </c>
      <c r="G2976" s="59" t="s">
        <v>2247</v>
      </c>
      <c r="H2976" s="63">
        <v>1318.317724</v>
      </c>
      <c r="I2976" s="60" t="s">
        <v>2247</v>
      </c>
      <c r="J2976" s="112">
        <v>1240</v>
      </c>
      <c r="K2976" s="61">
        <v>1214</v>
      </c>
    </row>
    <row r="2977" spans="1:11" ht="12" customHeight="1">
      <c r="A2977" s="57" t="s">
        <v>323</v>
      </c>
      <c r="B2977" s="57" t="s">
        <v>375</v>
      </c>
      <c r="C2977" s="63">
        <v>1519.554388</v>
      </c>
      <c r="D2977" s="57" t="s">
        <v>2164</v>
      </c>
      <c r="E2977" s="57">
        <v>39.335245380000003</v>
      </c>
      <c r="F2977" s="57">
        <v>-80.046190330000002</v>
      </c>
      <c r="G2977" s="59" t="s">
        <v>2146</v>
      </c>
      <c r="H2977" s="63">
        <v>1317.7348710000001</v>
      </c>
      <c r="I2977" s="60" t="s">
        <v>2146</v>
      </c>
      <c r="J2977" s="112">
        <v>1245</v>
      </c>
      <c r="K2977" s="61">
        <v>1216</v>
      </c>
    </row>
    <row r="2978" spans="1:11" ht="12" customHeight="1">
      <c r="A2978" s="57" t="s">
        <v>323</v>
      </c>
      <c r="B2978" s="57" t="s">
        <v>401</v>
      </c>
      <c r="C2978" s="63">
        <v>1519.554388</v>
      </c>
      <c r="D2978" s="57" t="s">
        <v>2164</v>
      </c>
      <c r="E2978" s="57">
        <v>39.11326382</v>
      </c>
      <c r="F2978" s="57">
        <v>-79.563292910000001</v>
      </c>
      <c r="G2978" s="59" t="s">
        <v>2146</v>
      </c>
      <c r="H2978" s="63">
        <v>1317.7348710000001</v>
      </c>
      <c r="I2978" s="60" t="s">
        <v>2146</v>
      </c>
      <c r="J2978" s="112">
        <v>1245</v>
      </c>
      <c r="K2978" s="61">
        <v>1216</v>
      </c>
    </row>
    <row r="2979" spans="1:11" ht="12" customHeight="1">
      <c r="A2979" s="57" t="s">
        <v>323</v>
      </c>
      <c r="B2979" s="57" t="s">
        <v>409</v>
      </c>
      <c r="C2979" s="63">
        <v>1519.554388</v>
      </c>
      <c r="D2979" s="57" t="s">
        <v>2164</v>
      </c>
      <c r="E2979" s="57">
        <v>39.464450640000003</v>
      </c>
      <c r="F2979" s="57">
        <v>-80.884393650000007</v>
      </c>
      <c r="G2979" s="59" t="s">
        <v>2146</v>
      </c>
      <c r="H2979" s="63">
        <v>1317.7348710000001</v>
      </c>
      <c r="I2979" s="60" t="s">
        <v>2146</v>
      </c>
      <c r="J2979" s="112">
        <v>1245</v>
      </c>
      <c r="K2979" s="61">
        <v>1216</v>
      </c>
    </row>
    <row r="2980" spans="1:11" ht="12" customHeight="1">
      <c r="A2980" s="57" t="s">
        <v>323</v>
      </c>
      <c r="B2980" s="57" t="s">
        <v>359</v>
      </c>
      <c r="C2980" s="63">
        <v>1519.554388</v>
      </c>
      <c r="D2980" s="57" t="s">
        <v>2164</v>
      </c>
      <c r="E2980" s="57">
        <v>38.897192179999998</v>
      </c>
      <c r="F2980" s="57">
        <v>-80.234503309999994</v>
      </c>
      <c r="G2980" s="59" t="s">
        <v>2146</v>
      </c>
      <c r="H2980" s="63">
        <v>1317.7348710000001</v>
      </c>
      <c r="I2980" s="60" t="s">
        <v>2146</v>
      </c>
      <c r="J2980" s="112">
        <v>1245</v>
      </c>
      <c r="K2980" s="61">
        <v>1216</v>
      </c>
    </row>
    <row r="2981" spans="1:11" ht="12" customHeight="1">
      <c r="A2981" s="57" t="s">
        <v>323</v>
      </c>
      <c r="B2981" s="57" t="s">
        <v>57</v>
      </c>
      <c r="C2981" s="63">
        <v>1519.554388</v>
      </c>
      <c r="D2981" s="57" t="s">
        <v>2164</v>
      </c>
      <c r="E2981" s="57">
        <v>38.1470877</v>
      </c>
      <c r="F2981" s="57">
        <v>-82.425463530000002</v>
      </c>
      <c r="G2981" s="59" t="s">
        <v>2184</v>
      </c>
      <c r="H2981" s="63">
        <v>1317.8887</v>
      </c>
      <c r="I2981" s="60" t="s">
        <v>2184</v>
      </c>
      <c r="J2981" s="112">
        <v>1244</v>
      </c>
      <c r="K2981" s="61">
        <v>1216</v>
      </c>
    </row>
    <row r="2982" spans="1:11" ht="12" customHeight="1">
      <c r="A2982" s="57" t="s">
        <v>323</v>
      </c>
      <c r="B2982" s="57" t="s">
        <v>390</v>
      </c>
      <c r="C2982" s="63">
        <v>1519.554388</v>
      </c>
      <c r="D2982" s="57" t="s">
        <v>2164</v>
      </c>
      <c r="E2982" s="57">
        <v>38.494735130000002</v>
      </c>
      <c r="F2982" s="57">
        <v>-80.422509480000002</v>
      </c>
      <c r="G2982" s="59" t="s">
        <v>2146</v>
      </c>
      <c r="H2982" s="63">
        <v>1317.7348710000001</v>
      </c>
      <c r="I2982" s="60" t="s">
        <v>2146</v>
      </c>
      <c r="J2982" s="112">
        <v>1245</v>
      </c>
      <c r="K2982" s="61">
        <v>1216</v>
      </c>
    </row>
    <row r="2983" spans="1:11" ht="12" customHeight="1">
      <c r="A2983" s="57" t="s">
        <v>323</v>
      </c>
      <c r="B2983" s="57" t="s">
        <v>388</v>
      </c>
      <c r="C2983" s="63">
        <v>1519.554388</v>
      </c>
      <c r="D2983" s="57" t="s">
        <v>2164</v>
      </c>
      <c r="E2983" s="57">
        <v>39.60462639</v>
      </c>
      <c r="F2983" s="57">
        <v>-80.639107719999998</v>
      </c>
      <c r="G2983" s="59" t="s">
        <v>2146</v>
      </c>
      <c r="H2983" s="63">
        <v>1317.7348710000001</v>
      </c>
      <c r="I2983" s="60" t="s">
        <v>2146</v>
      </c>
      <c r="J2983" s="112">
        <v>1245</v>
      </c>
      <c r="K2983" s="61">
        <v>1216</v>
      </c>
    </row>
    <row r="2984" spans="1:11" ht="12" customHeight="1">
      <c r="A2984" s="57" t="s">
        <v>323</v>
      </c>
      <c r="B2984" s="57" t="s">
        <v>365</v>
      </c>
      <c r="C2984" s="63">
        <v>1519.554388</v>
      </c>
      <c r="D2984" s="57" t="s">
        <v>2164</v>
      </c>
      <c r="E2984" s="57">
        <v>39.022489389999997</v>
      </c>
      <c r="F2984" s="57">
        <v>-81.379042240000004</v>
      </c>
      <c r="G2984" s="59" t="s">
        <v>2146</v>
      </c>
      <c r="H2984" s="63">
        <v>1317.7348710000001</v>
      </c>
      <c r="I2984" s="60" t="s">
        <v>2146</v>
      </c>
      <c r="J2984" s="112">
        <v>1245</v>
      </c>
      <c r="K2984" s="61">
        <v>1216</v>
      </c>
    </row>
    <row r="2985" spans="1:11" ht="12" customHeight="1">
      <c r="A2985" s="57" t="s">
        <v>323</v>
      </c>
      <c r="B2985" s="57" t="s">
        <v>500</v>
      </c>
      <c r="C2985" s="63">
        <v>1519.554388</v>
      </c>
      <c r="D2985" s="57" t="s">
        <v>2164</v>
      </c>
      <c r="E2985" s="57">
        <v>39.209980129999998</v>
      </c>
      <c r="F2985" s="57">
        <v>-81.514572130000005</v>
      </c>
      <c r="G2985" s="59" t="s">
        <v>2146</v>
      </c>
      <c r="H2985" s="63">
        <v>1317.7348710000001</v>
      </c>
      <c r="I2985" s="60" t="s">
        <v>2146</v>
      </c>
      <c r="J2985" s="112">
        <v>1245</v>
      </c>
      <c r="K2985" s="61">
        <v>1216</v>
      </c>
    </row>
    <row r="2986" spans="1:11" ht="12" customHeight="1">
      <c r="A2986" s="57" t="s">
        <v>323</v>
      </c>
      <c r="B2986" s="57" t="s">
        <v>51</v>
      </c>
      <c r="C2986" s="63">
        <v>1519.554388</v>
      </c>
      <c r="D2986" s="57" t="s">
        <v>2164</v>
      </c>
      <c r="E2986" s="57">
        <v>37.610307820000003</v>
      </c>
      <c r="F2986" s="57">
        <v>-81.548379249999996</v>
      </c>
      <c r="G2986" s="59" t="s">
        <v>2169</v>
      </c>
      <c r="H2986" s="63">
        <v>1316.4636800000001</v>
      </c>
      <c r="I2986" s="60" t="s">
        <v>2169</v>
      </c>
      <c r="J2986" s="112">
        <v>1242</v>
      </c>
      <c r="K2986" s="61">
        <v>1215</v>
      </c>
    </row>
    <row r="2987" spans="1:11" ht="12" customHeight="1">
      <c r="A2987" s="57" t="s">
        <v>866</v>
      </c>
      <c r="B2987" s="57" t="s">
        <v>320</v>
      </c>
      <c r="C2987" s="63">
        <v>1753.0765080000001</v>
      </c>
      <c r="D2987" s="57" t="s">
        <v>2196</v>
      </c>
      <c r="E2987" s="57">
        <v>43.969049419999997</v>
      </c>
      <c r="F2987" s="57">
        <v>-89.769829610000002</v>
      </c>
      <c r="G2987" s="59" t="s">
        <v>2167</v>
      </c>
      <c r="H2987" s="63">
        <v>1589.6422889999999</v>
      </c>
      <c r="I2987" s="60" t="s">
        <v>2167</v>
      </c>
      <c r="J2987" s="112">
        <v>1361</v>
      </c>
      <c r="K2987" s="61">
        <v>1378</v>
      </c>
    </row>
    <row r="2988" spans="1:11" ht="12" customHeight="1">
      <c r="A2988" s="57" t="s">
        <v>866</v>
      </c>
      <c r="B2988" s="57" t="s">
        <v>546</v>
      </c>
      <c r="C2988" s="63">
        <v>1743.482843</v>
      </c>
      <c r="D2988" s="57" t="s">
        <v>2174</v>
      </c>
      <c r="E2988" s="57">
        <v>46.314903289999997</v>
      </c>
      <c r="F2988" s="57">
        <v>-90.680132970000003</v>
      </c>
      <c r="G2988" s="59" t="s">
        <v>2197</v>
      </c>
      <c r="H2988" s="63">
        <v>1591.1366390000001</v>
      </c>
      <c r="I2988" s="60" t="s">
        <v>2197</v>
      </c>
      <c r="J2988" s="112">
        <v>1362</v>
      </c>
      <c r="K2988" s="61">
        <v>1382</v>
      </c>
    </row>
    <row r="2989" spans="1:11" ht="12" customHeight="1">
      <c r="A2989" s="57" t="s">
        <v>866</v>
      </c>
      <c r="B2989" s="57" t="s">
        <v>1239</v>
      </c>
      <c r="C2989" s="63">
        <v>1743.482843</v>
      </c>
      <c r="D2989" s="57" t="s">
        <v>2174</v>
      </c>
      <c r="E2989" s="57">
        <v>45.423691699999999</v>
      </c>
      <c r="F2989" s="57">
        <v>-91.848217020000007</v>
      </c>
      <c r="G2989" s="59" t="s">
        <v>2254</v>
      </c>
      <c r="H2989" s="63">
        <v>1585.5867049999999</v>
      </c>
      <c r="I2989" s="60" t="s">
        <v>2254</v>
      </c>
      <c r="J2989" s="112">
        <v>1364</v>
      </c>
      <c r="K2989" s="61">
        <v>1383</v>
      </c>
    </row>
    <row r="2990" spans="1:11" ht="12" customHeight="1">
      <c r="A2990" s="57" t="s">
        <v>866</v>
      </c>
      <c r="B2990" s="57" t="s">
        <v>1042</v>
      </c>
      <c r="C2990" s="63">
        <v>1743.482843</v>
      </c>
      <c r="D2990" s="57" t="s">
        <v>2174</v>
      </c>
      <c r="E2990" s="57">
        <v>46.522914919999998</v>
      </c>
      <c r="F2990" s="57">
        <v>-91.203568070000003</v>
      </c>
      <c r="G2990" s="59" t="s">
        <v>2254</v>
      </c>
      <c r="H2990" s="63">
        <v>1585.5867049999999</v>
      </c>
      <c r="I2990" s="60" t="s">
        <v>2254</v>
      </c>
      <c r="J2990" s="112">
        <v>1364</v>
      </c>
      <c r="K2990" s="61">
        <v>1383</v>
      </c>
    </row>
    <row r="2991" spans="1:11" ht="12" customHeight="1">
      <c r="A2991" s="57" t="s">
        <v>866</v>
      </c>
      <c r="B2991" s="57" t="s">
        <v>792</v>
      </c>
      <c r="C2991" s="63">
        <v>1753.0765080000001</v>
      </c>
      <c r="D2991" s="57" t="s">
        <v>2196</v>
      </c>
      <c r="E2991" s="57">
        <v>44.452426150000001</v>
      </c>
      <c r="F2991" s="57">
        <v>-88.004122050000007</v>
      </c>
      <c r="G2991" s="59" t="s">
        <v>2197</v>
      </c>
      <c r="H2991" s="63">
        <v>1591.1366390000001</v>
      </c>
      <c r="I2991" s="60" t="s">
        <v>2197</v>
      </c>
      <c r="J2991" s="112">
        <v>1362</v>
      </c>
      <c r="K2991" s="61">
        <v>1382</v>
      </c>
    </row>
    <row r="2992" spans="1:11" ht="12" customHeight="1">
      <c r="A2992" s="57" t="s">
        <v>866</v>
      </c>
      <c r="B2992" s="57" t="s">
        <v>1414</v>
      </c>
      <c r="C2992" s="63">
        <v>1743.482843</v>
      </c>
      <c r="D2992" s="57" t="s">
        <v>2174</v>
      </c>
      <c r="E2992" s="57">
        <v>44.380730419999999</v>
      </c>
      <c r="F2992" s="57">
        <v>-91.755547620000002</v>
      </c>
      <c r="G2992" s="59" t="s">
        <v>2254</v>
      </c>
      <c r="H2992" s="63">
        <v>1585.5867049999999</v>
      </c>
      <c r="I2992" s="60" t="s">
        <v>2254</v>
      </c>
      <c r="J2992" s="112">
        <v>1364</v>
      </c>
      <c r="K2992" s="61">
        <v>1383</v>
      </c>
    </row>
    <row r="2993" spans="1:11" ht="12" customHeight="1">
      <c r="A2993" s="57" t="s">
        <v>866</v>
      </c>
      <c r="B2993" s="57" t="s">
        <v>1094</v>
      </c>
      <c r="C2993" s="63">
        <v>1743.482843</v>
      </c>
      <c r="D2993" s="57" t="s">
        <v>2174</v>
      </c>
      <c r="E2993" s="57">
        <v>45.86228783</v>
      </c>
      <c r="F2993" s="57">
        <v>-92.365912499999993</v>
      </c>
      <c r="G2993" s="59" t="s">
        <v>2198</v>
      </c>
      <c r="H2993" s="63">
        <v>1555.35904</v>
      </c>
      <c r="I2993" s="60" t="s">
        <v>2198</v>
      </c>
      <c r="J2993" s="112">
        <v>1346</v>
      </c>
      <c r="K2993" s="61">
        <v>1358</v>
      </c>
    </row>
    <row r="2994" spans="1:11" ht="12" customHeight="1">
      <c r="A2994" s="57" t="s">
        <v>866</v>
      </c>
      <c r="B2994" s="57" t="s">
        <v>1461</v>
      </c>
      <c r="C2994" s="63">
        <v>1519.554388</v>
      </c>
      <c r="D2994" s="57" t="s">
        <v>2164</v>
      </c>
      <c r="E2994" s="57">
        <v>44.081755979999997</v>
      </c>
      <c r="F2994" s="57">
        <v>-88.21791648</v>
      </c>
      <c r="G2994" s="59" t="s">
        <v>2167</v>
      </c>
      <c r="H2994" s="63">
        <v>1589.6422889999999</v>
      </c>
      <c r="I2994" s="60" t="s">
        <v>2167</v>
      </c>
      <c r="J2994" s="112">
        <v>1361</v>
      </c>
      <c r="K2994" s="61">
        <v>1378</v>
      </c>
    </row>
    <row r="2995" spans="1:11" ht="12" customHeight="1">
      <c r="A2995" s="57" t="s">
        <v>866</v>
      </c>
      <c r="B2995" s="57" t="s">
        <v>1026</v>
      </c>
      <c r="C2995" s="63">
        <v>1743.482843</v>
      </c>
      <c r="D2995" s="57" t="s">
        <v>2174</v>
      </c>
      <c r="E2995" s="57">
        <v>45.069473139999999</v>
      </c>
      <c r="F2995" s="57">
        <v>-91.280100640000001</v>
      </c>
      <c r="G2995" s="59" t="s">
        <v>2254</v>
      </c>
      <c r="H2995" s="63">
        <v>1585.5867049999999</v>
      </c>
      <c r="I2995" s="60" t="s">
        <v>2254</v>
      </c>
      <c r="J2995" s="112">
        <v>1364</v>
      </c>
      <c r="K2995" s="61">
        <v>1383</v>
      </c>
    </row>
    <row r="2996" spans="1:11" ht="12" customHeight="1">
      <c r="A2996" s="57" t="s">
        <v>866</v>
      </c>
      <c r="B2996" s="57" t="s">
        <v>114</v>
      </c>
      <c r="C2996" s="63">
        <v>1743.482843</v>
      </c>
      <c r="D2996" s="57" t="s">
        <v>2174</v>
      </c>
      <c r="E2996" s="57">
        <v>44.73477424</v>
      </c>
      <c r="F2996" s="57">
        <v>-90.612155000000001</v>
      </c>
      <c r="G2996" s="59" t="s">
        <v>2254</v>
      </c>
      <c r="H2996" s="63">
        <v>1585.5867049999999</v>
      </c>
      <c r="I2996" s="60" t="s">
        <v>2254</v>
      </c>
      <c r="J2996" s="112">
        <v>1364</v>
      </c>
      <c r="K2996" s="61">
        <v>1383</v>
      </c>
    </row>
    <row r="2997" spans="1:11" ht="12" customHeight="1">
      <c r="A2997" s="57" t="s">
        <v>866</v>
      </c>
      <c r="B2997" s="57" t="s">
        <v>133</v>
      </c>
      <c r="C2997" s="63">
        <v>1753.0765080000001</v>
      </c>
      <c r="D2997" s="57" t="s">
        <v>2196</v>
      </c>
      <c r="E2997" s="57">
        <v>43.467316750000002</v>
      </c>
      <c r="F2997" s="57">
        <v>-89.334382640000001</v>
      </c>
      <c r="G2997" s="59" t="s">
        <v>2167</v>
      </c>
      <c r="H2997" s="63">
        <v>1589.6422889999999</v>
      </c>
      <c r="I2997" s="60" t="s">
        <v>2167</v>
      </c>
      <c r="J2997" s="112">
        <v>1361</v>
      </c>
      <c r="K2997" s="61">
        <v>1378</v>
      </c>
    </row>
    <row r="2998" spans="1:11" ht="12" customHeight="1">
      <c r="A2998" s="57" t="s">
        <v>866</v>
      </c>
      <c r="B2998" s="57" t="s">
        <v>309</v>
      </c>
      <c r="C2998" s="63">
        <v>1753.0765080000001</v>
      </c>
      <c r="D2998" s="57" t="s">
        <v>2196</v>
      </c>
      <c r="E2998" s="57">
        <v>43.240475940000003</v>
      </c>
      <c r="F2998" s="57">
        <v>-90.932515249999994</v>
      </c>
      <c r="G2998" s="59" t="s">
        <v>2167</v>
      </c>
      <c r="H2998" s="63">
        <v>1589.6422889999999</v>
      </c>
      <c r="I2998" s="60" t="s">
        <v>2167</v>
      </c>
      <c r="J2998" s="112">
        <v>1361</v>
      </c>
      <c r="K2998" s="61">
        <v>1378</v>
      </c>
    </row>
    <row r="2999" spans="1:11" ht="12" customHeight="1">
      <c r="A2999" s="57" t="s">
        <v>866</v>
      </c>
      <c r="B2999" s="57" t="s">
        <v>1425</v>
      </c>
      <c r="C2999" s="63">
        <v>1753.0765080000001</v>
      </c>
      <c r="D2999" s="57" t="s">
        <v>2196</v>
      </c>
      <c r="E2999" s="57">
        <v>43.068305189999997</v>
      </c>
      <c r="F2999" s="57">
        <v>-89.41753568</v>
      </c>
      <c r="G2999" s="59" t="s">
        <v>2167</v>
      </c>
      <c r="H2999" s="63">
        <v>1589.6422889999999</v>
      </c>
      <c r="I2999" s="60" t="s">
        <v>2167</v>
      </c>
      <c r="J2999" s="112">
        <v>1361</v>
      </c>
      <c r="K2999" s="61">
        <v>1378</v>
      </c>
    </row>
    <row r="3000" spans="1:11" ht="12" customHeight="1">
      <c r="A3000" s="57" t="s">
        <v>866</v>
      </c>
      <c r="B3000" s="57" t="s">
        <v>1304</v>
      </c>
      <c r="C3000" s="63">
        <v>1519.554388</v>
      </c>
      <c r="D3000" s="57" t="s">
        <v>2164</v>
      </c>
      <c r="E3000" s="57">
        <v>43.417071610000001</v>
      </c>
      <c r="F3000" s="57">
        <v>-88.707221759999996</v>
      </c>
      <c r="G3000" s="59" t="s">
        <v>2167</v>
      </c>
      <c r="H3000" s="63">
        <v>1589.6422889999999</v>
      </c>
      <c r="I3000" s="60" t="s">
        <v>2167</v>
      </c>
      <c r="J3000" s="112">
        <v>1361</v>
      </c>
      <c r="K3000" s="61">
        <v>1378</v>
      </c>
    </row>
    <row r="3001" spans="1:11" ht="12" customHeight="1">
      <c r="A3001" s="57" t="s">
        <v>866</v>
      </c>
      <c r="B3001" s="57" t="s">
        <v>1342</v>
      </c>
      <c r="C3001" s="63">
        <v>1753.0765080000001</v>
      </c>
      <c r="D3001" s="57" t="s">
        <v>2196</v>
      </c>
      <c r="E3001" s="57">
        <v>44.944696729999997</v>
      </c>
      <c r="F3001" s="57">
        <v>-87.319850520000003</v>
      </c>
      <c r="G3001" s="59" t="s">
        <v>2197</v>
      </c>
      <c r="H3001" s="63">
        <v>1591.1366390000001</v>
      </c>
      <c r="I3001" s="60" t="s">
        <v>2197</v>
      </c>
      <c r="J3001" s="112">
        <v>1362</v>
      </c>
      <c r="K3001" s="61">
        <v>1382</v>
      </c>
    </row>
    <row r="3002" spans="1:11" ht="12" customHeight="1">
      <c r="A3002" s="57" t="s">
        <v>866</v>
      </c>
      <c r="B3002" s="57" t="s">
        <v>310</v>
      </c>
      <c r="C3002" s="63">
        <v>1743.482843</v>
      </c>
      <c r="D3002" s="57" t="s">
        <v>2174</v>
      </c>
      <c r="E3002" s="57">
        <v>46.431585740000003</v>
      </c>
      <c r="F3002" s="57">
        <v>-91.915510800000007</v>
      </c>
      <c r="G3002" s="59" t="s">
        <v>2198</v>
      </c>
      <c r="H3002" s="63">
        <v>1555.35904</v>
      </c>
      <c r="I3002" s="60" t="s">
        <v>2198</v>
      </c>
      <c r="J3002" s="112">
        <v>1346</v>
      </c>
      <c r="K3002" s="61">
        <v>1358</v>
      </c>
    </row>
    <row r="3003" spans="1:11" ht="12" customHeight="1">
      <c r="A3003" s="57" t="s">
        <v>866</v>
      </c>
      <c r="B3003" s="57" t="s">
        <v>1227</v>
      </c>
      <c r="C3003" s="63">
        <v>1743.482843</v>
      </c>
      <c r="D3003" s="57" t="s">
        <v>2174</v>
      </c>
      <c r="E3003" s="57">
        <v>44.946542170000001</v>
      </c>
      <c r="F3003" s="57">
        <v>-91.896531859999996</v>
      </c>
      <c r="G3003" s="59" t="s">
        <v>2254</v>
      </c>
      <c r="H3003" s="63">
        <v>1585.5867049999999</v>
      </c>
      <c r="I3003" s="60" t="s">
        <v>2254</v>
      </c>
      <c r="J3003" s="112">
        <v>1364</v>
      </c>
      <c r="K3003" s="61">
        <v>1383</v>
      </c>
    </row>
    <row r="3004" spans="1:11" ht="12" customHeight="1">
      <c r="A3004" s="57" t="s">
        <v>866</v>
      </c>
      <c r="B3004" s="57" t="s">
        <v>1368</v>
      </c>
      <c r="C3004" s="63">
        <v>1743.482843</v>
      </c>
      <c r="D3004" s="57" t="s">
        <v>2174</v>
      </c>
      <c r="E3004" s="57">
        <v>44.726780920000003</v>
      </c>
      <c r="F3004" s="57">
        <v>-91.286052310000002</v>
      </c>
      <c r="G3004" s="59" t="s">
        <v>2254</v>
      </c>
      <c r="H3004" s="63">
        <v>1585.5867049999999</v>
      </c>
      <c r="I3004" s="60" t="s">
        <v>2254</v>
      </c>
      <c r="J3004" s="112">
        <v>1364</v>
      </c>
      <c r="K3004" s="61">
        <v>1383</v>
      </c>
    </row>
    <row r="3005" spans="1:11" ht="12" customHeight="1">
      <c r="A3005" s="57" t="s">
        <v>866</v>
      </c>
      <c r="B3005" s="57" t="s">
        <v>935</v>
      </c>
      <c r="C3005" s="63">
        <v>1519.554388</v>
      </c>
      <c r="D3005" s="57" t="s">
        <v>2164</v>
      </c>
      <c r="E3005" s="57">
        <v>45.849087990000001</v>
      </c>
      <c r="F3005" s="57">
        <v>-88.398119350000002</v>
      </c>
      <c r="G3005" s="59" t="s">
        <v>2197</v>
      </c>
      <c r="H3005" s="63">
        <v>1591.1366390000001</v>
      </c>
      <c r="I3005" s="60" t="s">
        <v>2197</v>
      </c>
      <c r="J3005" s="112">
        <v>1362</v>
      </c>
      <c r="K3005" s="61">
        <v>1382</v>
      </c>
    </row>
    <row r="3006" spans="1:11" ht="12" customHeight="1">
      <c r="A3006" s="57" t="s">
        <v>866</v>
      </c>
      <c r="B3006" s="57" t="s">
        <v>1320</v>
      </c>
      <c r="C3006" s="63">
        <v>1519.554388</v>
      </c>
      <c r="D3006" s="57" t="s">
        <v>2164</v>
      </c>
      <c r="E3006" s="57">
        <v>43.753701749999998</v>
      </c>
      <c r="F3006" s="57">
        <v>-88.488302169999997</v>
      </c>
      <c r="G3006" s="59" t="s">
        <v>2167</v>
      </c>
      <c r="H3006" s="63">
        <v>1589.6422889999999</v>
      </c>
      <c r="I3006" s="60" t="s">
        <v>2167</v>
      </c>
      <c r="J3006" s="112">
        <v>1361</v>
      </c>
      <c r="K3006" s="61">
        <v>1378</v>
      </c>
    </row>
    <row r="3007" spans="1:11" ht="12" customHeight="1">
      <c r="A3007" s="57" t="s">
        <v>866</v>
      </c>
      <c r="B3007" s="57" t="s">
        <v>263</v>
      </c>
      <c r="C3007" s="63">
        <v>1519.554388</v>
      </c>
      <c r="D3007" s="57" t="s">
        <v>2164</v>
      </c>
      <c r="E3007" s="57">
        <v>45.667632359999999</v>
      </c>
      <c r="F3007" s="57">
        <v>-88.770251189999996</v>
      </c>
      <c r="G3007" s="59" t="s">
        <v>2197</v>
      </c>
      <c r="H3007" s="63">
        <v>1591.1366390000001</v>
      </c>
      <c r="I3007" s="60" t="s">
        <v>2197</v>
      </c>
      <c r="J3007" s="112">
        <v>1362</v>
      </c>
      <c r="K3007" s="61">
        <v>1382</v>
      </c>
    </row>
    <row r="3008" spans="1:11" ht="12" customHeight="1">
      <c r="A3008" s="57" t="s">
        <v>866</v>
      </c>
      <c r="B3008" s="57" t="s">
        <v>301</v>
      </c>
      <c r="C3008" s="63">
        <v>1753.0765080000001</v>
      </c>
      <c r="D3008" s="57" t="s">
        <v>2196</v>
      </c>
      <c r="E3008" s="57">
        <v>42.868209909999997</v>
      </c>
      <c r="F3008" s="57">
        <v>-90.708180130000002</v>
      </c>
      <c r="G3008" s="59" t="s">
        <v>2167</v>
      </c>
      <c r="H3008" s="63">
        <v>1589.6422889999999</v>
      </c>
      <c r="I3008" s="60" t="s">
        <v>2167</v>
      </c>
      <c r="J3008" s="112">
        <v>1361</v>
      </c>
      <c r="K3008" s="61">
        <v>1378</v>
      </c>
    </row>
    <row r="3009" spans="1:11" ht="12" customHeight="1">
      <c r="A3009" s="57" t="s">
        <v>866</v>
      </c>
      <c r="B3009" s="57" t="s">
        <v>899</v>
      </c>
      <c r="C3009" s="63">
        <v>1753.0765080000001</v>
      </c>
      <c r="D3009" s="57" t="s">
        <v>2196</v>
      </c>
      <c r="E3009" s="57">
        <v>42.681729879999999</v>
      </c>
      <c r="F3009" s="57">
        <v>-89.601678140000004</v>
      </c>
      <c r="G3009" s="59" t="s">
        <v>2167</v>
      </c>
      <c r="H3009" s="63">
        <v>1589.6422889999999</v>
      </c>
      <c r="I3009" s="60" t="s">
        <v>2167</v>
      </c>
      <c r="J3009" s="112">
        <v>1361</v>
      </c>
      <c r="K3009" s="61">
        <v>1378</v>
      </c>
    </row>
    <row r="3010" spans="1:11" ht="12" customHeight="1">
      <c r="A3010" s="57" t="s">
        <v>866</v>
      </c>
      <c r="B3010" s="57" t="s">
        <v>1396</v>
      </c>
      <c r="C3010" s="63">
        <v>1753.0765080000001</v>
      </c>
      <c r="D3010" s="57" t="s">
        <v>2196</v>
      </c>
      <c r="E3010" s="57">
        <v>43.800229270000003</v>
      </c>
      <c r="F3010" s="57">
        <v>-89.044334539999994</v>
      </c>
      <c r="G3010" s="59" t="s">
        <v>2167</v>
      </c>
      <c r="H3010" s="63">
        <v>1589.6422889999999</v>
      </c>
      <c r="I3010" s="60" t="s">
        <v>2167</v>
      </c>
      <c r="J3010" s="112">
        <v>1361</v>
      </c>
      <c r="K3010" s="61">
        <v>1378</v>
      </c>
    </row>
    <row r="3011" spans="1:11" ht="12" customHeight="1">
      <c r="A3011" s="57" t="s">
        <v>866</v>
      </c>
      <c r="B3011" s="57" t="s">
        <v>1096</v>
      </c>
      <c r="C3011" s="63">
        <v>1753.0765080000001</v>
      </c>
      <c r="D3011" s="57" t="s">
        <v>2196</v>
      </c>
      <c r="E3011" s="57">
        <v>43.000495630000003</v>
      </c>
      <c r="F3011" s="57">
        <v>-90.135863400000005</v>
      </c>
      <c r="G3011" s="59" t="s">
        <v>2167</v>
      </c>
      <c r="H3011" s="63">
        <v>1589.6422889999999</v>
      </c>
      <c r="I3011" s="60" t="s">
        <v>2167</v>
      </c>
      <c r="J3011" s="112">
        <v>1361</v>
      </c>
      <c r="K3011" s="61">
        <v>1378</v>
      </c>
    </row>
    <row r="3012" spans="1:11" ht="12" customHeight="1">
      <c r="A3012" s="57" t="s">
        <v>866</v>
      </c>
      <c r="B3012" s="57" t="s">
        <v>889</v>
      </c>
      <c r="C3012" s="63">
        <v>1743.482843</v>
      </c>
      <c r="D3012" s="57" t="s">
        <v>2174</v>
      </c>
      <c r="E3012" s="57">
        <v>46.262605950000001</v>
      </c>
      <c r="F3012" s="57">
        <v>-90.24255153</v>
      </c>
      <c r="G3012" s="59" t="s">
        <v>2197</v>
      </c>
      <c r="H3012" s="63">
        <v>1591.1366390000001</v>
      </c>
      <c r="I3012" s="60" t="s">
        <v>2197</v>
      </c>
      <c r="J3012" s="112">
        <v>1362</v>
      </c>
      <c r="K3012" s="61">
        <v>1382</v>
      </c>
    </row>
    <row r="3013" spans="1:11" ht="12" customHeight="1">
      <c r="A3013" s="57" t="s">
        <v>866</v>
      </c>
      <c r="B3013" s="57" t="s">
        <v>441</v>
      </c>
      <c r="C3013" s="63">
        <v>1743.482843</v>
      </c>
      <c r="D3013" s="57" t="s">
        <v>2174</v>
      </c>
      <c r="E3013" s="57">
        <v>44.319157179999998</v>
      </c>
      <c r="F3013" s="57">
        <v>-90.804885159999998</v>
      </c>
      <c r="G3013" s="59" t="s">
        <v>2254</v>
      </c>
      <c r="H3013" s="63">
        <v>1585.5867049999999</v>
      </c>
      <c r="I3013" s="60" t="s">
        <v>2254</v>
      </c>
      <c r="J3013" s="112">
        <v>1364</v>
      </c>
      <c r="K3013" s="61">
        <v>1383</v>
      </c>
    </row>
    <row r="3014" spans="1:11" ht="12" customHeight="1">
      <c r="A3014" s="57" t="s">
        <v>866</v>
      </c>
      <c r="B3014" s="57" t="s">
        <v>93</v>
      </c>
      <c r="C3014" s="63">
        <v>1519.554388</v>
      </c>
      <c r="D3014" s="57" t="s">
        <v>2164</v>
      </c>
      <c r="E3014" s="57">
        <v>43.022209770000003</v>
      </c>
      <c r="F3014" s="57">
        <v>-88.776085120000005</v>
      </c>
      <c r="G3014" s="59" t="s">
        <v>2167</v>
      </c>
      <c r="H3014" s="63">
        <v>1589.6422889999999</v>
      </c>
      <c r="I3014" s="60" t="s">
        <v>2167</v>
      </c>
      <c r="J3014" s="112">
        <v>1361</v>
      </c>
      <c r="K3014" s="61">
        <v>1378</v>
      </c>
    </row>
    <row r="3015" spans="1:11" ht="12" customHeight="1">
      <c r="A3015" s="57" t="s">
        <v>866</v>
      </c>
      <c r="B3015" s="57" t="s">
        <v>1516</v>
      </c>
      <c r="C3015" s="63">
        <v>1753.0765080000001</v>
      </c>
      <c r="D3015" s="57" t="s">
        <v>2196</v>
      </c>
      <c r="E3015" s="57">
        <v>43.925072759999999</v>
      </c>
      <c r="F3015" s="57">
        <v>-90.113423969999999</v>
      </c>
      <c r="G3015" s="59" t="s">
        <v>2167</v>
      </c>
      <c r="H3015" s="63">
        <v>1589.6422889999999</v>
      </c>
      <c r="I3015" s="60" t="s">
        <v>2167</v>
      </c>
      <c r="J3015" s="112">
        <v>1361</v>
      </c>
      <c r="K3015" s="61">
        <v>1378</v>
      </c>
    </row>
    <row r="3016" spans="1:11" ht="12" customHeight="1">
      <c r="A3016" s="57" t="s">
        <v>866</v>
      </c>
      <c r="B3016" s="57" t="s">
        <v>1453</v>
      </c>
      <c r="C3016" s="63">
        <v>1519.554388</v>
      </c>
      <c r="D3016" s="57" t="s">
        <v>2164</v>
      </c>
      <c r="E3016" s="57">
        <v>42.579450880000003</v>
      </c>
      <c r="F3016" s="57">
        <v>-88.040699910000001</v>
      </c>
      <c r="G3016" s="59" t="s">
        <v>2167</v>
      </c>
      <c r="H3016" s="63">
        <v>1589.6422889999999</v>
      </c>
      <c r="I3016" s="60" t="s">
        <v>2167</v>
      </c>
      <c r="J3016" s="112">
        <v>1361</v>
      </c>
      <c r="K3016" s="61">
        <v>1378</v>
      </c>
    </row>
    <row r="3017" spans="1:11" ht="12" customHeight="1">
      <c r="A3017" s="57" t="s">
        <v>866</v>
      </c>
      <c r="B3017" s="57" t="s">
        <v>1397</v>
      </c>
      <c r="C3017" s="63">
        <v>1753.0765080000001</v>
      </c>
      <c r="D3017" s="57" t="s">
        <v>2196</v>
      </c>
      <c r="E3017" s="57">
        <v>44.516544209999999</v>
      </c>
      <c r="F3017" s="57">
        <v>-87.616381140000001</v>
      </c>
      <c r="G3017" s="59" t="s">
        <v>2167</v>
      </c>
      <c r="H3017" s="63">
        <v>1589.6422889999999</v>
      </c>
      <c r="I3017" s="60" t="s">
        <v>2167</v>
      </c>
      <c r="J3017" s="112">
        <v>1361</v>
      </c>
      <c r="K3017" s="61">
        <v>1378</v>
      </c>
    </row>
    <row r="3018" spans="1:11" ht="12" customHeight="1">
      <c r="A3018" s="57" t="s">
        <v>866</v>
      </c>
      <c r="B3018" s="57" t="s">
        <v>1350</v>
      </c>
      <c r="C3018" s="63">
        <v>1743.482843</v>
      </c>
      <c r="D3018" s="57" t="s">
        <v>2174</v>
      </c>
      <c r="E3018" s="57">
        <v>43.906954720000002</v>
      </c>
      <c r="F3018" s="57">
        <v>-91.115044229999995</v>
      </c>
      <c r="G3018" s="59" t="s">
        <v>2254</v>
      </c>
      <c r="H3018" s="63">
        <v>1585.5867049999999</v>
      </c>
      <c r="I3018" s="60" t="s">
        <v>2254</v>
      </c>
      <c r="J3018" s="112">
        <v>1364</v>
      </c>
      <c r="K3018" s="61">
        <v>1383</v>
      </c>
    </row>
    <row r="3019" spans="1:11" ht="12" customHeight="1">
      <c r="A3019" s="57" t="s">
        <v>866</v>
      </c>
      <c r="B3019" s="57" t="s">
        <v>819</v>
      </c>
      <c r="C3019" s="63">
        <v>1753.0765080000001</v>
      </c>
      <c r="D3019" s="57" t="s">
        <v>2196</v>
      </c>
      <c r="E3019" s="57">
        <v>42.66123022</v>
      </c>
      <c r="F3019" s="57">
        <v>-90.132571400000003</v>
      </c>
      <c r="G3019" s="59" t="s">
        <v>2167</v>
      </c>
      <c r="H3019" s="63">
        <v>1589.6422889999999</v>
      </c>
      <c r="I3019" s="60" t="s">
        <v>2167</v>
      </c>
      <c r="J3019" s="112">
        <v>1361</v>
      </c>
      <c r="K3019" s="61">
        <v>1378</v>
      </c>
    </row>
    <row r="3020" spans="1:11" ht="12" customHeight="1">
      <c r="A3020" s="57" t="s">
        <v>866</v>
      </c>
      <c r="B3020" s="57" t="s">
        <v>1247</v>
      </c>
      <c r="C3020" s="63">
        <v>1753.0765080000001</v>
      </c>
      <c r="D3020" s="57" t="s">
        <v>2196</v>
      </c>
      <c r="E3020" s="57">
        <v>45.262799639999997</v>
      </c>
      <c r="F3020" s="57">
        <v>-89.072626959999994</v>
      </c>
      <c r="G3020" s="59" t="s">
        <v>2197</v>
      </c>
      <c r="H3020" s="63">
        <v>1591.1366390000001</v>
      </c>
      <c r="I3020" s="60" t="s">
        <v>2197</v>
      </c>
      <c r="J3020" s="112">
        <v>1362</v>
      </c>
      <c r="K3020" s="61">
        <v>1382</v>
      </c>
    </row>
    <row r="3021" spans="1:11" ht="12" customHeight="1">
      <c r="A3021" s="57" t="s">
        <v>866</v>
      </c>
      <c r="B3021" s="57" t="s">
        <v>134</v>
      </c>
      <c r="C3021" s="63">
        <v>1753.0765080000001</v>
      </c>
      <c r="D3021" s="57" t="s">
        <v>2196</v>
      </c>
      <c r="E3021" s="57">
        <v>45.337347960000002</v>
      </c>
      <c r="F3021" s="57">
        <v>-89.735073880000002</v>
      </c>
      <c r="G3021" s="59" t="s">
        <v>2254</v>
      </c>
      <c r="H3021" s="63">
        <v>1585.5867049999999</v>
      </c>
      <c r="I3021" s="60" t="s">
        <v>2254</v>
      </c>
      <c r="J3021" s="112">
        <v>1364</v>
      </c>
      <c r="K3021" s="61">
        <v>1383</v>
      </c>
    </row>
    <row r="3022" spans="1:11" ht="12" customHeight="1">
      <c r="A3022" s="57" t="s">
        <v>866</v>
      </c>
      <c r="B3022" s="57" t="s">
        <v>1300</v>
      </c>
      <c r="C3022" s="63">
        <v>1753.0765080000001</v>
      </c>
      <c r="D3022" s="57" t="s">
        <v>2196</v>
      </c>
      <c r="E3022" s="57">
        <v>44.119765970000003</v>
      </c>
      <c r="F3022" s="57">
        <v>-87.809847719999993</v>
      </c>
      <c r="G3022" s="59" t="s">
        <v>2167</v>
      </c>
      <c r="H3022" s="63">
        <v>1589.6422889999999</v>
      </c>
      <c r="I3022" s="60" t="s">
        <v>2167</v>
      </c>
      <c r="J3022" s="112">
        <v>1361</v>
      </c>
      <c r="K3022" s="61">
        <v>1378</v>
      </c>
    </row>
    <row r="3023" spans="1:11" ht="12" customHeight="1">
      <c r="A3023" s="57" t="s">
        <v>866</v>
      </c>
      <c r="B3023" s="57" t="s">
        <v>1477</v>
      </c>
      <c r="C3023" s="63">
        <v>1753.0765080000001</v>
      </c>
      <c r="D3023" s="57" t="s">
        <v>2196</v>
      </c>
      <c r="E3023" s="57">
        <v>44.898266190000001</v>
      </c>
      <c r="F3023" s="57">
        <v>-89.758990839999996</v>
      </c>
      <c r="G3023" s="59" t="s">
        <v>2254</v>
      </c>
      <c r="H3023" s="63">
        <v>1585.5867049999999</v>
      </c>
      <c r="I3023" s="60" t="s">
        <v>2254</v>
      </c>
      <c r="J3023" s="112">
        <v>1364</v>
      </c>
      <c r="K3023" s="61">
        <v>1383</v>
      </c>
    </row>
    <row r="3024" spans="1:11" ht="12" customHeight="1">
      <c r="A3024" s="57" t="s">
        <v>866</v>
      </c>
      <c r="B3024" s="57" t="s">
        <v>1111</v>
      </c>
      <c r="C3024" s="63">
        <v>1519.554388</v>
      </c>
      <c r="D3024" s="57" t="s">
        <v>2164</v>
      </c>
      <c r="E3024" s="57">
        <v>45.38357474</v>
      </c>
      <c r="F3024" s="57">
        <v>-88.034986410000002</v>
      </c>
      <c r="G3024" s="59" t="s">
        <v>2197</v>
      </c>
      <c r="H3024" s="63">
        <v>1591.1366390000001</v>
      </c>
      <c r="I3024" s="60" t="s">
        <v>2197</v>
      </c>
      <c r="J3024" s="112">
        <v>1362</v>
      </c>
      <c r="K3024" s="61">
        <v>1382</v>
      </c>
    </row>
    <row r="3025" spans="1:11" ht="12" customHeight="1">
      <c r="A3025" s="57" t="s">
        <v>866</v>
      </c>
      <c r="B3025" s="57" t="s">
        <v>1060</v>
      </c>
      <c r="C3025" s="63">
        <v>1753.0765080000001</v>
      </c>
      <c r="D3025" s="57" t="s">
        <v>2196</v>
      </c>
      <c r="E3025" s="57">
        <v>43.819639459999998</v>
      </c>
      <c r="F3025" s="57">
        <v>-89.397982600000006</v>
      </c>
      <c r="G3025" s="59" t="s">
        <v>2167</v>
      </c>
      <c r="H3025" s="63">
        <v>1589.6422889999999</v>
      </c>
      <c r="I3025" s="60" t="s">
        <v>2167</v>
      </c>
      <c r="J3025" s="112">
        <v>1361</v>
      </c>
      <c r="K3025" s="61">
        <v>1378</v>
      </c>
    </row>
    <row r="3026" spans="1:11" ht="12" customHeight="1">
      <c r="A3026" s="57" t="s">
        <v>866</v>
      </c>
      <c r="B3026" s="57" t="s">
        <v>1138</v>
      </c>
      <c r="C3026" s="63">
        <v>1753.0765080000001</v>
      </c>
      <c r="D3026" s="57" t="s">
        <v>2196</v>
      </c>
      <c r="E3026" s="57">
        <v>45.004363720000001</v>
      </c>
      <c r="F3026" s="57">
        <v>-88.709640930000006</v>
      </c>
      <c r="G3026" s="59" t="s">
        <v>2197</v>
      </c>
      <c r="H3026" s="63">
        <v>1591.1366390000001</v>
      </c>
      <c r="I3026" s="60" t="s">
        <v>2197</v>
      </c>
      <c r="J3026" s="112">
        <v>1362</v>
      </c>
      <c r="K3026" s="61">
        <v>1382</v>
      </c>
    </row>
    <row r="3027" spans="1:11" ht="12" customHeight="1">
      <c r="A3027" s="57" t="s">
        <v>866</v>
      </c>
      <c r="B3027" s="57" t="s">
        <v>1420</v>
      </c>
      <c r="C3027" s="63">
        <v>1519.554388</v>
      </c>
      <c r="D3027" s="57" t="s">
        <v>2164</v>
      </c>
      <c r="E3027" s="57">
        <v>43.009638029999998</v>
      </c>
      <c r="F3027" s="57">
        <v>-87.967678160000006</v>
      </c>
      <c r="G3027" s="59" t="s">
        <v>2167</v>
      </c>
      <c r="H3027" s="63">
        <v>1589.6422889999999</v>
      </c>
      <c r="I3027" s="60" t="s">
        <v>2167</v>
      </c>
      <c r="J3027" s="112">
        <v>1361</v>
      </c>
      <c r="K3027" s="61">
        <v>1378</v>
      </c>
    </row>
    <row r="3028" spans="1:11" ht="12" customHeight="1">
      <c r="A3028" s="57" t="s">
        <v>866</v>
      </c>
      <c r="B3028" s="57" t="s">
        <v>83</v>
      </c>
      <c r="C3028" s="63">
        <v>1753.0765080000001</v>
      </c>
      <c r="D3028" s="57" t="s">
        <v>2196</v>
      </c>
      <c r="E3028" s="57">
        <v>43.945687829999997</v>
      </c>
      <c r="F3028" s="57">
        <v>-90.617933879999995</v>
      </c>
      <c r="G3028" s="59" t="s">
        <v>2167</v>
      </c>
      <c r="H3028" s="63">
        <v>1589.6422889999999</v>
      </c>
      <c r="I3028" s="60" t="s">
        <v>2167</v>
      </c>
      <c r="J3028" s="112">
        <v>1361</v>
      </c>
      <c r="K3028" s="61">
        <v>1378</v>
      </c>
    </row>
    <row r="3029" spans="1:11" ht="12" customHeight="1">
      <c r="A3029" s="57" t="s">
        <v>866</v>
      </c>
      <c r="B3029" s="57" t="s">
        <v>1395</v>
      </c>
      <c r="C3029" s="63">
        <v>1753.0765080000001</v>
      </c>
      <c r="D3029" s="57" t="s">
        <v>2196</v>
      </c>
      <c r="E3029" s="57">
        <v>45.026361010000002</v>
      </c>
      <c r="F3029" s="57">
        <v>-88.268944270000006</v>
      </c>
      <c r="G3029" s="59" t="s">
        <v>2197</v>
      </c>
      <c r="H3029" s="63">
        <v>1591.1366390000001</v>
      </c>
      <c r="I3029" s="60" t="s">
        <v>2197</v>
      </c>
      <c r="J3029" s="112">
        <v>1362</v>
      </c>
      <c r="K3029" s="61">
        <v>1382</v>
      </c>
    </row>
    <row r="3030" spans="1:11" ht="12" customHeight="1">
      <c r="A3030" s="57" t="s">
        <v>866</v>
      </c>
      <c r="B3030" s="57" t="s">
        <v>34</v>
      </c>
      <c r="C3030" s="63">
        <v>1753.0765080000001</v>
      </c>
      <c r="D3030" s="57" t="s">
        <v>2196</v>
      </c>
      <c r="E3030" s="57">
        <v>45.705748130000003</v>
      </c>
      <c r="F3030" s="57">
        <v>-89.521734989999999</v>
      </c>
      <c r="G3030" s="59" t="s">
        <v>2197</v>
      </c>
      <c r="H3030" s="63">
        <v>1591.1366390000001</v>
      </c>
      <c r="I3030" s="60" t="s">
        <v>2197</v>
      </c>
      <c r="J3030" s="112">
        <v>1362</v>
      </c>
      <c r="K3030" s="61">
        <v>1382</v>
      </c>
    </row>
    <row r="3031" spans="1:11" ht="12" customHeight="1">
      <c r="A3031" s="57" t="s">
        <v>866</v>
      </c>
      <c r="B3031" s="57" t="s">
        <v>1312</v>
      </c>
      <c r="C3031" s="63">
        <v>1519.554388</v>
      </c>
      <c r="D3031" s="57" t="s">
        <v>2164</v>
      </c>
      <c r="E3031" s="57">
        <v>44.415987489999999</v>
      </c>
      <c r="F3031" s="57">
        <v>-88.465433379999993</v>
      </c>
      <c r="G3031" s="59" t="s">
        <v>2167</v>
      </c>
      <c r="H3031" s="63">
        <v>1589.6422889999999</v>
      </c>
      <c r="I3031" s="60" t="s">
        <v>2167</v>
      </c>
      <c r="J3031" s="112">
        <v>1361</v>
      </c>
      <c r="K3031" s="61">
        <v>1378</v>
      </c>
    </row>
    <row r="3032" spans="1:11" ht="12" customHeight="1">
      <c r="A3032" s="57" t="s">
        <v>866</v>
      </c>
      <c r="B3032" s="57" t="s">
        <v>1210</v>
      </c>
      <c r="C3032" s="63">
        <v>1519.554388</v>
      </c>
      <c r="D3032" s="57" t="s">
        <v>2164</v>
      </c>
      <c r="E3032" s="57">
        <v>43.385162809999997</v>
      </c>
      <c r="F3032" s="57">
        <v>-87.950600190000003</v>
      </c>
      <c r="G3032" s="59" t="s">
        <v>2167</v>
      </c>
      <c r="H3032" s="63">
        <v>1589.6422889999999</v>
      </c>
      <c r="I3032" s="60" t="s">
        <v>2167</v>
      </c>
      <c r="J3032" s="112">
        <v>1361</v>
      </c>
      <c r="K3032" s="61">
        <v>1378</v>
      </c>
    </row>
    <row r="3033" spans="1:11" ht="12" customHeight="1">
      <c r="A3033" s="57" t="s">
        <v>866</v>
      </c>
      <c r="B3033" s="57" t="s">
        <v>1401</v>
      </c>
      <c r="C3033" s="63">
        <v>1743.482843</v>
      </c>
      <c r="D3033" s="57" t="s">
        <v>2174</v>
      </c>
      <c r="E3033" s="57">
        <v>44.583591050000003</v>
      </c>
      <c r="F3033" s="57">
        <v>-91.99994203</v>
      </c>
      <c r="G3033" s="59" t="s">
        <v>2254</v>
      </c>
      <c r="H3033" s="63">
        <v>1585.5867049999999</v>
      </c>
      <c r="I3033" s="60" t="s">
        <v>2254</v>
      </c>
      <c r="J3033" s="112">
        <v>1364</v>
      </c>
      <c r="K3033" s="61">
        <v>1383</v>
      </c>
    </row>
    <row r="3034" spans="1:11" ht="12" customHeight="1">
      <c r="A3034" s="57" t="s">
        <v>866</v>
      </c>
      <c r="B3034" s="57" t="s">
        <v>122</v>
      </c>
      <c r="C3034" s="63">
        <v>1743.482843</v>
      </c>
      <c r="D3034" s="57" t="s">
        <v>2174</v>
      </c>
      <c r="E3034" s="57">
        <v>44.71950339</v>
      </c>
      <c r="F3034" s="57">
        <v>-92.421866690000002</v>
      </c>
      <c r="G3034" s="59" t="s">
        <v>2198</v>
      </c>
      <c r="H3034" s="63">
        <v>1555.35904</v>
      </c>
      <c r="I3034" s="60" t="s">
        <v>2198</v>
      </c>
      <c r="J3034" s="112">
        <v>1346</v>
      </c>
      <c r="K3034" s="61">
        <v>1358</v>
      </c>
    </row>
    <row r="3035" spans="1:11" ht="12" customHeight="1">
      <c r="A3035" s="57" t="s">
        <v>866</v>
      </c>
      <c r="B3035" s="57" t="s">
        <v>455</v>
      </c>
      <c r="C3035" s="63">
        <v>1743.482843</v>
      </c>
      <c r="D3035" s="57" t="s">
        <v>2174</v>
      </c>
      <c r="E3035" s="57">
        <v>45.461521750000003</v>
      </c>
      <c r="F3035" s="57">
        <v>-92.440319939999995</v>
      </c>
      <c r="G3035" s="59" t="s">
        <v>2198</v>
      </c>
      <c r="H3035" s="63">
        <v>1555.35904</v>
      </c>
      <c r="I3035" s="60" t="s">
        <v>2198</v>
      </c>
      <c r="J3035" s="112">
        <v>1346</v>
      </c>
      <c r="K3035" s="61">
        <v>1358</v>
      </c>
    </row>
    <row r="3036" spans="1:11" ht="12" customHeight="1">
      <c r="A3036" s="57" t="s">
        <v>866</v>
      </c>
      <c r="B3036" s="57" t="s">
        <v>386</v>
      </c>
      <c r="C3036" s="63">
        <v>1753.0765080000001</v>
      </c>
      <c r="D3036" s="57" t="s">
        <v>2196</v>
      </c>
      <c r="E3036" s="57">
        <v>44.476037869999999</v>
      </c>
      <c r="F3036" s="57">
        <v>-89.501423250000002</v>
      </c>
      <c r="G3036" s="59" t="s">
        <v>2167</v>
      </c>
      <c r="H3036" s="63">
        <v>1589.6422889999999</v>
      </c>
      <c r="I3036" s="60" t="s">
        <v>2167</v>
      </c>
      <c r="J3036" s="112">
        <v>1361</v>
      </c>
      <c r="K3036" s="61">
        <v>1378</v>
      </c>
    </row>
    <row r="3037" spans="1:11" ht="12" customHeight="1">
      <c r="A3037" s="57" t="s">
        <v>866</v>
      </c>
      <c r="B3037" s="57" t="s">
        <v>1145</v>
      </c>
      <c r="C3037" s="63">
        <v>1743.482843</v>
      </c>
      <c r="D3037" s="57" t="s">
        <v>2174</v>
      </c>
      <c r="E3037" s="57">
        <v>45.680294699999997</v>
      </c>
      <c r="F3037" s="57">
        <v>-90.361272290000002</v>
      </c>
      <c r="G3037" s="59" t="s">
        <v>2254</v>
      </c>
      <c r="H3037" s="63">
        <v>1585.5867049999999</v>
      </c>
      <c r="I3037" s="60" t="s">
        <v>2254</v>
      </c>
      <c r="J3037" s="112">
        <v>1364</v>
      </c>
      <c r="K3037" s="61">
        <v>1383</v>
      </c>
    </row>
    <row r="3038" spans="1:11" ht="12" customHeight="1">
      <c r="A3038" s="57" t="s">
        <v>866</v>
      </c>
      <c r="B3038" s="57" t="s">
        <v>1405</v>
      </c>
      <c r="C3038" s="63">
        <v>1519.554388</v>
      </c>
      <c r="D3038" s="57" t="s">
        <v>2164</v>
      </c>
      <c r="E3038" s="57">
        <v>42.749479489999999</v>
      </c>
      <c r="F3038" s="57">
        <v>-88.059447000000006</v>
      </c>
      <c r="G3038" s="59" t="s">
        <v>2167</v>
      </c>
      <c r="H3038" s="63">
        <v>1589.6422889999999</v>
      </c>
      <c r="I3038" s="60" t="s">
        <v>2167</v>
      </c>
      <c r="J3038" s="112">
        <v>1361</v>
      </c>
      <c r="K3038" s="61">
        <v>1378</v>
      </c>
    </row>
    <row r="3039" spans="1:11" ht="12" customHeight="1">
      <c r="A3039" s="57" t="s">
        <v>866</v>
      </c>
      <c r="B3039" s="57" t="s">
        <v>554</v>
      </c>
      <c r="C3039" s="63">
        <v>1743.482843</v>
      </c>
      <c r="D3039" s="57" t="s">
        <v>2174</v>
      </c>
      <c r="E3039" s="57">
        <v>43.374750659999997</v>
      </c>
      <c r="F3039" s="57">
        <v>-90.431659699999997</v>
      </c>
      <c r="G3039" s="59" t="s">
        <v>2167</v>
      </c>
      <c r="H3039" s="63">
        <v>1589.6422889999999</v>
      </c>
      <c r="I3039" s="60" t="s">
        <v>2167</v>
      </c>
      <c r="J3039" s="112">
        <v>1361</v>
      </c>
      <c r="K3039" s="61">
        <v>1378</v>
      </c>
    </row>
    <row r="3040" spans="1:11" ht="12" customHeight="1">
      <c r="A3040" s="57" t="s">
        <v>866</v>
      </c>
      <c r="B3040" s="57" t="s">
        <v>1089</v>
      </c>
      <c r="C3040" s="63">
        <v>1753.0765080000001</v>
      </c>
      <c r="D3040" s="57" t="s">
        <v>2196</v>
      </c>
      <c r="E3040" s="57">
        <v>42.673522089999999</v>
      </c>
      <c r="F3040" s="57">
        <v>-89.070006480000004</v>
      </c>
      <c r="G3040" s="59" t="s">
        <v>2167</v>
      </c>
      <c r="H3040" s="63">
        <v>1589.6422889999999</v>
      </c>
      <c r="I3040" s="60" t="s">
        <v>2167</v>
      </c>
      <c r="J3040" s="112">
        <v>1361</v>
      </c>
      <c r="K3040" s="61">
        <v>1378</v>
      </c>
    </row>
    <row r="3041" spans="1:11" ht="12" customHeight="1">
      <c r="A3041" s="57" t="s">
        <v>866</v>
      </c>
      <c r="B3041" s="57" t="s">
        <v>1224</v>
      </c>
      <c r="C3041" s="63">
        <v>1743.482843</v>
      </c>
      <c r="D3041" s="57" t="s">
        <v>2174</v>
      </c>
      <c r="E3041" s="57">
        <v>45.475232470000002</v>
      </c>
      <c r="F3041" s="57">
        <v>-91.133070399999994</v>
      </c>
      <c r="G3041" s="59" t="s">
        <v>2254</v>
      </c>
      <c r="H3041" s="63">
        <v>1585.5867049999999</v>
      </c>
      <c r="I3041" s="60" t="s">
        <v>2254</v>
      </c>
      <c r="J3041" s="112">
        <v>1364</v>
      </c>
      <c r="K3041" s="61">
        <v>1383</v>
      </c>
    </row>
    <row r="3042" spans="1:11" ht="12" customHeight="1">
      <c r="A3042" s="57" t="s">
        <v>866</v>
      </c>
      <c r="B3042" s="57" t="s">
        <v>1377</v>
      </c>
      <c r="C3042" s="63">
        <v>1753.0765080000001</v>
      </c>
      <c r="D3042" s="57" t="s">
        <v>2196</v>
      </c>
      <c r="E3042" s="57">
        <v>43.426326459999999</v>
      </c>
      <c r="F3042" s="57">
        <v>-89.949545490000006</v>
      </c>
      <c r="G3042" s="59" t="s">
        <v>2167</v>
      </c>
      <c r="H3042" s="63">
        <v>1589.6422889999999</v>
      </c>
      <c r="I3042" s="60" t="s">
        <v>2167</v>
      </c>
      <c r="J3042" s="112">
        <v>1361</v>
      </c>
      <c r="K3042" s="61">
        <v>1378</v>
      </c>
    </row>
    <row r="3043" spans="1:11" ht="12" customHeight="1">
      <c r="A3043" s="57" t="s">
        <v>866</v>
      </c>
      <c r="B3043" s="57" t="s">
        <v>1118</v>
      </c>
      <c r="C3043" s="63">
        <v>1743.482843</v>
      </c>
      <c r="D3043" s="57" t="s">
        <v>2174</v>
      </c>
      <c r="E3043" s="57">
        <v>45.879872339999999</v>
      </c>
      <c r="F3043" s="57">
        <v>-91.144991129999994</v>
      </c>
      <c r="G3043" s="59" t="s">
        <v>2254</v>
      </c>
      <c r="H3043" s="63">
        <v>1585.5867049999999</v>
      </c>
      <c r="I3043" s="60" t="s">
        <v>2254</v>
      </c>
      <c r="J3043" s="112">
        <v>1364</v>
      </c>
      <c r="K3043" s="61">
        <v>1383</v>
      </c>
    </row>
    <row r="3044" spans="1:11" ht="12" customHeight="1">
      <c r="A3044" s="57" t="s">
        <v>866</v>
      </c>
      <c r="B3044" s="57" t="s">
        <v>1411</v>
      </c>
      <c r="C3044" s="63">
        <v>1519.554388</v>
      </c>
      <c r="D3044" s="57" t="s">
        <v>2164</v>
      </c>
      <c r="E3044" s="57">
        <v>44.789189589999999</v>
      </c>
      <c r="F3044" s="57">
        <v>-88.765790089999996</v>
      </c>
      <c r="G3044" s="59" t="s">
        <v>2197</v>
      </c>
      <c r="H3044" s="63">
        <v>1591.1366390000001</v>
      </c>
      <c r="I3044" s="60" t="s">
        <v>2197</v>
      </c>
      <c r="J3044" s="112">
        <v>1362</v>
      </c>
      <c r="K3044" s="61">
        <v>1382</v>
      </c>
    </row>
    <row r="3045" spans="1:11" ht="12" customHeight="1">
      <c r="A3045" s="57" t="s">
        <v>866</v>
      </c>
      <c r="B3045" s="57" t="s">
        <v>1333</v>
      </c>
      <c r="C3045" s="63">
        <v>1519.554388</v>
      </c>
      <c r="D3045" s="57" t="s">
        <v>2164</v>
      </c>
      <c r="E3045" s="57">
        <v>43.721066800000003</v>
      </c>
      <c r="F3045" s="57">
        <v>-87.945817109999993</v>
      </c>
      <c r="G3045" s="59" t="s">
        <v>2167</v>
      </c>
      <c r="H3045" s="63">
        <v>1589.6422889999999</v>
      </c>
      <c r="I3045" s="60" t="s">
        <v>2167</v>
      </c>
      <c r="J3045" s="112">
        <v>1361</v>
      </c>
      <c r="K3045" s="61">
        <v>1378</v>
      </c>
    </row>
    <row r="3046" spans="1:11" ht="12" customHeight="1">
      <c r="A3046" s="57" t="s">
        <v>866</v>
      </c>
      <c r="B3046" s="57" t="s">
        <v>1226</v>
      </c>
      <c r="C3046" s="63">
        <v>1743.482843</v>
      </c>
      <c r="D3046" s="57" t="s">
        <v>2174</v>
      </c>
      <c r="E3046" s="57">
        <v>45.033929280000002</v>
      </c>
      <c r="F3046" s="57">
        <v>-92.452016909999998</v>
      </c>
      <c r="G3046" s="59" t="s">
        <v>2254</v>
      </c>
      <c r="H3046" s="63">
        <v>1585.5867049999999</v>
      </c>
      <c r="I3046" s="60" t="s">
        <v>2254</v>
      </c>
      <c r="J3046" s="112">
        <v>1364</v>
      </c>
      <c r="K3046" s="61">
        <v>1383</v>
      </c>
    </row>
    <row r="3047" spans="1:11" ht="12" customHeight="1">
      <c r="A3047" s="57" t="s">
        <v>866</v>
      </c>
      <c r="B3047" s="57" t="s">
        <v>375</v>
      </c>
      <c r="C3047" s="63">
        <v>1743.482843</v>
      </c>
      <c r="D3047" s="57" t="s">
        <v>2174</v>
      </c>
      <c r="E3047" s="57">
        <v>45.211524300000001</v>
      </c>
      <c r="F3047" s="57">
        <v>-90.501241390000004</v>
      </c>
      <c r="G3047" s="59" t="s">
        <v>2254</v>
      </c>
      <c r="H3047" s="63">
        <v>1585.5867049999999</v>
      </c>
      <c r="I3047" s="60" t="s">
        <v>2254</v>
      </c>
      <c r="J3047" s="112">
        <v>1364</v>
      </c>
      <c r="K3047" s="61">
        <v>1383</v>
      </c>
    </row>
    <row r="3048" spans="1:11" ht="12" customHeight="1">
      <c r="A3048" s="57" t="s">
        <v>866</v>
      </c>
      <c r="B3048" s="57" t="s">
        <v>1418</v>
      </c>
      <c r="C3048" s="63">
        <v>1743.482843</v>
      </c>
      <c r="D3048" s="57" t="s">
        <v>2174</v>
      </c>
      <c r="E3048" s="57">
        <v>44.304160160000002</v>
      </c>
      <c r="F3048" s="57">
        <v>-91.358976459999994</v>
      </c>
      <c r="G3048" s="59" t="s">
        <v>2254</v>
      </c>
      <c r="H3048" s="63">
        <v>1585.5867049999999</v>
      </c>
      <c r="I3048" s="60" t="s">
        <v>2254</v>
      </c>
      <c r="J3048" s="112">
        <v>1364</v>
      </c>
      <c r="K3048" s="61">
        <v>1383</v>
      </c>
    </row>
    <row r="3049" spans="1:11" ht="12" customHeight="1">
      <c r="A3049" s="57" t="s">
        <v>866</v>
      </c>
      <c r="B3049" s="57" t="s">
        <v>1292</v>
      </c>
      <c r="C3049" s="63">
        <v>1743.482843</v>
      </c>
      <c r="D3049" s="57" t="s">
        <v>2174</v>
      </c>
      <c r="E3049" s="57">
        <v>43.593822500000002</v>
      </c>
      <c r="F3049" s="57">
        <v>-90.833827909999997</v>
      </c>
      <c r="G3049" s="59" t="s">
        <v>2167</v>
      </c>
      <c r="H3049" s="63">
        <v>1589.6422889999999</v>
      </c>
      <c r="I3049" s="60" t="s">
        <v>2167</v>
      </c>
      <c r="J3049" s="112">
        <v>1361</v>
      </c>
      <c r="K3049" s="61">
        <v>1378</v>
      </c>
    </row>
    <row r="3050" spans="1:11" ht="12" customHeight="1">
      <c r="A3050" s="57" t="s">
        <v>866</v>
      </c>
      <c r="B3050" s="57" t="s">
        <v>867</v>
      </c>
      <c r="C3050" s="63">
        <v>1519.554388</v>
      </c>
      <c r="D3050" s="57" t="s">
        <v>2164</v>
      </c>
      <c r="E3050" s="57">
        <v>46.053364610000003</v>
      </c>
      <c r="F3050" s="57">
        <v>-89.514559890000001</v>
      </c>
      <c r="G3050" s="59" t="s">
        <v>2197</v>
      </c>
      <c r="H3050" s="63">
        <v>1591.1366390000001</v>
      </c>
      <c r="I3050" s="60" t="s">
        <v>2197</v>
      </c>
      <c r="J3050" s="112">
        <v>1362</v>
      </c>
      <c r="K3050" s="61">
        <v>1382</v>
      </c>
    </row>
    <row r="3051" spans="1:11" ht="12" customHeight="1">
      <c r="A3051" s="57" t="s">
        <v>866</v>
      </c>
      <c r="B3051" s="57" t="s">
        <v>1383</v>
      </c>
      <c r="C3051" s="63">
        <v>1519.554388</v>
      </c>
      <c r="D3051" s="57" t="s">
        <v>2164</v>
      </c>
      <c r="E3051" s="57">
        <v>42.671241940000002</v>
      </c>
      <c r="F3051" s="57">
        <v>-88.539117390000001</v>
      </c>
      <c r="G3051" s="59" t="s">
        <v>2167</v>
      </c>
      <c r="H3051" s="63">
        <v>1589.6422889999999</v>
      </c>
      <c r="I3051" s="60" t="s">
        <v>2167</v>
      </c>
      <c r="J3051" s="112">
        <v>1361</v>
      </c>
      <c r="K3051" s="61">
        <v>1378</v>
      </c>
    </row>
    <row r="3052" spans="1:11" ht="12" customHeight="1">
      <c r="A3052" s="57" t="s">
        <v>866</v>
      </c>
      <c r="B3052" s="57" t="s">
        <v>1115</v>
      </c>
      <c r="C3052" s="63">
        <v>1743.482843</v>
      </c>
      <c r="D3052" s="57" t="s">
        <v>2174</v>
      </c>
      <c r="E3052" s="57">
        <v>45.899068839999998</v>
      </c>
      <c r="F3052" s="57">
        <v>-91.791226269999996</v>
      </c>
      <c r="G3052" s="59" t="s">
        <v>2254</v>
      </c>
      <c r="H3052" s="63">
        <v>1585.5867049999999</v>
      </c>
      <c r="I3052" s="60" t="s">
        <v>2254</v>
      </c>
      <c r="J3052" s="112">
        <v>1364</v>
      </c>
      <c r="K3052" s="61">
        <v>1383</v>
      </c>
    </row>
    <row r="3053" spans="1:11" ht="12" customHeight="1">
      <c r="A3053" s="57" t="s">
        <v>866</v>
      </c>
      <c r="B3053" s="57" t="s">
        <v>63</v>
      </c>
      <c r="C3053" s="63">
        <v>1519.554388</v>
      </c>
      <c r="D3053" s="57" t="s">
        <v>2164</v>
      </c>
      <c r="E3053" s="57">
        <v>43.369734029999996</v>
      </c>
      <c r="F3053" s="57">
        <v>-88.23051418</v>
      </c>
      <c r="G3053" s="59" t="s">
        <v>2167</v>
      </c>
      <c r="H3053" s="63">
        <v>1589.6422889999999</v>
      </c>
      <c r="I3053" s="60" t="s">
        <v>2167</v>
      </c>
      <c r="J3053" s="112">
        <v>1361</v>
      </c>
      <c r="K3053" s="61">
        <v>1378</v>
      </c>
    </row>
    <row r="3054" spans="1:11" ht="12" customHeight="1">
      <c r="A3054" s="57" t="s">
        <v>866</v>
      </c>
      <c r="B3054" s="57" t="s">
        <v>1402</v>
      </c>
      <c r="C3054" s="63">
        <v>1519.554388</v>
      </c>
      <c r="D3054" s="57" t="s">
        <v>2164</v>
      </c>
      <c r="E3054" s="57">
        <v>43.020358520000002</v>
      </c>
      <c r="F3054" s="57">
        <v>-88.304615709999993</v>
      </c>
      <c r="G3054" s="59" t="s">
        <v>2167</v>
      </c>
      <c r="H3054" s="63">
        <v>1589.6422889999999</v>
      </c>
      <c r="I3054" s="60" t="s">
        <v>2167</v>
      </c>
      <c r="J3054" s="112">
        <v>1361</v>
      </c>
      <c r="K3054" s="61">
        <v>1378</v>
      </c>
    </row>
    <row r="3055" spans="1:11" ht="12" customHeight="1">
      <c r="A3055" s="57" t="s">
        <v>866</v>
      </c>
      <c r="B3055" s="57" t="s">
        <v>1432</v>
      </c>
      <c r="C3055" s="63">
        <v>1519.554388</v>
      </c>
      <c r="D3055" s="57" t="s">
        <v>2164</v>
      </c>
      <c r="E3055" s="57">
        <v>44.470504030000001</v>
      </c>
      <c r="F3055" s="57">
        <v>-88.964708779999995</v>
      </c>
      <c r="G3055" s="59" t="s">
        <v>2167</v>
      </c>
      <c r="H3055" s="63">
        <v>1589.6422889999999</v>
      </c>
      <c r="I3055" s="60" t="s">
        <v>2167</v>
      </c>
      <c r="J3055" s="112">
        <v>1361</v>
      </c>
      <c r="K3055" s="61">
        <v>1378</v>
      </c>
    </row>
    <row r="3056" spans="1:11" ht="12" customHeight="1">
      <c r="A3056" s="57" t="s">
        <v>866</v>
      </c>
      <c r="B3056" s="57" t="s">
        <v>1403</v>
      </c>
      <c r="C3056" s="63">
        <v>1753.0765080000001</v>
      </c>
      <c r="D3056" s="57" t="s">
        <v>2196</v>
      </c>
      <c r="E3056" s="57">
        <v>44.113143770000001</v>
      </c>
      <c r="F3056" s="57">
        <v>-89.243161009999994</v>
      </c>
      <c r="G3056" s="59" t="s">
        <v>2167</v>
      </c>
      <c r="H3056" s="63">
        <v>1589.6422889999999</v>
      </c>
      <c r="I3056" s="60" t="s">
        <v>2167</v>
      </c>
      <c r="J3056" s="112">
        <v>1361</v>
      </c>
      <c r="K3056" s="61">
        <v>1378</v>
      </c>
    </row>
    <row r="3057" spans="1:11" ht="12" customHeight="1">
      <c r="A3057" s="57" t="s">
        <v>866</v>
      </c>
      <c r="B3057" s="57" t="s">
        <v>551</v>
      </c>
      <c r="C3057" s="63">
        <v>1753.0765080000001</v>
      </c>
      <c r="D3057" s="57" t="s">
        <v>2196</v>
      </c>
      <c r="E3057" s="57">
        <v>44.069082809999998</v>
      </c>
      <c r="F3057" s="57">
        <v>-88.644561479999993</v>
      </c>
      <c r="G3057" s="59" t="s">
        <v>2167</v>
      </c>
      <c r="H3057" s="63">
        <v>1589.6422889999999</v>
      </c>
      <c r="I3057" s="60" t="s">
        <v>2167</v>
      </c>
      <c r="J3057" s="112">
        <v>1361</v>
      </c>
      <c r="K3057" s="61">
        <v>1378</v>
      </c>
    </row>
    <row r="3058" spans="1:11" ht="12" customHeight="1">
      <c r="A3058" s="57" t="s">
        <v>866</v>
      </c>
      <c r="B3058" s="57" t="s">
        <v>500</v>
      </c>
      <c r="C3058" s="63">
        <v>1753.0765080000001</v>
      </c>
      <c r="D3058" s="57" t="s">
        <v>2196</v>
      </c>
      <c r="E3058" s="57">
        <v>44.455481939999999</v>
      </c>
      <c r="F3058" s="57">
        <v>-90.041491910000005</v>
      </c>
      <c r="G3058" s="59" t="s">
        <v>2254</v>
      </c>
      <c r="H3058" s="63">
        <v>1585.5867049999999</v>
      </c>
      <c r="I3058" s="60" t="s">
        <v>2254</v>
      </c>
      <c r="J3058" s="112">
        <v>1364</v>
      </c>
      <c r="K3058" s="61">
        <v>1383</v>
      </c>
    </row>
    <row r="3059" spans="1:11" ht="12" customHeight="1">
      <c r="A3059" s="57" t="s">
        <v>1910</v>
      </c>
      <c r="B3059" s="57" t="s">
        <v>129</v>
      </c>
      <c r="C3059" s="63">
        <v>1453.0509070000001</v>
      </c>
      <c r="D3059" s="57" t="s">
        <v>2139</v>
      </c>
      <c r="E3059" s="57">
        <v>41.654377220000001</v>
      </c>
      <c r="F3059" s="57">
        <v>-105.72158159999999</v>
      </c>
      <c r="G3059" s="59" t="s">
        <v>2141</v>
      </c>
      <c r="H3059" s="63">
        <v>1787.767938</v>
      </c>
      <c r="I3059" s="60" t="s">
        <v>2141</v>
      </c>
      <c r="J3059" s="112">
        <v>2004</v>
      </c>
      <c r="K3059" s="61">
        <v>2012</v>
      </c>
    </row>
    <row r="3060" spans="1:11" ht="12" customHeight="1">
      <c r="A3060" s="57" t="s">
        <v>1910</v>
      </c>
      <c r="B3060" s="57" t="s">
        <v>1056</v>
      </c>
      <c r="C3060" s="63">
        <v>1453.0509070000001</v>
      </c>
      <c r="D3060" s="57" t="s">
        <v>2139</v>
      </c>
      <c r="E3060" s="57">
        <v>44.524557299999998</v>
      </c>
      <c r="F3060" s="57">
        <v>-107.9919386</v>
      </c>
      <c r="G3060" s="59" t="s">
        <v>2158</v>
      </c>
      <c r="H3060" s="63">
        <v>1490.73991</v>
      </c>
      <c r="I3060" s="60" t="s">
        <v>2158</v>
      </c>
      <c r="J3060" s="112">
        <v>1502</v>
      </c>
      <c r="K3060" s="61">
        <v>1490</v>
      </c>
    </row>
    <row r="3061" spans="1:11" ht="12" customHeight="1">
      <c r="A3061" s="57" t="s">
        <v>1910</v>
      </c>
      <c r="B3061" s="57" t="s">
        <v>389</v>
      </c>
      <c r="C3061" s="63">
        <v>1453.0509070000001</v>
      </c>
      <c r="D3061" s="57" t="s">
        <v>2139</v>
      </c>
      <c r="E3061" s="57">
        <v>44.24790831</v>
      </c>
      <c r="F3061" s="57">
        <v>-105.5490717</v>
      </c>
      <c r="G3061" s="59" t="s">
        <v>2141</v>
      </c>
      <c r="H3061" s="63">
        <v>1787.767938</v>
      </c>
      <c r="I3061" s="60" t="s">
        <v>2141</v>
      </c>
      <c r="J3061" s="112">
        <v>2004</v>
      </c>
      <c r="K3061" s="61">
        <v>2012</v>
      </c>
    </row>
    <row r="3062" spans="1:11" ht="12" customHeight="1">
      <c r="A3062" s="57" t="s">
        <v>1910</v>
      </c>
      <c r="B3062" s="57" t="s">
        <v>322</v>
      </c>
      <c r="C3062" s="63">
        <v>1453.0509070000001</v>
      </c>
      <c r="D3062" s="57" t="s">
        <v>2139</v>
      </c>
      <c r="E3062" s="57">
        <v>41.694600440000002</v>
      </c>
      <c r="F3062" s="57">
        <v>-106.9304906</v>
      </c>
      <c r="G3062" s="59" t="s">
        <v>2158</v>
      </c>
      <c r="H3062" s="63">
        <v>1490.73991</v>
      </c>
      <c r="I3062" s="60" t="s">
        <v>2158</v>
      </c>
      <c r="J3062" s="112">
        <v>1502</v>
      </c>
      <c r="K3062" s="61">
        <v>1490</v>
      </c>
    </row>
    <row r="3063" spans="1:11" ht="12" customHeight="1">
      <c r="A3063" s="57" t="s">
        <v>1910</v>
      </c>
      <c r="B3063" s="57" t="s">
        <v>2078</v>
      </c>
      <c r="C3063" s="63">
        <v>1453.0509070000001</v>
      </c>
      <c r="D3063" s="57" t="s">
        <v>2139</v>
      </c>
      <c r="E3063" s="57">
        <v>42.971647099999998</v>
      </c>
      <c r="F3063" s="57">
        <v>-105.5067098</v>
      </c>
      <c r="G3063" s="59" t="s">
        <v>2141</v>
      </c>
      <c r="H3063" s="63">
        <v>1787.767938</v>
      </c>
      <c r="I3063" s="60" t="s">
        <v>2141</v>
      </c>
      <c r="J3063" s="112">
        <v>2004</v>
      </c>
      <c r="K3063" s="61">
        <v>2012</v>
      </c>
    </row>
    <row r="3064" spans="1:11" ht="12" customHeight="1">
      <c r="A3064" s="57" t="s">
        <v>1910</v>
      </c>
      <c r="B3064" s="57" t="s">
        <v>427</v>
      </c>
      <c r="C3064" s="63">
        <v>1453.0509070000001</v>
      </c>
      <c r="D3064" s="57" t="s">
        <v>2139</v>
      </c>
      <c r="E3064" s="57">
        <v>44.589947279999997</v>
      </c>
      <c r="F3064" s="57">
        <v>-104.5704523</v>
      </c>
      <c r="G3064" s="59" t="s">
        <v>2141</v>
      </c>
      <c r="H3064" s="63">
        <v>1787.767938</v>
      </c>
      <c r="I3064" s="60" t="s">
        <v>2141</v>
      </c>
      <c r="J3064" s="112">
        <v>2004</v>
      </c>
      <c r="K3064" s="61">
        <v>2012</v>
      </c>
    </row>
    <row r="3065" spans="1:11" ht="12" customHeight="1">
      <c r="A3065" s="57" t="s">
        <v>1910</v>
      </c>
      <c r="B3065" s="57" t="s">
        <v>1313</v>
      </c>
      <c r="C3065" s="63">
        <v>1453.0509070000001</v>
      </c>
      <c r="D3065" s="57" t="s">
        <v>2139</v>
      </c>
      <c r="E3065" s="57">
        <v>43.040687609999999</v>
      </c>
      <c r="F3065" s="57">
        <v>-108.62995309999999</v>
      </c>
      <c r="G3065" s="59" t="s">
        <v>2158</v>
      </c>
      <c r="H3065" s="63">
        <v>1490.73991</v>
      </c>
      <c r="I3065" s="60" t="s">
        <v>2158</v>
      </c>
      <c r="J3065" s="112">
        <v>1502</v>
      </c>
      <c r="K3065" s="61">
        <v>1490</v>
      </c>
    </row>
    <row r="3066" spans="1:11" ht="12" customHeight="1">
      <c r="A3066" s="57" t="s">
        <v>1910</v>
      </c>
      <c r="B3066" s="57" t="s">
        <v>2079</v>
      </c>
      <c r="C3066" s="63">
        <v>1453.0509070000001</v>
      </c>
      <c r="D3066" s="57" t="s">
        <v>2139</v>
      </c>
      <c r="E3066" s="57">
        <v>42.089022380000003</v>
      </c>
      <c r="F3066" s="57">
        <v>-104.352514</v>
      </c>
      <c r="G3066" s="59" t="s">
        <v>2141</v>
      </c>
      <c r="H3066" s="63">
        <v>1787.767938</v>
      </c>
      <c r="I3066" s="60" t="s">
        <v>2141</v>
      </c>
      <c r="J3066" s="112">
        <v>2004</v>
      </c>
      <c r="K3066" s="61">
        <v>2012</v>
      </c>
    </row>
    <row r="3067" spans="1:11" ht="12" customHeight="1">
      <c r="A3067" s="57" t="s">
        <v>1910</v>
      </c>
      <c r="B3067" s="57" t="s">
        <v>1988</v>
      </c>
      <c r="C3067" s="63">
        <v>1453.0509070000001</v>
      </c>
      <c r="D3067" s="57" t="s">
        <v>2139</v>
      </c>
      <c r="E3067" s="57">
        <v>43.718761120000003</v>
      </c>
      <c r="F3067" s="57">
        <v>-108.4419966</v>
      </c>
      <c r="G3067" s="59" t="s">
        <v>2158</v>
      </c>
      <c r="H3067" s="63">
        <v>1490.73991</v>
      </c>
      <c r="I3067" s="60" t="s">
        <v>2158</v>
      </c>
      <c r="J3067" s="112">
        <v>1502</v>
      </c>
      <c r="K3067" s="61">
        <v>1490</v>
      </c>
    </row>
    <row r="3068" spans="1:11" ht="12" customHeight="1">
      <c r="A3068" s="57" t="s">
        <v>1910</v>
      </c>
      <c r="B3068" s="57" t="s">
        <v>421</v>
      </c>
      <c r="C3068" s="63">
        <v>1453.0509070000001</v>
      </c>
      <c r="D3068" s="57" t="s">
        <v>2139</v>
      </c>
      <c r="E3068" s="57">
        <v>44.03877078</v>
      </c>
      <c r="F3068" s="57">
        <v>-106.5827055</v>
      </c>
      <c r="G3068" s="59" t="s">
        <v>2158</v>
      </c>
      <c r="H3068" s="63">
        <v>1490.73991</v>
      </c>
      <c r="I3068" s="60" t="s">
        <v>2158</v>
      </c>
      <c r="J3068" s="112">
        <v>1502</v>
      </c>
      <c r="K3068" s="61">
        <v>1490</v>
      </c>
    </row>
    <row r="3069" spans="1:11" ht="12" customHeight="1">
      <c r="A3069" s="57" t="s">
        <v>1910</v>
      </c>
      <c r="B3069" s="57" t="s">
        <v>2082</v>
      </c>
      <c r="C3069" s="63">
        <v>1453.0509070000001</v>
      </c>
      <c r="D3069" s="57" t="s">
        <v>2139</v>
      </c>
      <c r="E3069" s="57">
        <v>41.307398120000002</v>
      </c>
      <c r="F3069" s="57">
        <v>-104.684282</v>
      </c>
      <c r="G3069" s="59" t="s">
        <v>2141</v>
      </c>
      <c r="H3069" s="63">
        <v>1787.767938</v>
      </c>
      <c r="I3069" s="60" t="s">
        <v>2141</v>
      </c>
      <c r="J3069" s="112">
        <v>2004</v>
      </c>
      <c r="K3069" s="61">
        <v>2012</v>
      </c>
    </row>
    <row r="3070" spans="1:11" ht="12" customHeight="1">
      <c r="A3070" s="57" t="s">
        <v>1910</v>
      </c>
      <c r="B3070" s="57" t="s">
        <v>134</v>
      </c>
      <c r="C3070" s="63">
        <v>1524.6326320000001</v>
      </c>
      <c r="D3070" s="57" t="s">
        <v>2130</v>
      </c>
      <c r="E3070" s="57">
        <v>42.259451570000003</v>
      </c>
      <c r="F3070" s="57">
        <v>-110.65401780000001</v>
      </c>
      <c r="G3070" s="59" t="s">
        <v>2158</v>
      </c>
      <c r="H3070" s="63">
        <v>1490.73991</v>
      </c>
      <c r="I3070" s="60" t="s">
        <v>2158</v>
      </c>
      <c r="J3070" s="112">
        <v>1502</v>
      </c>
      <c r="K3070" s="61">
        <v>1490</v>
      </c>
    </row>
    <row r="3071" spans="1:11" ht="12" customHeight="1">
      <c r="A3071" s="57" t="s">
        <v>1910</v>
      </c>
      <c r="B3071" s="57" t="s">
        <v>2030</v>
      </c>
      <c r="C3071" s="63">
        <v>1453.0509070000001</v>
      </c>
      <c r="D3071" s="57" t="s">
        <v>2139</v>
      </c>
      <c r="E3071" s="57">
        <v>42.962516749999999</v>
      </c>
      <c r="F3071" s="57">
        <v>-106.79559759999999</v>
      </c>
      <c r="G3071" s="59" t="s">
        <v>2158</v>
      </c>
      <c r="H3071" s="63">
        <v>1490.73991</v>
      </c>
      <c r="I3071" s="60" t="s">
        <v>2158</v>
      </c>
      <c r="J3071" s="112">
        <v>1502</v>
      </c>
      <c r="K3071" s="61">
        <v>1490</v>
      </c>
    </row>
    <row r="3072" spans="1:11" ht="12" customHeight="1">
      <c r="A3072" s="57" t="s">
        <v>1910</v>
      </c>
      <c r="B3072" s="57" t="s">
        <v>2081</v>
      </c>
      <c r="C3072" s="63">
        <v>1453.0509070000001</v>
      </c>
      <c r="D3072" s="57" t="s">
        <v>2139</v>
      </c>
      <c r="E3072" s="57">
        <v>43.057205580000002</v>
      </c>
      <c r="F3072" s="57">
        <v>-104.4761249</v>
      </c>
      <c r="G3072" s="59" t="s">
        <v>2141</v>
      </c>
      <c r="H3072" s="63">
        <v>1787.767938</v>
      </c>
      <c r="I3072" s="60" t="s">
        <v>2141</v>
      </c>
      <c r="J3072" s="112">
        <v>2004</v>
      </c>
      <c r="K3072" s="61">
        <v>2012</v>
      </c>
    </row>
    <row r="3073" spans="1:11" ht="12" customHeight="1">
      <c r="A3073" s="57" t="s">
        <v>1910</v>
      </c>
      <c r="B3073" s="57" t="s">
        <v>540</v>
      </c>
      <c r="C3073" s="63">
        <v>1453.0509070000001</v>
      </c>
      <c r="D3073" s="57" t="s">
        <v>2139</v>
      </c>
      <c r="E3073" s="57">
        <v>44.520418999999997</v>
      </c>
      <c r="F3073" s="57">
        <v>-109.5890766</v>
      </c>
      <c r="G3073" s="59" t="s">
        <v>2158</v>
      </c>
      <c r="H3073" s="63">
        <v>1490.73991</v>
      </c>
      <c r="I3073" s="60" t="s">
        <v>2158</v>
      </c>
      <c r="J3073" s="112">
        <v>1502</v>
      </c>
      <c r="K3073" s="61">
        <v>1490</v>
      </c>
    </row>
    <row r="3074" spans="1:11" ht="12" customHeight="1">
      <c r="A3074" s="57" t="s">
        <v>1910</v>
      </c>
      <c r="B3074" s="57" t="s">
        <v>1473</v>
      </c>
      <c r="C3074" s="63">
        <v>1453.0509070000001</v>
      </c>
      <c r="D3074" s="57" t="s">
        <v>2139</v>
      </c>
      <c r="E3074" s="57">
        <v>42.132523280000001</v>
      </c>
      <c r="F3074" s="57">
        <v>-104.9638911</v>
      </c>
      <c r="G3074" s="59" t="s">
        <v>2141</v>
      </c>
      <c r="H3074" s="63">
        <v>1787.767938</v>
      </c>
      <c r="I3074" s="60" t="s">
        <v>2141</v>
      </c>
      <c r="J3074" s="112">
        <v>2004</v>
      </c>
      <c r="K3074" s="61">
        <v>2012</v>
      </c>
    </row>
    <row r="3075" spans="1:11" ht="12" customHeight="1">
      <c r="A3075" s="57" t="s">
        <v>1910</v>
      </c>
      <c r="B3075" s="57" t="s">
        <v>969</v>
      </c>
      <c r="C3075" s="63">
        <v>1453.0509070000001</v>
      </c>
      <c r="D3075" s="57" t="s">
        <v>2139</v>
      </c>
      <c r="E3075" s="57">
        <v>44.79064133</v>
      </c>
      <c r="F3075" s="57">
        <v>-106.87608059999999</v>
      </c>
      <c r="G3075" s="59" t="s">
        <v>2158</v>
      </c>
      <c r="H3075" s="63">
        <v>1490.73991</v>
      </c>
      <c r="I3075" s="60" t="s">
        <v>2158</v>
      </c>
      <c r="J3075" s="112">
        <v>1502</v>
      </c>
      <c r="K3075" s="61">
        <v>1490</v>
      </c>
    </row>
    <row r="3076" spans="1:11" ht="12" customHeight="1">
      <c r="A3076" s="57" t="s">
        <v>1910</v>
      </c>
      <c r="B3076" s="57" t="s">
        <v>2016</v>
      </c>
      <c r="C3076" s="63">
        <v>1524.6326320000001</v>
      </c>
      <c r="D3076" s="57" t="s">
        <v>2130</v>
      </c>
      <c r="E3076" s="57">
        <v>42.767903889999999</v>
      </c>
      <c r="F3076" s="57">
        <v>-109.9151674</v>
      </c>
      <c r="G3076" s="59" t="s">
        <v>2158</v>
      </c>
      <c r="H3076" s="63">
        <v>1490.73991</v>
      </c>
      <c r="I3076" s="60" t="s">
        <v>2158</v>
      </c>
      <c r="J3076" s="112">
        <v>1502</v>
      </c>
      <c r="K3076" s="61">
        <v>1490</v>
      </c>
    </row>
    <row r="3077" spans="1:11" ht="12" customHeight="1">
      <c r="A3077" s="57" t="s">
        <v>1910</v>
      </c>
      <c r="B3077" s="57" t="s">
        <v>2055</v>
      </c>
      <c r="C3077" s="63">
        <v>1524.6326320000001</v>
      </c>
      <c r="D3077" s="57" t="s">
        <v>2130</v>
      </c>
      <c r="E3077" s="57">
        <v>41.659218680000002</v>
      </c>
      <c r="F3077" s="57">
        <v>-108.878202</v>
      </c>
      <c r="G3077" s="59" t="s">
        <v>2158</v>
      </c>
      <c r="H3077" s="63">
        <v>1490.73991</v>
      </c>
      <c r="I3077" s="60" t="s">
        <v>2158</v>
      </c>
      <c r="J3077" s="112">
        <v>1502</v>
      </c>
      <c r="K3077" s="61">
        <v>1490</v>
      </c>
    </row>
    <row r="3078" spans="1:11" ht="12" customHeight="1">
      <c r="A3078" s="57" t="s">
        <v>1910</v>
      </c>
      <c r="B3078" s="57" t="s">
        <v>941</v>
      </c>
      <c r="C3078" s="63">
        <v>1453.0509070000001</v>
      </c>
      <c r="D3078" s="57" t="s">
        <v>2139</v>
      </c>
      <c r="E3078" s="57">
        <v>43.931173299999998</v>
      </c>
      <c r="F3078" s="57">
        <v>-110.59103020000001</v>
      </c>
      <c r="G3078" s="59" t="s">
        <v>2158</v>
      </c>
      <c r="H3078" s="63">
        <v>1490.73991</v>
      </c>
      <c r="I3078" s="60" t="s">
        <v>2158</v>
      </c>
      <c r="J3078" s="112">
        <v>1502</v>
      </c>
      <c r="K3078" s="61">
        <v>1490</v>
      </c>
    </row>
    <row r="3079" spans="1:11" ht="12" customHeight="1">
      <c r="A3079" s="57" t="s">
        <v>1910</v>
      </c>
      <c r="B3079" s="57" t="s">
        <v>2034</v>
      </c>
      <c r="C3079" s="63">
        <v>1524.6326320000001</v>
      </c>
      <c r="D3079" s="57" t="s">
        <v>2130</v>
      </c>
      <c r="E3079" s="57">
        <v>41.289082280000002</v>
      </c>
      <c r="F3079" s="57">
        <v>-110.5489398</v>
      </c>
      <c r="G3079" s="59" t="s">
        <v>2158</v>
      </c>
      <c r="H3079" s="63">
        <v>1490.73991</v>
      </c>
      <c r="I3079" s="60" t="s">
        <v>2158</v>
      </c>
      <c r="J3079" s="112">
        <v>1502</v>
      </c>
      <c r="K3079" s="61">
        <v>1490</v>
      </c>
    </row>
    <row r="3080" spans="1:11" ht="12" customHeight="1">
      <c r="A3080" s="57" t="s">
        <v>1910</v>
      </c>
      <c r="B3080" s="57" t="s">
        <v>1996</v>
      </c>
      <c r="C3080" s="63">
        <v>1453.0509070000001</v>
      </c>
      <c r="D3080" s="57" t="s">
        <v>2139</v>
      </c>
      <c r="E3080" s="57">
        <v>43.902126150000001</v>
      </c>
      <c r="F3080" s="57">
        <v>-107.680869</v>
      </c>
      <c r="G3080" s="59" t="s">
        <v>2158</v>
      </c>
      <c r="H3080" s="63">
        <v>1490.73991</v>
      </c>
      <c r="I3080" s="60" t="s">
        <v>2158</v>
      </c>
      <c r="J3080" s="112">
        <v>1502</v>
      </c>
      <c r="K3080" s="61">
        <v>1490</v>
      </c>
    </row>
    <row r="3081" spans="1:11" ht="12" customHeight="1">
      <c r="A3081" s="57" t="s">
        <v>1910</v>
      </c>
      <c r="B3081" s="57" t="s">
        <v>2080</v>
      </c>
      <c r="C3081" s="63">
        <v>1453.0509070000001</v>
      </c>
      <c r="D3081" s="57" t="s">
        <v>2139</v>
      </c>
      <c r="E3081" s="57">
        <v>43.841206049999997</v>
      </c>
      <c r="F3081" s="57">
        <v>-104.5687126</v>
      </c>
      <c r="G3081" s="59" t="s">
        <v>2141</v>
      </c>
      <c r="H3081" s="63">
        <v>1787.767938</v>
      </c>
      <c r="I3081" s="60" t="s">
        <v>2141</v>
      </c>
      <c r="J3081" s="112">
        <v>2004</v>
      </c>
      <c r="K3081" s="61">
        <v>2012</v>
      </c>
    </row>
  </sheetData>
  <sortState xmlns:xlrd2="http://schemas.microsoft.com/office/spreadsheetml/2017/richdata2" ref="A2:K3081">
    <sortCondition ref="A2:A3081"/>
    <sortCondition ref="B2:B3081"/>
  </sortState>
  <conditionalFormatting sqref="B2659">
    <cfRule type="expression" dxfId="5" priority="13">
      <formula>B2659=B2660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8A0E8-31BA-43F0-9969-A3132AE80F84}">
  <sheetPr>
    <tabColor theme="9" tint="0.79998168889431442"/>
  </sheetPr>
  <dimension ref="B1:H51"/>
  <sheetViews>
    <sheetView zoomScaleNormal="100" workbookViewId="0">
      <pane xSplit="2" ySplit="2" topLeftCell="C3" activePane="bottomRight" state="frozen"/>
      <selection pane="bottomRight"/>
      <selection pane="bottomLeft" activeCell="A3" sqref="A3"/>
      <selection pane="topRight" activeCell="C1" sqref="C1"/>
    </sheetView>
  </sheetViews>
  <sheetFormatPr defaultColWidth="8.625" defaultRowHeight="54.95" customHeight="1"/>
  <cols>
    <col min="1" max="1" width="2.875" style="40" customWidth="1"/>
    <col min="2" max="2" width="11.375" style="38" customWidth="1"/>
    <col min="3" max="3" width="17.25" style="39" customWidth="1"/>
    <col min="4" max="4" width="14.125" style="39" customWidth="1"/>
    <col min="5" max="5" width="11.5" style="39" customWidth="1"/>
    <col min="6" max="6" width="15" style="39" customWidth="1"/>
    <col min="7" max="7" width="33.5" style="38" customWidth="1"/>
    <col min="8" max="8" width="40.875" style="39" customWidth="1"/>
    <col min="9" max="16384" width="8.625" style="40"/>
  </cols>
  <sheetData>
    <row r="1" spans="2:8" ht="17.100000000000001" customHeight="1" thickBot="1"/>
    <row r="2" spans="2:8" s="56" customFormat="1" ht="32.450000000000003" customHeight="1">
      <c r="B2" s="51" t="s">
        <v>0</v>
      </c>
      <c r="C2" s="52" t="s">
        <v>2255</v>
      </c>
      <c r="D2" s="53" t="s">
        <v>2256</v>
      </c>
      <c r="E2" s="54" t="s">
        <v>2257</v>
      </c>
      <c r="F2" s="53" t="s">
        <v>2258</v>
      </c>
      <c r="G2" s="54" t="s">
        <v>2259</v>
      </c>
      <c r="H2" s="55" t="s">
        <v>2260</v>
      </c>
    </row>
    <row r="3" spans="2:8" ht="54.95" customHeight="1">
      <c r="B3" s="72" t="s">
        <v>543</v>
      </c>
      <c r="C3" s="73"/>
      <c r="D3" s="74"/>
      <c r="E3" s="75"/>
      <c r="F3" s="76"/>
      <c r="G3" s="77"/>
      <c r="H3" s="78"/>
    </row>
    <row r="4" spans="2:8" ht="54.95" customHeight="1">
      <c r="B4" s="79" t="s">
        <v>1942</v>
      </c>
      <c r="C4" s="73"/>
      <c r="D4" s="74"/>
      <c r="E4" s="75"/>
      <c r="F4" s="76"/>
      <c r="G4" s="77"/>
      <c r="H4" s="78"/>
    </row>
    <row r="5" spans="2:8" ht="54.95" customHeight="1">
      <c r="B5" s="72" t="s">
        <v>1528</v>
      </c>
      <c r="C5" s="80"/>
      <c r="D5" s="81"/>
      <c r="E5" s="82"/>
      <c r="F5" s="83"/>
      <c r="G5" s="77"/>
      <c r="H5" s="84"/>
    </row>
    <row r="6" spans="2:8" ht="54.95" customHeight="1">
      <c r="B6" s="72" t="s">
        <v>146</v>
      </c>
      <c r="C6" s="80"/>
      <c r="D6" s="81"/>
      <c r="E6" s="82"/>
      <c r="F6" s="83"/>
      <c r="G6" s="83"/>
      <c r="H6" s="84"/>
    </row>
    <row r="7" spans="2:8" ht="54.95" customHeight="1">
      <c r="B7" s="72" t="s">
        <v>236</v>
      </c>
      <c r="C7" s="80"/>
      <c r="D7" s="81"/>
      <c r="E7" s="82"/>
      <c r="F7" s="83"/>
      <c r="G7" s="85"/>
      <c r="H7" s="84"/>
    </row>
    <row r="8" spans="2:8" ht="54.95" customHeight="1">
      <c r="B8" s="72" t="s">
        <v>107</v>
      </c>
      <c r="C8" s="80"/>
      <c r="D8" s="81"/>
      <c r="E8" s="82"/>
      <c r="F8" s="83"/>
      <c r="G8" s="83"/>
      <c r="H8" s="84"/>
    </row>
    <row r="9" spans="2:8" ht="54.95" customHeight="1">
      <c r="B9" s="72" t="s">
        <v>759</v>
      </c>
      <c r="C9" s="80"/>
      <c r="D9" s="81"/>
      <c r="E9" s="82"/>
      <c r="F9" s="86"/>
      <c r="G9" s="83"/>
      <c r="H9" s="84"/>
    </row>
    <row r="10" spans="2:8" ht="54.95" customHeight="1">
      <c r="B10" s="72" t="s">
        <v>2261</v>
      </c>
      <c r="C10" s="80"/>
      <c r="D10" s="81"/>
      <c r="E10" s="82"/>
      <c r="F10" s="86"/>
      <c r="G10" s="83"/>
      <c r="H10" s="87"/>
    </row>
    <row r="11" spans="2:8" ht="54.95" customHeight="1">
      <c r="B11" s="72" t="s">
        <v>15</v>
      </c>
      <c r="C11" s="80"/>
      <c r="D11" s="81"/>
      <c r="E11" s="82"/>
      <c r="F11" s="83"/>
      <c r="G11" s="85"/>
      <c r="H11" s="84"/>
    </row>
    <row r="12" spans="2:8" ht="54.95" customHeight="1">
      <c r="B12" s="72" t="s">
        <v>465</v>
      </c>
      <c r="C12" s="80"/>
      <c r="D12" s="81"/>
      <c r="E12" s="82"/>
      <c r="F12" s="83"/>
      <c r="G12" s="85"/>
      <c r="H12" s="84"/>
    </row>
    <row r="13" spans="2:8" ht="54.95" customHeight="1">
      <c r="B13" s="72" t="s">
        <v>172</v>
      </c>
      <c r="C13" s="80"/>
      <c r="D13" s="81"/>
      <c r="E13" s="82"/>
      <c r="F13" s="83"/>
      <c r="G13" s="85"/>
      <c r="H13" s="84"/>
    </row>
    <row r="14" spans="2:8" ht="54.95" customHeight="1">
      <c r="B14" s="72" t="s">
        <v>550</v>
      </c>
      <c r="C14" s="80"/>
      <c r="D14" s="81"/>
      <c r="E14" s="82"/>
      <c r="F14" s="83"/>
      <c r="G14" s="85"/>
      <c r="H14" s="84"/>
    </row>
    <row r="15" spans="2:8" ht="54.95" customHeight="1">
      <c r="B15" s="72" t="s">
        <v>604</v>
      </c>
      <c r="C15" s="80"/>
      <c r="D15" s="81"/>
      <c r="E15" s="82"/>
      <c r="F15" s="83"/>
      <c r="G15" s="85"/>
      <c r="H15" s="84"/>
    </row>
    <row r="16" spans="2:8" ht="54.95" customHeight="1">
      <c r="B16" s="72" t="s">
        <v>863</v>
      </c>
      <c r="C16" s="80"/>
      <c r="D16" s="81"/>
      <c r="E16" s="82"/>
      <c r="F16" s="83"/>
      <c r="G16" s="85"/>
      <c r="H16" s="84"/>
    </row>
    <row r="17" spans="2:8" ht="54.95" customHeight="1">
      <c r="B17" s="88" t="s">
        <v>1106</v>
      </c>
      <c r="C17" s="89"/>
      <c r="D17" s="90"/>
      <c r="E17" s="91"/>
      <c r="F17" s="92"/>
      <c r="G17" s="85"/>
      <c r="H17" s="84"/>
    </row>
    <row r="18" spans="2:8" ht="54.95" customHeight="1">
      <c r="B18" s="72" t="s">
        <v>444</v>
      </c>
      <c r="C18" s="80"/>
      <c r="D18" s="81"/>
      <c r="E18" s="82"/>
      <c r="F18" s="83"/>
      <c r="G18" s="85"/>
      <c r="H18" s="84"/>
    </row>
    <row r="19" spans="2:8" ht="54.95" customHeight="1">
      <c r="B19" s="88" t="s">
        <v>1614</v>
      </c>
      <c r="C19" s="89"/>
      <c r="D19" s="90"/>
      <c r="E19" s="91"/>
      <c r="F19" s="92"/>
      <c r="G19" s="85"/>
      <c r="H19" s="84"/>
    </row>
    <row r="20" spans="2:8" ht="54.95" customHeight="1">
      <c r="B20" s="93" t="s">
        <v>60</v>
      </c>
      <c r="C20" s="94"/>
      <c r="D20" s="95"/>
      <c r="E20" s="96"/>
      <c r="F20" s="97"/>
      <c r="G20" s="97"/>
      <c r="H20" s="84"/>
    </row>
    <row r="21" spans="2:8" ht="54.95" customHeight="1">
      <c r="B21" s="72" t="s">
        <v>418</v>
      </c>
      <c r="C21" s="80"/>
      <c r="D21" s="81"/>
      <c r="E21" s="82"/>
      <c r="F21" s="83"/>
      <c r="G21" s="85"/>
      <c r="H21" s="84"/>
    </row>
    <row r="22" spans="2:8" ht="54.95" customHeight="1">
      <c r="B22" s="79" t="s">
        <v>89</v>
      </c>
      <c r="C22" s="98"/>
      <c r="D22" s="74"/>
      <c r="E22" s="75"/>
      <c r="F22" s="76"/>
      <c r="G22" s="76"/>
      <c r="H22" s="84"/>
    </row>
    <row r="23" spans="2:8" ht="54.95" customHeight="1">
      <c r="B23" s="72" t="s">
        <v>665</v>
      </c>
      <c r="C23" s="80"/>
      <c r="D23" s="81"/>
      <c r="E23" s="82"/>
      <c r="F23" s="83"/>
      <c r="G23" s="85"/>
      <c r="H23" s="84"/>
    </row>
    <row r="24" spans="2:8" ht="54.95" customHeight="1">
      <c r="B24" s="72" t="s">
        <v>526</v>
      </c>
      <c r="C24" s="80"/>
      <c r="D24" s="81"/>
      <c r="E24" s="82"/>
      <c r="F24" s="83"/>
      <c r="G24" s="83"/>
      <c r="H24" s="84"/>
    </row>
    <row r="25" spans="2:8" ht="54.95" customHeight="1">
      <c r="B25" s="79" t="s">
        <v>566</v>
      </c>
      <c r="C25" s="73"/>
      <c r="D25" s="74"/>
      <c r="E25" s="75"/>
      <c r="F25" s="76"/>
      <c r="G25" s="85"/>
      <c r="H25" s="78"/>
    </row>
    <row r="26" spans="2:8" ht="54.95" customHeight="1">
      <c r="B26" s="72" t="s">
        <v>1447</v>
      </c>
      <c r="C26" s="80"/>
      <c r="D26" s="81"/>
      <c r="E26" s="82"/>
      <c r="F26" s="83"/>
      <c r="G26" s="85"/>
      <c r="H26" s="84"/>
    </row>
    <row r="27" spans="2:8" ht="54.95" customHeight="1">
      <c r="B27" s="88" t="s">
        <v>205</v>
      </c>
      <c r="C27" s="89"/>
      <c r="D27" s="90"/>
      <c r="E27" s="91"/>
      <c r="F27" s="92"/>
      <c r="G27" s="85"/>
      <c r="H27" s="99"/>
    </row>
    <row r="28" spans="2:8" ht="54.95" customHeight="1">
      <c r="B28" s="72" t="s">
        <v>1176</v>
      </c>
      <c r="C28" s="80"/>
      <c r="D28" s="81"/>
      <c r="E28" s="82"/>
      <c r="F28" s="83"/>
      <c r="G28" s="85"/>
      <c r="H28" s="84"/>
    </row>
    <row r="29" spans="2:8" ht="54.95" customHeight="1">
      <c r="B29" s="72" t="s">
        <v>869</v>
      </c>
      <c r="C29" s="80"/>
      <c r="D29" s="81"/>
      <c r="E29" s="82"/>
      <c r="F29" s="83"/>
      <c r="G29" s="85"/>
      <c r="H29" s="99"/>
    </row>
    <row r="30" spans="2:8" ht="54.95" customHeight="1">
      <c r="B30" s="72" t="s">
        <v>66</v>
      </c>
      <c r="C30" s="100"/>
      <c r="D30" s="81"/>
      <c r="E30" s="82"/>
      <c r="F30" s="83"/>
      <c r="G30" s="83"/>
      <c r="H30" s="84"/>
    </row>
    <row r="31" spans="2:8" ht="54.95" customHeight="1">
      <c r="B31" s="88" t="s">
        <v>306</v>
      </c>
      <c r="C31" s="89"/>
      <c r="D31" s="90"/>
      <c r="E31" s="91"/>
      <c r="F31" s="92"/>
      <c r="G31" s="85"/>
      <c r="H31" s="99"/>
    </row>
    <row r="32" spans="2:8" ht="54.95" customHeight="1">
      <c r="B32" s="72" t="s">
        <v>1912</v>
      </c>
      <c r="C32" s="100"/>
      <c r="D32" s="81"/>
      <c r="E32" s="82"/>
      <c r="F32" s="83"/>
      <c r="G32" s="85"/>
      <c r="H32" s="84"/>
    </row>
    <row r="33" spans="2:8" ht="54.95" customHeight="1">
      <c r="B33" s="72" t="s">
        <v>27</v>
      </c>
      <c r="C33" s="100"/>
      <c r="D33" s="81"/>
      <c r="E33" s="82"/>
      <c r="F33" s="83"/>
      <c r="G33" s="83"/>
      <c r="H33" s="84"/>
    </row>
    <row r="34" spans="2:8" ht="54.95" customHeight="1">
      <c r="B34" s="72" t="s">
        <v>411</v>
      </c>
      <c r="C34" s="80"/>
      <c r="D34" s="81"/>
      <c r="E34" s="82"/>
      <c r="F34" s="83"/>
      <c r="G34" s="83"/>
      <c r="H34" s="84"/>
    </row>
    <row r="35" spans="2:8" ht="54.95" customHeight="1">
      <c r="B35" s="72" t="s">
        <v>596</v>
      </c>
      <c r="C35" s="80"/>
      <c r="D35" s="81"/>
      <c r="E35" s="82"/>
      <c r="F35" s="83"/>
      <c r="G35" s="83"/>
      <c r="H35" s="84"/>
    </row>
    <row r="36" spans="2:8" ht="54.95" customHeight="1">
      <c r="B36" s="72" t="s">
        <v>334</v>
      </c>
      <c r="C36" s="80"/>
      <c r="D36" s="81"/>
      <c r="E36" s="82"/>
      <c r="F36" s="83"/>
      <c r="G36" s="85"/>
      <c r="H36" s="84"/>
    </row>
    <row r="37" spans="2:8" ht="54.95" customHeight="1">
      <c r="B37" s="88" t="s">
        <v>1421</v>
      </c>
      <c r="C37" s="89"/>
      <c r="D37" s="90"/>
      <c r="E37" s="91"/>
      <c r="F37" s="92"/>
      <c r="G37" s="83"/>
      <c r="H37" s="84"/>
    </row>
    <row r="38" spans="2:8" ht="54.95" customHeight="1">
      <c r="B38" s="72" t="s">
        <v>86</v>
      </c>
      <c r="C38" s="80"/>
      <c r="D38" s="81"/>
      <c r="E38" s="82"/>
      <c r="F38" s="83"/>
      <c r="G38" s="83"/>
      <c r="H38" s="99"/>
    </row>
    <row r="39" spans="2:8" ht="54.95" customHeight="1">
      <c r="B39" s="72" t="s">
        <v>18</v>
      </c>
      <c r="C39" s="80"/>
      <c r="D39" s="81"/>
      <c r="E39" s="82"/>
      <c r="F39" s="83"/>
      <c r="G39" s="83"/>
      <c r="H39" s="84"/>
    </row>
    <row r="40" spans="2:8" ht="54.95" customHeight="1">
      <c r="B40" s="72" t="s">
        <v>116</v>
      </c>
      <c r="C40" s="100"/>
      <c r="D40" s="81"/>
      <c r="E40" s="82"/>
      <c r="F40" s="83"/>
      <c r="G40" s="83"/>
      <c r="H40" s="84"/>
    </row>
    <row r="41" spans="2:8" ht="54.95" customHeight="1">
      <c r="B41" s="72" t="s">
        <v>571</v>
      </c>
      <c r="C41" s="80"/>
      <c r="D41" s="81"/>
      <c r="E41" s="82"/>
      <c r="F41" s="83"/>
      <c r="G41" s="83"/>
      <c r="H41" s="84"/>
    </row>
    <row r="42" spans="2:8" ht="54.95" customHeight="1">
      <c r="B42" s="72" t="s">
        <v>21</v>
      </c>
      <c r="C42" s="80"/>
      <c r="D42" s="81"/>
      <c r="E42" s="82"/>
      <c r="F42" s="83"/>
      <c r="G42" s="83"/>
      <c r="H42" s="84"/>
    </row>
    <row r="43" spans="2:8" ht="54.95" customHeight="1">
      <c r="B43" s="72" t="s">
        <v>350</v>
      </c>
      <c r="C43" s="80"/>
      <c r="D43" s="81"/>
      <c r="E43" s="82"/>
      <c r="F43" s="83"/>
      <c r="G43" s="85"/>
      <c r="H43" s="84"/>
    </row>
    <row r="44" spans="2:8" ht="54.95" customHeight="1">
      <c r="B44" s="72" t="s">
        <v>314</v>
      </c>
      <c r="C44" s="80"/>
      <c r="D44" s="81"/>
      <c r="E44" s="82"/>
      <c r="F44" s="83"/>
      <c r="G44" s="83"/>
      <c r="H44" s="84"/>
    </row>
    <row r="45" spans="2:8" ht="54.95" customHeight="1">
      <c r="B45" s="88" t="s">
        <v>1953</v>
      </c>
      <c r="C45" s="89"/>
      <c r="D45" s="90"/>
      <c r="E45" s="91"/>
      <c r="F45" s="92"/>
      <c r="G45" s="92"/>
      <c r="H45" s="84"/>
    </row>
    <row r="46" spans="2:8" ht="54.95" customHeight="1">
      <c r="B46" s="72" t="s">
        <v>30</v>
      </c>
      <c r="C46" s="100"/>
      <c r="D46" s="81"/>
      <c r="E46" s="82"/>
      <c r="F46" s="83"/>
      <c r="G46" s="83"/>
      <c r="H46" s="84"/>
    </row>
    <row r="47" spans="2:8" ht="54.95" customHeight="1">
      <c r="B47" s="72" t="s">
        <v>420</v>
      </c>
      <c r="C47" s="80"/>
      <c r="D47" s="81"/>
      <c r="E47" s="82"/>
      <c r="F47" s="83"/>
      <c r="G47" s="83"/>
      <c r="H47" s="84"/>
    </row>
    <row r="48" spans="2:8" ht="54.95" customHeight="1">
      <c r="B48" s="72" t="s">
        <v>24</v>
      </c>
      <c r="C48" s="80"/>
      <c r="D48" s="81"/>
      <c r="E48" s="82"/>
      <c r="F48" s="83"/>
      <c r="G48" s="83"/>
      <c r="H48" s="84"/>
    </row>
    <row r="49" spans="2:8" ht="54.95" customHeight="1">
      <c r="B49" s="88" t="s">
        <v>323</v>
      </c>
      <c r="C49" s="89"/>
      <c r="D49" s="90"/>
      <c r="E49" s="91"/>
      <c r="F49" s="92"/>
      <c r="G49" s="83"/>
      <c r="H49" s="84"/>
    </row>
    <row r="50" spans="2:8" ht="54.95" customHeight="1">
      <c r="B50" s="72" t="s">
        <v>866</v>
      </c>
      <c r="C50" s="80"/>
      <c r="D50" s="81"/>
      <c r="E50" s="82"/>
      <c r="F50" s="83"/>
      <c r="G50" s="83"/>
      <c r="H50" s="101"/>
    </row>
    <row r="51" spans="2:8" ht="54.95" customHeight="1" thickBot="1">
      <c r="B51" s="102" t="s">
        <v>1910</v>
      </c>
      <c r="C51" s="103"/>
      <c r="D51" s="104"/>
      <c r="E51" s="105"/>
      <c r="F51" s="106"/>
      <c r="G51" s="107"/>
      <c r="H51" s="108"/>
    </row>
  </sheetData>
  <autoFilter ref="B2:H51" xr:uid="{93117E46-D648-4542-A5D3-453944BCEA5D}"/>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2C128-638B-4119-9758-A0173115D874}">
  <sheetPr>
    <tabColor theme="1"/>
  </sheetPr>
  <dimension ref="A1:G209"/>
  <sheetViews>
    <sheetView zoomScale="87" zoomScaleNormal="87" workbookViewId="0">
      <pane ySplit="3" topLeftCell="C4" activePane="bottomLeft" state="frozen"/>
      <selection pane="bottomLeft" activeCell="C3" sqref="C3"/>
    </sheetView>
  </sheetViews>
  <sheetFormatPr defaultColWidth="8.625" defaultRowHeight="10.5"/>
  <cols>
    <col min="1" max="1" width="5.75" style="13" customWidth="1"/>
    <col min="2" max="2" width="19.125" style="14" customWidth="1"/>
    <col min="3" max="3" width="66.375" style="15" customWidth="1"/>
    <col min="4" max="4" width="31.625" style="15" customWidth="1"/>
    <col min="5" max="5" width="24" style="17" customWidth="1"/>
    <col min="6" max="6" width="39.625" style="15" customWidth="1"/>
    <col min="7" max="16384" width="8.625" style="15"/>
  </cols>
  <sheetData>
    <row r="1" spans="1:6" s="6" customFormat="1" ht="42" customHeight="1">
      <c r="A1" s="1"/>
      <c r="B1" s="2"/>
      <c r="C1" s="3"/>
      <c r="D1" s="3"/>
      <c r="E1" s="4"/>
      <c r="F1" s="5"/>
    </row>
    <row r="2" spans="1:6" s="12" customFormat="1" ht="7.5" customHeight="1">
      <c r="A2" s="7"/>
      <c r="B2" s="8"/>
      <c r="C2" s="9"/>
      <c r="D2" s="10"/>
      <c r="E2" s="10"/>
      <c r="F2" s="11"/>
    </row>
    <row r="3" spans="1:6" s="48" customFormat="1" ht="21.75" customHeight="1">
      <c r="A3" s="49"/>
      <c r="B3" s="50"/>
      <c r="C3" s="66" t="s">
        <v>2262</v>
      </c>
      <c r="D3" s="49"/>
      <c r="E3" s="50"/>
      <c r="F3" s="50"/>
    </row>
    <row r="4" spans="1:6" ht="11.25">
      <c r="E4" s="16"/>
      <c r="F4" s="17"/>
    </row>
    <row r="5" spans="1:6" ht="11.25">
      <c r="C5" s="18"/>
      <c r="E5" s="16"/>
      <c r="F5" s="17"/>
    </row>
    <row r="6" spans="1:6" ht="11.25">
      <c r="C6" s="17"/>
      <c r="E6" s="16"/>
    </row>
    <row r="7" spans="1:6" ht="39.75" customHeight="1">
      <c r="C7" s="17"/>
      <c r="D7" s="17"/>
      <c r="E7" s="16"/>
      <c r="F7" s="17"/>
    </row>
    <row r="8" spans="1:6" ht="11.25">
      <c r="C8" s="17"/>
      <c r="D8" s="17"/>
      <c r="E8" s="16"/>
      <c r="F8" s="17"/>
    </row>
    <row r="9" spans="1:6" ht="11.25">
      <c r="C9" s="17"/>
      <c r="D9" s="17"/>
      <c r="E9" s="16"/>
      <c r="F9" s="17"/>
    </row>
    <row r="10" spans="1:6" ht="11.25">
      <c r="C10" s="18"/>
      <c r="D10" s="17"/>
      <c r="E10" s="16"/>
      <c r="F10" s="17"/>
    </row>
    <row r="11" spans="1:6" ht="11.25">
      <c r="C11" s="19"/>
      <c r="D11" s="17"/>
      <c r="E11" s="16"/>
      <c r="F11" s="17"/>
    </row>
    <row r="12" spans="1:6" ht="11.25">
      <c r="C12" s="17"/>
      <c r="E12" s="16"/>
      <c r="F12" s="17"/>
    </row>
    <row r="13" spans="1:6" ht="11.25">
      <c r="C13" s="17"/>
      <c r="D13" s="17"/>
      <c r="E13" s="16"/>
      <c r="F13" s="17"/>
    </row>
    <row r="14" spans="1:6" ht="11.25">
      <c r="C14" s="17"/>
      <c r="D14" s="17"/>
      <c r="E14" s="16"/>
      <c r="F14" s="17"/>
    </row>
    <row r="15" spans="1:6" ht="11.25">
      <c r="C15" s="17"/>
      <c r="D15" s="17"/>
      <c r="E15" s="16"/>
      <c r="F15" s="17"/>
    </row>
    <row r="16" spans="1:6" ht="11.25">
      <c r="C16" s="19"/>
      <c r="D16" s="20"/>
      <c r="E16" s="16"/>
      <c r="F16" s="17"/>
    </row>
    <row r="17" spans="3:6" ht="11.25">
      <c r="C17" s="19"/>
      <c r="D17" s="17"/>
      <c r="E17" s="16"/>
      <c r="F17" s="17"/>
    </row>
    <row r="18" spans="3:6" ht="11.25">
      <c r="C18" s="19"/>
      <c r="D18" s="20"/>
      <c r="E18" s="16"/>
      <c r="F18" s="17"/>
    </row>
    <row r="19" spans="3:6" ht="11.25">
      <c r="C19" s="19"/>
      <c r="D19" s="20"/>
      <c r="E19" s="16"/>
      <c r="F19" s="17"/>
    </row>
    <row r="20" spans="3:6" ht="11.25">
      <c r="C20" s="17"/>
      <c r="D20" s="19"/>
      <c r="E20" s="16"/>
      <c r="F20" s="17"/>
    </row>
    <row r="21" spans="3:6" ht="11.25">
      <c r="C21" s="17"/>
      <c r="D21" s="17"/>
      <c r="E21" s="16"/>
      <c r="F21" s="17"/>
    </row>
    <row r="22" spans="3:6" ht="11.25">
      <c r="C22" s="18"/>
      <c r="D22" s="17"/>
      <c r="E22" s="16"/>
      <c r="F22" s="17"/>
    </row>
    <row r="23" spans="3:6" ht="11.25">
      <c r="C23" s="17"/>
      <c r="D23" s="17"/>
      <c r="E23" s="16"/>
      <c r="F23" s="17"/>
    </row>
    <row r="24" spans="3:6" ht="11.25">
      <c r="C24" s="17"/>
      <c r="D24" s="17"/>
      <c r="E24" s="16"/>
      <c r="F24" s="17"/>
    </row>
    <row r="25" spans="3:6" ht="11.25">
      <c r="C25" s="17"/>
      <c r="D25" s="21"/>
      <c r="E25" s="16"/>
      <c r="F25" s="17"/>
    </row>
    <row r="26" spans="3:6" ht="11.25">
      <c r="C26" s="21"/>
      <c r="D26" s="17"/>
      <c r="E26" s="41"/>
      <c r="F26" s="17"/>
    </row>
    <row r="27" spans="3:6" ht="11.25">
      <c r="C27" s="17"/>
      <c r="D27" s="17"/>
      <c r="E27" s="16"/>
      <c r="F27" s="17"/>
    </row>
    <row r="28" spans="3:6" ht="11.25">
      <c r="C28" s="17"/>
      <c r="D28" s="17"/>
      <c r="E28" s="16"/>
      <c r="F28" s="17"/>
    </row>
    <row r="29" spans="3:6" ht="11.25">
      <c r="C29" s="18"/>
      <c r="D29" s="21"/>
      <c r="E29" s="16"/>
      <c r="F29" s="17"/>
    </row>
    <row r="30" spans="3:6" ht="11.25">
      <c r="C30" s="17"/>
      <c r="D30" s="17"/>
      <c r="E30" s="16"/>
      <c r="F30" s="17"/>
    </row>
    <row r="31" spans="3:6" ht="11.25">
      <c r="C31" s="17"/>
      <c r="D31" s="17"/>
      <c r="E31" s="16"/>
      <c r="F31" s="17"/>
    </row>
    <row r="32" spans="3:6" ht="11.25">
      <c r="C32" s="18"/>
      <c r="D32" s="21"/>
      <c r="E32" s="16"/>
      <c r="F32" s="17"/>
    </row>
    <row r="33" spans="2:6" ht="11.25">
      <c r="C33" s="17"/>
      <c r="D33" s="17"/>
      <c r="E33" s="16"/>
      <c r="F33" s="17"/>
    </row>
    <row r="34" spans="2:6" ht="11.25">
      <c r="C34" s="17"/>
      <c r="D34" s="17"/>
      <c r="E34" s="16"/>
      <c r="F34" s="17"/>
    </row>
    <row r="35" spans="2:6" ht="11.25">
      <c r="C35" s="17"/>
      <c r="D35" s="17"/>
      <c r="E35" s="41"/>
    </row>
    <row r="36" spans="2:6" ht="11.25">
      <c r="C36" s="17"/>
      <c r="D36" s="17"/>
      <c r="E36" s="16"/>
    </row>
    <row r="37" spans="2:6" ht="11.25">
      <c r="C37" s="18"/>
      <c r="D37" s="17"/>
      <c r="E37" s="16"/>
    </row>
    <row r="38" spans="2:6" ht="11.25">
      <c r="B38" s="22"/>
      <c r="C38" s="23"/>
      <c r="D38" s="17"/>
      <c r="E38" s="16"/>
      <c r="F38" s="17"/>
    </row>
    <row r="39" spans="2:6" ht="11.25">
      <c r="B39" s="22"/>
      <c r="C39" s="23"/>
      <c r="D39" s="17"/>
      <c r="E39" s="16"/>
      <c r="F39" s="17"/>
    </row>
    <row r="40" spans="2:6" ht="11.25">
      <c r="B40" s="22"/>
      <c r="C40" s="23"/>
      <c r="D40" s="17"/>
      <c r="E40" s="16"/>
      <c r="F40" s="17"/>
    </row>
    <row r="41" spans="2:6" ht="11.25">
      <c r="C41" s="20"/>
      <c r="D41" s="17"/>
      <c r="E41" s="16"/>
      <c r="F41" s="17"/>
    </row>
    <row r="42" spans="2:6" ht="11.25">
      <c r="C42" s="20"/>
      <c r="D42" s="17"/>
      <c r="E42" s="16"/>
      <c r="F42" s="17"/>
    </row>
    <row r="43" spans="2:6" ht="11.25">
      <c r="C43" s="20"/>
      <c r="D43" s="17"/>
      <c r="E43" s="16"/>
      <c r="F43" s="17"/>
    </row>
    <row r="44" spans="2:6" ht="11.25">
      <c r="C44" s="17"/>
      <c r="D44" s="17"/>
      <c r="E44" s="16"/>
      <c r="F44" s="17"/>
    </row>
    <row r="45" spans="2:6" ht="11.25">
      <c r="C45" s="18"/>
      <c r="D45" s="17"/>
      <c r="E45" s="16"/>
      <c r="F45" s="17"/>
    </row>
    <row r="46" spans="2:6" ht="11.25">
      <c r="C46" s="18"/>
      <c r="D46" s="17"/>
      <c r="E46" s="16"/>
      <c r="F46" s="17"/>
    </row>
    <row r="47" spans="2:6" ht="11.25">
      <c r="C47" s="18"/>
      <c r="D47" s="17"/>
      <c r="E47" s="16"/>
      <c r="F47" s="17"/>
    </row>
    <row r="48" spans="2:6" ht="11.25">
      <c r="C48" s="17"/>
      <c r="D48" s="17"/>
      <c r="E48" s="16"/>
      <c r="F48" s="17"/>
    </row>
    <row r="49" spans="2:6" ht="83.25" customHeight="1">
      <c r="C49" s="17"/>
      <c r="D49" s="17"/>
      <c r="E49" s="16"/>
      <c r="F49" s="17"/>
    </row>
    <row r="50" spans="2:6" ht="11.25">
      <c r="C50" s="17"/>
      <c r="D50" s="17"/>
      <c r="E50" s="16"/>
      <c r="F50" s="17"/>
    </row>
    <row r="51" spans="2:6" ht="11.25">
      <c r="C51" s="17"/>
      <c r="D51" s="17"/>
      <c r="E51" s="16"/>
      <c r="F51" s="17"/>
    </row>
    <row r="52" spans="2:6" ht="11.25">
      <c r="C52" s="17"/>
      <c r="D52" s="17"/>
      <c r="E52" s="16"/>
    </row>
    <row r="53" spans="2:6" ht="11.25">
      <c r="C53" s="17"/>
      <c r="D53" s="17"/>
      <c r="E53" s="16"/>
    </row>
    <row r="54" spans="2:6" ht="11.25">
      <c r="C54" s="43"/>
      <c r="D54" s="43"/>
      <c r="E54" s="16"/>
    </row>
    <row r="55" spans="2:6" ht="11.25">
      <c r="C55" s="17"/>
      <c r="D55" s="21"/>
      <c r="E55" s="41"/>
    </row>
    <row r="56" spans="2:6" ht="11.25">
      <c r="C56" s="17"/>
      <c r="D56" s="21"/>
      <c r="E56" s="16"/>
    </row>
    <row r="57" spans="2:6" ht="11.25">
      <c r="B57" s="22"/>
      <c r="C57" s="17"/>
      <c r="D57" s="17"/>
      <c r="E57" s="16"/>
    </row>
    <row r="58" spans="2:6" ht="11.25">
      <c r="B58" s="22"/>
      <c r="C58" s="17"/>
      <c r="D58" s="17"/>
      <c r="E58" s="16"/>
    </row>
    <row r="59" spans="2:6" ht="11.25">
      <c r="B59" s="22"/>
      <c r="C59" s="17"/>
      <c r="D59" s="17"/>
      <c r="E59" s="16"/>
    </row>
    <row r="60" spans="2:6" ht="11.25">
      <c r="C60" s="17"/>
      <c r="D60" s="17"/>
      <c r="E60" s="16"/>
      <c r="F60" s="17"/>
    </row>
    <row r="61" spans="2:6" ht="11.25">
      <c r="C61" s="17"/>
      <c r="D61" s="17"/>
      <c r="E61" s="16"/>
      <c r="F61" s="17"/>
    </row>
    <row r="62" spans="2:6" ht="11.25">
      <c r="C62" s="17"/>
      <c r="D62" s="17"/>
      <c r="E62" s="16"/>
      <c r="F62" s="17"/>
    </row>
    <row r="63" spans="2:6" ht="11.25">
      <c r="C63" s="18"/>
      <c r="D63" s="18"/>
      <c r="E63" s="16"/>
      <c r="F63" s="17"/>
    </row>
    <row r="64" spans="2:6" ht="11.25">
      <c r="C64" s="18"/>
      <c r="D64" s="18"/>
      <c r="E64" s="16"/>
      <c r="F64" s="17"/>
    </row>
    <row r="65" spans="3:6" ht="11.25">
      <c r="C65" s="18"/>
      <c r="D65" s="18"/>
      <c r="E65" s="16"/>
      <c r="F65" s="17"/>
    </row>
    <row r="66" spans="3:6" ht="11.25">
      <c r="C66" s="29"/>
      <c r="D66" s="18"/>
      <c r="E66" s="16"/>
      <c r="F66" s="17"/>
    </row>
    <row r="67" spans="3:6" ht="11.25">
      <c r="C67" s="17"/>
      <c r="D67" s="17"/>
      <c r="E67" s="16"/>
      <c r="F67" s="17"/>
    </row>
    <row r="68" spans="3:6" ht="11.25">
      <c r="C68" s="17"/>
      <c r="D68" s="17"/>
      <c r="E68" s="16"/>
      <c r="F68" s="17"/>
    </row>
    <row r="69" spans="3:6" ht="11.25">
      <c r="C69" s="17"/>
      <c r="D69" s="17"/>
      <c r="E69" s="16"/>
      <c r="F69" s="17"/>
    </row>
    <row r="70" spans="3:6" ht="11.25">
      <c r="C70" s="17"/>
      <c r="D70" s="17"/>
      <c r="E70" s="16"/>
      <c r="F70" s="17"/>
    </row>
    <row r="71" spans="3:6" ht="11.25">
      <c r="C71" s="17"/>
      <c r="D71" s="17"/>
      <c r="E71" s="16"/>
      <c r="F71" s="17"/>
    </row>
    <row r="72" spans="3:6" ht="11.25">
      <c r="C72" s="17"/>
      <c r="D72" s="17"/>
      <c r="E72" s="16"/>
      <c r="F72" s="17"/>
    </row>
    <row r="73" spans="3:6" ht="11.25">
      <c r="C73" s="17"/>
      <c r="D73" s="17"/>
      <c r="E73" s="16"/>
      <c r="F73" s="17"/>
    </row>
    <row r="74" spans="3:6" ht="11.25">
      <c r="C74" s="17"/>
      <c r="D74" s="17"/>
      <c r="E74" s="16"/>
      <c r="F74" s="17"/>
    </row>
    <row r="75" spans="3:6" ht="11.25">
      <c r="C75" s="17"/>
      <c r="D75" s="17"/>
      <c r="E75" s="16"/>
      <c r="F75" s="17"/>
    </row>
    <row r="76" spans="3:6" ht="11.25">
      <c r="C76" s="17"/>
      <c r="D76" s="17"/>
      <c r="E76" s="16"/>
      <c r="F76" s="17"/>
    </row>
    <row r="77" spans="3:6" ht="11.25">
      <c r="C77" s="17"/>
      <c r="D77" s="17"/>
      <c r="E77" s="16"/>
      <c r="F77" s="17"/>
    </row>
    <row r="78" spans="3:6" ht="11.25">
      <c r="C78" s="17"/>
      <c r="D78" s="17"/>
      <c r="E78" s="16"/>
      <c r="F78" s="17"/>
    </row>
    <row r="79" spans="3:6" ht="11.25">
      <c r="C79" s="17"/>
      <c r="D79" s="17"/>
      <c r="E79" s="16"/>
      <c r="F79" s="17"/>
    </row>
    <row r="80" spans="3:6" ht="11.25">
      <c r="C80" s="17"/>
      <c r="D80" s="17"/>
      <c r="E80" s="16"/>
      <c r="F80" s="17"/>
    </row>
    <row r="81" spans="2:6" ht="11.25">
      <c r="C81" s="17"/>
      <c r="D81" s="17"/>
      <c r="E81" s="16"/>
      <c r="F81" s="17"/>
    </row>
    <row r="82" spans="2:6" ht="11.25">
      <c r="C82" s="17"/>
      <c r="D82" s="17"/>
      <c r="E82" s="16"/>
      <c r="F82" s="17"/>
    </row>
    <row r="83" spans="2:6" ht="11.25">
      <c r="C83" s="17"/>
      <c r="D83" s="17"/>
      <c r="E83" s="16"/>
      <c r="F83" s="17"/>
    </row>
    <row r="84" spans="2:6" ht="11.25">
      <c r="B84" s="44"/>
      <c r="C84" s="21"/>
      <c r="D84" s="46"/>
      <c r="E84" s="16"/>
      <c r="F84" s="47"/>
    </row>
    <row r="85" spans="2:6" ht="11.25">
      <c r="C85" s="20"/>
      <c r="D85" s="20"/>
      <c r="E85" s="16"/>
      <c r="F85" s="23"/>
    </row>
    <row r="86" spans="2:6" ht="11.25">
      <c r="C86" s="20"/>
      <c r="D86" s="20"/>
      <c r="E86" s="16"/>
      <c r="F86" s="23"/>
    </row>
    <row r="87" spans="2:6" ht="11.25">
      <c r="C87" s="17"/>
      <c r="D87" s="17"/>
      <c r="E87" s="16"/>
      <c r="F87" s="17"/>
    </row>
    <row r="88" spans="2:6" ht="11.25">
      <c r="C88" s="17"/>
      <c r="D88" s="17"/>
      <c r="E88" s="16"/>
      <c r="F88" s="17"/>
    </row>
    <row r="89" spans="2:6" ht="11.25">
      <c r="C89" s="23"/>
      <c r="D89" s="20"/>
      <c r="E89" s="16"/>
      <c r="F89" s="17"/>
    </row>
    <row r="90" spans="2:6" ht="11.25">
      <c r="C90" s="23"/>
      <c r="D90" s="20"/>
      <c r="E90" s="16"/>
      <c r="F90" s="17"/>
    </row>
    <row r="91" spans="2:6" ht="11.25">
      <c r="C91" s="17"/>
      <c r="D91" s="17"/>
      <c r="E91" s="16"/>
      <c r="F91" s="17"/>
    </row>
    <row r="92" spans="2:6" ht="97.5" customHeight="1">
      <c r="C92" s="17"/>
      <c r="D92" s="17"/>
      <c r="E92" s="16"/>
      <c r="F92" s="17"/>
    </row>
    <row r="93" spans="2:6" ht="11.25">
      <c r="C93" s="17"/>
      <c r="D93" s="17"/>
      <c r="E93" s="16"/>
      <c r="F93" s="17"/>
    </row>
    <row r="94" spans="2:6" ht="11.25">
      <c r="C94" s="17"/>
      <c r="D94" s="17"/>
      <c r="E94" s="16"/>
      <c r="F94" s="17"/>
    </row>
    <row r="95" spans="2:6" ht="11.25">
      <c r="C95" s="17"/>
      <c r="D95" s="17"/>
      <c r="E95" s="16"/>
      <c r="F95" s="17"/>
    </row>
    <row r="96" spans="2:6" ht="11.25">
      <c r="C96" s="17"/>
      <c r="D96" s="17"/>
      <c r="E96" s="16"/>
      <c r="F96" s="17"/>
    </row>
    <row r="97" spans="2:7" ht="11.25">
      <c r="B97" s="24"/>
      <c r="C97" s="17"/>
      <c r="D97" s="17"/>
      <c r="E97" s="16"/>
      <c r="F97" s="17"/>
    </row>
    <row r="98" spans="2:7" ht="11.25">
      <c r="B98" s="25"/>
      <c r="C98" s="17"/>
      <c r="D98" s="17"/>
      <c r="E98" s="16"/>
      <c r="F98" s="17"/>
    </row>
    <row r="99" spans="2:7" ht="11.25">
      <c r="C99" s="17"/>
      <c r="D99" s="17"/>
      <c r="E99" s="16"/>
      <c r="F99" s="17"/>
    </row>
    <row r="100" spans="2:7" ht="99" customHeight="1">
      <c r="C100" s="17"/>
      <c r="D100" s="17"/>
      <c r="E100" s="16"/>
      <c r="F100" s="17"/>
    </row>
    <row r="101" spans="2:7" ht="11.25">
      <c r="B101" s="42"/>
      <c r="C101" s="45"/>
      <c r="D101" s="45"/>
      <c r="E101" s="33"/>
      <c r="F101" s="45"/>
      <c r="G101" s="32"/>
    </row>
    <row r="102" spans="2:7" ht="11.25">
      <c r="C102" s="17"/>
      <c r="D102" s="17"/>
      <c r="E102" s="16"/>
      <c r="F102" s="17"/>
    </row>
    <row r="103" spans="2:7" ht="11.25">
      <c r="C103" s="17"/>
      <c r="D103" s="17"/>
      <c r="E103" s="16"/>
      <c r="F103" s="17"/>
    </row>
    <row r="104" spans="2:7" ht="11.25">
      <c r="C104" s="17"/>
      <c r="D104" s="17"/>
      <c r="E104" s="16"/>
      <c r="F104" s="17"/>
    </row>
    <row r="105" spans="2:7" ht="11.25">
      <c r="C105" s="17"/>
      <c r="D105" s="17"/>
      <c r="E105" s="16"/>
      <c r="F105" s="17"/>
    </row>
    <row r="106" spans="2:7" ht="11.25">
      <c r="C106" s="17"/>
      <c r="D106" s="17"/>
      <c r="E106" s="16"/>
      <c r="F106" s="17"/>
    </row>
    <row r="107" spans="2:7" ht="11.25">
      <c r="C107" s="17"/>
      <c r="D107" s="17"/>
      <c r="E107" s="16"/>
      <c r="F107" s="17"/>
    </row>
    <row r="108" spans="2:7" ht="11.25">
      <c r="C108" s="17"/>
      <c r="D108" s="17"/>
      <c r="E108" s="16"/>
      <c r="F108" s="17"/>
    </row>
    <row r="109" spans="2:7" ht="11.25">
      <c r="C109" s="17"/>
      <c r="D109" s="21"/>
      <c r="E109" s="28"/>
      <c r="F109" s="17"/>
    </row>
    <row r="110" spans="2:7" ht="11.25">
      <c r="C110" s="17"/>
      <c r="D110" s="21"/>
      <c r="E110" s="28"/>
      <c r="F110" s="17"/>
    </row>
    <row r="111" spans="2:7" ht="11.25">
      <c r="C111" s="17"/>
      <c r="D111" s="17"/>
      <c r="E111" s="16"/>
      <c r="F111" s="17"/>
    </row>
    <row r="112" spans="2:7" ht="11.25">
      <c r="C112" s="17"/>
      <c r="D112" s="17"/>
      <c r="E112" s="16"/>
      <c r="F112" s="17"/>
    </row>
    <row r="113" spans="1:6" s="31" customFormat="1" ht="109.5" customHeight="1">
      <c r="A113" s="30"/>
      <c r="B113" s="22"/>
      <c r="C113" s="21"/>
      <c r="D113" s="21"/>
      <c r="E113" s="28"/>
      <c r="F113" s="21"/>
    </row>
    <row r="114" spans="1:6" ht="11.25">
      <c r="C114" s="17"/>
      <c r="D114" s="17"/>
      <c r="E114" s="16"/>
      <c r="F114" s="17"/>
    </row>
    <row r="115" spans="1:6" ht="11.25">
      <c r="C115" s="17"/>
      <c r="D115" s="17"/>
      <c r="E115" s="16"/>
      <c r="F115" s="17"/>
    </row>
    <row r="116" spans="1:6" ht="11.25">
      <c r="C116" s="17"/>
      <c r="D116" s="17"/>
      <c r="E116" s="16"/>
      <c r="F116" s="17"/>
    </row>
    <row r="117" spans="1:6" ht="11.25">
      <c r="C117" s="17"/>
      <c r="D117" s="17"/>
      <c r="E117" s="16"/>
      <c r="F117" s="17"/>
    </row>
    <row r="118" spans="1:6" ht="108" customHeight="1">
      <c r="C118" s="17"/>
      <c r="D118" s="17"/>
      <c r="E118" s="16"/>
      <c r="F118" s="17"/>
    </row>
    <row r="119" spans="1:6" ht="11.25">
      <c r="C119" s="17"/>
      <c r="D119" s="17"/>
      <c r="E119" s="16"/>
      <c r="F119" s="17"/>
    </row>
    <row r="120" spans="1:6" ht="11.25">
      <c r="C120" s="17"/>
      <c r="D120" s="17"/>
      <c r="E120" s="16"/>
      <c r="F120" s="17"/>
    </row>
    <row r="121" spans="1:6" ht="11.25">
      <c r="C121" s="17"/>
      <c r="D121" s="17"/>
      <c r="E121" s="16"/>
      <c r="F121" s="17"/>
    </row>
    <row r="122" spans="1:6" ht="11.25">
      <c r="C122" s="17"/>
      <c r="D122" s="17"/>
      <c r="E122" s="16"/>
      <c r="F122" s="17"/>
    </row>
    <row r="123" spans="1:6" ht="11.25">
      <c r="C123" s="17"/>
      <c r="D123" s="17"/>
      <c r="E123" s="16"/>
      <c r="F123" s="17"/>
    </row>
    <row r="124" spans="1:6" ht="11.25">
      <c r="C124" s="17"/>
      <c r="D124" s="17"/>
      <c r="E124" s="16"/>
      <c r="F124" s="17"/>
    </row>
    <row r="125" spans="1:6" ht="11.25">
      <c r="C125" s="17"/>
      <c r="D125" s="17"/>
      <c r="E125" s="16"/>
      <c r="F125" s="17"/>
    </row>
    <row r="126" spans="1:6" s="31" customFormat="1" ht="111.95" customHeight="1">
      <c r="A126" s="30"/>
      <c r="B126" s="22"/>
      <c r="C126" s="21"/>
      <c r="D126" s="21"/>
      <c r="E126" s="28"/>
      <c r="F126" s="21"/>
    </row>
    <row r="127" spans="1:6" ht="11.25">
      <c r="C127" s="17"/>
      <c r="D127" s="17"/>
      <c r="E127" s="16"/>
      <c r="F127" s="17"/>
    </row>
    <row r="128" spans="1:6" ht="97.5" customHeight="1">
      <c r="C128" s="21"/>
      <c r="D128" s="17"/>
      <c r="E128" s="16"/>
      <c r="F128" s="17"/>
    </row>
    <row r="129" spans="1:6" ht="98.25" customHeight="1">
      <c r="C129" s="21"/>
      <c r="D129" s="17"/>
      <c r="E129" s="16"/>
      <c r="F129" s="17"/>
    </row>
    <row r="130" spans="1:6" ht="11.25">
      <c r="C130" s="17"/>
      <c r="D130" s="17"/>
      <c r="E130" s="16"/>
      <c r="F130" s="17"/>
    </row>
    <row r="131" spans="1:6" ht="11.25">
      <c r="C131" s="17"/>
      <c r="D131" s="17"/>
      <c r="E131" s="16"/>
      <c r="F131" s="17"/>
    </row>
    <row r="132" spans="1:6" ht="11.25">
      <c r="C132" s="17"/>
      <c r="D132" s="17"/>
      <c r="E132" s="16"/>
      <c r="F132" s="17"/>
    </row>
    <row r="133" spans="1:6" ht="50.25" customHeight="1">
      <c r="C133" s="17"/>
      <c r="D133" s="17"/>
      <c r="E133" s="16"/>
      <c r="F133" s="17"/>
    </row>
    <row r="134" spans="1:6" ht="11.25">
      <c r="C134" s="17"/>
      <c r="D134" s="17"/>
      <c r="E134" s="16"/>
      <c r="F134" s="17"/>
    </row>
    <row r="135" spans="1:6" ht="11.25">
      <c r="C135" s="17"/>
      <c r="D135" s="17"/>
      <c r="E135" s="16"/>
      <c r="F135" s="17"/>
    </row>
    <row r="136" spans="1:6" ht="11.25">
      <c r="A136" s="36"/>
      <c r="B136" s="37"/>
      <c r="C136" s="17"/>
      <c r="D136" s="17"/>
      <c r="E136" s="16"/>
      <c r="F136" s="17"/>
    </row>
    <row r="137" spans="1:6" ht="11.25">
      <c r="C137" s="17"/>
      <c r="D137" s="17"/>
      <c r="E137" s="16"/>
      <c r="F137" s="17"/>
    </row>
    <row r="138" spans="1:6" ht="11.25">
      <c r="C138" s="17"/>
      <c r="D138" s="17"/>
      <c r="E138" s="16"/>
      <c r="F138" s="17"/>
    </row>
    <row r="139" spans="1:6" ht="11.25">
      <c r="C139" s="17"/>
      <c r="D139" s="17"/>
      <c r="E139" s="16"/>
      <c r="F139" s="17"/>
    </row>
    <row r="140" spans="1:6" ht="11.25">
      <c r="C140" s="17"/>
      <c r="D140" s="17"/>
      <c r="E140" s="16"/>
      <c r="F140" s="17"/>
    </row>
    <row r="141" spans="1:6" ht="11.25">
      <c r="C141" s="17"/>
      <c r="D141" s="17"/>
      <c r="E141" s="16"/>
      <c r="F141" s="17"/>
    </row>
    <row r="142" spans="1:6" ht="11.25">
      <c r="C142" s="17"/>
      <c r="D142" s="17"/>
      <c r="E142" s="16"/>
      <c r="F142" s="17"/>
    </row>
    <row r="143" spans="1:6" ht="11.25">
      <c r="C143" s="17"/>
      <c r="D143" s="17"/>
      <c r="E143" s="16"/>
      <c r="F143" s="17"/>
    </row>
    <row r="144" spans="1:6" ht="11.25">
      <c r="C144" s="17"/>
      <c r="D144" s="17"/>
      <c r="E144" s="16"/>
      <c r="F144" s="17"/>
    </row>
    <row r="145" spans="3:6" ht="11.25">
      <c r="C145" s="17"/>
      <c r="D145" s="17"/>
      <c r="E145" s="16"/>
      <c r="F145" s="17"/>
    </row>
    <row r="146" spans="3:6" ht="11.25">
      <c r="C146" s="17"/>
      <c r="D146" s="17"/>
      <c r="E146" s="16"/>
      <c r="F146" s="17"/>
    </row>
    <row r="147" spans="3:6" ht="11.25">
      <c r="C147" s="20"/>
      <c r="D147" s="17"/>
      <c r="E147" s="16"/>
      <c r="F147" s="17"/>
    </row>
    <row r="148" spans="3:6" ht="11.25">
      <c r="C148" s="17"/>
      <c r="D148" s="17"/>
      <c r="F148" s="17"/>
    </row>
    <row r="149" spans="3:6" ht="11.25">
      <c r="C149" s="17"/>
      <c r="D149" s="17"/>
      <c r="E149" s="16"/>
      <c r="F149" s="17"/>
    </row>
    <row r="150" spans="3:6" ht="11.25">
      <c r="C150" s="17"/>
      <c r="D150" s="17"/>
      <c r="E150" s="16"/>
      <c r="F150" s="17"/>
    </row>
    <row r="151" spans="3:6" ht="11.25">
      <c r="C151" s="17"/>
      <c r="D151" s="17"/>
      <c r="F151" s="17"/>
    </row>
    <row r="152" spans="3:6" ht="11.25">
      <c r="C152" s="17"/>
      <c r="D152" s="17"/>
      <c r="E152" s="16"/>
      <c r="F152" s="17"/>
    </row>
    <row r="153" spans="3:6" ht="11.25">
      <c r="C153" s="17"/>
      <c r="D153" s="17"/>
      <c r="F153" s="17"/>
    </row>
    <row r="154" spans="3:6" ht="11.25">
      <c r="C154" s="17"/>
      <c r="D154" s="17"/>
      <c r="E154" s="16"/>
      <c r="F154" s="17"/>
    </row>
    <row r="155" spans="3:6" ht="11.25">
      <c r="C155" s="17"/>
      <c r="D155" s="17"/>
      <c r="E155" s="16"/>
      <c r="F155" s="17"/>
    </row>
    <row r="156" spans="3:6" ht="11.25">
      <c r="C156" s="17"/>
      <c r="D156" s="17"/>
      <c r="E156" s="16"/>
      <c r="F156" s="17"/>
    </row>
    <row r="157" spans="3:6" ht="11.25">
      <c r="C157" s="17"/>
      <c r="D157" s="17"/>
      <c r="E157" s="16"/>
      <c r="F157" s="17"/>
    </row>
    <row r="158" spans="3:6" s="13" customFormat="1" ht="120.6" customHeight="1">
      <c r="C158" s="26"/>
      <c r="D158" s="26"/>
      <c r="E158" s="16"/>
      <c r="F158" s="17"/>
    </row>
    <row r="159" spans="3:6" ht="169.5" customHeight="1">
      <c r="C159" s="26"/>
      <c r="D159" s="26"/>
      <c r="E159" s="16"/>
      <c r="F159" s="17"/>
    </row>
    <row r="160" spans="3:6" ht="169.5" customHeight="1">
      <c r="C160" s="17"/>
      <c r="D160" s="17"/>
      <c r="E160" s="16"/>
      <c r="F160" s="17"/>
    </row>
    <row r="161" spans="3:6" ht="11.25">
      <c r="C161" s="17"/>
      <c r="D161" s="17"/>
      <c r="E161" s="16"/>
      <c r="F161" s="17"/>
    </row>
    <row r="162" spans="3:6" ht="11.25">
      <c r="C162" s="17"/>
      <c r="D162" s="17"/>
      <c r="E162" s="16"/>
      <c r="F162" s="17"/>
    </row>
    <row r="163" spans="3:6" ht="11.25">
      <c r="C163" s="17"/>
      <c r="D163" s="17"/>
      <c r="E163" s="16"/>
      <c r="F163" s="17"/>
    </row>
    <row r="164" spans="3:6" ht="11.25">
      <c r="C164" s="17"/>
      <c r="D164" s="17"/>
      <c r="E164" s="16"/>
      <c r="F164" s="17"/>
    </row>
    <row r="165" spans="3:6" ht="72.75" customHeight="1">
      <c r="C165" s="17"/>
      <c r="D165" s="17"/>
      <c r="E165" s="16"/>
      <c r="F165" s="17"/>
    </row>
    <row r="166" spans="3:6" ht="11.25">
      <c r="C166" s="17"/>
      <c r="D166" s="17"/>
      <c r="E166" s="16"/>
      <c r="F166" s="17"/>
    </row>
    <row r="167" spans="3:6" ht="37.5" customHeight="1">
      <c r="C167" s="17"/>
      <c r="D167" s="17"/>
      <c r="E167" s="16"/>
      <c r="F167" s="17"/>
    </row>
    <row r="168" spans="3:6" ht="11.25">
      <c r="C168" s="17"/>
      <c r="D168" s="17"/>
      <c r="E168" s="16"/>
      <c r="F168" s="17"/>
    </row>
    <row r="169" spans="3:6" ht="11.25">
      <c r="C169" s="17"/>
      <c r="D169" s="17"/>
      <c r="E169" s="16"/>
      <c r="F169" s="17"/>
    </row>
    <row r="170" spans="3:6" ht="11.25">
      <c r="C170" s="17"/>
      <c r="D170" s="17"/>
      <c r="E170" s="16"/>
      <c r="F170" s="17"/>
    </row>
    <row r="171" spans="3:6" ht="11.25">
      <c r="C171" s="17"/>
      <c r="D171" s="17"/>
      <c r="E171" s="16"/>
      <c r="F171" s="17"/>
    </row>
    <row r="172" spans="3:6" ht="11.25">
      <c r="C172" s="17"/>
      <c r="D172" s="17"/>
      <c r="E172" s="16"/>
      <c r="F172" s="17"/>
    </row>
    <row r="173" spans="3:6" ht="11.25">
      <c r="C173" s="17"/>
      <c r="D173" s="17"/>
      <c r="E173" s="16"/>
      <c r="F173" s="17"/>
    </row>
    <row r="174" spans="3:6" ht="11.25">
      <c r="C174" s="17"/>
      <c r="D174" s="17"/>
      <c r="E174" s="16"/>
      <c r="F174" s="17"/>
    </row>
    <row r="175" spans="3:6" ht="11.25">
      <c r="C175" s="17"/>
      <c r="D175" s="17"/>
      <c r="E175" s="16"/>
      <c r="F175" s="17"/>
    </row>
    <row r="176" spans="3:6" ht="11.25">
      <c r="C176" s="17"/>
      <c r="D176" s="17"/>
      <c r="E176" s="16"/>
      <c r="F176" s="17"/>
    </row>
    <row r="177" spans="3:6" ht="11.25">
      <c r="C177" s="17"/>
      <c r="D177" s="17"/>
      <c r="E177" s="16"/>
      <c r="F177" s="17"/>
    </row>
    <row r="178" spans="3:6" ht="11.25">
      <c r="C178" s="23"/>
      <c r="D178" s="17"/>
      <c r="E178" s="16"/>
      <c r="F178" s="17"/>
    </row>
    <row r="179" spans="3:6" ht="11.25">
      <c r="C179" s="17"/>
      <c r="D179" s="17"/>
      <c r="E179" s="16"/>
      <c r="F179" s="17"/>
    </row>
    <row r="180" spans="3:6" ht="11.25">
      <c r="C180" s="17"/>
      <c r="D180" s="17"/>
      <c r="E180" s="16"/>
      <c r="F180" s="17"/>
    </row>
    <row r="181" spans="3:6" ht="11.25">
      <c r="C181" s="17"/>
      <c r="D181" s="17"/>
      <c r="E181" s="16"/>
      <c r="F181" s="17"/>
    </row>
    <row r="182" spans="3:6" ht="11.25">
      <c r="C182" s="17"/>
      <c r="D182" s="17"/>
      <c r="E182" s="16"/>
      <c r="F182" s="17"/>
    </row>
    <row r="183" spans="3:6" ht="11.25">
      <c r="C183" s="17"/>
      <c r="D183" s="17"/>
      <c r="E183" s="16"/>
      <c r="F183" s="17"/>
    </row>
    <row r="184" spans="3:6" ht="11.25">
      <c r="C184" s="17"/>
      <c r="D184" s="17"/>
      <c r="E184" s="16"/>
      <c r="F184" s="17"/>
    </row>
    <row r="185" spans="3:6" ht="11.25">
      <c r="C185" s="17"/>
      <c r="D185" s="17"/>
      <c r="E185" s="16"/>
      <c r="F185" s="17"/>
    </row>
    <row r="186" spans="3:6" ht="11.25">
      <c r="C186" s="17"/>
      <c r="D186" s="17"/>
      <c r="E186" s="16"/>
      <c r="F186" s="17"/>
    </row>
    <row r="187" spans="3:6" ht="11.25">
      <c r="C187" s="17"/>
      <c r="D187" s="17"/>
      <c r="E187" s="16"/>
      <c r="F187" s="17"/>
    </row>
    <row r="188" spans="3:6" ht="11.25">
      <c r="C188" s="17"/>
      <c r="D188" s="17"/>
      <c r="E188" s="16"/>
      <c r="F188" s="17"/>
    </row>
    <row r="189" spans="3:6" ht="11.25">
      <c r="C189" s="27"/>
      <c r="D189" s="17"/>
      <c r="E189" s="16"/>
      <c r="F189" s="17"/>
    </row>
    <row r="190" spans="3:6" ht="11.25">
      <c r="C190" s="17"/>
      <c r="D190" s="17"/>
      <c r="E190" s="16"/>
      <c r="F190" s="17"/>
    </row>
    <row r="191" spans="3:6" ht="11.25">
      <c r="C191" s="20"/>
      <c r="D191" s="17"/>
      <c r="E191" s="16"/>
      <c r="F191" s="17"/>
    </row>
    <row r="192" spans="3:6" ht="11.25">
      <c r="C192" s="17"/>
      <c r="D192" s="17"/>
      <c r="E192" s="16"/>
      <c r="F192" s="17"/>
    </row>
    <row r="193" spans="3:6" ht="11.25">
      <c r="C193" s="17"/>
      <c r="D193" s="17"/>
      <c r="E193" s="16"/>
      <c r="F193" s="17"/>
    </row>
    <row r="194" spans="3:6" ht="11.25">
      <c r="C194" s="17"/>
      <c r="D194" s="17"/>
      <c r="E194" s="16"/>
      <c r="F194" s="17"/>
    </row>
    <row r="195" spans="3:6" ht="11.25">
      <c r="C195" s="17"/>
      <c r="D195" s="17"/>
      <c r="E195" s="16"/>
      <c r="F195" s="17"/>
    </row>
    <row r="196" spans="3:6" ht="11.25">
      <c r="C196" s="17"/>
      <c r="D196" s="17"/>
      <c r="E196" s="16"/>
      <c r="F196" s="17"/>
    </row>
    <row r="197" spans="3:6" ht="108.75" customHeight="1">
      <c r="C197" s="17"/>
      <c r="D197" s="17"/>
      <c r="E197" s="16"/>
      <c r="F197" s="17"/>
    </row>
    <row r="198" spans="3:6" ht="11.25">
      <c r="C198" s="17"/>
      <c r="D198" s="17"/>
      <c r="E198" s="16"/>
      <c r="F198" s="17"/>
    </row>
    <row r="199" spans="3:6" ht="11.25">
      <c r="C199" s="17"/>
      <c r="D199" s="17"/>
      <c r="E199" s="16"/>
      <c r="F199" s="17"/>
    </row>
    <row r="200" spans="3:6" ht="11.25">
      <c r="C200" s="17"/>
      <c r="D200" s="17"/>
      <c r="E200" s="16"/>
      <c r="F200" s="17"/>
    </row>
    <row r="201" spans="3:6" ht="11.25">
      <c r="C201" s="17"/>
      <c r="D201" s="17"/>
      <c r="E201" s="16"/>
      <c r="F201" s="17"/>
    </row>
    <row r="202" spans="3:6" ht="11.25">
      <c r="C202" s="17"/>
      <c r="D202" s="17"/>
      <c r="E202" s="16"/>
      <c r="F202" s="17"/>
    </row>
    <row r="203" spans="3:6" ht="11.25">
      <c r="C203" s="17"/>
      <c r="D203" s="17"/>
      <c r="E203" s="16"/>
      <c r="F203" s="17"/>
    </row>
    <row r="204" spans="3:6" ht="11.25">
      <c r="C204" s="17"/>
      <c r="D204" s="17"/>
      <c r="F204" s="17"/>
    </row>
    <row r="205" spans="3:6" ht="11.25">
      <c r="C205" s="17"/>
      <c r="D205" s="17"/>
      <c r="F205" s="17"/>
    </row>
    <row r="206" spans="3:6" ht="11.25">
      <c r="C206" s="17"/>
      <c r="D206" s="17"/>
      <c r="E206" s="16"/>
      <c r="F206" s="17"/>
    </row>
    <row r="207" spans="3:6" ht="11.25">
      <c r="C207" s="17"/>
      <c r="D207" s="17"/>
      <c r="E207" s="16"/>
      <c r="F207" s="17"/>
    </row>
    <row r="208" spans="3:6" ht="11.25">
      <c r="C208" s="17"/>
      <c r="D208" s="17"/>
      <c r="E208" s="16"/>
      <c r="F208" s="17"/>
    </row>
    <row r="209" spans="3:6" ht="11.25">
      <c r="C209" s="17"/>
      <c r="D209" s="17"/>
      <c r="E209" s="16"/>
      <c r="F209" s="17"/>
    </row>
  </sheetData>
  <phoneticPr fontId="23" type="noConversion"/>
  <pageMargins left="0.7" right="0.7" top="0.75" bottom="0.75" header="0.3" footer="0.3"/>
  <pageSetup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4F26C-C648-49FC-828C-58885A2243CE}">
  <dimension ref="A1:H3084"/>
  <sheetViews>
    <sheetView workbookViewId="0">
      <selection activeCell="D2" sqref="D2"/>
    </sheetView>
  </sheetViews>
  <sheetFormatPr defaultRowHeight="14.25"/>
  <cols>
    <col min="2" max="2" width="19.5" customWidth="1"/>
    <col min="3" max="3" width="23.875" customWidth="1"/>
    <col min="4" max="4" width="14.375" customWidth="1"/>
    <col min="5" max="5" width="9" style="178"/>
    <col min="6" max="6" width="15.125" customWidth="1"/>
    <col min="7" max="7" width="14.5" customWidth="1"/>
    <col min="8" max="8" width="20" customWidth="1"/>
  </cols>
  <sheetData>
    <row r="1" spans="1:8">
      <c r="A1" t="s">
        <v>0</v>
      </c>
      <c r="B1" t="s">
        <v>1</v>
      </c>
      <c r="C1" t="s">
        <v>2263</v>
      </c>
      <c r="D1" t="s">
        <v>2264</v>
      </c>
      <c r="E1" s="178" t="s">
        <v>2265</v>
      </c>
      <c r="F1" t="s">
        <v>2266</v>
      </c>
      <c r="G1" t="s">
        <v>2267</v>
      </c>
      <c r="H1" t="s">
        <v>2268</v>
      </c>
    </row>
    <row r="2" spans="1:8">
      <c r="A2" t="s">
        <v>543</v>
      </c>
      <c r="B2" t="s">
        <v>1284</v>
      </c>
      <c r="C2" t="s">
        <v>2269</v>
      </c>
      <c r="D2">
        <v>35</v>
      </c>
      <c r="E2" s="178">
        <v>34.919687769875338</v>
      </c>
      <c r="F2">
        <v>30.312699425654117</v>
      </c>
      <c r="G2">
        <v>2</v>
      </c>
      <c r="H2" t="str">
        <f>IF(G2=1,"Prosperous",IF(G2=2,"Comfortable",IF(G2=3,"Mid-tier",IF(G2=4,"At Risk","Distressed"))))</f>
        <v>Comfortable</v>
      </c>
    </row>
    <row r="3" spans="1:8">
      <c r="A3" t="s">
        <v>543</v>
      </c>
      <c r="B3" t="s">
        <v>1180</v>
      </c>
      <c r="C3" t="s">
        <v>2270</v>
      </c>
      <c r="D3">
        <v>34</v>
      </c>
      <c r="E3" s="178">
        <v>34.467013672097636</v>
      </c>
      <c r="F3">
        <v>22.910019144862794</v>
      </c>
      <c r="G3">
        <v>2</v>
      </c>
      <c r="H3" t="str">
        <f t="shared" ref="H3:H66" si="0">IF(G3=1,"Prosperous",IF(G3=2,"Comfortable",IF(G3=3,"Mid-tier",IF(G3=4,"At Risk","Distressed"))))</f>
        <v>Comfortable</v>
      </c>
    </row>
    <row r="4" spans="1:8">
      <c r="A4" t="s">
        <v>543</v>
      </c>
      <c r="B4" t="s">
        <v>416</v>
      </c>
      <c r="C4" t="s">
        <v>2271</v>
      </c>
      <c r="D4">
        <v>35</v>
      </c>
      <c r="E4" s="178">
        <v>35.454179011668103</v>
      </c>
      <c r="F4">
        <v>96.171027440970008</v>
      </c>
      <c r="G4">
        <v>5</v>
      </c>
      <c r="H4" t="str">
        <f t="shared" si="0"/>
        <v>Distressed</v>
      </c>
    </row>
    <row r="5" spans="1:8">
      <c r="A5" t="s">
        <v>543</v>
      </c>
      <c r="B5" t="s">
        <v>1097</v>
      </c>
      <c r="C5" t="s">
        <v>2272</v>
      </c>
      <c r="D5">
        <v>36</v>
      </c>
      <c r="E5" s="178">
        <v>35.86260979197651</v>
      </c>
      <c r="F5">
        <v>79.419272495213789</v>
      </c>
      <c r="G5">
        <v>4</v>
      </c>
      <c r="H5" t="str">
        <f t="shared" si="0"/>
        <v>At Risk</v>
      </c>
    </row>
    <row r="6" spans="1:8">
      <c r="A6" t="s">
        <v>543</v>
      </c>
      <c r="B6" t="s">
        <v>417</v>
      </c>
      <c r="C6" t="s">
        <v>2273</v>
      </c>
      <c r="D6">
        <v>37</v>
      </c>
      <c r="E6" s="178">
        <v>36.786462042249276</v>
      </c>
      <c r="F6">
        <v>58.551372048500319</v>
      </c>
      <c r="G6">
        <v>3</v>
      </c>
      <c r="H6" t="str">
        <f t="shared" si="0"/>
        <v>Mid-tier</v>
      </c>
    </row>
    <row r="7" spans="1:8">
      <c r="A7" t="s">
        <v>543</v>
      </c>
      <c r="B7" t="s">
        <v>1222</v>
      </c>
      <c r="C7" t="s">
        <v>2274</v>
      </c>
      <c r="D7">
        <v>35</v>
      </c>
      <c r="E7" s="178">
        <v>35.233377893821533</v>
      </c>
      <c r="F7">
        <v>93.395022335673261</v>
      </c>
      <c r="G7">
        <v>5</v>
      </c>
      <c r="H7" t="str">
        <f t="shared" si="0"/>
        <v>Distressed</v>
      </c>
    </row>
    <row r="8" spans="1:8">
      <c r="A8" t="s">
        <v>543</v>
      </c>
      <c r="B8" t="s">
        <v>373</v>
      </c>
      <c r="C8" t="s">
        <v>2275</v>
      </c>
      <c r="D8">
        <v>35</v>
      </c>
      <c r="E8" s="178">
        <v>35.464234054244052</v>
      </c>
      <c r="F8">
        <v>74.856413529036374</v>
      </c>
      <c r="G8">
        <v>4</v>
      </c>
      <c r="H8" t="str">
        <f t="shared" si="0"/>
        <v>At Risk</v>
      </c>
    </row>
    <row r="9" spans="1:8">
      <c r="A9" t="s">
        <v>543</v>
      </c>
      <c r="B9" t="s">
        <v>395</v>
      </c>
      <c r="C9" t="s">
        <v>2276</v>
      </c>
      <c r="D9">
        <v>37</v>
      </c>
      <c r="E9" s="178">
        <v>36.794425305349023</v>
      </c>
      <c r="F9">
        <v>72.144224633056794</v>
      </c>
      <c r="G9">
        <v>4</v>
      </c>
      <c r="H9" t="str">
        <f t="shared" si="0"/>
        <v>At Risk</v>
      </c>
    </row>
    <row r="10" spans="1:8">
      <c r="A10" t="s">
        <v>543</v>
      </c>
      <c r="B10" t="s">
        <v>932</v>
      </c>
      <c r="C10" t="s">
        <v>2277</v>
      </c>
      <c r="D10">
        <v>37</v>
      </c>
      <c r="E10" s="178">
        <v>36.765158107571622</v>
      </c>
      <c r="F10">
        <v>59.189534141671984</v>
      </c>
      <c r="G10">
        <v>3</v>
      </c>
      <c r="H10" t="str">
        <f t="shared" si="0"/>
        <v>Mid-tier</v>
      </c>
    </row>
    <row r="11" spans="1:8">
      <c r="A11" t="s">
        <v>543</v>
      </c>
      <c r="B11" t="s">
        <v>393</v>
      </c>
      <c r="C11" t="s">
        <v>2278</v>
      </c>
      <c r="D11">
        <v>38</v>
      </c>
      <c r="E11" s="178">
        <v>38.360257252707555</v>
      </c>
      <c r="F11">
        <v>57.689853222718568</v>
      </c>
      <c r="G11">
        <v>3</v>
      </c>
      <c r="H11" t="str">
        <f t="shared" si="0"/>
        <v>Mid-tier</v>
      </c>
    </row>
    <row r="12" spans="1:8">
      <c r="A12" t="s">
        <v>543</v>
      </c>
      <c r="B12" t="s">
        <v>1005</v>
      </c>
      <c r="C12" t="s">
        <v>2279</v>
      </c>
      <c r="D12">
        <v>36</v>
      </c>
      <c r="E12" s="178">
        <v>36.355266774900898</v>
      </c>
      <c r="F12">
        <v>63.592852584556482</v>
      </c>
      <c r="G12">
        <v>4</v>
      </c>
      <c r="H12" t="str">
        <f t="shared" si="0"/>
        <v>At Risk</v>
      </c>
    </row>
    <row r="13" spans="1:8">
      <c r="A13" t="s">
        <v>543</v>
      </c>
      <c r="B13" t="s">
        <v>1022</v>
      </c>
      <c r="C13" t="s">
        <v>2280</v>
      </c>
      <c r="D13">
        <v>36</v>
      </c>
      <c r="E13" s="178">
        <v>36.278796934988428</v>
      </c>
      <c r="F13">
        <v>93.331206126356093</v>
      </c>
      <c r="G13">
        <v>5</v>
      </c>
      <c r="H13" t="str">
        <f t="shared" si="0"/>
        <v>Distressed</v>
      </c>
    </row>
    <row r="14" spans="1:8">
      <c r="A14" t="s">
        <v>543</v>
      </c>
      <c r="B14" t="s">
        <v>748</v>
      </c>
      <c r="C14" t="s">
        <v>2281</v>
      </c>
      <c r="D14">
        <v>36</v>
      </c>
      <c r="E14" s="178">
        <v>35.858068160477167</v>
      </c>
      <c r="F14">
        <v>95.500957243139766</v>
      </c>
      <c r="G14">
        <v>5</v>
      </c>
      <c r="H14" t="str">
        <f t="shared" si="0"/>
        <v>Distressed</v>
      </c>
    </row>
    <row r="15" spans="1:8">
      <c r="A15" t="s">
        <v>543</v>
      </c>
      <c r="B15" t="s">
        <v>380</v>
      </c>
      <c r="C15" t="s">
        <v>2282</v>
      </c>
      <c r="D15">
        <v>37</v>
      </c>
      <c r="E15" s="178">
        <v>36.589130147861646</v>
      </c>
      <c r="F15">
        <v>70.867900446713463</v>
      </c>
      <c r="G15">
        <v>4</v>
      </c>
      <c r="H15" t="str">
        <f t="shared" si="0"/>
        <v>At Risk</v>
      </c>
    </row>
    <row r="16" spans="1:8">
      <c r="A16" t="s">
        <v>543</v>
      </c>
      <c r="B16" t="s">
        <v>789</v>
      </c>
      <c r="C16" t="s">
        <v>2283</v>
      </c>
      <c r="D16">
        <v>38</v>
      </c>
      <c r="E16" s="178">
        <v>37.698093475613696</v>
      </c>
      <c r="F16">
        <v>65.794511805998724</v>
      </c>
      <c r="G16">
        <v>4</v>
      </c>
      <c r="H16" t="str">
        <f t="shared" si="0"/>
        <v>At Risk</v>
      </c>
    </row>
    <row r="17" spans="1:8">
      <c r="A17" t="s">
        <v>543</v>
      </c>
      <c r="B17" t="s">
        <v>751</v>
      </c>
      <c r="C17" t="s">
        <v>2284</v>
      </c>
      <c r="D17">
        <v>35</v>
      </c>
      <c r="E17" s="178">
        <v>35.036262371493429</v>
      </c>
      <c r="F17">
        <v>52.744097000638156</v>
      </c>
      <c r="G17">
        <v>3</v>
      </c>
      <c r="H17" t="str">
        <f t="shared" si="0"/>
        <v>Mid-tier</v>
      </c>
    </row>
    <row r="18" spans="1:8">
      <c r="A18" t="s">
        <v>543</v>
      </c>
      <c r="B18" t="s">
        <v>688</v>
      </c>
      <c r="C18" t="s">
        <v>2285</v>
      </c>
      <c r="D18">
        <v>38</v>
      </c>
      <c r="E18" s="178">
        <v>38.431541592150985</v>
      </c>
      <c r="F18">
        <v>54.243777919591572</v>
      </c>
      <c r="G18">
        <v>3</v>
      </c>
      <c r="H18" t="str">
        <f t="shared" si="0"/>
        <v>Mid-tier</v>
      </c>
    </row>
    <row r="19" spans="1:8">
      <c r="A19" t="s">
        <v>543</v>
      </c>
      <c r="B19" t="s">
        <v>1051</v>
      </c>
      <c r="C19" t="s">
        <v>2286</v>
      </c>
      <c r="D19">
        <v>36</v>
      </c>
      <c r="E19" s="178">
        <v>36.124054193447549</v>
      </c>
      <c r="F19">
        <v>76.100829610721121</v>
      </c>
      <c r="G19">
        <v>4</v>
      </c>
      <c r="H19" t="str">
        <f t="shared" si="0"/>
        <v>At Risk</v>
      </c>
    </row>
    <row r="20" spans="1:8">
      <c r="A20" t="s">
        <v>543</v>
      </c>
      <c r="B20" t="s">
        <v>904</v>
      </c>
      <c r="C20" t="s">
        <v>2287</v>
      </c>
      <c r="D20">
        <v>37</v>
      </c>
      <c r="E20" s="178">
        <v>36.971857842881818</v>
      </c>
      <c r="F20">
        <v>56.70070197830249</v>
      </c>
      <c r="G20">
        <v>3</v>
      </c>
      <c r="H20" t="str">
        <f t="shared" si="0"/>
        <v>Mid-tier</v>
      </c>
    </row>
    <row r="21" spans="1:8">
      <c r="A21" t="s">
        <v>543</v>
      </c>
      <c r="B21" t="s">
        <v>1305</v>
      </c>
      <c r="C21" t="s">
        <v>2288</v>
      </c>
      <c r="D21">
        <v>35</v>
      </c>
      <c r="E21" s="178">
        <v>34.789734756491534</v>
      </c>
      <c r="F21">
        <v>80.057434588385448</v>
      </c>
      <c r="G21">
        <v>5</v>
      </c>
      <c r="H21" t="str">
        <f t="shared" si="0"/>
        <v>Distressed</v>
      </c>
    </row>
    <row r="22" spans="1:8">
      <c r="A22" t="s">
        <v>543</v>
      </c>
      <c r="B22" t="s">
        <v>1154</v>
      </c>
      <c r="C22" t="s">
        <v>2289</v>
      </c>
      <c r="D22">
        <v>36</v>
      </c>
      <c r="E22" s="178">
        <v>35.547061752573974</v>
      </c>
      <c r="F22">
        <v>80.887045309508622</v>
      </c>
      <c r="G22">
        <v>5</v>
      </c>
      <c r="H22" t="str">
        <f t="shared" si="0"/>
        <v>Distressed</v>
      </c>
    </row>
    <row r="23" spans="1:8">
      <c r="A23" t="s">
        <v>543</v>
      </c>
      <c r="B23" t="s">
        <v>714</v>
      </c>
      <c r="C23" t="s">
        <v>2290</v>
      </c>
      <c r="D23">
        <v>38</v>
      </c>
      <c r="E23" s="178">
        <v>38.238272230239112</v>
      </c>
      <c r="F23">
        <v>56.796426292278234</v>
      </c>
      <c r="G23">
        <v>3</v>
      </c>
      <c r="H23" t="str">
        <f t="shared" si="0"/>
        <v>Mid-tier</v>
      </c>
    </row>
    <row r="24" spans="1:8">
      <c r="A24" t="s">
        <v>543</v>
      </c>
      <c r="B24" t="s">
        <v>1303</v>
      </c>
      <c r="C24" t="s">
        <v>2291</v>
      </c>
      <c r="D24">
        <v>35</v>
      </c>
      <c r="E24" s="178">
        <v>34.82205559139431</v>
      </c>
      <c r="F24">
        <v>84.7160178685386</v>
      </c>
      <c r="G24">
        <v>5</v>
      </c>
      <c r="H24" t="str">
        <f t="shared" si="0"/>
        <v>Distressed</v>
      </c>
    </row>
    <row r="25" spans="1:8">
      <c r="A25" t="s">
        <v>543</v>
      </c>
      <c r="B25" t="s">
        <v>568</v>
      </c>
      <c r="C25" t="s">
        <v>2292</v>
      </c>
      <c r="D25">
        <v>35</v>
      </c>
      <c r="E25" s="178">
        <v>35.058449658021196</v>
      </c>
      <c r="F25">
        <v>98.851308232291004</v>
      </c>
      <c r="G25">
        <v>5</v>
      </c>
      <c r="H25" t="str">
        <f t="shared" si="0"/>
        <v>Distressed</v>
      </c>
    </row>
    <row r="26" spans="1:8">
      <c r="A26" t="s">
        <v>543</v>
      </c>
      <c r="B26" t="s">
        <v>493</v>
      </c>
      <c r="C26" t="s">
        <v>2293</v>
      </c>
      <c r="D26">
        <v>39</v>
      </c>
      <c r="E26" s="178">
        <v>38.561272347114233</v>
      </c>
      <c r="F26">
        <v>75.303126994256544</v>
      </c>
      <c r="G26">
        <v>4</v>
      </c>
      <c r="H26" t="str">
        <f t="shared" si="0"/>
        <v>At Risk</v>
      </c>
    </row>
    <row r="27" spans="1:8">
      <c r="A27" t="s">
        <v>543</v>
      </c>
      <c r="B27" t="s">
        <v>1228</v>
      </c>
      <c r="C27" t="s">
        <v>2294</v>
      </c>
      <c r="D27">
        <v>35</v>
      </c>
      <c r="E27" s="178">
        <v>35.207472584595294</v>
      </c>
      <c r="F27">
        <v>28.972559029993615</v>
      </c>
      <c r="G27">
        <v>2</v>
      </c>
      <c r="H27" t="str">
        <f t="shared" si="0"/>
        <v>Comfortable</v>
      </c>
    </row>
    <row r="28" spans="1:8">
      <c r="A28" t="s">
        <v>543</v>
      </c>
      <c r="B28" t="s">
        <v>1322</v>
      </c>
      <c r="C28" t="s">
        <v>2295</v>
      </c>
      <c r="D28">
        <v>35</v>
      </c>
      <c r="E28" s="178">
        <v>34.694345554614088</v>
      </c>
      <c r="F28">
        <v>93.809827696234848</v>
      </c>
      <c r="G28">
        <v>5</v>
      </c>
      <c r="H28" t="str">
        <f t="shared" si="0"/>
        <v>Distressed</v>
      </c>
    </row>
    <row r="29" spans="1:8">
      <c r="A29" t="s">
        <v>543</v>
      </c>
      <c r="B29" t="s">
        <v>825</v>
      </c>
      <c r="C29" t="s">
        <v>2296</v>
      </c>
      <c r="D29">
        <v>37</v>
      </c>
      <c r="E29" s="178">
        <v>37.487350221331802</v>
      </c>
      <c r="F29">
        <v>78.71729419272495</v>
      </c>
      <c r="G29">
        <v>4</v>
      </c>
      <c r="H29" t="str">
        <f t="shared" si="0"/>
        <v>At Risk</v>
      </c>
    </row>
    <row r="30" spans="1:8">
      <c r="A30" t="s">
        <v>543</v>
      </c>
      <c r="B30" t="s">
        <v>321</v>
      </c>
      <c r="C30" t="s">
        <v>2297</v>
      </c>
      <c r="D30">
        <v>37</v>
      </c>
      <c r="E30" s="178">
        <v>36.877516228873134</v>
      </c>
      <c r="F30">
        <v>93.777919591576264</v>
      </c>
      <c r="G30">
        <v>5</v>
      </c>
      <c r="H30" t="str">
        <f t="shared" si="0"/>
        <v>Distressed</v>
      </c>
    </row>
    <row r="31" spans="1:8">
      <c r="A31" t="s">
        <v>543</v>
      </c>
      <c r="B31" t="s">
        <v>36</v>
      </c>
      <c r="C31" t="s">
        <v>2298</v>
      </c>
      <c r="D31">
        <v>38</v>
      </c>
      <c r="E31" s="178">
        <v>37.694607308722588</v>
      </c>
      <c r="F31">
        <v>76.547543075941292</v>
      </c>
      <c r="G31">
        <v>4</v>
      </c>
      <c r="H31" t="str">
        <f t="shared" si="0"/>
        <v>At Risk</v>
      </c>
    </row>
    <row r="32" spans="1:8">
      <c r="A32" t="s">
        <v>543</v>
      </c>
      <c r="B32" t="s">
        <v>1565</v>
      </c>
      <c r="C32" t="s">
        <v>2299</v>
      </c>
      <c r="D32">
        <v>33</v>
      </c>
      <c r="E32" s="178">
        <v>33.298653741481466</v>
      </c>
      <c r="F32">
        <v>80.759412890874287</v>
      </c>
      <c r="G32">
        <v>5</v>
      </c>
      <c r="H32" t="str">
        <f t="shared" si="0"/>
        <v>Distressed</v>
      </c>
    </row>
    <row r="33" spans="1:8">
      <c r="A33" t="s">
        <v>543</v>
      </c>
      <c r="B33" t="s">
        <v>153</v>
      </c>
      <c r="C33" t="s">
        <v>2300</v>
      </c>
      <c r="D33">
        <v>37</v>
      </c>
      <c r="E33" s="178">
        <v>36.809420024695306</v>
      </c>
      <c r="F33">
        <v>96.330567964262926</v>
      </c>
      <c r="G33">
        <v>5</v>
      </c>
      <c r="H33" t="str">
        <f t="shared" si="0"/>
        <v>Distressed</v>
      </c>
    </row>
    <row r="34" spans="1:8">
      <c r="A34" t="s">
        <v>543</v>
      </c>
      <c r="B34" t="s">
        <v>1023</v>
      </c>
      <c r="C34" t="s">
        <v>2301</v>
      </c>
      <c r="D34">
        <v>36</v>
      </c>
      <c r="E34" s="178">
        <v>36.265066847917176</v>
      </c>
      <c r="F34">
        <v>88.513082322910023</v>
      </c>
      <c r="G34">
        <v>5</v>
      </c>
      <c r="H34" t="str">
        <f t="shared" si="0"/>
        <v>Distressed</v>
      </c>
    </row>
    <row r="35" spans="1:8">
      <c r="A35" t="s">
        <v>543</v>
      </c>
      <c r="B35" t="s">
        <v>601</v>
      </c>
      <c r="C35" t="s">
        <v>2302</v>
      </c>
      <c r="D35">
        <v>34</v>
      </c>
      <c r="E35" s="178">
        <v>33.886696545584492</v>
      </c>
      <c r="F35">
        <v>60.274409700063813</v>
      </c>
      <c r="G35">
        <v>4</v>
      </c>
      <c r="H35" t="str">
        <f t="shared" si="0"/>
        <v>At Risk</v>
      </c>
    </row>
    <row r="36" spans="1:8">
      <c r="A36" t="s">
        <v>543</v>
      </c>
      <c r="B36" t="s">
        <v>385</v>
      </c>
      <c r="C36" t="s">
        <v>2303</v>
      </c>
      <c r="D36">
        <v>33</v>
      </c>
      <c r="E36" s="178">
        <v>33.425954091401493</v>
      </c>
      <c r="F36">
        <v>63.018506700701984</v>
      </c>
      <c r="G36">
        <v>4</v>
      </c>
      <c r="H36" t="str">
        <f t="shared" si="0"/>
        <v>At Risk</v>
      </c>
    </row>
    <row r="37" spans="1:8">
      <c r="A37" t="s">
        <v>543</v>
      </c>
      <c r="B37" t="s">
        <v>441</v>
      </c>
      <c r="C37" t="s">
        <v>2304</v>
      </c>
      <c r="D37">
        <v>38</v>
      </c>
      <c r="E37" s="178">
        <v>38.008067894067977</v>
      </c>
      <c r="F37">
        <v>90.778557753669432</v>
      </c>
      <c r="G37">
        <v>5</v>
      </c>
      <c r="H37" t="str">
        <f t="shared" si="0"/>
        <v>Distressed</v>
      </c>
    </row>
    <row r="38" spans="1:8">
      <c r="A38" t="s">
        <v>543</v>
      </c>
      <c r="B38" t="s">
        <v>93</v>
      </c>
      <c r="C38" t="s">
        <v>2305</v>
      </c>
      <c r="D38">
        <v>37</v>
      </c>
      <c r="E38" s="178">
        <v>36.525580137944289</v>
      </c>
      <c r="F38">
        <v>44.862795149968093</v>
      </c>
      <c r="G38">
        <v>3</v>
      </c>
      <c r="H38" t="str">
        <f t="shared" si="0"/>
        <v>Mid-tier</v>
      </c>
    </row>
    <row r="39" spans="1:8">
      <c r="A39" t="s">
        <v>543</v>
      </c>
      <c r="B39" t="s">
        <v>496</v>
      </c>
      <c r="C39" t="s">
        <v>2306</v>
      </c>
      <c r="D39">
        <v>37</v>
      </c>
      <c r="E39" s="178">
        <v>36.803418945258386</v>
      </c>
      <c r="F39">
        <v>74.313975749840452</v>
      </c>
      <c r="G39">
        <v>4</v>
      </c>
      <c r="H39" t="str">
        <f t="shared" si="0"/>
        <v>At Risk</v>
      </c>
    </row>
    <row r="40" spans="1:8">
      <c r="A40" t="s">
        <v>543</v>
      </c>
      <c r="B40" t="s">
        <v>885</v>
      </c>
      <c r="C40" t="s">
        <v>2307</v>
      </c>
      <c r="D40">
        <v>37</v>
      </c>
      <c r="E40" s="178">
        <v>37.0663548528223</v>
      </c>
      <c r="F40">
        <v>56.317804722399487</v>
      </c>
      <c r="G40">
        <v>3</v>
      </c>
      <c r="H40" t="str">
        <f t="shared" si="0"/>
        <v>Mid-tier</v>
      </c>
    </row>
    <row r="41" spans="1:8">
      <c r="A41" t="s">
        <v>543</v>
      </c>
      <c r="B41" t="s">
        <v>362</v>
      </c>
      <c r="C41" t="s">
        <v>2308</v>
      </c>
      <c r="D41">
        <v>37</v>
      </c>
      <c r="E41" s="178">
        <v>37.188755169466596</v>
      </c>
      <c r="F41">
        <v>63.146139119336311</v>
      </c>
      <c r="G41">
        <v>4</v>
      </c>
      <c r="H41" t="str">
        <f t="shared" si="0"/>
        <v>At Risk</v>
      </c>
    </row>
    <row r="42" spans="1:8">
      <c r="A42" t="s">
        <v>543</v>
      </c>
      <c r="B42" t="s">
        <v>271</v>
      </c>
      <c r="C42" t="s">
        <v>2309</v>
      </c>
      <c r="D42">
        <v>36</v>
      </c>
      <c r="E42" s="178">
        <v>35.950054373327468</v>
      </c>
      <c r="F42">
        <v>22.941927249521381</v>
      </c>
      <c r="G42">
        <v>2</v>
      </c>
      <c r="H42" t="str">
        <f t="shared" si="0"/>
        <v>Comfortable</v>
      </c>
    </row>
    <row r="43" spans="1:8">
      <c r="A43" t="s">
        <v>543</v>
      </c>
      <c r="B43" t="s">
        <v>534</v>
      </c>
      <c r="C43" t="s">
        <v>2310</v>
      </c>
      <c r="D43">
        <v>38</v>
      </c>
      <c r="E43" s="178">
        <v>37.9224577119193</v>
      </c>
      <c r="F43">
        <v>30.153158902361199</v>
      </c>
      <c r="G43">
        <v>2</v>
      </c>
      <c r="H43" t="str">
        <f t="shared" si="0"/>
        <v>Comfortable</v>
      </c>
    </row>
    <row r="44" spans="1:8">
      <c r="A44" t="s">
        <v>543</v>
      </c>
      <c r="B44" t="s">
        <v>911</v>
      </c>
      <c r="C44" t="s">
        <v>2311</v>
      </c>
      <c r="D44">
        <v>35</v>
      </c>
      <c r="E44" s="178">
        <v>35.020677421452866</v>
      </c>
      <c r="F44">
        <v>91.735800893426926</v>
      </c>
      <c r="G44">
        <v>5</v>
      </c>
      <c r="H44" t="str">
        <f t="shared" si="0"/>
        <v>Distressed</v>
      </c>
    </row>
    <row r="45" spans="1:8">
      <c r="A45" t="s">
        <v>543</v>
      </c>
      <c r="B45" t="s">
        <v>645</v>
      </c>
      <c r="C45" t="s">
        <v>2312</v>
      </c>
      <c r="D45">
        <v>35</v>
      </c>
      <c r="E45" s="178">
        <v>35.471055597151391</v>
      </c>
      <c r="F45">
        <v>94.192724952137837</v>
      </c>
      <c r="G45">
        <v>5</v>
      </c>
      <c r="H45" t="str">
        <f t="shared" si="0"/>
        <v>Distressed</v>
      </c>
    </row>
    <row r="46" spans="1:8">
      <c r="A46" t="s">
        <v>543</v>
      </c>
      <c r="B46" t="s">
        <v>77</v>
      </c>
      <c r="C46" t="s">
        <v>2313</v>
      </c>
      <c r="D46">
        <v>38</v>
      </c>
      <c r="E46" s="178">
        <v>37.521593032927036</v>
      </c>
      <c r="F46">
        <v>10.465858328015317</v>
      </c>
      <c r="G46">
        <v>1</v>
      </c>
      <c r="H46" t="str">
        <f t="shared" si="0"/>
        <v>Prosperous</v>
      </c>
    </row>
    <row r="47" spans="1:8">
      <c r="A47" t="s">
        <v>543</v>
      </c>
      <c r="B47" t="s">
        <v>1025</v>
      </c>
      <c r="C47" t="s">
        <v>2314</v>
      </c>
      <c r="D47">
        <v>36</v>
      </c>
      <c r="E47" s="178">
        <v>36.249712483667366</v>
      </c>
      <c r="F47">
        <v>92.310146777281432</v>
      </c>
      <c r="G47">
        <v>5</v>
      </c>
      <c r="H47" t="str">
        <f t="shared" si="0"/>
        <v>Distressed</v>
      </c>
    </row>
    <row r="48" spans="1:8">
      <c r="A48" t="s">
        <v>543</v>
      </c>
      <c r="B48" t="s">
        <v>150</v>
      </c>
      <c r="C48" t="s">
        <v>2315</v>
      </c>
      <c r="D48">
        <v>37</v>
      </c>
      <c r="E48" s="178">
        <v>36.858159896274238</v>
      </c>
      <c r="F48">
        <v>74.122527121888965</v>
      </c>
      <c r="G48">
        <v>4</v>
      </c>
      <c r="H48" t="str">
        <f t="shared" si="0"/>
        <v>At Risk</v>
      </c>
    </row>
    <row r="49" spans="1:8">
      <c r="A49" t="s">
        <v>543</v>
      </c>
      <c r="B49" t="s">
        <v>382</v>
      </c>
      <c r="C49" t="s">
        <v>2316</v>
      </c>
      <c r="D49">
        <v>39</v>
      </c>
      <c r="E49" s="178">
        <v>39.302969918896352</v>
      </c>
      <c r="F49">
        <v>45.564773452456926</v>
      </c>
      <c r="G49">
        <v>3</v>
      </c>
      <c r="H49" t="str">
        <f t="shared" si="0"/>
        <v>Mid-tier</v>
      </c>
    </row>
    <row r="50" spans="1:8">
      <c r="A50" t="s">
        <v>543</v>
      </c>
      <c r="B50" t="s">
        <v>1081</v>
      </c>
      <c r="C50" t="s">
        <v>2317</v>
      </c>
      <c r="D50">
        <v>36</v>
      </c>
      <c r="E50" s="178">
        <v>35.977996714480405</v>
      </c>
      <c r="F50">
        <v>59.763880025526483</v>
      </c>
      <c r="G50">
        <v>3</v>
      </c>
      <c r="H50" t="str">
        <f t="shared" si="0"/>
        <v>Mid-tier</v>
      </c>
    </row>
    <row r="51" spans="1:8">
      <c r="A51" t="s">
        <v>543</v>
      </c>
      <c r="B51" t="s">
        <v>83</v>
      </c>
      <c r="C51" t="s">
        <v>2318</v>
      </c>
      <c r="D51">
        <v>36</v>
      </c>
      <c r="E51" s="178">
        <v>36.201742200852081</v>
      </c>
      <c r="F51">
        <v>93.841735800893417</v>
      </c>
      <c r="G51">
        <v>5</v>
      </c>
      <c r="H51" t="str">
        <f t="shared" si="0"/>
        <v>Distressed</v>
      </c>
    </row>
    <row r="52" spans="1:8">
      <c r="A52" t="s">
        <v>543</v>
      </c>
      <c r="B52" t="s">
        <v>115</v>
      </c>
      <c r="C52" t="s">
        <v>2319</v>
      </c>
      <c r="D52">
        <v>36</v>
      </c>
      <c r="E52" s="178">
        <v>35.781709774568995</v>
      </c>
      <c r="F52">
        <v>68.155711550733884</v>
      </c>
      <c r="G52">
        <v>4</v>
      </c>
      <c r="H52" t="str">
        <f t="shared" si="0"/>
        <v>At Risk</v>
      </c>
    </row>
    <row r="53" spans="1:8">
      <c r="A53" t="s">
        <v>543</v>
      </c>
      <c r="B53" t="s">
        <v>384</v>
      </c>
      <c r="C53" t="s">
        <v>2320</v>
      </c>
      <c r="D53">
        <v>37</v>
      </c>
      <c r="E53" s="178">
        <v>37.128114527015889</v>
      </c>
      <c r="F53">
        <v>44.192724952137837</v>
      </c>
      <c r="G53">
        <v>3</v>
      </c>
      <c r="H53" t="str">
        <f t="shared" si="0"/>
        <v>Mid-tier</v>
      </c>
    </row>
    <row r="54" spans="1:8">
      <c r="A54" t="s">
        <v>543</v>
      </c>
      <c r="B54" t="s">
        <v>300</v>
      </c>
      <c r="C54" t="s">
        <v>2321</v>
      </c>
      <c r="D54">
        <v>36</v>
      </c>
      <c r="E54" s="178">
        <v>35.988777043295009</v>
      </c>
      <c r="F54">
        <v>97.28781110402042</v>
      </c>
      <c r="G54">
        <v>5</v>
      </c>
      <c r="H54" t="str">
        <f t="shared" si="0"/>
        <v>Distressed</v>
      </c>
    </row>
    <row r="55" spans="1:8">
      <c r="A55" t="s">
        <v>543</v>
      </c>
      <c r="B55" t="s">
        <v>843</v>
      </c>
      <c r="C55" t="s">
        <v>2322</v>
      </c>
      <c r="D55">
        <v>36</v>
      </c>
      <c r="E55" s="178">
        <v>36.363667587180792</v>
      </c>
      <c r="F55">
        <v>91.225271218889603</v>
      </c>
      <c r="G55">
        <v>5</v>
      </c>
      <c r="H55" t="str">
        <f t="shared" si="0"/>
        <v>Distressed</v>
      </c>
    </row>
    <row r="56" spans="1:8">
      <c r="A56" t="s">
        <v>543</v>
      </c>
      <c r="B56" t="s">
        <v>360</v>
      </c>
      <c r="C56" t="s">
        <v>2323</v>
      </c>
      <c r="D56">
        <v>35</v>
      </c>
      <c r="E56" s="178">
        <v>35.144246831655813</v>
      </c>
      <c r="F56">
        <v>77.919591576260373</v>
      </c>
      <c r="G56">
        <v>4</v>
      </c>
      <c r="H56" t="str">
        <f t="shared" si="0"/>
        <v>At Risk</v>
      </c>
    </row>
    <row r="57" spans="1:8">
      <c r="A57" t="s">
        <v>543</v>
      </c>
      <c r="B57" t="s">
        <v>372</v>
      </c>
      <c r="C57" t="s">
        <v>2324</v>
      </c>
      <c r="D57">
        <v>37</v>
      </c>
      <c r="E57" s="178">
        <v>37.183610572804774</v>
      </c>
      <c r="F57">
        <v>72.81429483088705</v>
      </c>
      <c r="G57">
        <v>4</v>
      </c>
      <c r="H57" t="str">
        <f t="shared" si="0"/>
        <v>At Risk</v>
      </c>
    </row>
    <row r="58" spans="1:8">
      <c r="A58" t="s">
        <v>543</v>
      </c>
      <c r="B58" t="s">
        <v>658</v>
      </c>
      <c r="C58" t="s">
        <v>2325</v>
      </c>
      <c r="D58">
        <v>36</v>
      </c>
      <c r="E58" s="178">
        <v>35.640185182090242</v>
      </c>
      <c r="F58">
        <v>70.644543714103378</v>
      </c>
      <c r="G58">
        <v>4</v>
      </c>
      <c r="H58" t="str">
        <f t="shared" si="0"/>
        <v>At Risk</v>
      </c>
    </row>
    <row r="59" spans="1:8">
      <c r="A59" t="s">
        <v>543</v>
      </c>
      <c r="B59" t="s">
        <v>325</v>
      </c>
      <c r="C59" t="s">
        <v>2326</v>
      </c>
      <c r="D59">
        <v>37</v>
      </c>
      <c r="E59" s="178">
        <v>36.788616261952242</v>
      </c>
      <c r="F59">
        <v>5.8710912571793239</v>
      </c>
      <c r="G59">
        <v>1</v>
      </c>
      <c r="H59" t="str">
        <f t="shared" si="0"/>
        <v>Prosperous</v>
      </c>
    </row>
    <row r="60" spans="1:8">
      <c r="A60" t="s">
        <v>543</v>
      </c>
      <c r="B60" t="s">
        <v>822</v>
      </c>
      <c r="C60" t="s">
        <v>2327</v>
      </c>
      <c r="D60">
        <v>37</v>
      </c>
      <c r="E60" s="178">
        <v>37.498538098111702</v>
      </c>
      <c r="F60">
        <v>27.058072750478622</v>
      </c>
      <c r="G60">
        <v>2</v>
      </c>
      <c r="H60" t="str">
        <f t="shared" si="0"/>
        <v>Comfortable</v>
      </c>
    </row>
    <row r="61" spans="1:8">
      <c r="A61" t="s">
        <v>543</v>
      </c>
      <c r="B61" t="s">
        <v>1065</v>
      </c>
      <c r="C61" t="s">
        <v>2328</v>
      </c>
      <c r="D61">
        <v>36</v>
      </c>
      <c r="E61" s="178">
        <v>36.078937077570941</v>
      </c>
      <c r="F61">
        <v>96.809189534141666</v>
      </c>
      <c r="G61">
        <v>5</v>
      </c>
      <c r="H61" t="str">
        <f t="shared" si="0"/>
        <v>Distressed</v>
      </c>
    </row>
    <row r="62" spans="1:8">
      <c r="A62" t="s">
        <v>543</v>
      </c>
      <c r="B62" t="s">
        <v>962</v>
      </c>
      <c r="C62" t="s">
        <v>2329</v>
      </c>
      <c r="D62">
        <v>37</v>
      </c>
      <c r="E62" s="178">
        <v>36.60001208043348</v>
      </c>
      <c r="F62">
        <v>68.634333120612638</v>
      </c>
      <c r="G62">
        <v>4</v>
      </c>
      <c r="H62" t="str">
        <f t="shared" si="0"/>
        <v>At Risk</v>
      </c>
    </row>
    <row r="63" spans="1:8">
      <c r="A63" t="s">
        <v>543</v>
      </c>
      <c r="B63" t="s">
        <v>997</v>
      </c>
      <c r="C63" t="s">
        <v>2330</v>
      </c>
      <c r="D63">
        <v>36</v>
      </c>
      <c r="E63" s="178">
        <v>36.383600270566717</v>
      </c>
      <c r="F63">
        <v>73.069559668155719</v>
      </c>
      <c r="G63">
        <v>4</v>
      </c>
      <c r="H63" t="str">
        <f t="shared" si="0"/>
        <v>At Risk</v>
      </c>
    </row>
    <row r="64" spans="1:8">
      <c r="A64" t="s">
        <v>543</v>
      </c>
      <c r="B64" t="s">
        <v>1095</v>
      </c>
      <c r="C64" t="s">
        <v>2331</v>
      </c>
      <c r="D64">
        <v>36</v>
      </c>
      <c r="E64" s="178">
        <v>35.87187254779856</v>
      </c>
      <c r="F64">
        <v>37.396298659859603</v>
      </c>
      <c r="G64">
        <v>2</v>
      </c>
      <c r="H64" t="str">
        <f t="shared" si="0"/>
        <v>Comfortable</v>
      </c>
    </row>
    <row r="65" spans="1:8">
      <c r="A65" t="s">
        <v>543</v>
      </c>
      <c r="B65" t="s">
        <v>466</v>
      </c>
      <c r="C65" t="s">
        <v>2332</v>
      </c>
      <c r="D65">
        <v>37</v>
      </c>
      <c r="E65" s="178">
        <v>36.767233820154509</v>
      </c>
      <c r="F65">
        <v>85.290363752393105</v>
      </c>
      <c r="G65">
        <v>5</v>
      </c>
      <c r="H65" t="str">
        <f t="shared" si="0"/>
        <v>Distressed</v>
      </c>
    </row>
    <row r="66" spans="1:8">
      <c r="A66" t="s">
        <v>543</v>
      </c>
      <c r="B66" t="s">
        <v>63</v>
      </c>
      <c r="C66" t="s">
        <v>2333</v>
      </c>
      <c r="D66">
        <v>36</v>
      </c>
      <c r="E66" s="178">
        <v>36.252104020611853</v>
      </c>
      <c r="F66">
        <v>79.355456285896622</v>
      </c>
      <c r="G66">
        <v>4</v>
      </c>
      <c r="H66" t="str">
        <f t="shared" si="0"/>
        <v>At Risk</v>
      </c>
    </row>
    <row r="67" spans="1:8">
      <c r="A67" t="s">
        <v>543</v>
      </c>
      <c r="B67" t="s">
        <v>1032</v>
      </c>
      <c r="C67" t="s">
        <v>2334</v>
      </c>
      <c r="D67">
        <v>36</v>
      </c>
      <c r="E67" s="178">
        <v>36.18073259298356</v>
      </c>
      <c r="F67">
        <v>94.575622208040841</v>
      </c>
      <c r="G67">
        <v>5</v>
      </c>
      <c r="H67" t="str">
        <f t="shared" ref="H67:H130" si="1">IF(G67=1,"Prosperous",IF(G67=2,"Comfortable",IF(G67=3,"Mid-tier",IF(G67=4,"At Risk","Distressed"))))</f>
        <v>Distressed</v>
      </c>
    </row>
    <row r="68" spans="1:8">
      <c r="A68" t="s">
        <v>543</v>
      </c>
      <c r="B68" t="s">
        <v>795</v>
      </c>
      <c r="C68" t="s">
        <v>2335</v>
      </c>
      <c r="D68">
        <v>37</v>
      </c>
      <c r="E68" s="178">
        <v>36.810168891783491</v>
      </c>
      <c r="F68">
        <v>79.89789406509253</v>
      </c>
      <c r="G68">
        <v>4</v>
      </c>
      <c r="H68" t="str">
        <f t="shared" si="1"/>
        <v>At Risk</v>
      </c>
    </row>
    <row r="69" spans="1:8">
      <c r="A69" t="s">
        <v>1942</v>
      </c>
      <c r="B69" t="s">
        <v>2003</v>
      </c>
      <c r="C69" t="s">
        <v>2336</v>
      </c>
      <c r="D69">
        <v>27</v>
      </c>
      <c r="E69" s="178">
        <v>27.005381435963535</v>
      </c>
      <c r="F69">
        <v>96.745373324824499</v>
      </c>
      <c r="G69">
        <v>5</v>
      </c>
      <c r="H69" t="str">
        <f t="shared" si="1"/>
        <v>Distressed</v>
      </c>
    </row>
    <row r="70" spans="1:8">
      <c r="A70" t="s">
        <v>1942</v>
      </c>
      <c r="B70" t="s">
        <v>2047</v>
      </c>
      <c r="C70" t="s">
        <v>2337</v>
      </c>
      <c r="D70">
        <v>26</v>
      </c>
      <c r="E70" s="178">
        <v>25.788596528836148</v>
      </c>
      <c r="F70">
        <v>61.901723037651571</v>
      </c>
      <c r="G70">
        <v>4</v>
      </c>
      <c r="H70" t="str">
        <f t="shared" si="1"/>
        <v>At Risk</v>
      </c>
    </row>
    <row r="71" spans="1:8">
      <c r="A71" t="s">
        <v>1942</v>
      </c>
      <c r="B71" t="s">
        <v>1979</v>
      </c>
      <c r="C71" t="s">
        <v>2338</v>
      </c>
      <c r="D71">
        <v>28</v>
      </c>
      <c r="E71" s="178">
        <v>27.721733788927171</v>
      </c>
      <c r="F71">
        <v>27.345245692405872</v>
      </c>
      <c r="G71">
        <v>2</v>
      </c>
      <c r="H71" t="str">
        <f t="shared" si="1"/>
        <v>Comfortable</v>
      </c>
    </row>
    <row r="72" spans="1:8">
      <c r="A72" t="s">
        <v>1942</v>
      </c>
      <c r="B72" t="s">
        <v>1943</v>
      </c>
      <c r="C72" t="s">
        <v>2339</v>
      </c>
      <c r="D72">
        <v>29</v>
      </c>
      <c r="E72" s="178">
        <v>28.831445984022444</v>
      </c>
      <c r="F72">
        <v>80.855137204850038</v>
      </c>
      <c r="G72">
        <v>5</v>
      </c>
      <c r="H72" t="str">
        <f t="shared" si="1"/>
        <v>Distressed</v>
      </c>
    </row>
    <row r="73" spans="1:8">
      <c r="A73" t="s">
        <v>1942</v>
      </c>
      <c r="B73" t="s">
        <v>505</v>
      </c>
      <c r="C73" t="s">
        <v>2340</v>
      </c>
      <c r="D73">
        <v>27</v>
      </c>
      <c r="E73" s="178">
        <v>26.662659612434421</v>
      </c>
      <c r="F73">
        <v>57.530312699425657</v>
      </c>
      <c r="G73">
        <v>3</v>
      </c>
      <c r="H73" t="str">
        <f t="shared" si="1"/>
        <v>Mid-tier</v>
      </c>
    </row>
    <row r="74" spans="1:8">
      <c r="A74" t="s">
        <v>1942</v>
      </c>
      <c r="B74" t="s">
        <v>2059</v>
      </c>
      <c r="C74" t="s">
        <v>2341</v>
      </c>
      <c r="D74">
        <v>25</v>
      </c>
      <c r="E74" s="178">
        <v>24.994732263631082</v>
      </c>
      <c r="F74">
        <v>68.953414167198474</v>
      </c>
      <c r="G74">
        <v>4</v>
      </c>
      <c r="H74" t="str">
        <f t="shared" si="1"/>
        <v>At Risk</v>
      </c>
    </row>
    <row r="75" spans="1:8">
      <c r="A75" t="s">
        <v>1942</v>
      </c>
      <c r="B75" t="s">
        <v>1987</v>
      </c>
      <c r="C75" t="s">
        <v>2342</v>
      </c>
      <c r="D75">
        <v>27</v>
      </c>
      <c r="E75" s="178">
        <v>27.452257763765445</v>
      </c>
      <c r="F75">
        <v>95.947670708359922</v>
      </c>
      <c r="G75">
        <v>5</v>
      </c>
      <c r="H75" t="str">
        <f t="shared" si="1"/>
        <v>Distressed</v>
      </c>
    </row>
    <row r="76" spans="1:8">
      <c r="A76" t="s">
        <v>1942</v>
      </c>
      <c r="B76" t="s">
        <v>1983</v>
      </c>
      <c r="C76" t="s">
        <v>2343</v>
      </c>
      <c r="D76">
        <v>28</v>
      </c>
      <c r="E76" s="178">
        <v>27.607296726895896</v>
      </c>
      <c r="F76">
        <v>13.62476068921506</v>
      </c>
      <c r="G76">
        <v>1</v>
      </c>
      <c r="H76" t="str">
        <f t="shared" si="1"/>
        <v>Prosperous</v>
      </c>
    </row>
    <row r="77" spans="1:8">
      <c r="A77" t="s">
        <v>1942</v>
      </c>
      <c r="B77" t="s">
        <v>2031</v>
      </c>
      <c r="C77" t="s">
        <v>2344</v>
      </c>
      <c r="D77">
        <v>26</v>
      </c>
      <c r="E77" s="178">
        <v>26.306792943421268</v>
      </c>
      <c r="F77">
        <v>35.354179961710273</v>
      </c>
      <c r="G77">
        <v>2</v>
      </c>
      <c r="H77" t="str">
        <f t="shared" si="1"/>
        <v>Comfortable</v>
      </c>
    </row>
    <row r="78" spans="1:8">
      <c r="A78" t="s">
        <v>1942</v>
      </c>
      <c r="B78" t="s">
        <v>1974</v>
      </c>
      <c r="C78" t="s">
        <v>2345</v>
      </c>
      <c r="D78">
        <v>28</v>
      </c>
      <c r="E78" s="178">
        <v>27.808640933541945</v>
      </c>
      <c r="F78">
        <v>81.461391193363113</v>
      </c>
      <c r="G78">
        <v>5</v>
      </c>
      <c r="H78" t="str">
        <f t="shared" si="1"/>
        <v>Distressed</v>
      </c>
    </row>
    <row r="79" spans="1:8">
      <c r="A79" t="s">
        <v>1942</v>
      </c>
      <c r="B79" t="s">
        <v>2048</v>
      </c>
      <c r="C79" t="s">
        <v>2346</v>
      </c>
      <c r="D79">
        <v>26</v>
      </c>
      <c r="E79" s="178">
        <v>25.732642498675983</v>
      </c>
      <c r="F79">
        <v>35.226547543075945</v>
      </c>
      <c r="G79">
        <v>2</v>
      </c>
      <c r="H79" t="str">
        <f t="shared" si="1"/>
        <v>Comfortable</v>
      </c>
    </row>
    <row r="80" spans="1:8">
      <c r="A80" t="s">
        <v>1942</v>
      </c>
      <c r="B80" t="s">
        <v>1973</v>
      </c>
      <c r="C80" t="s">
        <v>2347</v>
      </c>
      <c r="D80">
        <v>28</v>
      </c>
      <c r="E80" s="178">
        <v>27.810648084061508</v>
      </c>
      <c r="F80">
        <v>29.92980216975112</v>
      </c>
      <c r="G80">
        <v>2</v>
      </c>
      <c r="H80" t="str">
        <f t="shared" si="1"/>
        <v>Comfortable</v>
      </c>
    </row>
    <row r="81" spans="1:8">
      <c r="A81" t="s">
        <v>1942</v>
      </c>
      <c r="B81" t="s">
        <v>177</v>
      </c>
      <c r="C81" t="s">
        <v>2348</v>
      </c>
      <c r="D81">
        <v>26</v>
      </c>
      <c r="E81" s="178">
        <v>26.361171384437498</v>
      </c>
      <c r="F81">
        <v>90.714741544352265</v>
      </c>
      <c r="G81">
        <v>5</v>
      </c>
      <c r="H81" t="str">
        <f t="shared" si="1"/>
        <v>Distressed</v>
      </c>
    </row>
    <row r="82" spans="1:8">
      <c r="A82" t="s">
        <v>1942</v>
      </c>
      <c r="B82" t="s">
        <v>1971</v>
      </c>
      <c r="C82" t="s">
        <v>2349</v>
      </c>
      <c r="D82">
        <v>28</v>
      </c>
      <c r="E82" s="178">
        <v>27.863285278465995</v>
      </c>
      <c r="F82">
        <v>27.281429483088704</v>
      </c>
      <c r="G82">
        <v>2</v>
      </c>
      <c r="H82" t="str">
        <f t="shared" si="1"/>
        <v>Comfortable</v>
      </c>
    </row>
    <row r="83" spans="1:8">
      <c r="A83" t="s">
        <v>1942</v>
      </c>
      <c r="B83" t="s">
        <v>1995</v>
      </c>
      <c r="C83" t="s">
        <v>2350</v>
      </c>
      <c r="D83">
        <v>27</v>
      </c>
      <c r="E83" s="178">
        <v>27.200062233706884</v>
      </c>
      <c r="F83">
        <v>41.959157626037012</v>
      </c>
      <c r="G83">
        <v>3</v>
      </c>
      <c r="H83" t="str">
        <f t="shared" si="1"/>
        <v>Mid-tier</v>
      </c>
    </row>
    <row r="84" spans="1:8">
      <c r="A84" t="s">
        <v>1528</v>
      </c>
      <c r="B84" t="s">
        <v>1865</v>
      </c>
      <c r="C84" t="s">
        <v>2351</v>
      </c>
      <c r="D84">
        <v>31</v>
      </c>
      <c r="E84" s="178">
        <v>30.544079256304705</v>
      </c>
      <c r="F84">
        <v>59.987236758136561</v>
      </c>
      <c r="G84">
        <v>3</v>
      </c>
      <c r="H84" t="str">
        <f t="shared" si="1"/>
        <v>Mid-tier</v>
      </c>
    </row>
    <row r="85" spans="1:8">
      <c r="A85" t="s">
        <v>1528</v>
      </c>
      <c r="B85" t="s">
        <v>1701</v>
      </c>
      <c r="C85" t="s">
        <v>2352</v>
      </c>
      <c r="D85">
        <v>32</v>
      </c>
      <c r="E85" s="178">
        <v>32.132092539416227</v>
      </c>
      <c r="F85">
        <v>84.077855775366942</v>
      </c>
      <c r="G85">
        <v>5</v>
      </c>
      <c r="H85" t="str">
        <f t="shared" si="1"/>
        <v>Distressed</v>
      </c>
    </row>
    <row r="86" spans="1:8">
      <c r="A86" t="s">
        <v>1528</v>
      </c>
      <c r="B86" t="s">
        <v>1672</v>
      </c>
      <c r="C86" t="s">
        <v>2353</v>
      </c>
      <c r="D86">
        <v>32</v>
      </c>
      <c r="E86" s="178">
        <v>32.380419184557631</v>
      </c>
      <c r="F86">
        <v>35.800893426930443</v>
      </c>
      <c r="G86">
        <v>2</v>
      </c>
      <c r="H86" t="str">
        <f t="shared" si="1"/>
        <v>Comfortable</v>
      </c>
    </row>
    <row r="87" spans="1:8">
      <c r="A87" t="s">
        <v>1528</v>
      </c>
      <c r="B87" t="s">
        <v>238</v>
      </c>
      <c r="C87" t="s">
        <v>2354</v>
      </c>
      <c r="D87">
        <v>31</v>
      </c>
      <c r="E87" s="178">
        <v>31.169857751420995</v>
      </c>
      <c r="F87">
        <v>4.4352265475430759</v>
      </c>
      <c r="G87">
        <v>1</v>
      </c>
      <c r="H87" t="str">
        <f t="shared" si="1"/>
        <v>Prosperous</v>
      </c>
    </row>
    <row r="88" spans="1:8">
      <c r="A88" t="s">
        <v>1528</v>
      </c>
      <c r="B88" t="s">
        <v>453</v>
      </c>
      <c r="C88" t="s">
        <v>2355</v>
      </c>
      <c r="D88">
        <v>31</v>
      </c>
      <c r="E88" s="178">
        <v>31.38936045617902</v>
      </c>
      <c r="F88">
        <v>48.245054243777915</v>
      </c>
      <c r="G88">
        <v>3</v>
      </c>
      <c r="H88" t="str">
        <f t="shared" si="1"/>
        <v>Mid-tier</v>
      </c>
    </row>
    <row r="89" spans="1:8">
      <c r="A89" t="s">
        <v>1528</v>
      </c>
      <c r="B89" t="s">
        <v>558</v>
      </c>
      <c r="C89" t="s">
        <v>2356</v>
      </c>
      <c r="D89">
        <v>32</v>
      </c>
      <c r="E89" s="178">
        <v>32.37079381172952</v>
      </c>
      <c r="F89">
        <v>76.738991703892793</v>
      </c>
      <c r="G89">
        <v>4</v>
      </c>
      <c r="H89" t="str">
        <f t="shared" si="1"/>
        <v>At Risk</v>
      </c>
    </row>
    <row r="90" spans="1:8">
      <c r="A90" t="s">
        <v>1528</v>
      </c>
      <c r="B90" t="s">
        <v>395</v>
      </c>
      <c r="C90" t="s">
        <v>2357</v>
      </c>
      <c r="D90">
        <v>33</v>
      </c>
      <c r="E90" s="178">
        <v>32.945101902456024</v>
      </c>
      <c r="F90">
        <v>67.64518187619656</v>
      </c>
      <c r="G90">
        <v>4</v>
      </c>
      <c r="H90" t="str">
        <f t="shared" si="1"/>
        <v>At Risk</v>
      </c>
    </row>
    <row r="91" spans="1:8">
      <c r="A91" t="s">
        <v>1528</v>
      </c>
      <c r="B91" t="s">
        <v>101</v>
      </c>
      <c r="C91" t="s">
        <v>2358</v>
      </c>
      <c r="D91">
        <v>31</v>
      </c>
      <c r="E91" s="178">
        <v>31.103838675018153</v>
      </c>
      <c r="F91">
        <v>67.613273771537976</v>
      </c>
      <c r="G91">
        <v>4</v>
      </c>
      <c r="H91" t="str">
        <f t="shared" si="1"/>
        <v>At Risk</v>
      </c>
    </row>
    <row r="92" spans="1:8">
      <c r="A92" t="s">
        <v>1528</v>
      </c>
      <c r="B92" t="s">
        <v>1859</v>
      </c>
      <c r="C92" t="s">
        <v>2359</v>
      </c>
      <c r="D92">
        <v>31</v>
      </c>
      <c r="E92" s="178">
        <v>30.625602514674156</v>
      </c>
      <c r="F92">
        <v>96.01148691767709</v>
      </c>
      <c r="G92">
        <v>5</v>
      </c>
      <c r="H92" t="str">
        <f t="shared" si="1"/>
        <v>Distressed</v>
      </c>
    </row>
    <row r="93" spans="1:8">
      <c r="A93" t="s">
        <v>1528</v>
      </c>
      <c r="B93" t="s">
        <v>114</v>
      </c>
      <c r="C93" t="s">
        <v>2360</v>
      </c>
      <c r="D93">
        <v>34</v>
      </c>
      <c r="E93" s="178">
        <v>33.527899905858909</v>
      </c>
      <c r="F93">
        <v>69.400127632418631</v>
      </c>
      <c r="G93">
        <v>4</v>
      </c>
      <c r="H93" t="str">
        <f t="shared" si="1"/>
        <v>At Risk</v>
      </c>
    </row>
    <row r="94" spans="1:8">
      <c r="A94" t="s">
        <v>1528</v>
      </c>
      <c r="B94" t="s">
        <v>380</v>
      </c>
      <c r="C94" t="s">
        <v>2361</v>
      </c>
      <c r="D94">
        <v>31</v>
      </c>
      <c r="E94" s="178">
        <v>31.356993238017168</v>
      </c>
      <c r="F94">
        <v>91.959157626037012</v>
      </c>
      <c r="G94">
        <v>5</v>
      </c>
      <c r="H94" t="str">
        <f t="shared" si="1"/>
        <v>Distressed</v>
      </c>
    </row>
    <row r="95" spans="1:8">
      <c r="A95" t="s">
        <v>1528</v>
      </c>
      <c r="B95" t="s">
        <v>789</v>
      </c>
      <c r="C95" t="s">
        <v>2362</v>
      </c>
      <c r="D95">
        <v>32</v>
      </c>
      <c r="E95" s="178">
        <v>31.568444021226682</v>
      </c>
      <c r="F95">
        <v>49.776643267389922</v>
      </c>
      <c r="G95">
        <v>3</v>
      </c>
      <c r="H95" t="str">
        <f t="shared" si="1"/>
        <v>Mid-tier</v>
      </c>
    </row>
    <row r="96" spans="1:8">
      <c r="A96" t="s">
        <v>1528</v>
      </c>
      <c r="B96" t="s">
        <v>1759</v>
      </c>
      <c r="C96" t="s">
        <v>2363</v>
      </c>
      <c r="D96">
        <v>32</v>
      </c>
      <c r="E96" s="178">
        <v>31.632931745211689</v>
      </c>
      <c r="F96">
        <v>35.76898532227186</v>
      </c>
      <c r="G96">
        <v>2</v>
      </c>
      <c r="H96" t="str">
        <f t="shared" si="1"/>
        <v>Comfortable</v>
      </c>
    </row>
    <row r="97" spans="1:8">
      <c r="A97" t="s">
        <v>1528</v>
      </c>
      <c r="B97" t="s">
        <v>133</v>
      </c>
      <c r="C97" t="s">
        <v>2364</v>
      </c>
      <c r="D97">
        <v>33</v>
      </c>
      <c r="E97" s="178">
        <v>32.988876619719584</v>
      </c>
      <c r="F97">
        <v>91.320995532865339</v>
      </c>
      <c r="G97">
        <v>5</v>
      </c>
      <c r="H97" t="str">
        <f t="shared" si="1"/>
        <v>Distressed</v>
      </c>
    </row>
    <row r="98" spans="1:8">
      <c r="A98" t="s">
        <v>1528</v>
      </c>
      <c r="B98" t="s">
        <v>1657</v>
      </c>
      <c r="C98" t="s">
        <v>2365</v>
      </c>
      <c r="D98">
        <v>32</v>
      </c>
      <c r="E98" s="178">
        <v>32.439187152802731</v>
      </c>
      <c r="F98">
        <v>70.421186981493307</v>
      </c>
      <c r="G98">
        <v>4</v>
      </c>
      <c r="H98" t="str">
        <f t="shared" si="1"/>
        <v>At Risk</v>
      </c>
    </row>
    <row r="99" spans="1:8">
      <c r="A99" t="s">
        <v>1528</v>
      </c>
      <c r="B99" t="s">
        <v>1764</v>
      </c>
      <c r="C99" t="s">
        <v>2366</v>
      </c>
      <c r="D99">
        <v>32</v>
      </c>
      <c r="E99" s="178">
        <v>31.589932867013218</v>
      </c>
      <c r="F99">
        <v>26.866624122527121</v>
      </c>
      <c r="G99">
        <v>2</v>
      </c>
      <c r="H99" t="str">
        <f t="shared" si="1"/>
        <v>Comfortable</v>
      </c>
    </row>
    <row r="100" spans="1:8">
      <c r="A100" t="s">
        <v>1528</v>
      </c>
      <c r="B100" t="s">
        <v>309</v>
      </c>
      <c r="C100" t="s">
        <v>2367</v>
      </c>
      <c r="D100">
        <v>31</v>
      </c>
      <c r="E100" s="178">
        <v>30.967321003323988</v>
      </c>
      <c r="F100">
        <v>64.709636247606895</v>
      </c>
      <c r="G100">
        <v>4</v>
      </c>
      <c r="H100" t="str">
        <f t="shared" si="1"/>
        <v>At Risk</v>
      </c>
    </row>
    <row r="101" spans="1:8">
      <c r="A101" t="s">
        <v>1528</v>
      </c>
      <c r="B101" t="s">
        <v>1685</v>
      </c>
      <c r="C101" t="s">
        <v>2368</v>
      </c>
      <c r="D101">
        <v>31</v>
      </c>
      <c r="E101" s="178">
        <v>31.141066514334526</v>
      </c>
      <c r="F101">
        <v>73.580089342693043</v>
      </c>
      <c r="G101">
        <v>4</v>
      </c>
      <c r="H101" t="str">
        <f t="shared" si="1"/>
        <v>At Risk</v>
      </c>
    </row>
    <row r="102" spans="1:8">
      <c r="A102" t="s">
        <v>1528</v>
      </c>
      <c r="B102" t="s">
        <v>1801</v>
      </c>
      <c r="C102" t="s">
        <v>2369</v>
      </c>
      <c r="D102">
        <v>31</v>
      </c>
      <c r="E102" s="178">
        <v>31.269358831616387</v>
      </c>
      <c r="F102">
        <v>62.316528398213144</v>
      </c>
      <c r="G102">
        <v>4</v>
      </c>
      <c r="H102" t="str">
        <f t="shared" si="1"/>
        <v>At Risk</v>
      </c>
    </row>
    <row r="103" spans="1:8">
      <c r="A103" t="s">
        <v>1528</v>
      </c>
      <c r="B103" t="s">
        <v>568</v>
      </c>
      <c r="C103" t="s">
        <v>2370</v>
      </c>
      <c r="D103">
        <v>33</v>
      </c>
      <c r="E103" s="178">
        <v>32.895451190897774</v>
      </c>
      <c r="F103">
        <v>79.834077855775362</v>
      </c>
      <c r="G103">
        <v>4</v>
      </c>
      <c r="H103" t="str">
        <f t="shared" si="1"/>
        <v>At Risk</v>
      </c>
    </row>
    <row r="104" spans="1:8">
      <c r="A104" t="s">
        <v>1528</v>
      </c>
      <c r="B104" t="s">
        <v>1827</v>
      </c>
      <c r="C104" t="s">
        <v>2371</v>
      </c>
      <c r="D104">
        <v>31</v>
      </c>
      <c r="E104" s="178">
        <v>31.066755924291854</v>
      </c>
      <c r="F104">
        <v>96.617740906190178</v>
      </c>
      <c r="G104">
        <v>5</v>
      </c>
      <c r="H104" t="str">
        <f t="shared" si="1"/>
        <v>Distressed</v>
      </c>
    </row>
    <row r="105" spans="1:8">
      <c r="A105" t="s">
        <v>1528</v>
      </c>
      <c r="B105" t="s">
        <v>1766</v>
      </c>
      <c r="C105" t="s">
        <v>2372</v>
      </c>
      <c r="D105">
        <v>32</v>
      </c>
      <c r="E105" s="178">
        <v>31.569450339207545</v>
      </c>
      <c r="F105">
        <v>49.298021697511167</v>
      </c>
      <c r="G105">
        <v>3</v>
      </c>
      <c r="H105" t="str">
        <f t="shared" si="1"/>
        <v>Mid-tier</v>
      </c>
    </row>
    <row r="106" spans="1:8">
      <c r="A106" t="s">
        <v>1528</v>
      </c>
      <c r="B106" t="s">
        <v>1763</v>
      </c>
      <c r="C106" t="s">
        <v>2373</v>
      </c>
      <c r="D106">
        <v>32</v>
      </c>
      <c r="E106" s="178">
        <v>31.591796268546091</v>
      </c>
      <c r="F106">
        <v>30.185067007019782</v>
      </c>
      <c r="G106">
        <v>2</v>
      </c>
      <c r="H106" t="str">
        <f t="shared" si="1"/>
        <v>Comfortable</v>
      </c>
    </row>
    <row r="107" spans="1:8">
      <c r="A107" t="s">
        <v>1528</v>
      </c>
      <c r="B107" t="s">
        <v>36</v>
      </c>
      <c r="C107" t="s">
        <v>2374</v>
      </c>
      <c r="D107">
        <v>31</v>
      </c>
      <c r="E107" s="178">
        <v>31.433231186029875</v>
      </c>
      <c r="F107">
        <v>70.516911295469058</v>
      </c>
      <c r="G107">
        <v>4</v>
      </c>
      <c r="H107" t="str">
        <f t="shared" si="1"/>
        <v>At Risk</v>
      </c>
    </row>
    <row r="108" spans="1:8">
      <c r="A108" t="s">
        <v>1528</v>
      </c>
      <c r="B108" t="s">
        <v>154</v>
      </c>
      <c r="C108" t="s">
        <v>2375</v>
      </c>
      <c r="D108">
        <v>32</v>
      </c>
      <c r="E108" s="178">
        <v>31.756476534514583</v>
      </c>
      <c r="F108">
        <v>75.749840459476701</v>
      </c>
      <c r="G108">
        <v>4</v>
      </c>
      <c r="H108" t="str">
        <f t="shared" si="1"/>
        <v>At Risk</v>
      </c>
    </row>
    <row r="109" spans="1:8">
      <c r="A109" t="s">
        <v>1528</v>
      </c>
      <c r="B109" t="s">
        <v>1588</v>
      </c>
      <c r="C109" t="s">
        <v>2376</v>
      </c>
      <c r="D109">
        <v>33</v>
      </c>
      <c r="E109" s="178">
        <v>33.041809808322157</v>
      </c>
      <c r="F109">
        <v>43.267389917038926</v>
      </c>
      <c r="G109">
        <v>3</v>
      </c>
      <c r="H109" t="str">
        <f t="shared" si="1"/>
        <v>Mid-tier</v>
      </c>
    </row>
    <row r="110" spans="1:8">
      <c r="A110" t="s">
        <v>1528</v>
      </c>
      <c r="B110" t="s">
        <v>301</v>
      </c>
      <c r="C110" t="s">
        <v>2377</v>
      </c>
      <c r="D110">
        <v>33</v>
      </c>
      <c r="E110" s="178">
        <v>32.788083456338342</v>
      </c>
      <c r="F110">
        <v>26.132737715379704</v>
      </c>
      <c r="G110">
        <v>2</v>
      </c>
      <c r="H110" t="str">
        <f t="shared" si="1"/>
        <v>Comfortable</v>
      </c>
    </row>
    <row r="111" spans="1:8">
      <c r="A111" t="s">
        <v>1528</v>
      </c>
      <c r="B111" t="s">
        <v>153</v>
      </c>
      <c r="C111" t="s">
        <v>2378</v>
      </c>
      <c r="D111">
        <v>32</v>
      </c>
      <c r="E111" s="178">
        <v>31.51866659971148</v>
      </c>
      <c r="F111">
        <v>44.798978940650926</v>
      </c>
      <c r="G111">
        <v>3</v>
      </c>
      <c r="H111" t="str">
        <f t="shared" si="1"/>
        <v>Mid-tier</v>
      </c>
    </row>
    <row r="112" spans="1:8">
      <c r="A112" t="s">
        <v>1528</v>
      </c>
      <c r="B112" t="s">
        <v>1778</v>
      </c>
      <c r="C112" t="s">
        <v>2379</v>
      </c>
      <c r="D112">
        <v>31</v>
      </c>
      <c r="E112" s="178">
        <v>31.475140972607182</v>
      </c>
      <c r="F112">
        <v>87.300574345883859</v>
      </c>
      <c r="G112">
        <v>5</v>
      </c>
      <c r="H112" t="str">
        <f t="shared" si="1"/>
        <v>Distressed</v>
      </c>
    </row>
    <row r="113" spans="1:8">
      <c r="A113" t="s">
        <v>1528</v>
      </c>
      <c r="B113" t="s">
        <v>1572</v>
      </c>
      <c r="C113" t="s">
        <v>2380</v>
      </c>
      <c r="D113">
        <v>33</v>
      </c>
      <c r="E113" s="178">
        <v>33.199556257568503</v>
      </c>
      <c r="F113">
        <v>54.467134652201651</v>
      </c>
      <c r="G113">
        <v>3</v>
      </c>
      <c r="H113" t="str">
        <f t="shared" si="1"/>
        <v>Mid-tier</v>
      </c>
    </row>
    <row r="114" spans="1:8">
      <c r="A114" t="s">
        <v>1528</v>
      </c>
      <c r="B114" t="s">
        <v>986</v>
      </c>
      <c r="C114" t="s">
        <v>2381</v>
      </c>
      <c r="D114">
        <v>33</v>
      </c>
      <c r="E114" s="178">
        <v>32.665635976249298</v>
      </c>
      <c r="F114">
        <v>83.88640714741544</v>
      </c>
      <c r="G114">
        <v>5</v>
      </c>
      <c r="H114" t="str">
        <f t="shared" si="1"/>
        <v>Distressed</v>
      </c>
    </row>
    <row r="115" spans="1:8">
      <c r="A115" t="s">
        <v>1528</v>
      </c>
      <c r="B115" t="s">
        <v>1796</v>
      </c>
      <c r="C115" t="s">
        <v>2382</v>
      </c>
      <c r="D115">
        <v>31</v>
      </c>
      <c r="E115" s="178">
        <v>31.312997999105864</v>
      </c>
      <c r="F115">
        <v>41.225271218889596</v>
      </c>
      <c r="G115">
        <v>3</v>
      </c>
      <c r="H115" t="str">
        <f t="shared" si="1"/>
        <v>Mid-tier</v>
      </c>
    </row>
    <row r="116" spans="1:8">
      <c r="A116" t="s">
        <v>1528</v>
      </c>
      <c r="B116" t="s">
        <v>1578</v>
      </c>
      <c r="C116" t="s">
        <v>2383</v>
      </c>
      <c r="D116">
        <v>33</v>
      </c>
      <c r="E116" s="178">
        <v>33.12481664069356</v>
      </c>
      <c r="F116">
        <v>85.06700701978302</v>
      </c>
      <c r="G116">
        <v>5</v>
      </c>
      <c r="H116" t="str">
        <f t="shared" si="1"/>
        <v>Distressed</v>
      </c>
    </row>
    <row r="117" spans="1:8">
      <c r="A117" t="s">
        <v>1528</v>
      </c>
      <c r="B117" t="s">
        <v>441</v>
      </c>
      <c r="C117" t="s">
        <v>2384</v>
      </c>
      <c r="D117">
        <v>30</v>
      </c>
      <c r="E117" s="178">
        <v>30.328148248243647</v>
      </c>
      <c r="F117">
        <v>94.256541161455004</v>
      </c>
      <c r="G117">
        <v>5</v>
      </c>
      <c r="H117" t="str">
        <f t="shared" si="1"/>
        <v>Distressed</v>
      </c>
    </row>
    <row r="118" spans="1:8">
      <c r="A118" t="s">
        <v>1528</v>
      </c>
      <c r="B118" t="s">
        <v>93</v>
      </c>
      <c r="C118" t="s">
        <v>2385</v>
      </c>
      <c r="D118">
        <v>31</v>
      </c>
      <c r="E118" s="178">
        <v>31.022633056318664</v>
      </c>
      <c r="F118">
        <v>88.417358008934272</v>
      </c>
      <c r="G118">
        <v>5</v>
      </c>
      <c r="H118" t="str">
        <f t="shared" si="1"/>
        <v>Distressed</v>
      </c>
    </row>
    <row r="119" spans="1:8">
      <c r="A119" t="s">
        <v>1528</v>
      </c>
      <c r="B119" t="s">
        <v>421</v>
      </c>
      <c r="C119" t="s">
        <v>2386</v>
      </c>
      <c r="D119">
        <v>32</v>
      </c>
      <c r="E119" s="178">
        <v>31.639120885511481</v>
      </c>
      <c r="F119">
        <v>82.450542437779191</v>
      </c>
      <c r="G119">
        <v>5</v>
      </c>
      <c r="H119" t="str">
        <f t="shared" si="1"/>
        <v>Distressed</v>
      </c>
    </row>
    <row r="120" spans="1:8">
      <c r="A120" t="s">
        <v>1528</v>
      </c>
      <c r="B120" t="s">
        <v>819</v>
      </c>
      <c r="C120" t="s">
        <v>2387</v>
      </c>
      <c r="D120">
        <v>31</v>
      </c>
      <c r="E120" s="178">
        <v>30.979867266185579</v>
      </c>
      <c r="F120">
        <v>92.182514358647097</v>
      </c>
      <c r="G120">
        <v>5</v>
      </c>
      <c r="H120" t="str">
        <f t="shared" si="1"/>
        <v>Distressed</v>
      </c>
    </row>
    <row r="121" spans="1:8">
      <c r="A121" t="s">
        <v>1528</v>
      </c>
      <c r="B121" t="s">
        <v>362</v>
      </c>
      <c r="C121" t="s">
        <v>2388</v>
      </c>
      <c r="D121">
        <v>32</v>
      </c>
      <c r="E121" s="178">
        <v>31.769287432721196</v>
      </c>
      <c r="F121">
        <v>72.271857051691129</v>
      </c>
      <c r="G121">
        <v>4</v>
      </c>
      <c r="H121" t="str">
        <f t="shared" si="1"/>
        <v>At Risk</v>
      </c>
    </row>
    <row r="122" spans="1:8">
      <c r="A122" t="s">
        <v>1528</v>
      </c>
      <c r="B122" t="s">
        <v>271</v>
      </c>
      <c r="C122" t="s">
        <v>2389</v>
      </c>
      <c r="D122">
        <v>31</v>
      </c>
      <c r="E122" s="178">
        <v>30.637962537168644</v>
      </c>
      <c r="F122">
        <v>98.117421825143595</v>
      </c>
      <c r="G122">
        <v>5</v>
      </c>
      <c r="H122" t="str">
        <f t="shared" si="1"/>
        <v>Distressed</v>
      </c>
    </row>
    <row r="123" spans="1:8">
      <c r="A123" t="s">
        <v>1528</v>
      </c>
      <c r="B123" t="s">
        <v>134</v>
      </c>
      <c r="C123" t="s">
        <v>2390</v>
      </c>
      <c r="D123">
        <v>31</v>
      </c>
      <c r="E123" s="178">
        <v>30.88467282540325</v>
      </c>
      <c r="F123">
        <v>89.023611997447347</v>
      </c>
      <c r="G123">
        <v>5</v>
      </c>
      <c r="H123" t="str">
        <f t="shared" si="1"/>
        <v>Distressed</v>
      </c>
    </row>
    <row r="124" spans="1:8">
      <c r="A124" t="s">
        <v>1528</v>
      </c>
      <c r="B124" t="s">
        <v>1837</v>
      </c>
      <c r="C124" t="s">
        <v>2391</v>
      </c>
      <c r="D124">
        <v>31</v>
      </c>
      <c r="E124" s="178">
        <v>30.934801358455665</v>
      </c>
      <c r="F124">
        <v>53.892788768347152</v>
      </c>
      <c r="G124">
        <v>3</v>
      </c>
      <c r="H124" t="str">
        <f t="shared" si="1"/>
        <v>Mid-tier</v>
      </c>
    </row>
    <row r="125" spans="1:8">
      <c r="A125" t="s">
        <v>1528</v>
      </c>
      <c r="B125" t="s">
        <v>433</v>
      </c>
      <c r="C125" t="s">
        <v>2392</v>
      </c>
      <c r="D125">
        <v>32</v>
      </c>
      <c r="E125" s="178">
        <v>32.446569902288651</v>
      </c>
      <c r="F125">
        <v>78.749202297383533</v>
      </c>
      <c r="G125">
        <v>4</v>
      </c>
      <c r="H125" t="str">
        <f t="shared" si="1"/>
        <v>At Risk</v>
      </c>
    </row>
    <row r="126" spans="1:8">
      <c r="A126" t="s">
        <v>1528</v>
      </c>
      <c r="B126" t="s">
        <v>1770</v>
      </c>
      <c r="C126" t="s">
        <v>2393</v>
      </c>
      <c r="D126">
        <v>32</v>
      </c>
      <c r="E126" s="178">
        <v>31.504913699863764</v>
      </c>
      <c r="F126">
        <v>26.005105296745374</v>
      </c>
      <c r="G126">
        <v>2</v>
      </c>
      <c r="H126" t="str">
        <f t="shared" si="1"/>
        <v>Comfortable</v>
      </c>
    </row>
    <row r="127" spans="1:8">
      <c r="A127" t="s">
        <v>1528</v>
      </c>
      <c r="B127" t="s">
        <v>77</v>
      </c>
      <c r="C127" t="s">
        <v>2394</v>
      </c>
      <c r="D127">
        <v>32</v>
      </c>
      <c r="E127" s="178">
        <v>31.58918455678312</v>
      </c>
      <c r="F127">
        <v>65.2839821314614</v>
      </c>
      <c r="G127">
        <v>4</v>
      </c>
      <c r="H127" t="str">
        <f t="shared" si="1"/>
        <v>At Risk</v>
      </c>
    </row>
    <row r="128" spans="1:8">
      <c r="A128" t="s">
        <v>1528</v>
      </c>
      <c r="B128" t="s">
        <v>150</v>
      </c>
      <c r="C128" t="s">
        <v>2395</v>
      </c>
      <c r="D128">
        <v>32</v>
      </c>
      <c r="E128" s="178">
        <v>31.804320208150799</v>
      </c>
      <c r="F128">
        <v>74.058710912571797</v>
      </c>
      <c r="G128">
        <v>4</v>
      </c>
      <c r="H128" t="str">
        <f t="shared" si="1"/>
        <v>At Risk</v>
      </c>
    </row>
    <row r="129" spans="1:8">
      <c r="A129" t="s">
        <v>1528</v>
      </c>
      <c r="B129" t="s">
        <v>1544</v>
      </c>
      <c r="C129" t="s">
        <v>2396</v>
      </c>
      <c r="D129">
        <v>32</v>
      </c>
      <c r="E129" s="178">
        <v>31.595188912425236</v>
      </c>
      <c r="F129">
        <v>79.06828334396937</v>
      </c>
      <c r="G129">
        <v>4</v>
      </c>
      <c r="H129" t="str">
        <f t="shared" si="1"/>
        <v>At Risk</v>
      </c>
    </row>
    <row r="130" spans="1:8">
      <c r="A130" t="s">
        <v>1528</v>
      </c>
      <c r="B130" t="s">
        <v>1713</v>
      </c>
      <c r="C130" t="s">
        <v>2397</v>
      </c>
      <c r="D130">
        <v>32</v>
      </c>
      <c r="E130" s="178">
        <v>31.982671331469898</v>
      </c>
      <c r="F130">
        <v>93.746011486917681</v>
      </c>
      <c r="G130">
        <v>5</v>
      </c>
      <c r="H130" t="str">
        <f t="shared" si="1"/>
        <v>Distressed</v>
      </c>
    </row>
    <row r="131" spans="1:8">
      <c r="A131" t="s">
        <v>1528</v>
      </c>
      <c r="B131" t="s">
        <v>83</v>
      </c>
      <c r="C131" t="s">
        <v>2398</v>
      </c>
      <c r="D131">
        <v>31</v>
      </c>
      <c r="E131" s="178">
        <v>31.468005142085119</v>
      </c>
      <c r="F131">
        <v>89.470325462667518</v>
      </c>
      <c r="G131">
        <v>5</v>
      </c>
      <c r="H131" t="str">
        <f t="shared" ref="H131:H194" si="2">IF(G131=1,"Prosperous",IF(G131=2,"Comfortable",IF(G131=3,"Mid-tier",IF(G131=4,"At Risk","Distressed"))))</f>
        <v>Distressed</v>
      </c>
    </row>
    <row r="132" spans="1:8">
      <c r="A132" t="s">
        <v>1528</v>
      </c>
      <c r="B132" t="s">
        <v>115</v>
      </c>
      <c r="C132" t="s">
        <v>2399</v>
      </c>
      <c r="D132">
        <v>33</v>
      </c>
      <c r="E132" s="178">
        <v>32.929347330589707</v>
      </c>
      <c r="F132">
        <v>81.046585832801526</v>
      </c>
      <c r="G132">
        <v>5</v>
      </c>
      <c r="H132" t="str">
        <f t="shared" si="2"/>
        <v>Distressed</v>
      </c>
    </row>
    <row r="133" spans="1:8">
      <c r="A133" t="s">
        <v>1528</v>
      </c>
      <c r="B133" t="s">
        <v>167</v>
      </c>
      <c r="C133" t="s">
        <v>2400</v>
      </c>
      <c r="D133">
        <v>33</v>
      </c>
      <c r="E133" s="178">
        <v>33.046358622980883</v>
      </c>
      <c r="F133">
        <v>89.119336311423098</v>
      </c>
      <c r="G133">
        <v>5</v>
      </c>
      <c r="H133" t="str">
        <f t="shared" si="2"/>
        <v>Distressed</v>
      </c>
    </row>
    <row r="134" spans="1:8">
      <c r="A134" t="s">
        <v>1528</v>
      </c>
      <c r="B134" t="s">
        <v>998</v>
      </c>
      <c r="C134" t="s">
        <v>2401</v>
      </c>
      <c r="D134">
        <v>32</v>
      </c>
      <c r="E134" s="178">
        <v>32.401233983740028</v>
      </c>
      <c r="F134">
        <v>87.492022973835361</v>
      </c>
      <c r="G134">
        <v>5</v>
      </c>
      <c r="H134" t="str">
        <f t="shared" si="2"/>
        <v>Distressed</v>
      </c>
    </row>
    <row r="135" spans="1:8">
      <c r="A135" t="s">
        <v>1528</v>
      </c>
      <c r="B135" t="s">
        <v>1593</v>
      </c>
      <c r="C135" t="s">
        <v>2402</v>
      </c>
      <c r="D135">
        <v>33</v>
      </c>
      <c r="E135" s="178">
        <v>33.002981605095307</v>
      </c>
      <c r="F135">
        <v>79.610721123165291</v>
      </c>
      <c r="G135">
        <v>4</v>
      </c>
      <c r="H135" t="str">
        <f t="shared" si="2"/>
        <v>At Risk</v>
      </c>
    </row>
    <row r="136" spans="1:8">
      <c r="A136" t="s">
        <v>1528</v>
      </c>
      <c r="B136" t="s">
        <v>300</v>
      </c>
      <c r="C136" t="s">
        <v>2403</v>
      </c>
      <c r="D136">
        <v>33</v>
      </c>
      <c r="E136" s="178">
        <v>32.954412280306492</v>
      </c>
      <c r="F136">
        <v>73.388640714741555</v>
      </c>
      <c r="G136">
        <v>4</v>
      </c>
      <c r="H136" t="str">
        <f t="shared" si="2"/>
        <v>At Risk</v>
      </c>
    </row>
    <row r="137" spans="1:8">
      <c r="A137" t="s">
        <v>1528</v>
      </c>
      <c r="B137" t="s">
        <v>1505</v>
      </c>
      <c r="C137" t="s">
        <v>2404</v>
      </c>
      <c r="D137">
        <v>30</v>
      </c>
      <c r="E137" s="178">
        <v>29.949867637580837</v>
      </c>
      <c r="F137">
        <v>99.010848755583908</v>
      </c>
      <c r="G137">
        <v>5</v>
      </c>
      <c r="H137" t="str">
        <f t="shared" si="2"/>
        <v>Distressed</v>
      </c>
    </row>
    <row r="138" spans="1:8">
      <c r="A138" t="s">
        <v>1528</v>
      </c>
      <c r="B138" t="s">
        <v>360</v>
      </c>
      <c r="C138" t="s">
        <v>2405</v>
      </c>
      <c r="D138">
        <v>33</v>
      </c>
      <c r="E138" s="178">
        <v>32.54679061387067</v>
      </c>
      <c r="F138">
        <v>69.336311423101478</v>
      </c>
      <c r="G138">
        <v>4</v>
      </c>
      <c r="H138" t="str">
        <f t="shared" si="2"/>
        <v>At Risk</v>
      </c>
    </row>
    <row r="139" spans="1:8">
      <c r="A139" t="s">
        <v>1528</v>
      </c>
      <c r="B139" t="s">
        <v>1840</v>
      </c>
      <c r="C139" t="s">
        <v>2406</v>
      </c>
      <c r="D139">
        <v>31</v>
      </c>
      <c r="E139" s="178">
        <v>30.890872033691256</v>
      </c>
      <c r="F139">
        <v>86.343331206126365</v>
      </c>
      <c r="G139">
        <v>5</v>
      </c>
      <c r="H139" t="str">
        <f t="shared" si="2"/>
        <v>Distressed</v>
      </c>
    </row>
    <row r="140" spans="1:8">
      <c r="A140" t="s">
        <v>1528</v>
      </c>
      <c r="B140" t="s">
        <v>455</v>
      </c>
      <c r="C140" t="s">
        <v>2407</v>
      </c>
      <c r="D140">
        <v>33</v>
      </c>
      <c r="E140" s="178">
        <v>32.907191170699576</v>
      </c>
      <c r="F140">
        <v>88.92788768347161</v>
      </c>
      <c r="G140">
        <v>5</v>
      </c>
      <c r="H140" t="str">
        <f t="shared" si="2"/>
        <v>Distressed</v>
      </c>
    </row>
    <row r="141" spans="1:8">
      <c r="A141" t="s">
        <v>1528</v>
      </c>
      <c r="B141" t="s">
        <v>1257</v>
      </c>
      <c r="C141" t="s">
        <v>2408</v>
      </c>
      <c r="D141">
        <v>34</v>
      </c>
      <c r="E141" s="178">
        <v>33.513930059070844</v>
      </c>
      <c r="F141">
        <v>65.124441608168468</v>
      </c>
      <c r="G141">
        <v>4</v>
      </c>
      <c r="H141" t="str">
        <f t="shared" si="2"/>
        <v>At Risk</v>
      </c>
    </row>
    <row r="142" spans="1:8">
      <c r="A142" t="s">
        <v>1528</v>
      </c>
      <c r="B142" t="s">
        <v>1700</v>
      </c>
      <c r="C142" t="s">
        <v>2409</v>
      </c>
      <c r="D142">
        <v>32</v>
      </c>
      <c r="E142" s="178">
        <v>31.683700306067998</v>
      </c>
      <c r="F142">
        <v>41.384811742182514</v>
      </c>
      <c r="G142">
        <v>3</v>
      </c>
      <c r="H142" t="str">
        <f t="shared" si="2"/>
        <v>Mid-tier</v>
      </c>
    </row>
    <row r="143" spans="1:8">
      <c r="A143" t="s">
        <v>1528</v>
      </c>
      <c r="B143" t="s">
        <v>541</v>
      </c>
      <c r="C143" t="s">
        <v>2410</v>
      </c>
      <c r="D143">
        <v>32</v>
      </c>
      <c r="E143" s="178">
        <v>31.840391875618245</v>
      </c>
      <c r="F143">
        <v>40.619017230376514</v>
      </c>
      <c r="G143">
        <v>3</v>
      </c>
      <c r="H143" t="str">
        <f t="shared" si="2"/>
        <v>Mid-tier</v>
      </c>
    </row>
    <row r="144" spans="1:8">
      <c r="A144" t="s">
        <v>1528</v>
      </c>
      <c r="B144" t="s">
        <v>372</v>
      </c>
      <c r="C144" t="s">
        <v>2411</v>
      </c>
      <c r="D144">
        <v>32</v>
      </c>
      <c r="E144" s="178">
        <v>31.858406978340209</v>
      </c>
      <c r="F144">
        <v>61.837906828334397</v>
      </c>
      <c r="G144">
        <v>4</v>
      </c>
      <c r="H144" t="str">
        <f t="shared" si="2"/>
        <v>At Risk</v>
      </c>
    </row>
    <row r="145" spans="1:8">
      <c r="A145" t="s">
        <v>1528</v>
      </c>
      <c r="B145" t="s">
        <v>1417</v>
      </c>
      <c r="C145" t="s">
        <v>2412</v>
      </c>
      <c r="D145">
        <v>33</v>
      </c>
      <c r="E145" s="178">
        <v>32.669470600815849</v>
      </c>
      <c r="F145">
        <v>4.8500319081046586</v>
      </c>
      <c r="G145">
        <v>1</v>
      </c>
      <c r="H145" t="str">
        <f t="shared" si="2"/>
        <v>Prosperous</v>
      </c>
    </row>
    <row r="146" spans="1:8">
      <c r="A146" t="s">
        <v>1528</v>
      </c>
      <c r="B146" t="s">
        <v>377</v>
      </c>
      <c r="C146" t="s">
        <v>2413</v>
      </c>
      <c r="D146">
        <v>32</v>
      </c>
      <c r="E146" s="178">
        <v>32.029203087733649</v>
      </c>
      <c r="F146">
        <v>74.282067645181868</v>
      </c>
      <c r="G146">
        <v>4</v>
      </c>
      <c r="H146" t="str">
        <f t="shared" si="2"/>
        <v>At Risk</v>
      </c>
    </row>
    <row r="147" spans="1:8">
      <c r="A147" t="s">
        <v>1528</v>
      </c>
      <c r="B147" t="s">
        <v>1728</v>
      </c>
      <c r="C147" t="s">
        <v>2414</v>
      </c>
      <c r="D147">
        <v>32</v>
      </c>
      <c r="E147" s="178">
        <v>31.931963589823521</v>
      </c>
      <c r="F147">
        <v>90.427568602425012</v>
      </c>
      <c r="G147">
        <v>5</v>
      </c>
      <c r="H147" t="str">
        <f t="shared" si="2"/>
        <v>Distressed</v>
      </c>
    </row>
    <row r="148" spans="1:8">
      <c r="A148" t="s">
        <v>1528</v>
      </c>
      <c r="B148" t="s">
        <v>1748</v>
      </c>
      <c r="C148" t="s">
        <v>2415</v>
      </c>
      <c r="D148">
        <v>32</v>
      </c>
      <c r="E148" s="178">
        <v>31.734994735547303</v>
      </c>
      <c r="F148">
        <v>58.774728781110397</v>
      </c>
      <c r="G148">
        <v>3</v>
      </c>
      <c r="H148" t="str">
        <f t="shared" si="2"/>
        <v>Mid-tier</v>
      </c>
    </row>
    <row r="149" spans="1:8">
      <c r="A149" t="s">
        <v>1528</v>
      </c>
      <c r="B149" t="s">
        <v>464</v>
      </c>
      <c r="C149" t="s">
        <v>2416</v>
      </c>
      <c r="D149">
        <v>33</v>
      </c>
      <c r="E149" s="178">
        <v>32.507451490190078</v>
      </c>
      <c r="F149">
        <v>76.994256541161448</v>
      </c>
      <c r="G149">
        <v>4</v>
      </c>
      <c r="H149" t="str">
        <f t="shared" si="2"/>
        <v>At Risk</v>
      </c>
    </row>
    <row r="150" spans="1:8">
      <c r="A150" t="s">
        <v>1528</v>
      </c>
      <c r="B150" t="s">
        <v>1733</v>
      </c>
      <c r="C150" t="s">
        <v>2417</v>
      </c>
      <c r="D150">
        <v>32</v>
      </c>
      <c r="E150" s="178">
        <v>31.86793575340079</v>
      </c>
      <c r="F150">
        <v>82.418634333120607</v>
      </c>
      <c r="G150">
        <v>5</v>
      </c>
      <c r="H150" t="str">
        <f t="shared" si="2"/>
        <v>Distressed</v>
      </c>
    </row>
    <row r="151" spans="1:8">
      <c r="A151" t="s">
        <v>1528</v>
      </c>
      <c r="B151" t="s">
        <v>1799</v>
      </c>
      <c r="C151" t="s">
        <v>2418</v>
      </c>
      <c r="D151">
        <v>31</v>
      </c>
      <c r="E151" s="178">
        <v>31.289760954113188</v>
      </c>
      <c r="F151">
        <v>90.076579451180606</v>
      </c>
      <c r="G151">
        <v>5</v>
      </c>
      <c r="H151" t="str">
        <f t="shared" si="2"/>
        <v>Distressed</v>
      </c>
    </row>
    <row r="152" spans="1:8">
      <c r="A152" t="s">
        <v>1528</v>
      </c>
      <c r="B152" t="s">
        <v>1625</v>
      </c>
      <c r="C152" t="s">
        <v>2419</v>
      </c>
      <c r="D152">
        <v>33</v>
      </c>
      <c r="E152" s="178">
        <v>32.707175331359231</v>
      </c>
      <c r="F152">
        <v>73.771537970644545</v>
      </c>
      <c r="G152">
        <v>4</v>
      </c>
      <c r="H152" t="str">
        <f t="shared" si="2"/>
        <v>At Risk</v>
      </c>
    </row>
    <row r="153" spans="1:8">
      <c r="A153" t="s">
        <v>1528</v>
      </c>
      <c r="B153" t="s">
        <v>278</v>
      </c>
      <c r="C153" t="s">
        <v>2420</v>
      </c>
      <c r="D153">
        <v>33</v>
      </c>
      <c r="E153" s="178">
        <v>33.15589748216167</v>
      </c>
      <c r="F153">
        <v>83.790682833439689</v>
      </c>
      <c r="G153">
        <v>5</v>
      </c>
      <c r="H153" t="str">
        <f t="shared" si="2"/>
        <v>Distressed</v>
      </c>
    </row>
    <row r="154" spans="1:8">
      <c r="A154" t="s">
        <v>1528</v>
      </c>
      <c r="B154" t="s">
        <v>525</v>
      </c>
      <c r="C154" t="s">
        <v>2421</v>
      </c>
      <c r="D154">
        <v>33</v>
      </c>
      <c r="E154" s="178">
        <v>33.077725797080603</v>
      </c>
      <c r="F154">
        <v>92.629227823867268</v>
      </c>
      <c r="G154">
        <v>5</v>
      </c>
      <c r="H154" t="str">
        <f t="shared" si="2"/>
        <v>Distressed</v>
      </c>
    </row>
    <row r="155" spans="1:8">
      <c r="A155" t="s">
        <v>1528</v>
      </c>
      <c r="B155" t="s">
        <v>63</v>
      </c>
      <c r="C155" t="s">
        <v>2422</v>
      </c>
      <c r="D155">
        <v>31</v>
      </c>
      <c r="E155" s="178">
        <v>31.443368202054142</v>
      </c>
      <c r="F155">
        <v>32.227185705169113</v>
      </c>
      <c r="G155">
        <v>2</v>
      </c>
      <c r="H155" t="str">
        <f t="shared" si="2"/>
        <v>Comfortable</v>
      </c>
    </row>
    <row r="156" spans="1:8">
      <c r="A156" t="s">
        <v>1528</v>
      </c>
      <c r="B156" t="s">
        <v>424</v>
      </c>
      <c r="C156" t="s">
        <v>2423</v>
      </c>
      <c r="D156">
        <v>33</v>
      </c>
      <c r="E156" s="178">
        <v>32.52801357048596</v>
      </c>
      <c r="F156">
        <v>59.604339502233572</v>
      </c>
      <c r="G156">
        <v>3</v>
      </c>
      <c r="H156" t="str">
        <f t="shared" si="2"/>
        <v>Mid-tier</v>
      </c>
    </row>
    <row r="157" spans="1:8">
      <c r="A157" t="s">
        <v>1528</v>
      </c>
      <c r="B157" t="s">
        <v>1745</v>
      </c>
      <c r="C157" t="s">
        <v>2424</v>
      </c>
      <c r="D157">
        <v>32</v>
      </c>
      <c r="E157" s="178">
        <v>31.768184940557088</v>
      </c>
      <c r="F157">
        <v>81.174218251435875</v>
      </c>
      <c r="G157">
        <v>5</v>
      </c>
      <c r="H157" t="str">
        <f t="shared" si="2"/>
        <v>Distressed</v>
      </c>
    </row>
    <row r="158" spans="1:8">
      <c r="A158" t="s">
        <v>1528</v>
      </c>
      <c r="B158" t="s">
        <v>1589</v>
      </c>
      <c r="C158" t="s">
        <v>2425</v>
      </c>
      <c r="D158">
        <v>33</v>
      </c>
      <c r="E158" s="178">
        <v>33.038944264013892</v>
      </c>
      <c r="F158">
        <v>59.029993618379073</v>
      </c>
      <c r="G158">
        <v>3</v>
      </c>
      <c r="H158" t="str">
        <f t="shared" si="2"/>
        <v>Mid-tier</v>
      </c>
    </row>
    <row r="159" spans="1:8">
      <c r="A159" t="s">
        <v>146</v>
      </c>
      <c r="B159" t="s">
        <v>206</v>
      </c>
      <c r="C159" t="s">
        <v>2426</v>
      </c>
      <c r="D159">
        <v>50</v>
      </c>
      <c r="E159" s="178">
        <v>49.863240602224849</v>
      </c>
      <c r="F159">
        <v>12.125079770261646</v>
      </c>
      <c r="G159">
        <v>1</v>
      </c>
      <c r="H159" t="str">
        <f t="shared" si="2"/>
        <v>Prosperous</v>
      </c>
    </row>
    <row r="160" spans="1:8">
      <c r="A160" t="s">
        <v>146</v>
      </c>
      <c r="B160" t="s">
        <v>1444</v>
      </c>
      <c r="C160" t="s">
        <v>2427</v>
      </c>
      <c r="D160">
        <v>34</v>
      </c>
      <c r="E160" s="178">
        <v>34.052910837051989</v>
      </c>
      <c r="F160">
        <v>17.900446713465222</v>
      </c>
      <c r="G160">
        <v>1</v>
      </c>
      <c r="H160" t="str">
        <f t="shared" si="2"/>
        <v>Prosperous</v>
      </c>
    </row>
    <row r="161" spans="1:8">
      <c r="A161" t="s">
        <v>146</v>
      </c>
      <c r="B161" t="s">
        <v>187</v>
      </c>
      <c r="C161" t="s">
        <v>2428</v>
      </c>
      <c r="D161">
        <v>51</v>
      </c>
      <c r="E161" s="178">
        <v>51.49366279276817</v>
      </c>
      <c r="F161">
        <v>43.044033184428841</v>
      </c>
      <c r="G161">
        <v>3</v>
      </c>
      <c r="H161" t="str">
        <f t="shared" si="2"/>
        <v>Mid-tier</v>
      </c>
    </row>
    <row r="162" spans="1:8">
      <c r="A162" t="s">
        <v>146</v>
      </c>
      <c r="B162" t="s">
        <v>161</v>
      </c>
      <c r="C162" t="s">
        <v>2429</v>
      </c>
      <c r="D162">
        <v>54</v>
      </c>
      <c r="E162" s="178">
        <v>53.664478062793286</v>
      </c>
      <c r="F162">
        <v>41.161455009572435</v>
      </c>
      <c r="G162">
        <v>3</v>
      </c>
      <c r="H162" t="str">
        <f t="shared" si="2"/>
        <v>Mid-tier</v>
      </c>
    </row>
    <row r="163" spans="1:8">
      <c r="A163" t="s">
        <v>146</v>
      </c>
      <c r="B163" t="s">
        <v>194</v>
      </c>
      <c r="C163" t="s">
        <v>2430</v>
      </c>
      <c r="D163">
        <v>51</v>
      </c>
      <c r="E163" s="178">
        <v>50.814302499525176</v>
      </c>
      <c r="F163">
        <v>42.310146777281432</v>
      </c>
      <c r="G163">
        <v>3</v>
      </c>
      <c r="H163" t="str">
        <f t="shared" si="2"/>
        <v>Mid-tier</v>
      </c>
    </row>
    <row r="164" spans="1:8">
      <c r="A164" t="s">
        <v>146</v>
      </c>
      <c r="B164" t="s">
        <v>179</v>
      </c>
      <c r="C164" t="s">
        <v>2431</v>
      </c>
      <c r="D164">
        <v>52</v>
      </c>
      <c r="E164" s="178">
        <v>52.343854442014212</v>
      </c>
      <c r="F164">
        <v>63.337587747287813</v>
      </c>
      <c r="G164">
        <v>4</v>
      </c>
      <c r="H164" t="str">
        <f t="shared" si="2"/>
        <v>At Risk</v>
      </c>
    </row>
    <row r="165" spans="1:8">
      <c r="A165" t="s">
        <v>146</v>
      </c>
      <c r="B165" t="s">
        <v>224</v>
      </c>
      <c r="C165" t="s">
        <v>2432</v>
      </c>
      <c r="D165">
        <v>49</v>
      </c>
      <c r="E165" s="178">
        <v>49.318785229732541</v>
      </c>
      <c r="F165">
        <v>11.614550095724315</v>
      </c>
      <c r="G165">
        <v>1</v>
      </c>
      <c r="H165" t="str">
        <f t="shared" si="2"/>
        <v>Prosperous</v>
      </c>
    </row>
    <row r="166" spans="1:8">
      <c r="A166" t="s">
        <v>146</v>
      </c>
      <c r="B166" t="s">
        <v>1581</v>
      </c>
      <c r="C166" t="s">
        <v>2433</v>
      </c>
      <c r="D166">
        <v>33</v>
      </c>
      <c r="E166" s="178">
        <v>33.106565207938594</v>
      </c>
      <c r="F166">
        <v>83.982131461391191</v>
      </c>
      <c r="G166">
        <v>5</v>
      </c>
      <c r="H166" t="str">
        <f t="shared" si="2"/>
        <v>Distressed</v>
      </c>
    </row>
    <row r="167" spans="1:8">
      <c r="A167" t="s">
        <v>146</v>
      </c>
      <c r="B167" t="s">
        <v>183</v>
      </c>
      <c r="C167" t="s">
        <v>2434</v>
      </c>
      <c r="D167">
        <v>52</v>
      </c>
      <c r="E167" s="178">
        <v>52.078727539772125</v>
      </c>
      <c r="F167">
        <v>4.0204211869814932</v>
      </c>
      <c r="G167">
        <v>1</v>
      </c>
      <c r="H167" t="str">
        <f t="shared" si="2"/>
        <v>Prosperous</v>
      </c>
    </row>
    <row r="168" spans="1:8">
      <c r="A168" t="s">
        <v>146</v>
      </c>
      <c r="B168" t="s">
        <v>195</v>
      </c>
      <c r="C168" t="s">
        <v>2435</v>
      </c>
      <c r="D168">
        <v>51</v>
      </c>
      <c r="E168" s="178">
        <v>50.698754405454629</v>
      </c>
      <c r="F168">
        <v>41.512444160816848</v>
      </c>
      <c r="G168">
        <v>3</v>
      </c>
      <c r="H168" t="str">
        <f t="shared" si="2"/>
        <v>Mid-tier</v>
      </c>
    </row>
    <row r="169" spans="1:8">
      <c r="A169" t="s">
        <v>146</v>
      </c>
      <c r="B169" t="s">
        <v>180</v>
      </c>
      <c r="C169" t="s">
        <v>2436</v>
      </c>
      <c r="D169">
        <v>52</v>
      </c>
      <c r="E169" s="178">
        <v>52.315826575449115</v>
      </c>
      <c r="F169">
        <v>63.848117421825144</v>
      </c>
      <c r="G169">
        <v>4</v>
      </c>
      <c r="H169" t="str">
        <f t="shared" si="2"/>
        <v>At Risk</v>
      </c>
    </row>
    <row r="170" spans="1:8">
      <c r="A170" t="s">
        <v>146</v>
      </c>
      <c r="B170" t="s">
        <v>181</v>
      </c>
      <c r="C170" t="s">
        <v>2437</v>
      </c>
      <c r="D170">
        <v>52</v>
      </c>
      <c r="E170" s="178">
        <v>52.218615613024831</v>
      </c>
      <c r="F170">
        <v>64.454371410338226</v>
      </c>
      <c r="G170">
        <v>4</v>
      </c>
      <c r="H170" t="str">
        <f t="shared" si="2"/>
        <v>At Risk</v>
      </c>
    </row>
    <row r="171" spans="1:8">
      <c r="A171" t="s">
        <v>146</v>
      </c>
      <c r="B171" t="s">
        <v>1772</v>
      </c>
      <c r="C171" t="s">
        <v>2438</v>
      </c>
      <c r="D171">
        <v>31</v>
      </c>
      <c r="E171" s="178">
        <v>31.490278604637822</v>
      </c>
      <c r="F171">
        <v>81.333758774728778</v>
      </c>
      <c r="G171">
        <v>5</v>
      </c>
      <c r="H171" t="str">
        <f t="shared" si="2"/>
        <v>Distressed</v>
      </c>
    </row>
    <row r="172" spans="1:8">
      <c r="A172" t="s">
        <v>146</v>
      </c>
      <c r="B172" t="s">
        <v>341</v>
      </c>
      <c r="C172" t="s">
        <v>2439</v>
      </c>
      <c r="D172">
        <v>42</v>
      </c>
      <c r="E172" s="178">
        <v>41.931080560876218</v>
      </c>
      <c r="F172">
        <v>43.490746649649012</v>
      </c>
      <c r="G172">
        <v>3</v>
      </c>
      <c r="H172" t="str">
        <f t="shared" si="2"/>
        <v>Mid-tier</v>
      </c>
    </row>
    <row r="173" spans="1:8">
      <c r="A173" t="s">
        <v>146</v>
      </c>
      <c r="B173" t="s">
        <v>227</v>
      </c>
      <c r="C173" t="s">
        <v>2440</v>
      </c>
      <c r="D173">
        <v>49</v>
      </c>
      <c r="E173" s="178">
        <v>49.075159363603255</v>
      </c>
      <c r="F173">
        <v>48.883216336949587</v>
      </c>
      <c r="G173">
        <v>3</v>
      </c>
      <c r="H173" t="str">
        <f t="shared" si="2"/>
        <v>Mid-tier</v>
      </c>
    </row>
    <row r="174" spans="1:8">
      <c r="A174" t="s">
        <v>146</v>
      </c>
      <c r="B174" t="s">
        <v>188</v>
      </c>
      <c r="C174" t="s">
        <v>2441</v>
      </c>
      <c r="D174">
        <v>50</v>
      </c>
      <c r="E174" s="178">
        <v>50.042782187194753</v>
      </c>
      <c r="F174">
        <v>42.852584556477346</v>
      </c>
      <c r="G174">
        <v>3</v>
      </c>
      <c r="H174" t="str">
        <f t="shared" si="2"/>
        <v>Mid-tier</v>
      </c>
    </row>
    <row r="175" spans="1:8">
      <c r="A175" t="s">
        <v>146</v>
      </c>
      <c r="B175" t="s">
        <v>201</v>
      </c>
      <c r="C175" t="s">
        <v>2442</v>
      </c>
      <c r="D175">
        <v>50</v>
      </c>
      <c r="E175" s="178">
        <v>50.039005928829198</v>
      </c>
      <c r="F175">
        <v>76.292278238672623</v>
      </c>
      <c r="G175">
        <v>4</v>
      </c>
      <c r="H175" t="str">
        <f t="shared" si="2"/>
        <v>At Risk</v>
      </c>
    </row>
    <row r="176" spans="1:8">
      <c r="A176" t="s">
        <v>146</v>
      </c>
      <c r="B176" t="s">
        <v>383</v>
      </c>
      <c r="C176" t="s">
        <v>2443</v>
      </c>
      <c r="D176">
        <v>41</v>
      </c>
      <c r="E176" s="178">
        <v>41.004122366078853</v>
      </c>
      <c r="F176">
        <v>78.876834716017868</v>
      </c>
      <c r="G176">
        <v>4</v>
      </c>
      <c r="H176" t="str">
        <f t="shared" si="2"/>
        <v>At Risk</v>
      </c>
    </row>
    <row r="177" spans="1:8">
      <c r="A177" t="s">
        <v>146</v>
      </c>
      <c r="B177" t="s">
        <v>333</v>
      </c>
      <c r="C177" t="s">
        <v>2444</v>
      </c>
      <c r="D177">
        <v>42</v>
      </c>
      <c r="E177" s="178">
        <v>41.977816335312227</v>
      </c>
      <c r="F177">
        <v>38.417358008934272</v>
      </c>
      <c r="G177">
        <v>2</v>
      </c>
      <c r="H177" t="str">
        <f t="shared" si="2"/>
        <v>Comfortable</v>
      </c>
    </row>
    <row r="178" spans="1:8">
      <c r="A178" t="s">
        <v>146</v>
      </c>
      <c r="B178" t="s">
        <v>203</v>
      </c>
      <c r="C178" t="s">
        <v>2445</v>
      </c>
      <c r="D178">
        <v>50</v>
      </c>
      <c r="E178" s="178">
        <v>49.977407780221363</v>
      </c>
      <c r="F178">
        <v>51.723037651563494</v>
      </c>
      <c r="G178">
        <v>3</v>
      </c>
      <c r="H178" t="str">
        <f t="shared" si="2"/>
        <v>Mid-tier</v>
      </c>
    </row>
    <row r="179" spans="1:8">
      <c r="A179" t="s">
        <v>146</v>
      </c>
      <c r="B179" t="s">
        <v>159</v>
      </c>
      <c r="C179" t="s">
        <v>2446</v>
      </c>
      <c r="D179">
        <v>54</v>
      </c>
      <c r="E179" s="178">
        <v>53.819822798537899</v>
      </c>
      <c r="F179">
        <v>6.8921506062539883</v>
      </c>
      <c r="G179">
        <v>1</v>
      </c>
      <c r="H179" t="str">
        <f t="shared" si="2"/>
        <v>Prosperous</v>
      </c>
    </row>
    <row r="180" spans="1:8">
      <c r="A180" t="s">
        <v>146</v>
      </c>
      <c r="B180" t="s">
        <v>207</v>
      </c>
      <c r="C180" t="s">
        <v>2447</v>
      </c>
      <c r="D180">
        <v>50</v>
      </c>
      <c r="E180" s="178">
        <v>49.671749261583606</v>
      </c>
      <c r="F180">
        <v>74.696873005743456</v>
      </c>
      <c r="G180">
        <v>4</v>
      </c>
      <c r="H180" t="str">
        <f t="shared" si="2"/>
        <v>At Risk</v>
      </c>
    </row>
    <row r="181" spans="1:8">
      <c r="A181" t="s">
        <v>146</v>
      </c>
      <c r="B181" t="s">
        <v>259</v>
      </c>
      <c r="C181" t="s">
        <v>2448</v>
      </c>
      <c r="D181">
        <v>46</v>
      </c>
      <c r="E181" s="178">
        <v>45.51082056847445</v>
      </c>
      <c r="F181">
        <v>67.358008934269307</v>
      </c>
      <c r="G181">
        <v>4</v>
      </c>
      <c r="H181" t="str">
        <f t="shared" si="2"/>
        <v>At Risk</v>
      </c>
    </row>
    <row r="182" spans="1:8">
      <c r="A182" t="s">
        <v>146</v>
      </c>
      <c r="B182" t="s">
        <v>204</v>
      </c>
      <c r="C182" t="s">
        <v>2449</v>
      </c>
      <c r="D182">
        <v>50</v>
      </c>
      <c r="E182" s="178">
        <v>49.975052689641103</v>
      </c>
      <c r="F182">
        <v>42.054881940012763</v>
      </c>
      <c r="G182">
        <v>3</v>
      </c>
      <c r="H182" t="str">
        <f t="shared" si="2"/>
        <v>Mid-tier</v>
      </c>
    </row>
    <row r="183" spans="1:8">
      <c r="A183" t="s">
        <v>146</v>
      </c>
      <c r="B183" t="s">
        <v>1932</v>
      </c>
      <c r="C183" t="s">
        <v>2450</v>
      </c>
      <c r="D183">
        <v>29</v>
      </c>
      <c r="E183" s="178">
        <v>29.282057037373523</v>
      </c>
      <c r="F183">
        <v>89.374601148691767</v>
      </c>
      <c r="G183">
        <v>5</v>
      </c>
      <c r="H183" t="str">
        <f t="shared" si="2"/>
        <v>Distressed</v>
      </c>
    </row>
    <row r="184" spans="1:8">
      <c r="A184" t="s">
        <v>146</v>
      </c>
      <c r="B184" t="s">
        <v>292</v>
      </c>
      <c r="C184" t="s">
        <v>2451</v>
      </c>
      <c r="D184">
        <v>43</v>
      </c>
      <c r="E184" s="178">
        <v>43.367822027315142</v>
      </c>
      <c r="F184">
        <v>25.494575622208043</v>
      </c>
      <c r="G184">
        <v>2</v>
      </c>
      <c r="H184" t="str">
        <f t="shared" si="2"/>
        <v>Comfortable</v>
      </c>
    </row>
    <row r="185" spans="1:8">
      <c r="A185" t="s">
        <v>146</v>
      </c>
      <c r="B185" t="s">
        <v>234</v>
      </c>
      <c r="C185" t="s">
        <v>2452</v>
      </c>
      <c r="D185">
        <v>48</v>
      </c>
      <c r="E185" s="178">
        <v>48.082976615097188</v>
      </c>
      <c r="F185">
        <v>31.971920867900444</v>
      </c>
      <c r="G185">
        <v>2</v>
      </c>
      <c r="H185" t="str">
        <f t="shared" si="2"/>
        <v>Comfortable</v>
      </c>
    </row>
    <row r="186" spans="1:8">
      <c r="A186" t="s">
        <v>146</v>
      </c>
      <c r="B186" t="s">
        <v>174</v>
      </c>
      <c r="C186" t="s">
        <v>2453</v>
      </c>
      <c r="D186">
        <v>53</v>
      </c>
      <c r="E186" s="178">
        <v>52.70838570326665</v>
      </c>
      <c r="F186">
        <v>15.698787492022973</v>
      </c>
      <c r="G186">
        <v>1</v>
      </c>
      <c r="H186" t="str">
        <f t="shared" si="2"/>
        <v>Prosperous</v>
      </c>
    </row>
    <row r="187" spans="1:8">
      <c r="A187" t="s">
        <v>146</v>
      </c>
      <c r="B187" t="s">
        <v>167</v>
      </c>
      <c r="C187" t="s">
        <v>2454</v>
      </c>
      <c r="D187">
        <v>53</v>
      </c>
      <c r="E187" s="178">
        <v>53.080703826781907</v>
      </c>
      <c r="F187">
        <v>15.475430759412893</v>
      </c>
      <c r="G187">
        <v>1</v>
      </c>
      <c r="H187" t="str">
        <f t="shared" si="2"/>
        <v>Prosperous</v>
      </c>
    </row>
    <row r="188" spans="1:8">
      <c r="A188" t="s">
        <v>146</v>
      </c>
      <c r="B188" t="s">
        <v>99</v>
      </c>
      <c r="C188" t="s">
        <v>2455</v>
      </c>
      <c r="D188">
        <v>47</v>
      </c>
      <c r="E188" s="178">
        <v>46.59251326544554</v>
      </c>
      <c r="F188">
        <v>11.837906828334397</v>
      </c>
      <c r="G188">
        <v>1</v>
      </c>
      <c r="H188" t="str">
        <f t="shared" si="2"/>
        <v>Prosperous</v>
      </c>
    </row>
    <row r="189" spans="1:8">
      <c r="A189" t="s">
        <v>146</v>
      </c>
      <c r="B189" t="s">
        <v>165</v>
      </c>
      <c r="C189" t="s">
        <v>2456</v>
      </c>
      <c r="D189">
        <v>53</v>
      </c>
      <c r="E189" s="178">
        <v>53.229316950659211</v>
      </c>
      <c r="F189">
        <v>0.86151882578174854</v>
      </c>
      <c r="G189">
        <v>1</v>
      </c>
      <c r="H189" t="str">
        <f t="shared" si="2"/>
        <v>Prosperous</v>
      </c>
    </row>
    <row r="190" spans="1:8">
      <c r="A190" t="s">
        <v>146</v>
      </c>
      <c r="B190" t="s">
        <v>192</v>
      </c>
      <c r="C190" t="s">
        <v>2457</v>
      </c>
      <c r="D190">
        <v>51</v>
      </c>
      <c r="E190" s="178">
        <v>50.901776975066845</v>
      </c>
      <c r="F190">
        <v>26.419910657306957</v>
      </c>
      <c r="G190">
        <v>2</v>
      </c>
      <c r="H190" t="str">
        <f t="shared" si="2"/>
        <v>Comfortable</v>
      </c>
    </row>
    <row r="191" spans="1:8">
      <c r="A191" t="s">
        <v>146</v>
      </c>
      <c r="B191" t="s">
        <v>1922</v>
      </c>
      <c r="C191" t="s">
        <v>2458</v>
      </c>
      <c r="D191">
        <v>30</v>
      </c>
      <c r="E191" s="178">
        <v>29.675482136591359</v>
      </c>
      <c r="F191">
        <v>21.155073388640716</v>
      </c>
      <c r="G191">
        <v>2</v>
      </c>
      <c r="H191" t="str">
        <f t="shared" si="2"/>
        <v>Comfortable</v>
      </c>
    </row>
    <row r="192" spans="1:8">
      <c r="A192" t="s">
        <v>146</v>
      </c>
      <c r="B192" t="s">
        <v>902</v>
      </c>
      <c r="C192" t="s">
        <v>2459</v>
      </c>
      <c r="D192">
        <v>37</v>
      </c>
      <c r="E192" s="178">
        <v>36.982417263009722</v>
      </c>
      <c r="F192">
        <v>22.176132737715378</v>
      </c>
      <c r="G192">
        <v>2</v>
      </c>
      <c r="H192" t="str">
        <f t="shared" si="2"/>
        <v>Comfortable</v>
      </c>
    </row>
    <row r="193" spans="1:8">
      <c r="A193" t="s">
        <v>146</v>
      </c>
      <c r="B193" t="s">
        <v>247</v>
      </c>
      <c r="C193" t="s">
        <v>2460</v>
      </c>
      <c r="D193">
        <v>47</v>
      </c>
      <c r="E193" s="178">
        <v>46.934286325926365</v>
      </c>
      <c r="F193">
        <v>31.716656030631778</v>
      </c>
      <c r="G193">
        <v>2</v>
      </c>
      <c r="H193" t="str">
        <f t="shared" si="2"/>
        <v>Comfortable</v>
      </c>
    </row>
    <row r="194" spans="1:8">
      <c r="A194" t="s">
        <v>146</v>
      </c>
      <c r="B194" t="s">
        <v>303</v>
      </c>
      <c r="C194" t="s">
        <v>2461</v>
      </c>
      <c r="D194">
        <v>43</v>
      </c>
      <c r="E194" s="178">
        <v>42.864189664873074</v>
      </c>
      <c r="F194">
        <v>34.141671984684109</v>
      </c>
      <c r="G194">
        <v>2</v>
      </c>
      <c r="H194" t="str">
        <f t="shared" si="2"/>
        <v>Comfortable</v>
      </c>
    </row>
    <row r="195" spans="1:8">
      <c r="A195" t="s">
        <v>146</v>
      </c>
      <c r="B195" t="s">
        <v>298</v>
      </c>
      <c r="C195" t="s">
        <v>2462</v>
      </c>
      <c r="D195">
        <v>43</v>
      </c>
      <c r="E195" s="178">
        <v>43.014699867972922</v>
      </c>
      <c r="F195">
        <v>14.422463305679642</v>
      </c>
      <c r="G195">
        <v>1</v>
      </c>
      <c r="H195" t="str">
        <f t="shared" ref="H195:H258" si="3">IF(G195=1,"Prosperous",IF(G195=2,"Comfortable",IF(G195=3,"Mid-tier",IF(G195=4,"At Risk","Distressed"))))</f>
        <v>Prosperous</v>
      </c>
    </row>
    <row r="196" spans="1:8">
      <c r="A196" t="s">
        <v>146</v>
      </c>
      <c r="B196" t="s">
        <v>147</v>
      </c>
      <c r="C196" t="s">
        <v>2463</v>
      </c>
      <c r="D196">
        <v>55</v>
      </c>
      <c r="E196" s="178">
        <v>55.107978145357308</v>
      </c>
      <c r="F196">
        <v>10.625398851308232</v>
      </c>
      <c r="G196">
        <v>1</v>
      </c>
      <c r="H196" t="str">
        <f t="shared" si="3"/>
        <v>Prosperous</v>
      </c>
    </row>
    <row r="197" spans="1:8">
      <c r="A197" t="s">
        <v>146</v>
      </c>
      <c r="B197" t="s">
        <v>193</v>
      </c>
      <c r="C197" t="s">
        <v>2464</v>
      </c>
      <c r="D197">
        <v>51</v>
      </c>
      <c r="E197" s="178">
        <v>50.874761917802097</v>
      </c>
      <c r="F197">
        <v>27.791959157626039</v>
      </c>
      <c r="G197">
        <v>2</v>
      </c>
      <c r="H197" t="str">
        <f t="shared" si="3"/>
        <v>Comfortable</v>
      </c>
    </row>
    <row r="198" spans="1:8">
      <c r="A198" t="s">
        <v>146</v>
      </c>
      <c r="B198" t="s">
        <v>248</v>
      </c>
      <c r="C198" t="s">
        <v>2465</v>
      </c>
      <c r="D198">
        <v>47</v>
      </c>
      <c r="E198" s="178">
        <v>46.820251012390976</v>
      </c>
      <c r="F198">
        <v>10.465858328015317</v>
      </c>
      <c r="G198">
        <v>1</v>
      </c>
      <c r="H198" t="str">
        <f t="shared" si="3"/>
        <v>Prosperous</v>
      </c>
    </row>
    <row r="199" spans="1:8">
      <c r="A199" t="s">
        <v>146</v>
      </c>
      <c r="B199" t="s">
        <v>158</v>
      </c>
      <c r="C199" t="s">
        <v>2466</v>
      </c>
      <c r="D199">
        <v>54</v>
      </c>
      <c r="E199" s="178">
        <v>54.389312794551479</v>
      </c>
      <c r="F199">
        <v>3.318442884492661</v>
      </c>
      <c r="G199">
        <v>1</v>
      </c>
      <c r="H199" t="str">
        <f t="shared" si="3"/>
        <v>Prosperous</v>
      </c>
    </row>
    <row r="200" spans="1:8">
      <c r="A200" t="s">
        <v>146</v>
      </c>
      <c r="B200" t="s">
        <v>245</v>
      </c>
      <c r="C200" t="s">
        <v>2467</v>
      </c>
      <c r="D200">
        <v>47</v>
      </c>
      <c r="E200" s="178">
        <v>47.197112041851064</v>
      </c>
      <c r="F200">
        <v>25.17549457562221</v>
      </c>
      <c r="G200">
        <v>2</v>
      </c>
      <c r="H200" t="str">
        <f t="shared" si="3"/>
        <v>Comfortable</v>
      </c>
    </row>
    <row r="201" spans="1:8">
      <c r="A201" t="s">
        <v>146</v>
      </c>
      <c r="B201" t="s">
        <v>216</v>
      </c>
      <c r="C201" t="s">
        <v>2468</v>
      </c>
      <c r="D201">
        <v>49</v>
      </c>
      <c r="E201" s="178">
        <v>49.344181447499899</v>
      </c>
      <c r="F201">
        <v>8.7747287811104027</v>
      </c>
      <c r="G201">
        <v>1</v>
      </c>
      <c r="H201" t="str">
        <f t="shared" si="3"/>
        <v>Prosperous</v>
      </c>
    </row>
    <row r="202" spans="1:8">
      <c r="A202" t="s">
        <v>146</v>
      </c>
      <c r="B202" t="s">
        <v>177</v>
      </c>
      <c r="C202" t="s">
        <v>2469</v>
      </c>
      <c r="D202">
        <v>52</v>
      </c>
      <c r="E202" s="178">
        <v>52.446518547205514</v>
      </c>
      <c r="F202">
        <v>22.495213784301214</v>
      </c>
      <c r="G202">
        <v>2</v>
      </c>
      <c r="H202" t="str">
        <f t="shared" si="3"/>
        <v>Comfortable</v>
      </c>
    </row>
    <row r="203" spans="1:8">
      <c r="A203" t="s">
        <v>146</v>
      </c>
      <c r="B203" t="s">
        <v>239</v>
      </c>
      <c r="C203" t="s">
        <v>2470</v>
      </c>
      <c r="D203">
        <v>48</v>
      </c>
      <c r="E203" s="178">
        <v>47.588647706608633</v>
      </c>
      <c r="F203">
        <v>29.355456285896619</v>
      </c>
      <c r="G203">
        <v>2</v>
      </c>
      <c r="H203" t="str">
        <f t="shared" si="3"/>
        <v>Comfortable</v>
      </c>
    </row>
    <row r="204" spans="1:8">
      <c r="A204" t="s">
        <v>146</v>
      </c>
      <c r="B204" t="s">
        <v>209</v>
      </c>
      <c r="C204" t="s">
        <v>2471</v>
      </c>
      <c r="D204">
        <v>49</v>
      </c>
      <c r="E204" s="178">
        <v>49.483055403894546</v>
      </c>
      <c r="F204">
        <v>28.71729419272495</v>
      </c>
      <c r="G204">
        <v>2</v>
      </c>
      <c r="H204" t="str">
        <f t="shared" si="3"/>
        <v>Comfortable</v>
      </c>
    </row>
    <row r="205" spans="1:8">
      <c r="A205" t="s">
        <v>146</v>
      </c>
      <c r="B205" t="s">
        <v>1893</v>
      </c>
      <c r="C205" t="s">
        <v>2472</v>
      </c>
      <c r="D205">
        <v>30</v>
      </c>
      <c r="E205" s="178">
        <v>30.222797203635128</v>
      </c>
      <c r="F205">
        <v>74.82450542437779</v>
      </c>
      <c r="G205">
        <v>4</v>
      </c>
      <c r="H205" t="str">
        <f t="shared" si="3"/>
        <v>At Risk</v>
      </c>
    </row>
    <row r="206" spans="1:8">
      <c r="A206" t="s">
        <v>146</v>
      </c>
      <c r="B206" t="s">
        <v>200</v>
      </c>
      <c r="C206" t="s">
        <v>2473</v>
      </c>
      <c r="D206">
        <v>50</v>
      </c>
      <c r="E206" s="178">
        <v>50.181099230790295</v>
      </c>
      <c r="F206">
        <v>14.613911933631144</v>
      </c>
      <c r="G206">
        <v>1</v>
      </c>
      <c r="H206" t="str">
        <f t="shared" si="3"/>
        <v>Prosperous</v>
      </c>
    </row>
    <row r="207" spans="1:8">
      <c r="A207" t="s">
        <v>146</v>
      </c>
      <c r="B207" t="s">
        <v>178</v>
      </c>
      <c r="C207" t="s">
        <v>2474</v>
      </c>
      <c r="D207">
        <v>52</v>
      </c>
      <c r="E207" s="178">
        <v>52.430574629859741</v>
      </c>
      <c r="F207">
        <v>12.34843650287173</v>
      </c>
      <c r="G207">
        <v>1</v>
      </c>
      <c r="H207" t="str">
        <f t="shared" si="3"/>
        <v>Prosperous</v>
      </c>
    </row>
    <row r="208" spans="1:8">
      <c r="A208" t="s">
        <v>146</v>
      </c>
      <c r="B208" t="s">
        <v>896</v>
      </c>
      <c r="C208" t="s">
        <v>2475</v>
      </c>
      <c r="D208">
        <v>37</v>
      </c>
      <c r="E208" s="178">
        <v>37.01355133938403</v>
      </c>
      <c r="F208">
        <v>32.70580727504786</v>
      </c>
      <c r="G208">
        <v>2</v>
      </c>
      <c r="H208" t="str">
        <f t="shared" si="3"/>
        <v>Comfortable</v>
      </c>
    </row>
    <row r="209" spans="1:8">
      <c r="A209" t="s">
        <v>146</v>
      </c>
      <c r="B209" t="s">
        <v>175</v>
      </c>
      <c r="C209" t="s">
        <v>2476</v>
      </c>
      <c r="D209">
        <v>53</v>
      </c>
      <c r="E209" s="178">
        <v>52.566505840793894</v>
      </c>
      <c r="F209">
        <v>24.40970006381621</v>
      </c>
      <c r="G209">
        <v>2</v>
      </c>
      <c r="H209" t="str">
        <f t="shared" si="3"/>
        <v>Comfortable</v>
      </c>
    </row>
    <row r="210" spans="1:8">
      <c r="A210" t="s">
        <v>146</v>
      </c>
      <c r="B210" t="s">
        <v>266</v>
      </c>
      <c r="C210" t="s">
        <v>2477</v>
      </c>
      <c r="D210">
        <v>45</v>
      </c>
      <c r="E210" s="178">
        <v>44.824548961693239</v>
      </c>
      <c r="F210">
        <v>65.571155073388638</v>
      </c>
      <c r="G210">
        <v>4</v>
      </c>
      <c r="H210" t="str">
        <f t="shared" si="3"/>
        <v>At Risk</v>
      </c>
    </row>
    <row r="211" spans="1:8">
      <c r="A211" t="s">
        <v>146</v>
      </c>
      <c r="B211" t="s">
        <v>547</v>
      </c>
      <c r="C211" t="s">
        <v>2478</v>
      </c>
      <c r="D211">
        <v>39</v>
      </c>
      <c r="E211" s="178">
        <v>39.274148692179295</v>
      </c>
      <c r="F211">
        <v>74.313975749840452</v>
      </c>
      <c r="G211">
        <v>4</v>
      </c>
      <c r="H211" t="str">
        <f t="shared" si="3"/>
        <v>At Risk</v>
      </c>
    </row>
    <row r="212" spans="1:8">
      <c r="A212" t="s">
        <v>146</v>
      </c>
      <c r="B212" t="s">
        <v>231</v>
      </c>
      <c r="C212" t="s">
        <v>2479</v>
      </c>
      <c r="D212">
        <v>48</v>
      </c>
      <c r="E212" s="178">
        <v>48.264672098097513</v>
      </c>
      <c r="F212">
        <v>47.511167836630506</v>
      </c>
      <c r="G212">
        <v>3</v>
      </c>
      <c r="H212" t="str">
        <f t="shared" si="3"/>
        <v>Mid-tier</v>
      </c>
    </row>
    <row r="213" spans="1:8">
      <c r="A213" t="s">
        <v>146</v>
      </c>
      <c r="B213" t="s">
        <v>228</v>
      </c>
      <c r="C213" t="s">
        <v>2480</v>
      </c>
      <c r="D213">
        <v>49</v>
      </c>
      <c r="E213" s="178">
        <v>48.599495157414431</v>
      </c>
      <c r="F213">
        <v>52.201659221442242</v>
      </c>
      <c r="G213">
        <v>3</v>
      </c>
      <c r="H213" t="str">
        <f t="shared" si="3"/>
        <v>Mid-tier</v>
      </c>
    </row>
    <row r="214" spans="1:8">
      <c r="A214" t="s">
        <v>146</v>
      </c>
      <c r="B214" t="s">
        <v>255</v>
      </c>
      <c r="C214" t="s">
        <v>2481</v>
      </c>
      <c r="D214">
        <v>46</v>
      </c>
      <c r="E214" s="178">
        <v>45.910976900394616</v>
      </c>
      <c r="F214">
        <v>17.294192724952136</v>
      </c>
      <c r="G214">
        <v>1</v>
      </c>
      <c r="H214" t="str">
        <f t="shared" si="3"/>
        <v>Prosperous</v>
      </c>
    </row>
    <row r="215" spans="1:8">
      <c r="A215" t="s">
        <v>146</v>
      </c>
      <c r="B215" t="s">
        <v>197</v>
      </c>
      <c r="C215" t="s">
        <v>2482</v>
      </c>
      <c r="D215">
        <v>50</v>
      </c>
      <c r="E215" s="178">
        <v>50.345213354586456</v>
      </c>
      <c r="F215">
        <v>24.186343331206125</v>
      </c>
      <c r="G215">
        <v>2</v>
      </c>
      <c r="H215" t="str">
        <f t="shared" si="3"/>
        <v>Comfortable</v>
      </c>
    </row>
    <row r="216" spans="1:8">
      <c r="A216" t="s">
        <v>146</v>
      </c>
      <c r="B216" t="s">
        <v>160</v>
      </c>
      <c r="C216" t="s">
        <v>2483</v>
      </c>
      <c r="D216">
        <v>54</v>
      </c>
      <c r="E216" s="178">
        <v>53.772766991621516</v>
      </c>
      <c r="F216">
        <v>39.566049776643268</v>
      </c>
      <c r="G216">
        <v>2</v>
      </c>
      <c r="H216" t="str">
        <f t="shared" si="3"/>
        <v>Comfortable</v>
      </c>
    </row>
    <row r="217" spans="1:8">
      <c r="A217" t="s">
        <v>236</v>
      </c>
      <c r="B217" t="s">
        <v>320</v>
      </c>
      <c r="C217" t="s">
        <v>2484</v>
      </c>
      <c r="D217">
        <v>42</v>
      </c>
      <c r="E217" s="178">
        <v>42.04442874666664</v>
      </c>
      <c r="F217">
        <v>11.77409061901723</v>
      </c>
      <c r="G217">
        <v>1</v>
      </c>
      <c r="H217" t="str">
        <f t="shared" si="3"/>
        <v>Prosperous</v>
      </c>
    </row>
    <row r="218" spans="1:8">
      <c r="A218" t="s">
        <v>236</v>
      </c>
      <c r="B218" t="s">
        <v>761</v>
      </c>
      <c r="C218" t="s">
        <v>2485</v>
      </c>
      <c r="D218">
        <v>38</v>
      </c>
      <c r="E218" s="178">
        <v>37.862901653900046</v>
      </c>
      <c r="F218">
        <v>68.059987236758133</v>
      </c>
      <c r="G218">
        <v>4</v>
      </c>
      <c r="H218" t="str">
        <f t="shared" si="3"/>
        <v>At Risk</v>
      </c>
    </row>
    <row r="219" spans="1:8">
      <c r="A219" t="s">
        <v>236</v>
      </c>
      <c r="B219" t="s">
        <v>363</v>
      </c>
      <c r="C219" t="s">
        <v>2486</v>
      </c>
      <c r="D219">
        <v>41</v>
      </c>
      <c r="E219" s="178">
        <v>41.47088762310792</v>
      </c>
      <c r="F219">
        <v>7.8493937460114864</v>
      </c>
      <c r="G219">
        <v>1</v>
      </c>
      <c r="H219" t="str">
        <f t="shared" si="3"/>
        <v>Prosperous</v>
      </c>
    </row>
    <row r="220" spans="1:8">
      <c r="A220" t="s">
        <v>236</v>
      </c>
      <c r="B220" t="s">
        <v>2096</v>
      </c>
      <c r="C220" t="s">
        <v>2487</v>
      </c>
      <c r="D220">
        <v>18</v>
      </c>
      <c r="E220" s="178">
        <v>18.020119726407589</v>
      </c>
      <c r="F220">
        <v>20.867900446713467</v>
      </c>
      <c r="G220">
        <v>2</v>
      </c>
      <c r="H220" t="str">
        <f t="shared" si="3"/>
        <v>Comfortable</v>
      </c>
    </row>
    <row r="221" spans="1:8">
      <c r="A221" t="s">
        <v>236</v>
      </c>
      <c r="B221" t="s">
        <v>2098</v>
      </c>
      <c r="C221" t="s">
        <v>2488</v>
      </c>
      <c r="D221">
        <v>18</v>
      </c>
      <c r="E221" s="178">
        <v>17.844865574949889</v>
      </c>
      <c r="F221">
        <v>82.929164007657945</v>
      </c>
      <c r="G221">
        <v>5</v>
      </c>
      <c r="H221" t="str">
        <f t="shared" si="3"/>
        <v>Distressed</v>
      </c>
    </row>
    <row r="222" spans="1:8">
      <c r="A222" t="s">
        <v>236</v>
      </c>
      <c r="B222" t="s">
        <v>2099</v>
      </c>
      <c r="C222" t="s">
        <v>2489</v>
      </c>
      <c r="D222">
        <v>18</v>
      </c>
      <c r="E222" s="178">
        <v>17.844367114397137</v>
      </c>
      <c r="F222">
        <v>81.397574984045946</v>
      </c>
      <c r="G222">
        <v>5</v>
      </c>
      <c r="H222" t="str">
        <f t="shared" si="3"/>
        <v>Distressed</v>
      </c>
    </row>
    <row r="223" spans="1:8">
      <c r="A223" t="s">
        <v>236</v>
      </c>
      <c r="B223" t="s">
        <v>251</v>
      </c>
      <c r="C223" t="s">
        <v>2490</v>
      </c>
      <c r="D223">
        <v>46</v>
      </c>
      <c r="E223" s="178">
        <v>46.285377782607156</v>
      </c>
      <c r="F223">
        <v>4.9457562220804085</v>
      </c>
      <c r="G223">
        <v>1</v>
      </c>
      <c r="H223" t="str">
        <f t="shared" si="3"/>
        <v>Prosperous</v>
      </c>
    </row>
    <row r="224" spans="1:8">
      <c r="A224" t="s">
        <v>236</v>
      </c>
      <c r="B224" t="s">
        <v>2087</v>
      </c>
      <c r="C224" t="s">
        <v>2491</v>
      </c>
      <c r="D224">
        <v>19</v>
      </c>
      <c r="E224" s="178">
        <v>18.774054958356608</v>
      </c>
      <c r="F224">
        <v>20.899808551372047</v>
      </c>
      <c r="G224">
        <v>2</v>
      </c>
      <c r="H224" t="str">
        <f t="shared" si="3"/>
        <v>Comfortable</v>
      </c>
    </row>
    <row r="225" spans="1:8">
      <c r="A225" t="s">
        <v>236</v>
      </c>
      <c r="B225" t="s">
        <v>1678</v>
      </c>
      <c r="C225" t="s">
        <v>2492</v>
      </c>
      <c r="D225">
        <v>18</v>
      </c>
      <c r="E225" s="178">
        <v>18.222378905385305</v>
      </c>
      <c r="F225">
        <v>15.985960433950222</v>
      </c>
      <c r="G225">
        <v>1</v>
      </c>
      <c r="H225" t="str">
        <f t="shared" si="3"/>
        <v>Prosperous</v>
      </c>
    </row>
    <row r="226" spans="1:8">
      <c r="A226" t="s">
        <v>236</v>
      </c>
      <c r="B226" t="s">
        <v>296</v>
      </c>
      <c r="C226" t="s">
        <v>2493</v>
      </c>
      <c r="D226">
        <v>43</v>
      </c>
      <c r="E226" s="178">
        <v>43.199068030404518</v>
      </c>
      <c r="F226">
        <v>10.082961072112315</v>
      </c>
      <c r="G226">
        <v>1</v>
      </c>
      <c r="H226" t="str">
        <f t="shared" si="3"/>
        <v>Prosperous</v>
      </c>
    </row>
    <row r="227" spans="1:8">
      <c r="A227" t="s">
        <v>236</v>
      </c>
      <c r="B227" t="s">
        <v>635</v>
      </c>
      <c r="C227" t="s">
        <v>2494</v>
      </c>
      <c r="D227">
        <v>39</v>
      </c>
      <c r="E227" s="178">
        <v>38.68325993408051</v>
      </c>
      <c r="F227">
        <v>79.259731971920871</v>
      </c>
      <c r="G227">
        <v>4</v>
      </c>
      <c r="H227" t="str">
        <f t="shared" si="3"/>
        <v>At Risk</v>
      </c>
    </row>
    <row r="228" spans="1:8">
      <c r="A228" t="s">
        <v>236</v>
      </c>
      <c r="B228" t="s">
        <v>653</v>
      </c>
      <c r="C228" t="s">
        <v>2495</v>
      </c>
      <c r="D228">
        <v>39</v>
      </c>
      <c r="E228" s="178">
        <v>38.633015566057097</v>
      </c>
      <c r="F228">
        <v>76.930440331844281</v>
      </c>
      <c r="G228">
        <v>4</v>
      </c>
      <c r="H228" t="str">
        <f t="shared" si="3"/>
        <v>At Risk</v>
      </c>
    </row>
    <row r="229" spans="1:8">
      <c r="A229" t="s">
        <v>236</v>
      </c>
      <c r="B229" t="s">
        <v>2092</v>
      </c>
      <c r="C229" t="s">
        <v>2496</v>
      </c>
      <c r="D229">
        <v>18</v>
      </c>
      <c r="E229" s="178">
        <v>18.219779762281526</v>
      </c>
      <c r="F229">
        <v>75.717932354818132</v>
      </c>
      <c r="G229">
        <v>4</v>
      </c>
      <c r="H229" t="str">
        <f t="shared" si="3"/>
        <v>At Risk</v>
      </c>
    </row>
    <row r="230" spans="1:8">
      <c r="A230" t="s">
        <v>236</v>
      </c>
      <c r="B230" t="s">
        <v>1366</v>
      </c>
      <c r="C230" t="s">
        <v>2497</v>
      </c>
      <c r="D230">
        <v>19</v>
      </c>
      <c r="E230" s="178">
        <v>18.50237254293846</v>
      </c>
      <c r="F230">
        <v>18.155711550733887</v>
      </c>
      <c r="G230">
        <v>1</v>
      </c>
      <c r="H230" t="str">
        <f t="shared" si="3"/>
        <v>Prosperous</v>
      </c>
    </row>
    <row r="231" spans="1:8">
      <c r="A231" t="s">
        <v>236</v>
      </c>
      <c r="B231" t="s">
        <v>443</v>
      </c>
      <c r="C231" t="s">
        <v>2498</v>
      </c>
      <c r="D231">
        <v>19</v>
      </c>
      <c r="E231" s="178">
        <v>18.704382072893349</v>
      </c>
      <c r="F231">
        <v>71.984684109763876</v>
      </c>
      <c r="G231">
        <v>4</v>
      </c>
      <c r="H231" t="str">
        <f t="shared" si="3"/>
        <v>At Risk</v>
      </c>
    </row>
    <row r="232" spans="1:8">
      <c r="A232" t="s">
        <v>236</v>
      </c>
      <c r="B232" t="s">
        <v>305</v>
      </c>
      <c r="C232" t="s">
        <v>2499</v>
      </c>
      <c r="D232">
        <v>43</v>
      </c>
      <c r="E232" s="178">
        <v>42.760066719545328</v>
      </c>
      <c r="F232">
        <v>15.762603701340142</v>
      </c>
      <c r="G232">
        <v>1</v>
      </c>
      <c r="H232" t="str">
        <f t="shared" si="3"/>
        <v>Prosperous</v>
      </c>
    </row>
    <row r="233" spans="1:8">
      <c r="A233" t="s">
        <v>236</v>
      </c>
      <c r="B233" t="s">
        <v>2090</v>
      </c>
      <c r="C233" t="s">
        <v>2500</v>
      </c>
      <c r="D233">
        <v>18</v>
      </c>
      <c r="E233" s="178">
        <v>18.25753205959067</v>
      </c>
      <c r="F233">
        <v>17.421825143586471</v>
      </c>
      <c r="G233">
        <v>1</v>
      </c>
      <c r="H233" t="str">
        <f t="shared" si="3"/>
        <v>Prosperous</v>
      </c>
    </row>
    <row r="234" spans="1:8">
      <c r="A234" t="s">
        <v>236</v>
      </c>
      <c r="B234" t="s">
        <v>310</v>
      </c>
      <c r="C234" t="s">
        <v>2501</v>
      </c>
      <c r="D234">
        <v>43</v>
      </c>
      <c r="E234" s="178">
        <v>42.64168498311372</v>
      </c>
      <c r="F234">
        <v>0.1595405232929164</v>
      </c>
      <c r="G234">
        <v>1</v>
      </c>
      <c r="H234" t="str">
        <f t="shared" si="3"/>
        <v>Prosperous</v>
      </c>
    </row>
    <row r="235" spans="1:8">
      <c r="A235" t="s">
        <v>236</v>
      </c>
      <c r="B235" t="s">
        <v>285</v>
      </c>
      <c r="C235" t="s">
        <v>2502</v>
      </c>
      <c r="D235">
        <v>44</v>
      </c>
      <c r="E235" s="178">
        <v>43.842928692810631</v>
      </c>
      <c r="F235">
        <v>10.944479897894064</v>
      </c>
      <c r="G235">
        <v>1</v>
      </c>
      <c r="H235" t="str">
        <f t="shared" si="3"/>
        <v>Prosperous</v>
      </c>
    </row>
    <row r="236" spans="1:8">
      <c r="A236" t="s">
        <v>236</v>
      </c>
      <c r="B236" t="s">
        <v>1933</v>
      </c>
      <c r="C236" t="s">
        <v>2503</v>
      </c>
      <c r="D236">
        <v>18</v>
      </c>
      <c r="E236" s="178">
        <v>18.368829230136686</v>
      </c>
      <c r="F236">
        <v>4.3395022335673259</v>
      </c>
      <c r="G236">
        <v>1</v>
      </c>
      <c r="H236" t="str">
        <f t="shared" si="3"/>
        <v>Prosperous</v>
      </c>
    </row>
    <row r="237" spans="1:8">
      <c r="A237" t="s">
        <v>236</v>
      </c>
      <c r="B237" t="s">
        <v>1061</v>
      </c>
      <c r="C237" t="s">
        <v>2504</v>
      </c>
      <c r="D237">
        <v>19</v>
      </c>
      <c r="E237" s="178">
        <v>18.783197470788366</v>
      </c>
      <c r="F237">
        <v>0.54243777919591574</v>
      </c>
      <c r="G237">
        <v>1</v>
      </c>
      <c r="H237" t="str">
        <f t="shared" si="3"/>
        <v>Prosperous</v>
      </c>
    </row>
    <row r="238" spans="1:8">
      <c r="A238" t="s">
        <v>236</v>
      </c>
      <c r="B238" t="s">
        <v>1313</v>
      </c>
      <c r="C238" t="s">
        <v>2505</v>
      </c>
      <c r="D238">
        <v>19</v>
      </c>
      <c r="E238" s="178">
        <v>18.656692041907917</v>
      </c>
      <c r="F238">
        <v>44.447989789406513</v>
      </c>
      <c r="G238">
        <v>3</v>
      </c>
      <c r="H238" t="str">
        <f t="shared" si="3"/>
        <v>Mid-tier</v>
      </c>
    </row>
    <row r="239" spans="1:8">
      <c r="A239" t="s">
        <v>236</v>
      </c>
      <c r="B239" t="s">
        <v>308</v>
      </c>
      <c r="C239" t="s">
        <v>2506</v>
      </c>
      <c r="D239">
        <v>43</v>
      </c>
      <c r="E239" s="178">
        <v>42.671357312586281</v>
      </c>
      <c r="F239">
        <v>9.1576260370134008</v>
      </c>
      <c r="G239">
        <v>1</v>
      </c>
      <c r="H239" t="str">
        <f t="shared" si="3"/>
        <v>Prosperous</v>
      </c>
    </row>
    <row r="240" spans="1:8">
      <c r="A240" t="s">
        <v>236</v>
      </c>
      <c r="B240" t="s">
        <v>297</v>
      </c>
      <c r="C240" t="s">
        <v>2507</v>
      </c>
      <c r="D240">
        <v>43</v>
      </c>
      <c r="E240" s="178">
        <v>43.102172037120752</v>
      </c>
      <c r="F240">
        <v>9.4447989789406517</v>
      </c>
      <c r="G240">
        <v>1</v>
      </c>
      <c r="H240" t="str">
        <f t="shared" si="3"/>
        <v>Prosperous</v>
      </c>
    </row>
    <row r="241" spans="1:8">
      <c r="A241" t="s">
        <v>236</v>
      </c>
      <c r="B241" t="s">
        <v>2072</v>
      </c>
      <c r="C241" t="s">
        <v>2508</v>
      </c>
      <c r="D241">
        <v>20</v>
      </c>
      <c r="E241" s="178">
        <v>20.318767823530493</v>
      </c>
      <c r="F241">
        <v>8.742820676451819</v>
      </c>
      <c r="G241">
        <v>1</v>
      </c>
      <c r="H241" t="str">
        <f t="shared" si="3"/>
        <v>Prosperous</v>
      </c>
    </row>
    <row r="242" spans="1:8">
      <c r="A242" t="s">
        <v>236</v>
      </c>
      <c r="B242" t="s">
        <v>2093</v>
      </c>
      <c r="C242" t="s">
        <v>2509</v>
      </c>
      <c r="D242">
        <v>18</v>
      </c>
      <c r="E242" s="178">
        <v>18.146297850454637</v>
      </c>
      <c r="F242">
        <v>19.591576260370132</v>
      </c>
      <c r="G242">
        <v>1</v>
      </c>
      <c r="H242" t="str">
        <f t="shared" si="3"/>
        <v>Prosperous</v>
      </c>
    </row>
    <row r="243" spans="1:8">
      <c r="A243" t="s">
        <v>236</v>
      </c>
      <c r="B243" t="s">
        <v>2091</v>
      </c>
      <c r="C243" t="s">
        <v>2510</v>
      </c>
      <c r="D243">
        <v>18</v>
      </c>
      <c r="E243" s="178">
        <v>18.243681222540797</v>
      </c>
      <c r="F243">
        <v>30.057434588385451</v>
      </c>
      <c r="G243">
        <v>2</v>
      </c>
      <c r="H243" t="str">
        <f t="shared" si="3"/>
        <v>Comfortable</v>
      </c>
    </row>
    <row r="244" spans="1:8">
      <c r="A244" t="s">
        <v>236</v>
      </c>
      <c r="B244" t="s">
        <v>497</v>
      </c>
      <c r="C244" t="s">
        <v>2511</v>
      </c>
      <c r="D244">
        <v>40</v>
      </c>
      <c r="E244" s="178">
        <v>39.703873804482875</v>
      </c>
      <c r="F244">
        <v>68.442884492661136</v>
      </c>
      <c r="G244">
        <v>4</v>
      </c>
      <c r="H244" t="str">
        <f t="shared" si="3"/>
        <v>At Risk</v>
      </c>
    </row>
    <row r="245" spans="1:8">
      <c r="A245" t="s">
        <v>236</v>
      </c>
      <c r="B245" t="s">
        <v>441</v>
      </c>
      <c r="C245" t="s">
        <v>2512</v>
      </c>
      <c r="D245">
        <v>21</v>
      </c>
      <c r="E245" s="178">
        <v>20.538568860144988</v>
      </c>
      <c r="F245">
        <v>57.562220804084241</v>
      </c>
      <c r="G245">
        <v>3</v>
      </c>
      <c r="H245" t="str">
        <f t="shared" si="3"/>
        <v>Mid-tier</v>
      </c>
    </row>
    <row r="246" spans="1:8">
      <c r="A246" t="s">
        <v>236</v>
      </c>
      <c r="B246" t="s">
        <v>93</v>
      </c>
      <c r="C246" t="s">
        <v>2513</v>
      </c>
      <c r="D246">
        <v>45</v>
      </c>
      <c r="E246" s="178">
        <v>44.548802905668289</v>
      </c>
      <c r="F246">
        <v>1.6592214422463305</v>
      </c>
      <c r="G246">
        <v>1</v>
      </c>
      <c r="H246" t="str">
        <f t="shared" si="3"/>
        <v>Prosperous</v>
      </c>
    </row>
    <row r="247" spans="1:8">
      <c r="A247" t="s">
        <v>236</v>
      </c>
      <c r="B247" t="s">
        <v>1702</v>
      </c>
      <c r="C247" t="s">
        <v>2514</v>
      </c>
      <c r="D247">
        <v>18</v>
      </c>
      <c r="E247" s="178">
        <v>18.106628943763326</v>
      </c>
      <c r="F247">
        <v>51.308232291001907</v>
      </c>
      <c r="G247">
        <v>3</v>
      </c>
      <c r="H247" t="str">
        <f t="shared" si="3"/>
        <v>Mid-tier</v>
      </c>
    </row>
    <row r="248" spans="1:8">
      <c r="A248" t="s">
        <v>236</v>
      </c>
      <c r="B248" t="s">
        <v>2088</v>
      </c>
      <c r="C248" t="s">
        <v>2515</v>
      </c>
      <c r="D248">
        <v>19</v>
      </c>
      <c r="E248" s="178">
        <v>18.659921371083797</v>
      </c>
      <c r="F248">
        <v>62.444160816847486</v>
      </c>
      <c r="G248">
        <v>4</v>
      </c>
      <c r="H248" t="str">
        <f t="shared" si="3"/>
        <v>At Risk</v>
      </c>
    </row>
    <row r="249" spans="1:8">
      <c r="A249" t="s">
        <v>236</v>
      </c>
      <c r="B249" t="s">
        <v>2097</v>
      </c>
      <c r="C249" t="s">
        <v>2516</v>
      </c>
      <c r="D249">
        <v>18</v>
      </c>
      <c r="E249" s="178">
        <v>17.937141312498987</v>
      </c>
      <c r="F249">
        <v>14.96490108487556</v>
      </c>
      <c r="G249">
        <v>1</v>
      </c>
      <c r="H249" t="str">
        <f t="shared" si="3"/>
        <v>Prosperous</v>
      </c>
    </row>
    <row r="250" spans="1:8">
      <c r="A250" t="s">
        <v>236</v>
      </c>
      <c r="B250" t="s">
        <v>201</v>
      </c>
      <c r="C250" t="s">
        <v>2517</v>
      </c>
      <c r="D250">
        <v>41</v>
      </c>
      <c r="E250" s="178">
        <v>40.595643237731871</v>
      </c>
      <c r="F250">
        <v>19.049138481174218</v>
      </c>
      <c r="G250">
        <v>1</v>
      </c>
      <c r="H250" t="str">
        <f t="shared" si="3"/>
        <v>Prosperous</v>
      </c>
    </row>
    <row r="251" spans="1:8">
      <c r="A251" t="s">
        <v>236</v>
      </c>
      <c r="B251" t="s">
        <v>2076</v>
      </c>
      <c r="C251" t="s">
        <v>2518</v>
      </c>
      <c r="D251">
        <v>21</v>
      </c>
      <c r="E251" s="178">
        <v>21.387958242486082</v>
      </c>
      <c r="F251">
        <v>3.5417996171027442</v>
      </c>
      <c r="G251">
        <v>1</v>
      </c>
      <c r="H251" t="str">
        <f t="shared" si="3"/>
        <v>Prosperous</v>
      </c>
    </row>
    <row r="252" spans="1:8">
      <c r="A252" t="s">
        <v>236</v>
      </c>
      <c r="B252" t="s">
        <v>506</v>
      </c>
      <c r="C252" t="s">
        <v>2519</v>
      </c>
      <c r="D252">
        <v>40</v>
      </c>
      <c r="E252" s="178">
        <v>39.618172286190379</v>
      </c>
      <c r="F252">
        <v>66.081684747925976</v>
      </c>
      <c r="G252">
        <v>4</v>
      </c>
      <c r="H252" t="str">
        <f t="shared" si="3"/>
        <v>At Risk</v>
      </c>
    </row>
    <row r="253" spans="1:8">
      <c r="A253" t="s">
        <v>236</v>
      </c>
      <c r="B253" t="s">
        <v>134</v>
      </c>
      <c r="C253" t="s">
        <v>2520</v>
      </c>
      <c r="D253">
        <v>19</v>
      </c>
      <c r="E253" s="178">
        <v>18.558519818398072</v>
      </c>
      <c r="F253">
        <v>77.089980855137213</v>
      </c>
      <c r="G253">
        <v>4</v>
      </c>
      <c r="H253" t="str">
        <f t="shared" si="3"/>
        <v>At Risk</v>
      </c>
    </row>
    <row r="254" spans="1:8">
      <c r="A254" t="s">
        <v>236</v>
      </c>
      <c r="B254" t="s">
        <v>433</v>
      </c>
      <c r="C254" t="s">
        <v>2521</v>
      </c>
      <c r="D254">
        <v>20</v>
      </c>
      <c r="E254" s="178">
        <v>19.974779867514219</v>
      </c>
      <c r="F254">
        <v>61.997447351627308</v>
      </c>
      <c r="G254">
        <v>4</v>
      </c>
      <c r="H254" t="str">
        <f t="shared" si="3"/>
        <v>At Risk</v>
      </c>
    </row>
    <row r="255" spans="1:8">
      <c r="A255" t="s">
        <v>236</v>
      </c>
      <c r="B255" t="s">
        <v>369</v>
      </c>
      <c r="C255" t="s">
        <v>2522</v>
      </c>
      <c r="D255">
        <v>41</v>
      </c>
      <c r="E255" s="178">
        <v>41.326101020580005</v>
      </c>
      <c r="F255">
        <v>17.645181876196553</v>
      </c>
      <c r="G255">
        <v>1</v>
      </c>
      <c r="H255" t="str">
        <f t="shared" si="3"/>
        <v>Prosperous</v>
      </c>
    </row>
    <row r="256" spans="1:8">
      <c r="A256" t="s">
        <v>236</v>
      </c>
      <c r="B256" t="s">
        <v>233</v>
      </c>
      <c r="C256" t="s">
        <v>2523</v>
      </c>
      <c r="D256">
        <v>17</v>
      </c>
      <c r="E256" s="178">
        <v>17.453657364756342</v>
      </c>
      <c r="F256">
        <v>47.032546266751758</v>
      </c>
      <c r="G256">
        <v>3</v>
      </c>
      <c r="H256" t="str">
        <f t="shared" si="3"/>
        <v>Mid-tier</v>
      </c>
    </row>
    <row r="257" spans="1:8">
      <c r="A257" t="s">
        <v>236</v>
      </c>
      <c r="B257" t="s">
        <v>311</v>
      </c>
      <c r="C257" t="s">
        <v>2524</v>
      </c>
      <c r="D257">
        <v>43</v>
      </c>
      <c r="E257" s="178">
        <v>42.64155951457905</v>
      </c>
      <c r="F257">
        <v>66.656030631780467</v>
      </c>
      <c r="G257">
        <v>4</v>
      </c>
      <c r="H257" t="str">
        <f t="shared" si="3"/>
        <v>At Risk</v>
      </c>
    </row>
    <row r="258" spans="1:8">
      <c r="A258" t="s">
        <v>236</v>
      </c>
      <c r="B258" t="s">
        <v>2094</v>
      </c>
      <c r="C258" t="s">
        <v>2525</v>
      </c>
      <c r="D258">
        <v>18</v>
      </c>
      <c r="E258" s="178">
        <v>18.055004034175393</v>
      </c>
      <c r="F258">
        <v>54.722399489470334</v>
      </c>
      <c r="G258">
        <v>3</v>
      </c>
      <c r="H258" t="str">
        <f t="shared" si="3"/>
        <v>Mid-tier</v>
      </c>
    </row>
    <row r="259" spans="1:8">
      <c r="A259" t="s">
        <v>236</v>
      </c>
      <c r="B259" t="s">
        <v>2089</v>
      </c>
      <c r="C259" t="s">
        <v>2526</v>
      </c>
      <c r="D259">
        <v>19</v>
      </c>
      <c r="E259" s="178">
        <v>18.55603427504704</v>
      </c>
      <c r="F259">
        <v>36.119974473516272</v>
      </c>
      <c r="G259">
        <v>2</v>
      </c>
      <c r="H259" t="str">
        <f t="shared" ref="H259:H322" si="4">IF(G259=1,"Prosperous",IF(G259=2,"Comfortable",IF(G259=3,"Mid-tier",IF(G259=4,"At Risk","Distressed"))))</f>
        <v>Comfortable</v>
      </c>
    </row>
    <row r="260" spans="1:8">
      <c r="A260" t="s">
        <v>236</v>
      </c>
      <c r="B260" t="s">
        <v>384</v>
      </c>
      <c r="C260" t="s">
        <v>2527</v>
      </c>
      <c r="D260">
        <v>20</v>
      </c>
      <c r="E260" s="178">
        <v>19.517436397345048</v>
      </c>
      <c r="F260">
        <v>35.641352903637525</v>
      </c>
      <c r="G260">
        <v>2</v>
      </c>
      <c r="H260" t="str">
        <f t="shared" si="4"/>
        <v>Comfortable</v>
      </c>
    </row>
    <row r="261" spans="1:8">
      <c r="A261" t="s">
        <v>236</v>
      </c>
      <c r="B261" t="s">
        <v>2071</v>
      </c>
      <c r="C261" t="s">
        <v>2528</v>
      </c>
      <c r="D261">
        <v>18</v>
      </c>
      <c r="E261" s="178">
        <v>18.047109871913253</v>
      </c>
      <c r="F261">
        <v>79.483088704530942</v>
      </c>
      <c r="G261">
        <v>4</v>
      </c>
      <c r="H261" t="str">
        <f t="shared" si="4"/>
        <v>At Risk</v>
      </c>
    </row>
    <row r="262" spans="1:8">
      <c r="A262" t="s">
        <v>236</v>
      </c>
      <c r="B262" t="s">
        <v>2085</v>
      </c>
      <c r="C262" t="s">
        <v>2529</v>
      </c>
      <c r="D262">
        <v>20</v>
      </c>
      <c r="E262" s="178">
        <v>19.709740122280106</v>
      </c>
      <c r="F262">
        <v>1.4358647096362476</v>
      </c>
      <c r="G262">
        <v>1</v>
      </c>
      <c r="H262" t="str">
        <f t="shared" si="4"/>
        <v>Prosperous</v>
      </c>
    </row>
    <row r="263" spans="1:8">
      <c r="A263" t="s">
        <v>236</v>
      </c>
      <c r="B263" t="s">
        <v>540</v>
      </c>
      <c r="C263" t="s">
        <v>2530</v>
      </c>
      <c r="D263">
        <v>39</v>
      </c>
      <c r="E263" s="178">
        <v>39.336322164020537</v>
      </c>
      <c r="F263">
        <v>4.4671346522016586</v>
      </c>
      <c r="G263">
        <v>1</v>
      </c>
      <c r="H263" t="str">
        <f t="shared" si="4"/>
        <v>Prosperous</v>
      </c>
    </row>
    <row r="264" spans="1:8">
      <c r="A264" t="s">
        <v>236</v>
      </c>
      <c r="B264" t="s">
        <v>1505</v>
      </c>
      <c r="C264" t="s">
        <v>2531</v>
      </c>
      <c r="D264">
        <v>20</v>
      </c>
      <c r="E264" s="178">
        <v>19.736448742305264</v>
      </c>
      <c r="F264">
        <v>60.880663688576895</v>
      </c>
      <c r="G264">
        <v>4</v>
      </c>
      <c r="H264" t="str">
        <f t="shared" si="4"/>
        <v>At Risk</v>
      </c>
    </row>
    <row r="265" spans="1:8">
      <c r="A265" t="s">
        <v>236</v>
      </c>
      <c r="B265" t="s">
        <v>274</v>
      </c>
      <c r="C265" t="s">
        <v>2532</v>
      </c>
      <c r="D265">
        <v>44</v>
      </c>
      <c r="E265" s="178">
        <v>44.40380410384136</v>
      </c>
      <c r="F265">
        <v>5.0414805360561576</v>
      </c>
      <c r="G265">
        <v>1</v>
      </c>
      <c r="H265" t="str">
        <f t="shared" si="4"/>
        <v>Prosperous</v>
      </c>
    </row>
    <row r="266" spans="1:8">
      <c r="A266" t="s">
        <v>236</v>
      </c>
      <c r="B266" t="s">
        <v>2095</v>
      </c>
      <c r="C266" t="s">
        <v>2533</v>
      </c>
      <c r="D266">
        <v>18</v>
      </c>
      <c r="E266" s="178">
        <v>18.044386334282159</v>
      </c>
      <c r="F266">
        <v>94.83088704530951</v>
      </c>
      <c r="G266">
        <v>5</v>
      </c>
      <c r="H266" t="str">
        <f t="shared" si="4"/>
        <v>Distressed</v>
      </c>
    </row>
    <row r="267" spans="1:8">
      <c r="A267" t="s">
        <v>236</v>
      </c>
      <c r="B267" t="s">
        <v>436</v>
      </c>
      <c r="C267" t="s">
        <v>2534</v>
      </c>
      <c r="D267">
        <v>40</v>
      </c>
      <c r="E267" s="178">
        <v>40.287665429781889</v>
      </c>
      <c r="F267">
        <v>32.131461391193362</v>
      </c>
      <c r="G267">
        <v>2</v>
      </c>
      <c r="H267" t="str">
        <f t="shared" si="4"/>
        <v>Comfortable</v>
      </c>
    </row>
    <row r="268" spans="1:8">
      <c r="A268" t="s">
        <v>236</v>
      </c>
      <c r="B268" t="s">
        <v>2084</v>
      </c>
      <c r="C268" t="s">
        <v>2535</v>
      </c>
      <c r="D268">
        <v>20</v>
      </c>
      <c r="E268" s="178">
        <v>19.743113216916459</v>
      </c>
      <c r="F268">
        <v>60.689215060625401</v>
      </c>
      <c r="G268">
        <v>4</v>
      </c>
      <c r="H268" t="str">
        <f t="shared" si="4"/>
        <v>At Risk</v>
      </c>
    </row>
    <row r="269" spans="1:8">
      <c r="A269" t="s">
        <v>236</v>
      </c>
      <c r="B269" t="s">
        <v>705</v>
      </c>
      <c r="C269" t="s">
        <v>2536</v>
      </c>
      <c r="D269">
        <v>38</v>
      </c>
      <c r="E269" s="178">
        <v>38.266529927091156</v>
      </c>
      <c r="F269">
        <v>67.358008934269307</v>
      </c>
      <c r="G269">
        <v>4</v>
      </c>
      <c r="H269" t="str">
        <f t="shared" si="4"/>
        <v>At Risk</v>
      </c>
    </row>
    <row r="270" spans="1:8">
      <c r="A270" t="s">
        <v>236</v>
      </c>
      <c r="B270" t="s">
        <v>237</v>
      </c>
      <c r="C270" t="s">
        <v>2537</v>
      </c>
      <c r="D270">
        <v>48</v>
      </c>
      <c r="E270" s="178">
        <v>47.893853328998205</v>
      </c>
      <c r="F270">
        <v>18.315252074026802</v>
      </c>
      <c r="G270">
        <v>1</v>
      </c>
      <c r="H270" t="str">
        <f t="shared" si="4"/>
        <v>Prosperous</v>
      </c>
    </row>
    <row r="271" spans="1:8">
      <c r="A271" t="s">
        <v>236</v>
      </c>
      <c r="B271" t="s">
        <v>498</v>
      </c>
      <c r="C271" t="s">
        <v>2538</v>
      </c>
      <c r="D271">
        <v>40</v>
      </c>
      <c r="E271" s="178">
        <v>39.687680573258952</v>
      </c>
      <c r="F271">
        <v>65.539246968730055</v>
      </c>
      <c r="G271">
        <v>4</v>
      </c>
      <c r="H271" t="str">
        <f t="shared" si="4"/>
        <v>At Risk</v>
      </c>
    </row>
    <row r="272" spans="1:8">
      <c r="A272" t="s">
        <v>236</v>
      </c>
      <c r="B272" t="s">
        <v>171</v>
      </c>
      <c r="C272" t="s">
        <v>2539</v>
      </c>
      <c r="D272">
        <v>19</v>
      </c>
      <c r="E272" s="178">
        <v>18.900408320826216</v>
      </c>
      <c r="F272">
        <v>58.934269304403323</v>
      </c>
      <c r="G272">
        <v>3</v>
      </c>
      <c r="H272" t="str">
        <f t="shared" si="4"/>
        <v>Mid-tier</v>
      </c>
    </row>
    <row r="273" spans="1:8">
      <c r="A273" t="s">
        <v>236</v>
      </c>
      <c r="B273" t="s">
        <v>2066</v>
      </c>
      <c r="C273" t="s">
        <v>2540</v>
      </c>
      <c r="D273">
        <v>19</v>
      </c>
      <c r="E273" s="178">
        <v>18.563042804936494</v>
      </c>
      <c r="F273">
        <v>6.0306317804722394</v>
      </c>
      <c r="G273">
        <v>1</v>
      </c>
      <c r="H273" t="str">
        <f t="shared" si="4"/>
        <v>Prosperous</v>
      </c>
    </row>
    <row r="274" spans="1:8">
      <c r="A274" t="s">
        <v>236</v>
      </c>
      <c r="B274" t="s">
        <v>1525</v>
      </c>
      <c r="C274" t="s">
        <v>2541</v>
      </c>
      <c r="D274">
        <v>20</v>
      </c>
      <c r="E274" s="178">
        <v>19.901529900304503</v>
      </c>
      <c r="F274">
        <v>81.142310146777291</v>
      </c>
      <c r="G274">
        <v>5</v>
      </c>
      <c r="H274" t="str">
        <f t="shared" si="4"/>
        <v>Distressed</v>
      </c>
    </row>
    <row r="275" spans="1:8">
      <c r="A275" t="s">
        <v>236</v>
      </c>
      <c r="B275" t="s">
        <v>261</v>
      </c>
      <c r="C275" t="s">
        <v>2542</v>
      </c>
      <c r="D275">
        <v>45</v>
      </c>
      <c r="E275" s="178">
        <v>45.04448116101851</v>
      </c>
      <c r="F275">
        <v>3.7013401403956605</v>
      </c>
      <c r="G275">
        <v>1</v>
      </c>
      <c r="H275" t="str">
        <f t="shared" si="4"/>
        <v>Prosperous</v>
      </c>
    </row>
    <row r="276" spans="1:8">
      <c r="A276" t="s">
        <v>236</v>
      </c>
      <c r="B276" t="s">
        <v>405</v>
      </c>
      <c r="C276" t="s">
        <v>2543</v>
      </c>
      <c r="D276">
        <v>41</v>
      </c>
      <c r="E276" s="178">
        <v>40.681077125742441</v>
      </c>
      <c r="F276">
        <v>9.7000638162093171</v>
      </c>
      <c r="G276">
        <v>1</v>
      </c>
      <c r="H276" t="str">
        <f t="shared" si="4"/>
        <v>Prosperous</v>
      </c>
    </row>
    <row r="277" spans="1:8">
      <c r="A277" t="s">
        <v>236</v>
      </c>
      <c r="B277" t="s">
        <v>63</v>
      </c>
      <c r="C277" t="s">
        <v>2544</v>
      </c>
      <c r="D277">
        <v>19</v>
      </c>
      <c r="E277" s="178">
        <v>19.136393576006892</v>
      </c>
      <c r="F277">
        <v>64.486279514996809</v>
      </c>
      <c r="G277">
        <v>4</v>
      </c>
      <c r="H277" t="str">
        <f t="shared" si="4"/>
        <v>At Risk</v>
      </c>
    </row>
    <row r="278" spans="1:8">
      <c r="A278" t="s">
        <v>236</v>
      </c>
      <c r="B278" t="s">
        <v>2086</v>
      </c>
      <c r="C278" t="s">
        <v>2545</v>
      </c>
      <c r="D278">
        <v>20</v>
      </c>
      <c r="E278" s="178">
        <v>19.646632161027469</v>
      </c>
      <c r="F278">
        <v>8.26419910657307</v>
      </c>
      <c r="G278">
        <v>1</v>
      </c>
      <c r="H278" t="str">
        <f t="shared" si="4"/>
        <v>Prosperous</v>
      </c>
    </row>
    <row r="279" spans="1:8">
      <c r="A279" t="s">
        <v>236</v>
      </c>
      <c r="B279" t="s">
        <v>1995</v>
      </c>
      <c r="C279" t="s">
        <v>2546</v>
      </c>
      <c r="D279">
        <v>19</v>
      </c>
      <c r="E279" s="178">
        <v>19.362757409337672</v>
      </c>
      <c r="F279">
        <v>61.327377153797066</v>
      </c>
      <c r="G279">
        <v>4</v>
      </c>
      <c r="H279" t="str">
        <f t="shared" si="4"/>
        <v>At Risk</v>
      </c>
    </row>
    <row r="280" spans="1:8">
      <c r="A280" t="s">
        <v>107</v>
      </c>
      <c r="B280" t="s">
        <v>118</v>
      </c>
      <c r="C280" t="s">
        <v>2547</v>
      </c>
      <c r="D280">
        <v>56</v>
      </c>
      <c r="E280" s="178">
        <v>56.350098177402693</v>
      </c>
      <c r="F280">
        <v>25.622208040842377</v>
      </c>
      <c r="G280">
        <v>2</v>
      </c>
      <c r="H280" t="str">
        <f t="shared" si="4"/>
        <v>Comfortable</v>
      </c>
    </row>
    <row r="281" spans="1:8">
      <c r="A281" t="s">
        <v>107</v>
      </c>
      <c r="B281" t="s">
        <v>109</v>
      </c>
      <c r="C281" t="s">
        <v>2548</v>
      </c>
      <c r="D281">
        <v>57</v>
      </c>
      <c r="E281" s="178">
        <v>56.820057151422894</v>
      </c>
      <c r="F281">
        <v>26.164645820038292</v>
      </c>
      <c r="G281">
        <v>2</v>
      </c>
      <c r="H281" t="str">
        <f t="shared" si="4"/>
        <v>Comfortable</v>
      </c>
    </row>
    <row r="282" spans="1:8">
      <c r="A282" t="s">
        <v>107</v>
      </c>
      <c r="B282" t="s">
        <v>120</v>
      </c>
      <c r="C282" t="s">
        <v>2549</v>
      </c>
      <c r="D282">
        <v>56</v>
      </c>
      <c r="E282" s="178">
        <v>56.139178719503434</v>
      </c>
      <c r="F282">
        <v>16.113592852584556</v>
      </c>
      <c r="G282">
        <v>1</v>
      </c>
      <c r="H282" t="str">
        <f t="shared" si="4"/>
        <v>Prosperous</v>
      </c>
    </row>
    <row r="283" spans="1:8">
      <c r="A283" t="s">
        <v>107</v>
      </c>
      <c r="B283" t="s">
        <v>131</v>
      </c>
      <c r="C283" t="s">
        <v>2550</v>
      </c>
      <c r="D283">
        <v>56</v>
      </c>
      <c r="E283" s="178">
        <v>55.736094091353209</v>
      </c>
      <c r="F283">
        <v>7.9132099553286537</v>
      </c>
      <c r="G283">
        <v>1</v>
      </c>
      <c r="H283" t="str">
        <f t="shared" si="4"/>
        <v>Prosperous</v>
      </c>
    </row>
    <row r="284" spans="1:8">
      <c r="A284" t="s">
        <v>107</v>
      </c>
      <c r="B284" t="s">
        <v>128</v>
      </c>
      <c r="C284" t="s">
        <v>2551</v>
      </c>
      <c r="D284">
        <v>56</v>
      </c>
      <c r="E284" s="178">
        <v>55.860913130652335</v>
      </c>
      <c r="F284">
        <v>31.046585832801533</v>
      </c>
      <c r="G284">
        <v>2</v>
      </c>
      <c r="H284" t="str">
        <f t="shared" si="4"/>
        <v>Comfortable</v>
      </c>
    </row>
    <row r="285" spans="1:8">
      <c r="A285" t="s">
        <v>107</v>
      </c>
      <c r="B285" t="s">
        <v>130</v>
      </c>
      <c r="C285" t="s">
        <v>2552</v>
      </c>
      <c r="D285">
        <v>56</v>
      </c>
      <c r="E285" s="178">
        <v>55.793376976032562</v>
      </c>
      <c r="F285">
        <v>20.00638162093172</v>
      </c>
      <c r="G285">
        <v>2</v>
      </c>
      <c r="H285" t="str">
        <f t="shared" si="4"/>
        <v>Comfortable</v>
      </c>
    </row>
    <row r="286" spans="1:8">
      <c r="A286" t="s">
        <v>107</v>
      </c>
      <c r="B286" t="s">
        <v>124</v>
      </c>
      <c r="C286" t="s">
        <v>2553</v>
      </c>
      <c r="D286">
        <v>56</v>
      </c>
      <c r="E286" s="178">
        <v>55.965423155531361</v>
      </c>
      <c r="F286">
        <v>12.827058072750477</v>
      </c>
      <c r="G286">
        <v>1</v>
      </c>
      <c r="H286" t="str">
        <f t="shared" si="4"/>
        <v>Prosperous</v>
      </c>
    </row>
    <row r="287" spans="1:8">
      <c r="A287" t="s">
        <v>107</v>
      </c>
      <c r="B287" t="s">
        <v>103</v>
      </c>
      <c r="C287" t="s">
        <v>2554</v>
      </c>
      <c r="D287">
        <v>57</v>
      </c>
      <c r="E287" s="178">
        <v>56.886742644851672</v>
      </c>
      <c r="F287">
        <v>36.917677089980856</v>
      </c>
      <c r="G287">
        <v>2</v>
      </c>
      <c r="H287" t="str">
        <f t="shared" si="4"/>
        <v>Comfortable</v>
      </c>
    </row>
    <row r="288" spans="1:8">
      <c r="A288" t="s">
        <v>759</v>
      </c>
      <c r="B288" t="s">
        <v>143</v>
      </c>
      <c r="C288" t="s">
        <v>2555</v>
      </c>
      <c r="D288">
        <v>38</v>
      </c>
      <c r="E288" s="178">
        <v>37.622272515811204</v>
      </c>
      <c r="F288">
        <v>18.634333120612638</v>
      </c>
      <c r="G288">
        <v>1</v>
      </c>
      <c r="H288" t="str">
        <f t="shared" si="4"/>
        <v>Prosperous</v>
      </c>
    </row>
    <row r="289" spans="1:8">
      <c r="A289" t="s">
        <v>759</v>
      </c>
      <c r="B289" t="s">
        <v>760</v>
      </c>
      <c r="C289" t="s">
        <v>2556</v>
      </c>
      <c r="D289">
        <v>38</v>
      </c>
      <c r="E289" s="178">
        <v>37.862902507432665</v>
      </c>
      <c r="F289">
        <v>12.763241863433311</v>
      </c>
      <c r="G289">
        <v>1</v>
      </c>
      <c r="H289" t="str">
        <f t="shared" si="4"/>
        <v>Prosperous</v>
      </c>
    </row>
    <row r="290" spans="1:8">
      <c r="A290" t="s">
        <v>759</v>
      </c>
      <c r="B290" t="s">
        <v>307</v>
      </c>
      <c r="C290" t="s">
        <v>2557</v>
      </c>
      <c r="D290">
        <v>37</v>
      </c>
      <c r="E290" s="178">
        <v>37.276278465285607</v>
      </c>
      <c r="F290">
        <v>10.816847479259732</v>
      </c>
      <c r="G290">
        <v>1</v>
      </c>
      <c r="H290" t="str">
        <f t="shared" si="4"/>
        <v>Prosperous</v>
      </c>
    </row>
    <row r="291" spans="1:8">
      <c r="A291" t="s">
        <v>925</v>
      </c>
      <c r="B291" t="s">
        <v>925</v>
      </c>
      <c r="C291" t="s">
        <v>2558</v>
      </c>
      <c r="D291">
        <v>37</v>
      </c>
      <c r="E291" s="178">
        <v>36.807178833654035</v>
      </c>
      <c r="F291">
        <v>30.121250797702615</v>
      </c>
      <c r="G291">
        <v>2</v>
      </c>
      <c r="H291" t="str">
        <f t="shared" si="4"/>
        <v>Comfortable</v>
      </c>
    </row>
    <row r="292" spans="1:8">
      <c r="A292" t="s">
        <v>15</v>
      </c>
      <c r="B292" t="s">
        <v>1246</v>
      </c>
      <c r="C292" t="s">
        <v>2559</v>
      </c>
      <c r="D292">
        <v>35</v>
      </c>
      <c r="E292" s="178">
        <v>35.093063283577237</v>
      </c>
      <c r="F292">
        <v>30.408423739629864</v>
      </c>
      <c r="G292">
        <v>2</v>
      </c>
      <c r="H292" t="str">
        <f t="shared" si="4"/>
        <v>Comfortable</v>
      </c>
    </row>
    <row r="293" spans="1:8">
      <c r="A293" t="s">
        <v>15</v>
      </c>
      <c r="B293" t="s">
        <v>217</v>
      </c>
      <c r="C293" t="s">
        <v>2560</v>
      </c>
      <c r="D293">
        <v>49</v>
      </c>
      <c r="E293" s="178">
        <v>49.33156378870045</v>
      </c>
      <c r="F293">
        <v>44.543714103382257</v>
      </c>
      <c r="G293">
        <v>3</v>
      </c>
      <c r="H293" t="str">
        <f t="shared" si="4"/>
        <v>Mid-tier</v>
      </c>
    </row>
    <row r="294" spans="1:8">
      <c r="A294" t="s">
        <v>15</v>
      </c>
      <c r="B294" t="s">
        <v>1181</v>
      </c>
      <c r="C294" t="s">
        <v>2561</v>
      </c>
      <c r="D294">
        <v>33</v>
      </c>
      <c r="E294" s="178">
        <v>33.449947620274237</v>
      </c>
      <c r="F294">
        <v>34.875558391831525</v>
      </c>
      <c r="G294">
        <v>2</v>
      </c>
      <c r="H294" t="str">
        <f t="shared" si="4"/>
        <v>Comfortable</v>
      </c>
    </row>
    <row r="295" spans="1:8">
      <c r="A295" t="s">
        <v>15</v>
      </c>
      <c r="B295" t="s">
        <v>286</v>
      </c>
      <c r="C295" t="s">
        <v>2562</v>
      </c>
      <c r="D295">
        <v>29</v>
      </c>
      <c r="E295" s="178">
        <v>28.51682500805375</v>
      </c>
      <c r="F295">
        <v>83.216336949585184</v>
      </c>
      <c r="G295">
        <v>5</v>
      </c>
      <c r="H295" t="str">
        <f t="shared" si="4"/>
        <v>Distressed</v>
      </c>
    </row>
    <row r="296" spans="1:8">
      <c r="A296" t="s">
        <v>15</v>
      </c>
      <c r="B296" t="s">
        <v>299</v>
      </c>
      <c r="C296" t="s">
        <v>2563</v>
      </c>
      <c r="D296">
        <v>43</v>
      </c>
      <c r="E296" s="178">
        <v>42.962587925384504</v>
      </c>
      <c r="F296">
        <v>15.539246968730058</v>
      </c>
      <c r="G296">
        <v>1</v>
      </c>
      <c r="H296" t="str">
        <f t="shared" si="4"/>
        <v>Prosperous</v>
      </c>
    </row>
    <row r="297" spans="1:8">
      <c r="A297" t="s">
        <v>15</v>
      </c>
      <c r="B297" t="s">
        <v>269</v>
      </c>
      <c r="C297" t="s">
        <v>2564</v>
      </c>
      <c r="D297">
        <v>45</v>
      </c>
      <c r="E297" s="178">
        <v>44.661913886432686</v>
      </c>
      <c r="F297">
        <v>14.645820038289726</v>
      </c>
      <c r="G297">
        <v>1</v>
      </c>
      <c r="H297" t="str">
        <f t="shared" si="4"/>
        <v>Prosperous</v>
      </c>
    </row>
    <row r="298" spans="1:8">
      <c r="A298" t="s">
        <v>15</v>
      </c>
      <c r="B298" t="s">
        <v>395</v>
      </c>
      <c r="C298" t="s">
        <v>2565</v>
      </c>
      <c r="D298">
        <v>35</v>
      </c>
      <c r="E298" s="178">
        <v>35.021093633229086</v>
      </c>
      <c r="F298">
        <v>95.532865347798349</v>
      </c>
      <c r="G298">
        <v>5</v>
      </c>
      <c r="H298" t="str">
        <f t="shared" si="4"/>
        <v>Distressed</v>
      </c>
    </row>
    <row r="299" spans="1:8">
      <c r="A299" t="s">
        <v>15</v>
      </c>
      <c r="B299" t="s">
        <v>976</v>
      </c>
      <c r="C299" t="s">
        <v>2566</v>
      </c>
      <c r="D299">
        <v>27</v>
      </c>
      <c r="E299" s="178">
        <v>26.950904455594827</v>
      </c>
      <c r="F299">
        <v>21.059349074664965</v>
      </c>
      <c r="G299">
        <v>2</v>
      </c>
      <c r="H299" t="str">
        <f t="shared" si="4"/>
        <v>Comfortable</v>
      </c>
    </row>
    <row r="300" spans="1:8">
      <c r="A300" t="s">
        <v>15</v>
      </c>
      <c r="B300" t="s">
        <v>2009</v>
      </c>
      <c r="C300" t="s">
        <v>2567</v>
      </c>
      <c r="D300">
        <v>27</v>
      </c>
      <c r="E300" s="178">
        <v>26.89615470294838</v>
      </c>
      <c r="F300">
        <v>42.916400765794513</v>
      </c>
      <c r="G300">
        <v>3</v>
      </c>
      <c r="H300" t="str">
        <f t="shared" si="4"/>
        <v>Mid-tier</v>
      </c>
    </row>
    <row r="301" spans="1:8">
      <c r="A301" t="s">
        <v>15</v>
      </c>
      <c r="B301" t="s">
        <v>380</v>
      </c>
      <c r="C301" t="s">
        <v>2568</v>
      </c>
      <c r="D301">
        <v>29</v>
      </c>
      <c r="E301" s="178">
        <v>28.783346166587457</v>
      </c>
      <c r="F301">
        <v>5.2648372686662412</v>
      </c>
      <c r="G301">
        <v>1</v>
      </c>
      <c r="H301" t="str">
        <f t="shared" si="4"/>
        <v>Prosperous</v>
      </c>
    </row>
    <row r="302" spans="1:8">
      <c r="A302" t="s">
        <v>15</v>
      </c>
      <c r="B302" t="s">
        <v>1994</v>
      </c>
      <c r="C302" t="s">
        <v>2569</v>
      </c>
      <c r="D302">
        <v>27</v>
      </c>
      <c r="E302" s="178">
        <v>27.239777112261734</v>
      </c>
      <c r="F302">
        <v>11.582641991065731</v>
      </c>
      <c r="G302">
        <v>1</v>
      </c>
      <c r="H302" t="str">
        <f t="shared" si="4"/>
        <v>Prosperous</v>
      </c>
    </row>
    <row r="303" spans="1:8">
      <c r="A303" t="s">
        <v>15</v>
      </c>
      <c r="B303" t="s">
        <v>133</v>
      </c>
      <c r="C303" t="s">
        <v>2570</v>
      </c>
      <c r="D303">
        <v>47</v>
      </c>
      <c r="E303" s="178">
        <v>47.311631229900378</v>
      </c>
      <c r="F303">
        <v>60.848755583918312</v>
      </c>
      <c r="G303">
        <v>4</v>
      </c>
      <c r="H303" t="str">
        <f t="shared" si="4"/>
        <v>At Risk</v>
      </c>
    </row>
    <row r="304" spans="1:8">
      <c r="A304" t="s">
        <v>15</v>
      </c>
      <c r="B304" t="s">
        <v>287</v>
      </c>
      <c r="C304" t="s">
        <v>2571</v>
      </c>
      <c r="D304">
        <v>44</v>
      </c>
      <c r="E304" s="178">
        <v>43.666352751158698</v>
      </c>
      <c r="F304">
        <v>76.675175494575626</v>
      </c>
      <c r="G304">
        <v>4</v>
      </c>
      <c r="H304" t="str">
        <f t="shared" si="4"/>
        <v>At Risk</v>
      </c>
    </row>
    <row r="305" spans="1:8">
      <c r="A305" t="s">
        <v>15</v>
      </c>
      <c r="B305" t="s">
        <v>1966</v>
      </c>
      <c r="C305" t="s">
        <v>2572</v>
      </c>
      <c r="D305">
        <v>28</v>
      </c>
      <c r="E305" s="178">
        <v>28.032981844791159</v>
      </c>
      <c r="F305">
        <v>82.035737077217618</v>
      </c>
      <c r="G305">
        <v>5</v>
      </c>
      <c r="H305" t="str">
        <f t="shared" si="4"/>
        <v>Distressed</v>
      </c>
    </row>
    <row r="306" spans="1:8">
      <c r="A306" t="s">
        <v>15</v>
      </c>
      <c r="B306" t="s">
        <v>520</v>
      </c>
      <c r="C306" t="s">
        <v>2573</v>
      </c>
      <c r="D306">
        <v>26</v>
      </c>
      <c r="E306" s="178">
        <v>26.104419981817028</v>
      </c>
      <c r="F306">
        <v>26.675175494575619</v>
      </c>
      <c r="G306">
        <v>2</v>
      </c>
      <c r="H306" t="str">
        <f t="shared" si="4"/>
        <v>Comfortable</v>
      </c>
    </row>
    <row r="307" spans="1:8">
      <c r="A307" t="s">
        <v>15</v>
      </c>
      <c r="B307" t="s">
        <v>1322</v>
      </c>
      <c r="C307" t="s">
        <v>2574</v>
      </c>
      <c r="D307">
        <v>34</v>
      </c>
      <c r="E307" s="178">
        <v>34.197019820355514</v>
      </c>
      <c r="F307">
        <v>32.354818123803447</v>
      </c>
      <c r="G307">
        <v>2</v>
      </c>
      <c r="H307" t="str">
        <f t="shared" si="4"/>
        <v>Comfortable</v>
      </c>
    </row>
    <row r="308" spans="1:8">
      <c r="A308" t="s">
        <v>15</v>
      </c>
      <c r="B308" t="s">
        <v>254</v>
      </c>
      <c r="C308" t="s">
        <v>2575</v>
      </c>
      <c r="D308">
        <v>46</v>
      </c>
      <c r="E308" s="178">
        <v>45.926355124878171</v>
      </c>
      <c r="F308">
        <v>8.26419910657307</v>
      </c>
      <c r="G308">
        <v>1</v>
      </c>
      <c r="H308" t="str">
        <f t="shared" si="4"/>
        <v>Prosperous</v>
      </c>
    </row>
    <row r="309" spans="1:8">
      <c r="A309" t="s">
        <v>15</v>
      </c>
      <c r="B309" t="s">
        <v>36</v>
      </c>
      <c r="C309" t="s">
        <v>2576</v>
      </c>
      <c r="D309">
        <v>36</v>
      </c>
      <c r="E309" s="178">
        <v>36.009246590494783</v>
      </c>
      <c r="F309">
        <v>86.981493299298023</v>
      </c>
      <c r="G309">
        <v>5</v>
      </c>
      <c r="H309" t="str">
        <f t="shared" si="4"/>
        <v>Distressed</v>
      </c>
    </row>
    <row r="310" spans="1:8">
      <c r="A310" t="s">
        <v>15</v>
      </c>
      <c r="B310" t="s">
        <v>1940</v>
      </c>
      <c r="C310" t="s">
        <v>2577</v>
      </c>
      <c r="D310">
        <v>29</v>
      </c>
      <c r="E310" s="178">
        <v>29.021554262060221</v>
      </c>
      <c r="F310">
        <v>87.013401403956607</v>
      </c>
      <c r="G310">
        <v>5</v>
      </c>
      <c r="H310" t="str">
        <f t="shared" si="4"/>
        <v>Distressed</v>
      </c>
    </row>
    <row r="311" spans="1:8">
      <c r="A311" t="s">
        <v>15</v>
      </c>
      <c r="B311" t="s">
        <v>1961</v>
      </c>
      <c r="C311" t="s">
        <v>2578</v>
      </c>
      <c r="D311">
        <v>28</v>
      </c>
      <c r="E311" s="178">
        <v>28.227898503304967</v>
      </c>
      <c r="F311">
        <v>24.505424377791961</v>
      </c>
      <c r="G311">
        <v>2</v>
      </c>
      <c r="H311" t="str">
        <f t="shared" si="4"/>
        <v>Comfortable</v>
      </c>
    </row>
    <row r="312" spans="1:8">
      <c r="A312" t="s">
        <v>15</v>
      </c>
      <c r="B312" t="s">
        <v>2013</v>
      </c>
      <c r="C312" t="s">
        <v>2579</v>
      </c>
      <c r="D312">
        <v>27</v>
      </c>
      <c r="E312" s="178">
        <v>26.766540984749525</v>
      </c>
      <c r="F312">
        <v>65.315890236119984</v>
      </c>
      <c r="G312">
        <v>4</v>
      </c>
      <c r="H312" t="str">
        <f t="shared" si="4"/>
        <v>At Risk</v>
      </c>
    </row>
    <row r="313" spans="1:8">
      <c r="A313" t="s">
        <v>15</v>
      </c>
      <c r="B313" t="s">
        <v>1423</v>
      </c>
      <c r="C313" t="s">
        <v>2580</v>
      </c>
      <c r="D313">
        <v>34</v>
      </c>
      <c r="E313" s="178">
        <v>34.136153032271899</v>
      </c>
      <c r="F313">
        <v>73.803446075303128</v>
      </c>
      <c r="G313">
        <v>4</v>
      </c>
      <c r="H313" t="str">
        <f t="shared" si="4"/>
        <v>At Risk</v>
      </c>
    </row>
    <row r="314" spans="1:8">
      <c r="A314" t="s">
        <v>15</v>
      </c>
      <c r="B314" t="s">
        <v>139</v>
      </c>
      <c r="C314" t="s">
        <v>2581</v>
      </c>
      <c r="D314">
        <v>36</v>
      </c>
      <c r="E314" s="178">
        <v>35.634797436847634</v>
      </c>
      <c r="F314">
        <v>98.787492022973836</v>
      </c>
      <c r="G314">
        <v>5</v>
      </c>
      <c r="H314" t="str">
        <f t="shared" si="4"/>
        <v>Distressed</v>
      </c>
    </row>
    <row r="315" spans="1:8">
      <c r="A315" t="s">
        <v>15</v>
      </c>
      <c r="B315" t="s">
        <v>2014</v>
      </c>
      <c r="C315" t="s">
        <v>2582</v>
      </c>
      <c r="D315">
        <v>27</v>
      </c>
      <c r="E315" s="178">
        <v>26.720366499223648</v>
      </c>
      <c r="F315">
        <v>70.293554562858958</v>
      </c>
      <c r="G315">
        <v>4</v>
      </c>
      <c r="H315" t="str">
        <f t="shared" si="4"/>
        <v>At Risk</v>
      </c>
    </row>
    <row r="316" spans="1:8">
      <c r="A316" t="s">
        <v>15</v>
      </c>
      <c r="B316" t="s">
        <v>2000</v>
      </c>
      <c r="C316" t="s">
        <v>2583</v>
      </c>
      <c r="D316">
        <v>27</v>
      </c>
      <c r="E316" s="178">
        <v>27.008447355438044</v>
      </c>
      <c r="F316">
        <v>62.858966177409059</v>
      </c>
      <c r="G316">
        <v>4</v>
      </c>
      <c r="H316" t="str">
        <f t="shared" si="4"/>
        <v>At Risk</v>
      </c>
    </row>
    <row r="317" spans="1:8">
      <c r="A317" t="s">
        <v>15</v>
      </c>
      <c r="B317" t="s">
        <v>1992</v>
      </c>
      <c r="C317" t="s">
        <v>2584</v>
      </c>
      <c r="D317">
        <v>27</v>
      </c>
      <c r="E317" s="178">
        <v>27.338966400199531</v>
      </c>
      <c r="F317">
        <v>29.10019144862795</v>
      </c>
      <c r="G317">
        <v>2</v>
      </c>
      <c r="H317" t="str">
        <f t="shared" si="4"/>
        <v>Comfortable</v>
      </c>
    </row>
    <row r="318" spans="1:8">
      <c r="A318" t="s">
        <v>15</v>
      </c>
      <c r="B318" t="s">
        <v>1439</v>
      </c>
      <c r="C318" t="s">
        <v>2585</v>
      </c>
      <c r="D318">
        <v>34</v>
      </c>
      <c r="E318" s="178">
        <v>34.071384223115999</v>
      </c>
      <c r="F318">
        <v>51.786853860880669</v>
      </c>
      <c r="G318">
        <v>3</v>
      </c>
      <c r="H318" t="str">
        <f t="shared" si="4"/>
        <v>Mid-tier</v>
      </c>
    </row>
    <row r="319" spans="1:8">
      <c r="A319" t="s">
        <v>15</v>
      </c>
      <c r="B319" t="s">
        <v>108</v>
      </c>
      <c r="C319" t="s">
        <v>2586</v>
      </c>
      <c r="D319">
        <v>38</v>
      </c>
      <c r="E319" s="178">
        <v>37.693874739104899</v>
      </c>
      <c r="F319">
        <v>15.156349712827058</v>
      </c>
      <c r="G319">
        <v>1</v>
      </c>
      <c r="H319" t="str">
        <f t="shared" si="4"/>
        <v>Prosperous</v>
      </c>
    </row>
    <row r="320" spans="1:8">
      <c r="A320" t="s">
        <v>15</v>
      </c>
      <c r="B320" t="s">
        <v>439</v>
      </c>
      <c r="C320" t="s">
        <v>2587</v>
      </c>
      <c r="D320">
        <v>34</v>
      </c>
      <c r="E320" s="178">
        <v>33.724086603737867</v>
      </c>
      <c r="F320">
        <v>84.747925973197198</v>
      </c>
      <c r="G320">
        <v>5</v>
      </c>
      <c r="H320" t="str">
        <f t="shared" si="4"/>
        <v>Distressed</v>
      </c>
    </row>
    <row r="321" spans="1:8">
      <c r="A321" t="s">
        <v>15</v>
      </c>
      <c r="B321" t="s">
        <v>265</v>
      </c>
      <c r="C321" t="s">
        <v>2588</v>
      </c>
      <c r="D321">
        <v>45</v>
      </c>
      <c r="E321" s="178">
        <v>44.864342779517571</v>
      </c>
      <c r="F321">
        <v>25.909380982769626</v>
      </c>
      <c r="G321">
        <v>2</v>
      </c>
      <c r="H321" t="str">
        <f t="shared" si="4"/>
        <v>Comfortable</v>
      </c>
    </row>
    <row r="322" spans="1:8">
      <c r="A322" t="s">
        <v>15</v>
      </c>
      <c r="B322" t="s">
        <v>441</v>
      </c>
      <c r="C322" t="s">
        <v>2589</v>
      </c>
      <c r="D322">
        <v>34</v>
      </c>
      <c r="E322" s="178">
        <v>33.536769355674856</v>
      </c>
      <c r="F322">
        <v>77.664326738991704</v>
      </c>
      <c r="G322">
        <v>4</v>
      </c>
      <c r="H322" t="str">
        <f t="shared" si="4"/>
        <v>At Risk</v>
      </c>
    </row>
    <row r="323" spans="1:8">
      <c r="A323" t="s">
        <v>15</v>
      </c>
      <c r="B323" t="s">
        <v>93</v>
      </c>
      <c r="C323" t="s">
        <v>2590</v>
      </c>
      <c r="D323">
        <v>36</v>
      </c>
      <c r="E323" s="178">
        <v>36.426794775932329</v>
      </c>
      <c r="F323">
        <v>70.548819400127627</v>
      </c>
      <c r="G323">
        <v>4</v>
      </c>
      <c r="H323" t="str">
        <f t="shared" ref="H323:H386" si="5">IF(G323=1,"Prosperous",IF(G323=2,"Comfortable",IF(G323=3,"Mid-tier",IF(G323=4,"At Risk","Distressed"))))</f>
        <v>At Risk</v>
      </c>
    </row>
    <row r="324" spans="1:8">
      <c r="A324" t="s">
        <v>15</v>
      </c>
      <c r="B324" t="s">
        <v>819</v>
      </c>
      <c r="C324" t="s">
        <v>2591</v>
      </c>
      <c r="D324">
        <v>29</v>
      </c>
      <c r="E324" s="178">
        <v>28.557039321840829</v>
      </c>
      <c r="F324">
        <v>95.118059987236762</v>
      </c>
      <c r="G324">
        <v>5</v>
      </c>
      <c r="H324" t="str">
        <f t="shared" si="5"/>
        <v>Distressed</v>
      </c>
    </row>
    <row r="325" spans="1:8">
      <c r="A325" t="s">
        <v>15</v>
      </c>
      <c r="B325" t="s">
        <v>201</v>
      </c>
      <c r="C325" t="s">
        <v>2592</v>
      </c>
      <c r="D325">
        <v>34</v>
      </c>
      <c r="E325" s="178">
        <v>34.349576856099851</v>
      </c>
      <c r="F325">
        <v>19.336311423101467</v>
      </c>
      <c r="G325">
        <v>1</v>
      </c>
      <c r="H325" t="str">
        <f t="shared" si="5"/>
        <v>Prosperous</v>
      </c>
    </row>
    <row r="326" spans="1:8">
      <c r="A326" t="s">
        <v>15</v>
      </c>
      <c r="B326" t="s">
        <v>271</v>
      </c>
      <c r="C326" t="s">
        <v>2593</v>
      </c>
      <c r="D326">
        <v>45</v>
      </c>
      <c r="E326" s="178">
        <v>44.509606972281127</v>
      </c>
      <c r="F326">
        <v>13.688576898532226</v>
      </c>
      <c r="G326">
        <v>1</v>
      </c>
      <c r="H326" t="str">
        <f t="shared" si="5"/>
        <v>Prosperous</v>
      </c>
    </row>
    <row r="327" spans="1:8">
      <c r="A327" t="s">
        <v>15</v>
      </c>
      <c r="B327" t="s">
        <v>317</v>
      </c>
      <c r="C327" t="s">
        <v>2594</v>
      </c>
      <c r="D327">
        <v>42</v>
      </c>
      <c r="E327" s="178">
        <v>42.476338594345968</v>
      </c>
      <c r="F327">
        <v>25.941289087428203</v>
      </c>
      <c r="G327">
        <v>2</v>
      </c>
      <c r="H327" t="str">
        <f t="shared" si="5"/>
        <v>Comfortable</v>
      </c>
    </row>
    <row r="328" spans="1:8">
      <c r="A328" t="s">
        <v>15</v>
      </c>
      <c r="B328" t="s">
        <v>1962</v>
      </c>
      <c r="C328" t="s">
        <v>2595</v>
      </c>
      <c r="D328">
        <v>28</v>
      </c>
      <c r="E328" s="178">
        <v>28.224192531297529</v>
      </c>
      <c r="F328">
        <v>57.434588385449899</v>
      </c>
      <c r="G328">
        <v>3</v>
      </c>
      <c r="H328" t="str">
        <f t="shared" si="5"/>
        <v>Mid-tier</v>
      </c>
    </row>
    <row r="329" spans="1:8">
      <c r="A329" t="s">
        <v>15</v>
      </c>
      <c r="B329" t="s">
        <v>1369</v>
      </c>
      <c r="C329" t="s">
        <v>2596</v>
      </c>
      <c r="D329">
        <v>30</v>
      </c>
      <c r="E329" s="178">
        <v>29.609800695446271</v>
      </c>
      <c r="F329">
        <v>94.288449266113588</v>
      </c>
      <c r="G329">
        <v>5</v>
      </c>
      <c r="H329" t="str">
        <f t="shared" si="5"/>
        <v>Distressed</v>
      </c>
    </row>
    <row r="330" spans="1:8">
      <c r="A330" t="s">
        <v>15</v>
      </c>
      <c r="B330" t="s">
        <v>77</v>
      </c>
      <c r="C330" t="s">
        <v>2597</v>
      </c>
      <c r="D330">
        <v>36</v>
      </c>
      <c r="E330" s="178">
        <v>36.126881034137874</v>
      </c>
      <c r="F330">
        <v>91.416719846841104</v>
      </c>
      <c r="G330">
        <v>5</v>
      </c>
      <c r="H330" t="str">
        <f t="shared" si="5"/>
        <v>Distressed</v>
      </c>
    </row>
    <row r="331" spans="1:8">
      <c r="A331" t="s">
        <v>15</v>
      </c>
      <c r="B331" t="s">
        <v>2020</v>
      </c>
      <c r="C331" t="s">
        <v>2598</v>
      </c>
      <c r="D331">
        <v>27</v>
      </c>
      <c r="E331" s="178">
        <v>26.606923440367943</v>
      </c>
      <c r="F331">
        <v>18.761965539246969</v>
      </c>
      <c r="G331">
        <v>1</v>
      </c>
      <c r="H331" t="str">
        <f t="shared" si="5"/>
        <v>Prosperous</v>
      </c>
    </row>
    <row r="332" spans="1:8">
      <c r="A332" t="s">
        <v>15</v>
      </c>
      <c r="B332" t="s">
        <v>150</v>
      </c>
      <c r="C332" t="s">
        <v>2599</v>
      </c>
      <c r="D332">
        <v>35</v>
      </c>
      <c r="E332" s="178">
        <v>35.092530009267264</v>
      </c>
      <c r="F332">
        <v>32.578174856413526</v>
      </c>
      <c r="G332">
        <v>2</v>
      </c>
      <c r="H332" t="str">
        <f t="shared" si="5"/>
        <v>Comfortable</v>
      </c>
    </row>
    <row r="333" spans="1:8">
      <c r="A333" t="s">
        <v>15</v>
      </c>
      <c r="B333" t="s">
        <v>264</v>
      </c>
      <c r="C333" t="s">
        <v>2600</v>
      </c>
      <c r="D333">
        <v>45</v>
      </c>
      <c r="E333" s="178">
        <v>44.865129486797379</v>
      </c>
      <c r="F333">
        <v>15.347798340778557</v>
      </c>
      <c r="G333">
        <v>1</v>
      </c>
      <c r="H333" t="str">
        <f t="shared" si="5"/>
        <v>Prosperous</v>
      </c>
    </row>
    <row r="334" spans="1:8">
      <c r="A334" t="s">
        <v>15</v>
      </c>
      <c r="B334" t="s">
        <v>83</v>
      </c>
      <c r="C334" t="s">
        <v>2601</v>
      </c>
      <c r="D334">
        <v>44</v>
      </c>
      <c r="E334" s="178">
        <v>44.410079702567479</v>
      </c>
      <c r="F334">
        <v>19.527760051052965</v>
      </c>
      <c r="G334">
        <v>1</v>
      </c>
      <c r="H334" t="str">
        <f t="shared" si="5"/>
        <v>Prosperous</v>
      </c>
    </row>
    <row r="335" spans="1:8">
      <c r="A335" t="s">
        <v>15</v>
      </c>
      <c r="B335" t="s">
        <v>16</v>
      </c>
      <c r="C335" t="s">
        <v>2602</v>
      </c>
      <c r="D335" t="e">
        <v>#N/A</v>
      </c>
      <c r="E335" s="178" t="e">
        <v>#N/A</v>
      </c>
      <c r="F335">
        <v>37.938736439055518</v>
      </c>
      <c r="G335">
        <v>2</v>
      </c>
      <c r="H335" t="str">
        <f t="shared" si="5"/>
        <v>Comfortable</v>
      </c>
    </row>
    <row r="336" spans="1:8">
      <c r="A336" t="s">
        <v>15</v>
      </c>
      <c r="B336" t="s">
        <v>199</v>
      </c>
      <c r="C336" t="s">
        <v>2603</v>
      </c>
      <c r="D336">
        <v>49</v>
      </c>
      <c r="E336" s="178">
        <v>48.741777349904915</v>
      </c>
      <c r="F336">
        <v>5.5520102105934912</v>
      </c>
      <c r="G336">
        <v>1</v>
      </c>
      <c r="H336" t="str">
        <f t="shared" si="5"/>
        <v>Prosperous</v>
      </c>
    </row>
    <row r="337" spans="1:8">
      <c r="A337" t="s">
        <v>15</v>
      </c>
      <c r="B337" t="s">
        <v>1460</v>
      </c>
      <c r="C337" t="s">
        <v>2604</v>
      </c>
      <c r="D337">
        <v>34</v>
      </c>
      <c r="E337" s="178">
        <v>33.925827867803484</v>
      </c>
      <c r="F337">
        <v>16.209317166560304</v>
      </c>
      <c r="G337">
        <v>1</v>
      </c>
      <c r="H337" t="str">
        <f t="shared" si="5"/>
        <v>Prosperous</v>
      </c>
    </row>
    <row r="338" spans="1:8">
      <c r="A338" t="s">
        <v>15</v>
      </c>
      <c r="B338" t="s">
        <v>272</v>
      </c>
      <c r="C338" t="s">
        <v>2605</v>
      </c>
      <c r="D338">
        <v>44</v>
      </c>
      <c r="E338" s="178">
        <v>44.490352433436051</v>
      </c>
      <c r="F338">
        <v>66.46458200382898</v>
      </c>
      <c r="G338">
        <v>4</v>
      </c>
      <c r="H338" t="str">
        <f t="shared" si="5"/>
        <v>At Risk</v>
      </c>
    </row>
    <row r="339" spans="1:8">
      <c r="A339" t="s">
        <v>15</v>
      </c>
      <c r="B339" t="s">
        <v>99</v>
      </c>
      <c r="C339" t="s">
        <v>2606</v>
      </c>
      <c r="D339">
        <v>32</v>
      </c>
      <c r="E339" s="178">
        <v>32.199823563760525</v>
      </c>
      <c r="F339">
        <v>21.442246330567965</v>
      </c>
      <c r="G339">
        <v>2</v>
      </c>
      <c r="H339" t="str">
        <f t="shared" si="5"/>
        <v>Comfortable</v>
      </c>
    </row>
    <row r="340" spans="1:8">
      <c r="A340" t="s">
        <v>15</v>
      </c>
      <c r="B340" t="s">
        <v>1077</v>
      </c>
      <c r="C340" t="s">
        <v>2607</v>
      </c>
      <c r="D340">
        <v>35</v>
      </c>
      <c r="E340" s="178">
        <v>34.960597498530092</v>
      </c>
      <c r="F340">
        <v>21.920867900446712</v>
      </c>
      <c r="G340">
        <v>2</v>
      </c>
      <c r="H340" t="str">
        <f t="shared" si="5"/>
        <v>Comfortable</v>
      </c>
    </row>
    <row r="341" spans="1:8">
      <c r="A341" t="s">
        <v>15</v>
      </c>
      <c r="B341" t="s">
        <v>283</v>
      </c>
      <c r="C341" t="s">
        <v>2608</v>
      </c>
      <c r="D341">
        <v>44</v>
      </c>
      <c r="E341" s="178">
        <v>43.888750673168957</v>
      </c>
      <c r="F341">
        <v>13.241863433312062</v>
      </c>
      <c r="G341">
        <v>1</v>
      </c>
      <c r="H341" t="str">
        <f t="shared" si="5"/>
        <v>Prosperous</v>
      </c>
    </row>
    <row r="342" spans="1:8">
      <c r="A342" t="s">
        <v>15</v>
      </c>
      <c r="B342" t="s">
        <v>1986</v>
      </c>
      <c r="C342" t="s">
        <v>2609</v>
      </c>
      <c r="D342">
        <v>27</v>
      </c>
      <c r="E342" s="178">
        <v>27.453641232199686</v>
      </c>
      <c r="F342">
        <v>20.325462667517549</v>
      </c>
      <c r="G342">
        <v>2</v>
      </c>
      <c r="H342" t="str">
        <f t="shared" si="5"/>
        <v>Comfortable</v>
      </c>
    </row>
    <row r="343" spans="1:8">
      <c r="A343" t="s">
        <v>15</v>
      </c>
      <c r="B343" t="s">
        <v>1655</v>
      </c>
      <c r="C343" t="s">
        <v>2610</v>
      </c>
      <c r="D343">
        <v>32</v>
      </c>
      <c r="E343" s="178">
        <v>32.440527392288153</v>
      </c>
      <c r="F343">
        <v>16.783663050414805</v>
      </c>
      <c r="G343">
        <v>1</v>
      </c>
      <c r="H343" t="str">
        <f t="shared" si="5"/>
        <v>Prosperous</v>
      </c>
    </row>
    <row r="344" spans="1:8">
      <c r="A344" t="s">
        <v>15</v>
      </c>
      <c r="B344" t="s">
        <v>455</v>
      </c>
      <c r="C344" t="s">
        <v>2611</v>
      </c>
      <c r="D344">
        <v>38</v>
      </c>
      <c r="E344" s="178">
        <v>38.249467666693882</v>
      </c>
      <c r="F344">
        <v>28.015315890236121</v>
      </c>
      <c r="G344">
        <v>2</v>
      </c>
      <c r="H344" t="str">
        <f t="shared" si="5"/>
        <v>Comfortable</v>
      </c>
    </row>
    <row r="345" spans="1:8">
      <c r="A345" t="s">
        <v>15</v>
      </c>
      <c r="B345" t="s">
        <v>163</v>
      </c>
      <c r="C345" t="s">
        <v>2612</v>
      </c>
      <c r="D345">
        <v>28</v>
      </c>
      <c r="E345" s="178">
        <v>28.268074194560413</v>
      </c>
      <c r="F345">
        <v>79.674537332482458</v>
      </c>
      <c r="G345">
        <v>4</v>
      </c>
      <c r="H345" t="str">
        <f t="shared" si="5"/>
        <v>At Risk</v>
      </c>
    </row>
    <row r="346" spans="1:8">
      <c r="A346" t="s">
        <v>15</v>
      </c>
      <c r="B346" t="s">
        <v>1371</v>
      </c>
      <c r="C346" t="s">
        <v>2613</v>
      </c>
      <c r="D346">
        <v>34</v>
      </c>
      <c r="E346" s="178">
        <v>34.461462505017636</v>
      </c>
      <c r="F346">
        <v>7.9451180599872373</v>
      </c>
      <c r="G346">
        <v>1</v>
      </c>
      <c r="H346" t="str">
        <f t="shared" si="5"/>
        <v>Prosperous</v>
      </c>
    </row>
    <row r="347" spans="1:8">
      <c r="A347" t="s">
        <v>15</v>
      </c>
      <c r="B347" t="s">
        <v>2024</v>
      </c>
      <c r="C347" t="s">
        <v>2614</v>
      </c>
      <c r="D347">
        <v>26</v>
      </c>
      <c r="E347" s="178">
        <v>26.43014070515482</v>
      </c>
      <c r="F347">
        <v>7.4984045947670701</v>
      </c>
      <c r="G347">
        <v>1</v>
      </c>
      <c r="H347" t="str">
        <f t="shared" si="5"/>
        <v>Prosperous</v>
      </c>
    </row>
    <row r="348" spans="1:8">
      <c r="A348" t="s">
        <v>15</v>
      </c>
      <c r="B348" t="s">
        <v>256</v>
      </c>
      <c r="C348" t="s">
        <v>2615</v>
      </c>
      <c r="D348">
        <v>46</v>
      </c>
      <c r="E348" s="178">
        <v>45.703284588206529</v>
      </c>
      <c r="F348">
        <v>2.8717294192724951</v>
      </c>
      <c r="G348">
        <v>1</v>
      </c>
      <c r="H348" t="str">
        <f t="shared" si="5"/>
        <v>Prosperous</v>
      </c>
    </row>
    <row r="349" spans="1:8">
      <c r="A349" t="s">
        <v>15</v>
      </c>
      <c r="B349" t="s">
        <v>270</v>
      </c>
      <c r="C349" t="s">
        <v>2616</v>
      </c>
      <c r="D349">
        <v>45</v>
      </c>
      <c r="E349" s="178">
        <v>44.550515472180351</v>
      </c>
      <c r="F349">
        <v>21.027440970006381</v>
      </c>
      <c r="G349">
        <v>2</v>
      </c>
      <c r="H349" t="str">
        <f t="shared" si="5"/>
        <v>Comfortable</v>
      </c>
    </row>
    <row r="350" spans="1:8">
      <c r="A350" t="s">
        <v>15</v>
      </c>
      <c r="B350" t="s">
        <v>250</v>
      </c>
      <c r="C350" t="s">
        <v>2617</v>
      </c>
      <c r="D350">
        <v>46</v>
      </c>
      <c r="E350" s="178">
        <v>46.324156438805041</v>
      </c>
      <c r="F350">
        <v>1.9144862795149968</v>
      </c>
      <c r="G350">
        <v>1</v>
      </c>
      <c r="H350" t="str">
        <f t="shared" si="5"/>
        <v>Prosperous</v>
      </c>
    </row>
    <row r="351" spans="1:8">
      <c r="A351" t="s">
        <v>15</v>
      </c>
      <c r="B351" t="s">
        <v>1065</v>
      </c>
      <c r="C351" t="s">
        <v>2618</v>
      </c>
      <c r="D351">
        <v>27</v>
      </c>
      <c r="E351" s="178">
        <v>27.049046281832698</v>
      </c>
      <c r="F351">
        <v>14.741544352265477</v>
      </c>
      <c r="G351">
        <v>1</v>
      </c>
      <c r="H351" t="str">
        <f t="shared" si="5"/>
        <v>Prosperous</v>
      </c>
    </row>
    <row r="352" spans="1:8">
      <c r="A352" t="s">
        <v>15</v>
      </c>
      <c r="B352" t="s">
        <v>1941</v>
      </c>
      <c r="C352" t="s">
        <v>2619</v>
      </c>
      <c r="D352">
        <v>29</v>
      </c>
      <c r="E352" s="178">
        <v>28.83731804418063</v>
      </c>
      <c r="F352">
        <v>73.484365028717292</v>
      </c>
      <c r="G352">
        <v>4</v>
      </c>
      <c r="H352" t="str">
        <f t="shared" si="5"/>
        <v>At Risk</v>
      </c>
    </row>
    <row r="353" spans="1:8">
      <c r="A353" t="s">
        <v>15</v>
      </c>
      <c r="B353" t="s">
        <v>375</v>
      </c>
      <c r="C353" t="s">
        <v>2620</v>
      </c>
      <c r="D353">
        <v>28</v>
      </c>
      <c r="E353" s="178">
        <v>27.94188135877868</v>
      </c>
      <c r="F353">
        <v>89.246968730057432</v>
      </c>
      <c r="G353">
        <v>5</v>
      </c>
      <c r="H353" t="str">
        <f t="shared" si="5"/>
        <v>Distressed</v>
      </c>
    </row>
    <row r="354" spans="1:8">
      <c r="A354" t="s">
        <v>15</v>
      </c>
      <c r="B354" t="s">
        <v>278</v>
      </c>
      <c r="C354" t="s">
        <v>2621</v>
      </c>
      <c r="D354">
        <v>29</v>
      </c>
      <c r="E354" s="178">
        <v>29.165337099601544</v>
      </c>
      <c r="F354">
        <v>90.140395660497759</v>
      </c>
      <c r="G354">
        <v>5</v>
      </c>
      <c r="H354" t="str">
        <f t="shared" si="5"/>
        <v>Distressed</v>
      </c>
    </row>
    <row r="355" spans="1:8">
      <c r="A355" t="s">
        <v>15</v>
      </c>
      <c r="B355" t="s">
        <v>258</v>
      </c>
      <c r="C355" t="s">
        <v>2622</v>
      </c>
      <c r="D355">
        <v>46</v>
      </c>
      <c r="E355" s="178">
        <v>45.608174412079869</v>
      </c>
      <c r="F355">
        <v>19.751116783663051</v>
      </c>
      <c r="G355">
        <v>1</v>
      </c>
      <c r="H355" t="str">
        <f t="shared" si="5"/>
        <v>Prosperous</v>
      </c>
    </row>
    <row r="356" spans="1:8">
      <c r="A356" t="s">
        <v>15</v>
      </c>
      <c r="B356" t="s">
        <v>371</v>
      </c>
      <c r="C356" t="s">
        <v>2623</v>
      </c>
      <c r="D356">
        <v>41</v>
      </c>
      <c r="E356" s="178">
        <v>41.279586719024756</v>
      </c>
      <c r="F356">
        <v>21.506062539885132</v>
      </c>
      <c r="G356">
        <v>2</v>
      </c>
      <c r="H356" t="str">
        <f t="shared" si="5"/>
        <v>Comfortable</v>
      </c>
    </row>
    <row r="357" spans="1:8">
      <c r="A357" t="s">
        <v>15</v>
      </c>
      <c r="B357" t="s">
        <v>1108</v>
      </c>
      <c r="C357" t="s">
        <v>2624</v>
      </c>
      <c r="D357">
        <v>34</v>
      </c>
      <c r="E357" s="178">
        <v>34.497551272910044</v>
      </c>
      <c r="F357">
        <v>26.994256541161455</v>
      </c>
      <c r="G357">
        <v>2</v>
      </c>
      <c r="H357" t="str">
        <f t="shared" si="5"/>
        <v>Comfortable</v>
      </c>
    </row>
    <row r="358" spans="1:8">
      <c r="A358" t="s">
        <v>15</v>
      </c>
      <c r="B358" t="s">
        <v>63</v>
      </c>
      <c r="C358" t="s">
        <v>2625</v>
      </c>
      <c r="D358">
        <v>33</v>
      </c>
      <c r="E358" s="178">
        <v>33.408855361976649</v>
      </c>
      <c r="F358">
        <v>71.761327377153791</v>
      </c>
      <c r="G358">
        <v>4</v>
      </c>
      <c r="H358" t="str">
        <f t="shared" si="5"/>
        <v>At Risk</v>
      </c>
    </row>
    <row r="359" spans="1:8">
      <c r="A359" t="s">
        <v>465</v>
      </c>
      <c r="B359" t="s">
        <v>1400</v>
      </c>
      <c r="C359" t="s">
        <v>2626</v>
      </c>
      <c r="D359">
        <v>34</v>
      </c>
      <c r="E359" s="178">
        <v>34.286419792847461</v>
      </c>
      <c r="F359">
        <v>92.11869814932993</v>
      </c>
      <c r="G359">
        <v>5</v>
      </c>
      <c r="H359" t="str">
        <f t="shared" si="5"/>
        <v>Distressed</v>
      </c>
    </row>
    <row r="360" spans="1:8">
      <c r="A360" t="s">
        <v>465</v>
      </c>
      <c r="B360" t="s">
        <v>1555</v>
      </c>
      <c r="C360" t="s">
        <v>2627</v>
      </c>
      <c r="D360">
        <v>33</v>
      </c>
      <c r="E360" s="178">
        <v>33.343191668271224</v>
      </c>
      <c r="F360">
        <v>88.162093171665603</v>
      </c>
      <c r="G360">
        <v>5</v>
      </c>
      <c r="H360" t="str">
        <f t="shared" si="5"/>
        <v>Distressed</v>
      </c>
    </row>
    <row r="361" spans="1:8">
      <c r="A361" t="s">
        <v>465</v>
      </c>
      <c r="B361" t="s">
        <v>1520</v>
      </c>
      <c r="C361" t="s">
        <v>2628</v>
      </c>
      <c r="D361">
        <v>34</v>
      </c>
      <c r="E361" s="178">
        <v>33.582887158691221</v>
      </c>
      <c r="F361">
        <v>85.76898532227186</v>
      </c>
      <c r="G361">
        <v>5</v>
      </c>
      <c r="H361" t="str">
        <f t="shared" si="5"/>
        <v>Distressed</v>
      </c>
    </row>
    <row r="362" spans="1:8">
      <c r="A362" t="s">
        <v>465</v>
      </c>
      <c r="B362" t="s">
        <v>217</v>
      </c>
      <c r="C362" t="s">
        <v>2629</v>
      </c>
      <c r="D362">
        <v>33</v>
      </c>
      <c r="E362" s="178">
        <v>32.941277773977227</v>
      </c>
      <c r="F362">
        <v>68.889597957881293</v>
      </c>
      <c r="G362">
        <v>4</v>
      </c>
      <c r="H362" t="str">
        <f t="shared" si="5"/>
        <v>At Risk</v>
      </c>
    </row>
    <row r="363" spans="1:8">
      <c r="A363" t="s">
        <v>465</v>
      </c>
      <c r="B363" t="s">
        <v>1180</v>
      </c>
      <c r="C363" t="s">
        <v>2630</v>
      </c>
      <c r="D363">
        <v>35</v>
      </c>
      <c r="E363" s="178">
        <v>35.436337852407732</v>
      </c>
      <c r="F363">
        <v>76.611359285258445</v>
      </c>
      <c r="G363">
        <v>4</v>
      </c>
      <c r="H363" t="str">
        <f t="shared" si="5"/>
        <v>At Risk</v>
      </c>
    </row>
    <row r="364" spans="1:8">
      <c r="A364" t="s">
        <v>465</v>
      </c>
      <c r="B364" t="s">
        <v>1044</v>
      </c>
      <c r="C364" t="s">
        <v>2631</v>
      </c>
      <c r="D364">
        <v>36</v>
      </c>
      <c r="E364" s="178">
        <v>36.14880963362333</v>
      </c>
      <c r="F364">
        <v>60.753031269942568</v>
      </c>
      <c r="G364">
        <v>4</v>
      </c>
      <c r="H364" t="str">
        <f t="shared" si="5"/>
        <v>At Risk</v>
      </c>
    </row>
    <row r="365" spans="1:8">
      <c r="A365" t="s">
        <v>465</v>
      </c>
      <c r="B365" t="s">
        <v>1093</v>
      </c>
      <c r="C365" t="s">
        <v>2632</v>
      </c>
      <c r="D365">
        <v>36</v>
      </c>
      <c r="E365" s="178">
        <v>35.90559504012424</v>
      </c>
      <c r="F365">
        <v>18.953414167198467</v>
      </c>
      <c r="G365">
        <v>1</v>
      </c>
      <c r="H365" t="str">
        <f t="shared" si="5"/>
        <v>Prosperous</v>
      </c>
    </row>
    <row r="366" spans="1:8">
      <c r="A366" t="s">
        <v>465</v>
      </c>
      <c r="B366" t="s">
        <v>828</v>
      </c>
      <c r="C366" t="s">
        <v>2633</v>
      </c>
      <c r="D366">
        <v>37</v>
      </c>
      <c r="E366" s="178">
        <v>37.45743336359854</v>
      </c>
      <c r="F366">
        <v>28.047223994894704</v>
      </c>
      <c r="G366">
        <v>2</v>
      </c>
      <c r="H366" t="str">
        <f t="shared" si="5"/>
        <v>Comfortable</v>
      </c>
    </row>
    <row r="367" spans="1:8">
      <c r="A367" t="s">
        <v>465</v>
      </c>
      <c r="B367" t="s">
        <v>1517</v>
      </c>
      <c r="C367" t="s">
        <v>2634</v>
      </c>
      <c r="D367">
        <v>34</v>
      </c>
      <c r="E367" s="178">
        <v>33.596674681754322</v>
      </c>
      <c r="F367">
        <v>98.021697511167844</v>
      </c>
      <c r="G367">
        <v>5</v>
      </c>
      <c r="H367" t="str">
        <f t="shared" si="5"/>
        <v>Distressed</v>
      </c>
    </row>
    <row r="368" spans="1:8">
      <c r="A368" t="s">
        <v>465</v>
      </c>
      <c r="B368" t="s">
        <v>666</v>
      </c>
      <c r="C368" t="s">
        <v>2635</v>
      </c>
      <c r="D368">
        <v>34</v>
      </c>
      <c r="E368" s="178">
        <v>33.602705502573357</v>
      </c>
      <c r="F368">
        <v>93.395022335673261</v>
      </c>
      <c r="G368">
        <v>5</v>
      </c>
      <c r="H368" t="str">
        <f t="shared" si="5"/>
        <v>Distressed</v>
      </c>
    </row>
    <row r="369" spans="1:8">
      <c r="A369" t="s">
        <v>465</v>
      </c>
      <c r="B369" t="s">
        <v>1097</v>
      </c>
      <c r="C369" t="s">
        <v>2636</v>
      </c>
      <c r="D369">
        <v>35</v>
      </c>
      <c r="E369" s="178">
        <v>35.399504490831823</v>
      </c>
      <c r="F369">
        <v>71.250797702616467</v>
      </c>
      <c r="G369">
        <v>4</v>
      </c>
      <c r="H369" t="str">
        <f t="shared" si="5"/>
        <v>At Risk</v>
      </c>
    </row>
    <row r="370" spans="1:8">
      <c r="A370" t="s">
        <v>465</v>
      </c>
      <c r="B370" t="s">
        <v>1428</v>
      </c>
      <c r="C370" t="s">
        <v>2637</v>
      </c>
      <c r="D370">
        <v>34</v>
      </c>
      <c r="E370" s="178">
        <v>34.12144804615928</v>
      </c>
      <c r="F370">
        <v>70.006381620931705</v>
      </c>
      <c r="G370">
        <v>4</v>
      </c>
      <c r="H370" t="str">
        <f t="shared" si="5"/>
        <v>At Risk</v>
      </c>
    </row>
    <row r="371" spans="1:8">
      <c r="A371" t="s">
        <v>465</v>
      </c>
      <c r="B371" t="s">
        <v>1201</v>
      </c>
      <c r="C371" t="s">
        <v>2638</v>
      </c>
      <c r="D371">
        <v>35</v>
      </c>
      <c r="E371" s="178">
        <v>35.348167017250091</v>
      </c>
      <c r="F371">
        <v>71.665603063178054</v>
      </c>
      <c r="G371">
        <v>4</v>
      </c>
      <c r="H371" t="str">
        <f t="shared" si="5"/>
        <v>At Risk</v>
      </c>
    </row>
    <row r="372" spans="1:8">
      <c r="A372" t="s">
        <v>465</v>
      </c>
      <c r="B372" t="s">
        <v>419</v>
      </c>
      <c r="C372" t="s">
        <v>2639</v>
      </c>
      <c r="D372">
        <v>33</v>
      </c>
      <c r="E372" s="178">
        <v>32.776682254576905</v>
      </c>
      <c r="F372">
        <v>83.726866624122536</v>
      </c>
      <c r="G372">
        <v>5</v>
      </c>
      <c r="H372" t="str">
        <f t="shared" si="5"/>
        <v>Distressed</v>
      </c>
    </row>
    <row r="373" spans="1:8">
      <c r="A373" t="s">
        <v>465</v>
      </c>
      <c r="B373" t="s">
        <v>1232</v>
      </c>
      <c r="C373" t="s">
        <v>2640</v>
      </c>
      <c r="D373">
        <v>35</v>
      </c>
      <c r="E373" s="178">
        <v>35.180217610394635</v>
      </c>
      <c r="F373">
        <v>5.0095724313975749</v>
      </c>
      <c r="G373">
        <v>1</v>
      </c>
      <c r="H373" t="str">
        <f t="shared" si="5"/>
        <v>Prosperous</v>
      </c>
    </row>
    <row r="374" spans="1:8">
      <c r="A374" t="s">
        <v>465</v>
      </c>
      <c r="B374" t="s">
        <v>1412</v>
      </c>
      <c r="C374" t="s">
        <v>2641</v>
      </c>
      <c r="D374">
        <v>34</v>
      </c>
      <c r="E374" s="178">
        <v>34.225743376845287</v>
      </c>
      <c r="F374">
        <v>49.840459476707082</v>
      </c>
      <c r="G374">
        <v>3</v>
      </c>
      <c r="H374" t="str">
        <f t="shared" si="5"/>
        <v>Mid-tier</v>
      </c>
    </row>
    <row r="375" spans="1:8">
      <c r="A375" t="s">
        <v>465</v>
      </c>
      <c r="B375" t="s">
        <v>649</v>
      </c>
      <c r="C375" t="s">
        <v>2642</v>
      </c>
      <c r="D375">
        <v>35</v>
      </c>
      <c r="E375" s="178">
        <v>34.692458130264946</v>
      </c>
      <c r="F375">
        <v>58.264199106573066</v>
      </c>
      <c r="G375">
        <v>3</v>
      </c>
      <c r="H375" t="str">
        <f t="shared" si="5"/>
        <v>Mid-tier</v>
      </c>
    </row>
    <row r="376" spans="1:8">
      <c r="A376" t="s">
        <v>465</v>
      </c>
      <c r="B376" t="s">
        <v>1187</v>
      </c>
      <c r="C376" t="s">
        <v>2643</v>
      </c>
      <c r="D376">
        <v>35</v>
      </c>
      <c r="E376" s="178">
        <v>35.406558657730642</v>
      </c>
      <c r="F376">
        <v>67.517549457562225</v>
      </c>
      <c r="G376">
        <v>4</v>
      </c>
      <c r="H376" t="str">
        <f t="shared" si="5"/>
        <v>At Risk</v>
      </c>
    </row>
    <row r="377" spans="1:8">
      <c r="A377" t="s">
        <v>465</v>
      </c>
      <c r="B377" t="s">
        <v>395</v>
      </c>
      <c r="C377" t="s">
        <v>2644</v>
      </c>
      <c r="D377">
        <v>33</v>
      </c>
      <c r="E377" s="178">
        <v>32.976172919402821</v>
      </c>
      <c r="F377">
        <v>98.149329929802164</v>
      </c>
      <c r="G377">
        <v>5</v>
      </c>
      <c r="H377" t="str">
        <f t="shared" si="5"/>
        <v>Distressed</v>
      </c>
    </row>
    <row r="378" spans="1:8">
      <c r="A378" t="s">
        <v>465</v>
      </c>
      <c r="B378" t="s">
        <v>669</v>
      </c>
      <c r="C378" t="s">
        <v>2645</v>
      </c>
      <c r="D378">
        <v>35</v>
      </c>
      <c r="E378" s="178">
        <v>35.401700682315465</v>
      </c>
      <c r="F378">
        <v>23.739629865985961</v>
      </c>
      <c r="G378">
        <v>2</v>
      </c>
      <c r="H378" t="str">
        <f t="shared" si="5"/>
        <v>Comfortable</v>
      </c>
    </row>
    <row r="379" spans="1:8">
      <c r="A379" t="s">
        <v>465</v>
      </c>
      <c r="B379" t="s">
        <v>1493</v>
      </c>
      <c r="C379" t="s">
        <v>2646</v>
      </c>
      <c r="D379">
        <v>34</v>
      </c>
      <c r="E379" s="178">
        <v>33.713713580043475</v>
      </c>
      <c r="F379">
        <v>76.324186343331206</v>
      </c>
      <c r="G379">
        <v>4</v>
      </c>
      <c r="H379" t="str">
        <f t="shared" si="5"/>
        <v>At Risk</v>
      </c>
    </row>
    <row r="380" spans="1:8">
      <c r="A380" t="s">
        <v>465</v>
      </c>
      <c r="B380" t="s">
        <v>101</v>
      </c>
      <c r="C380" t="s">
        <v>2647</v>
      </c>
      <c r="D380">
        <v>37</v>
      </c>
      <c r="E380" s="178">
        <v>36.99231585387421</v>
      </c>
      <c r="F380">
        <v>39.087428206764521</v>
      </c>
      <c r="G380">
        <v>2</v>
      </c>
      <c r="H380" t="str">
        <f t="shared" si="5"/>
        <v>Comfortable</v>
      </c>
    </row>
    <row r="381" spans="1:8">
      <c r="A381" t="s">
        <v>465</v>
      </c>
      <c r="B381" t="s">
        <v>637</v>
      </c>
      <c r="C381" t="s">
        <v>2648</v>
      </c>
      <c r="D381">
        <v>39</v>
      </c>
      <c r="E381" s="178">
        <v>38.678311898552018</v>
      </c>
      <c r="F381">
        <v>12.093171665603062</v>
      </c>
      <c r="G381">
        <v>1</v>
      </c>
      <c r="H381" t="str">
        <f t="shared" si="5"/>
        <v>Prosperous</v>
      </c>
    </row>
    <row r="382" spans="1:8">
      <c r="A382" t="s">
        <v>465</v>
      </c>
      <c r="B382" t="s">
        <v>1223</v>
      </c>
      <c r="C382" t="s">
        <v>2649</v>
      </c>
      <c r="D382">
        <v>35</v>
      </c>
      <c r="E382" s="178">
        <v>35.228364498892681</v>
      </c>
      <c r="F382">
        <v>94.352265475430769</v>
      </c>
      <c r="G382">
        <v>5</v>
      </c>
      <c r="H382" t="str">
        <f t="shared" si="5"/>
        <v>Distressed</v>
      </c>
    </row>
    <row r="383" spans="1:8">
      <c r="A383" t="s">
        <v>465</v>
      </c>
      <c r="B383" t="s">
        <v>1242</v>
      </c>
      <c r="C383" t="s">
        <v>2650</v>
      </c>
      <c r="D383">
        <v>35</v>
      </c>
      <c r="E383" s="178">
        <v>35.110770640944004</v>
      </c>
      <c r="F383">
        <v>28.366305041480537</v>
      </c>
      <c r="G383">
        <v>2</v>
      </c>
      <c r="H383" t="str">
        <f t="shared" si="5"/>
        <v>Comfortable</v>
      </c>
    </row>
    <row r="384" spans="1:8">
      <c r="A384" t="s">
        <v>465</v>
      </c>
      <c r="B384" t="s">
        <v>1137</v>
      </c>
      <c r="C384" t="s">
        <v>2651</v>
      </c>
      <c r="D384">
        <v>36</v>
      </c>
      <c r="E384" s="178">
        <v>35.643769075576458</v>
      </c>
      <c r="F384">
        <v>69.272495213784296</v>
      </c>
      <c r="G384">
        <v>4</v>
      </c>
      <c r="H384" t="str">
        <f t="shared" si="5"/>
        <v>At Risk</v>
      </c>
    </row>
    <row r="385" spans="1:8">
      <c r="A385" t="s">
        <v>465</v>
      </c>
      <c r="B385" t="s">
        <v>667</v>
      </c>
      <c r="C385" t="s">
        <v>2652</v>
      </c>
      <c r="D385">
        <v>39</v>
      </c>
      <c r="E385" s="178">
        <v>38.587732279312789</v>
      </c>
      <c r="F385">
        <v>85.258455647734522</v>
      </c>
      <c r="G385">
        <v>5</v>
      </c>
      <c r="H385" t="str">
        <f t="shared" si="5"/>
        <v>Distressed</v>
      </c>
    </row>
    <row r="386" spans="1:8">
      <c r="A386" t="s">
        <v>465</v>
      </c>
      <c r="B386" t="s">
        <v>393</v>
      </c>
      <c r="C386" t="s">
        <v>2653</v>
      </c>
      <c r="D386">
        <v>37</v>
      </c>
      <c r="E386" s="178">
        <v>36.860089546701111</v>
      </c>
      <c r="F386">
        <v>0.92533503509891513</v>
      </c>
      <c r="G386">
        <v>1</v>
      </c>
      <c r="H386" t="str">
        <f t="shared" si="5"/>
        <v>Prosperous</v>
      </c>
    </row>
    <row r="387" spans="1:8">
      <c r="A387" t="s">
        <v>465</v>
      </c>
      <c r="B387" t="s">
        <v>748</v>
      </c>
      <c r="C387" t="s">
        <v>2654</v>
      </c>
      <c r="D387">
        <v>36</v>
      </c>
      <c r="E387" s="178">
        <v>36.269710229656923</v>
      </c>
      <c r="F387">
        <v>43.331206126356093</v>
      </c>
      <c r="G387">
        <v>3</v>
      </c>
      <c r="H387" t="str">
        <f t="shared" ref="H387:H450" si="6">IF(G387=1,"Prosperous",IF(G387=2,"Comfortable",IF(G387=3,"Mid-tier",IF(G387=4,"At Risk","Distressed"))))</f>
        <v>Mid-tier</v>
      </c>
    </row>
    <row r="388" spans="1:8">
      <c r="A388" t="s">
        <v>465</v>
      </c>
      <c r="B388" t="s">
        <v>380</v>
      </c>
      <c r="C388" t="s">
        <v>2655</v>
      </c>
      <c r="D388">
        <v>34</v>
      </c>
      <c r="E388" s="178">
        <v>33.659196388904192</v>
      </c>
      <c r="F388">
        <v>84.269304403318444</v>
      </c>
      <c r="G388">
        <v>5</v>
      </c>
      <c r="H388" t="str">
        <f t="shared" si="6"/>
        <v>Distressed</v>
      </c>
    </row>
    <row r="389" spans="1:8">
      <c r="A389" t="s">
        <v>465</v>
      </c>
      <c r="B389" t="s">
        <v>1157</v>
      </c>
      <c r="C389" t="s">
        <v>2656</v>
      </c>
      <c r="D389">
        <v>36</v>
      </c>
      <c r="E389" s="178">
        <v>35.525837459491235</v>
      </c>
      <c r="F389">
        <v>60.051052967453735</v>
      </c>
      <c r="G389">
        <v>4</v>
      </c>
      <c r="H389" t="str">
        <f t="shared" si="6"/>
        <v>At Risk</v>
      </c>
    </row>
    <row r="390" spans="1:8">
      <c r="A390" t="s">
        <v>465</v>
      </c>
      <c r="B390" t="s">
        <v>1424</v>
      </c>
      <c r="C390" t="s">
        <v>2657</v>
      </c>
      <c r="D390">
        <v>34</v>
      </c>
      <c r="E390" s="178">
        <v>34.134775773921426</v>
      </c>
      <c r="F390">
        <v>84.045947670708358</v>
      </c>
      <c r="G390">
        <v>5</v>
      </c>
      <c r="H390" t="str">
        <f t="shared" si="6"/>
        <v>Distressed</v>
      </c>
    </row>
    <row r="391" spans="1:8">
      <c r="A391" t="s">
        <v>465</v>
      </c>
      <c r="B391" t="s">
        <v>1152</v>
      </c>
      <c r="C391" t="s">
        <v>2658</v>
      </c>
      <c r="D391">
        <v>36</v>
      </c>
      <c r="E391" s="178">
        <v>35.557603909405543</v>
      </c>
      <c r="F391">
        <v>3.9566049776643268</v>
      </c>
      <c r="G391">
        <v>1</v>
      </c>
      <c r="H391" t="str">
        <f t="shared" si="6"/>
        <v>Prosperous</v>
      </c>
    </row>
    <row r="392" spans="1:8">
      <c r="A392" t="s">
        <v>465</v>
      </c>
      <c r="B392" t="s">
        <v>751</v>
      </c>
      <c r="C392" t="s">
        <v>2659</v>
      </c>
      <c r="D392">
        <v>33</v>
      </c>
      <c r="E392" s="178">
        <v>33.284078544974186</v>
      </c>
      <c r="F392">
        <v>83.53541799617102</v>
      </c>
      <c r="G392">
        <v>5</v>
      </c>
      <c r="H392" t="str">
        <f t="shared" si="6"/>
        <v>Distressed</v>
      </c>
    </row>
    <row r="393" spans="1:8">
      <c r="A393" t="s">
        <v>465</v>
      </c>
      <c r="B393" t="s">
        <v>1524</v>
      </c>
      <c r="C393" t="s">
        <v>2660</v>
      </c>
      <c r="D393">
        <v>34</v>
      </c>
      <c r="E393" s="178">
        <v>33.541703508978316</v>
      </c>
      <c r="F393">
        <v>84.971282705807269</v>
      </c>
      <c r="G393">
        <v>5</v>
      </c>
      <c r="H393" t="str">
        <f t="shared" si="6"/>
        <v>Distressed</v>
      </c>
    </row>
    <row r="394" spans="1:8">
      <c r="A394" t="s">
        <v>465</v>
      </c>
      <c r="B394" t="s">
        <v>133</v>
      </c>
      <c r="C394" t="s">
        <v>2661</v>
      </c>
      <c r="D394">
        <v>35</v>
      </c>
      <c r="E394" s="178">
        <v>35.065273066855923</v>
      </c>
      <c r="F394">
        <v>8.8385449904275681</v>
      </c>
      <c r="G394">
        <v>1</v>
      </c>
      <c r="H394" t="str">
        <f t="shared" si="6"/>
        <v>Prosperous</v>
      </c>
    </row>
    <row r="395" spans="1:8">
      <c r="A395" t="s">
        <v>465</v>
      </c>
      <c r="B395" t="s">
        <v>630</v>
      </c>
      <c r="C395" t="s">
        <v>2662</v>
      </c>
      <c r="D395">
        <v>33</v>
      </c>
      <c r="E395" s="178">
        <v>33.032210195743332</v>
      </c>
      <c r="F395">
        <v>83.854499042756856</v>
      </c>
      <c r="G395">
        <v>5</v>
      </c>
      <c r="H395" t="str">
        <f t="shared" si="6"/>
        <v>Distressed</v>
      </c>
    </row>
    <row r="396" spans="1:8">
      <c r="A396" t="s">
        <v>465</v>
      </c>
      <c r="B396" t="s">
        <v>912</v>
      </c>
      <c r="C396" t="s">
        <v>2663</v>
      </c>
      <c r="D396">
        <v>37</v>
      </c>
      <c r="E396" s="178">
        <v>36.90395177422733</v>
      </c>
      <c r="F396">
        <v>3.0631780472239951</v>
      </c>
      <c r="G396">
        <v>1</v>
      </c>
      <c r="H396" t="str">
        <f t="shared" si="6"/>
        <v>Prosperous</v>
      </c>
    </row>
    <row r="397" spans="1:8">
      <c r="A397" t="s">
        <v>465</v>
      </c>
      <c r="B397" t="s">
        <v>309</v>
      </c>
      <c r="C397" t="s">
        <v>2664</v>
      </c>
      <c r="D397">
        <v>35</v>
      </c>
      <c r="E397" s="178">
        <v>34.793494751424596</v>
      </c>
      <c r="F397">
        <v>54.530950861518825</v>
      </c>
      <c r="G397">
        <v>3</v>
      </c>
      <c r="H397" t="str">
        <f t="shared" si="6"/>
        <v>Mid-tier</v>
      </c>
    </row>
    <row r="398" spans="1:8">
      <c r="A398" t="s">
        <v>465</v>
      </c>
      <c r="B398" t="s">
        <v>1548</v>
      </c>
      <c r="C398" t="s">
        <v>2665</v>
      </c>
      <c r="D398">
        <v>33</v>
      </c>
      <c r="E398" s="178">
        <v>33.383559572809261</v>
      </c>
      <c r="F398">
        <v>87.04530950861519</v>
      </c>
      <c r="G398">
        <v>5</v>
      </c>
      <c r="H398" t="str">
        <f t="shared" si="6"/>
        <v>Distressed</v>
      </c>
    </row>
    <row r="399" spans="1:8">
      <c r="A399" t="s">
        <v>465</v>
      </c>
      <c r="B399" t="s">
        <v>629</v>
      </c>
      <c r="C399" t="s">
        <v>2666</v>
      </c>
      <c r="D399">
        <v>39</v>
      </c>
      <c r="E399" s="178">
        <v>38.725588798648992</v>
      </c>
      <c r="F399">
        <v>53.57370772176133</v>
      </c>
      <c r="G399">
        <v>3</v>
      </c>
      <c r="H399" t="str">
        <f t="shared" si="6"/>
        <v>Mid-tier</v>
      </c>
    </row>
    <row r="400" spans="1:8">
      <c r="A400" t="s">
        <v>465</v>
      </c>
      <c r="B400" t="s">
        <v>878</v>
      </c>
      <c r="C400" t="s">
        <v>2667</v>
      </c>
      <c r="D400">
        <v>37</v>
      </c>
      <c r="E400" s="178">
        <v>37.112649834100999</v>
      </c>
      <c r="F400">
        <v>8.3280153158902355</v>
      </c>
      <c r="G400">
        <v>1</v>
      </c>
      <c r="H400" t="str">
        <f t="shared" si="6"/>
        <v>Prosperous</v>
      </c>
    </row>
    <row r="401" spans="1:8">
      <c r="A401" t="s">
        <v>465</v>
      </c>
      <c r="B401" t="s">
        <v>482</v>
      </c>
      <c r="C401" t="s">
        <v>2668</v>
      </c>
      <c r="D401">
        <v>34</v>
      </c>
      <c r="E401" s="178">
        <v>33.983586228466784</v>
      </c>
      <c r="F401">
        <v>78.685386088066366</v>
      </c>
      <c r="G401">
        <v>4</v>
      </c>
      <c r="H401" t="str">
        <f t="shared" si="6"/>
        <v>At Risk</v>
      </c>
    </row>
    <row r="402" spans="1:8">
      <c r="A402" t="s">
        <v>465</v>
      </c>
      <c r="B402" t="s">
        <v>493</v>
      </c>
      <c r="C402" t="s">
        <v>2669</v>
      </c>
      <c r="D402">
        <v>35</v>
      </c>
      <c r="E402" s="178">
        <v>34.680533664420771</v>
      </c>
      <c r="F402">
        <v>28.78111040204212</v>
      </c>
      <c r="G402">
        <v>2</v>
      </c>
      <c r="H402" t="str">
        <f t="shared" si="6"/>
        <v>Comfortable</v>
      </c>
    </row>
    <row r="403" spans="1:8">
      <c r="A403" t="s">
        <v>465</v>
      </c>
      <c r="B403" t="s">
        <v>1304</v>
      </c>
      <c r="C403" t="s">
        <v>2670</v>
      </c>
      <c r="D403">
        <v>34</v>
      </c>
      <c r="E403" s="178">
        <v>33.754785126172465</v>
      </c>
      <c r="F403">
        <v>89.821314613911923</v>
      </c>
      <c r="G403">
        <v>5</v>
      </c>
      <c r="H403" t="str">
        <f t="shared" si="6"/>
        <v>Distressed</v>
      </c>
    </row>
    <row r="404" spans="1:8">
      <c r="A404" t="s">
        <v>465</v>
      </c>
      <c r="B404" t="s">
        <v>1626</v>
      </c>
      <c r="C404" t="s">
        <v>2671</v>
      </c>
      <c r="D404">
        <v>33</v>
      </c>
      <c r="E404" s="178">
        <v>32.672627284125795</v>
      </c>
      <c r="F404">
        <v>95.596681557115502</v>
      </c>
      <c r="G404">
        <v>5</v>
      </c>
      <c r="H404" t="str">
        <f t="shared" si="6"/>
        <v>Distressed</v>
      </c>
    </row>
    <row r="405" spans="1:8">
      <c r="A405" t="s">
        <v>465</v>
      </c>
      <c r="B405" t="s">
        <v>1568</v>
      </c>
      <c r="C405" t="s">
        <v>2672</v>
      </c>
      <c r="D405">
        <v>33</v>
      </c>
      <c r="E405" s="178">
        <v>33.249514229211933</v>
      </c>
      <c r="F405">
        <v>82.801531589023611</v>
      </c>
      <c r="G405">
        <v>5</v>
      </c>
      <c r="H405" t="str">
        <f t="shared" si="6"/>
        <v>Distressed</v>
      </c>
    </row>
    <row r="406" spans="1:8">
      <c r="A406" t="s">
        <v>465</v>
      </c>
      <c r="B406" t="s">
        <v>310</v>
      </c>
      <c r="C406" t="s">
        <v>2673</v>
      </c>
      <c r="D406">
        <v>36</v>
      </c>
      <c r="E406" s="178">
        <v>36.481127473634579</v>
      </c>
      <c r="F406">
        <v>20.389278876834716</v>
      </c>
      <c r="G406">
        <v>2</v>
      </c>
      <c r="H406" t="str">
        <f t="shared" si="6"/>
        <v>Comfortable</v>
      </c>
    </row>
    <row r="407" spans="1:8">
      <c r="A407" t="s">
        <v>465</v>
      </c>
      <c r="B407" t="s">
        <v>1542</v>
      </c>
      <c r="C407" t="s">
        <v>2674</v>
      </c>
      <c r="D407">
        <v>33</v>
      </c>
      <c r="E407" s="178">
        <v>33.44550606772949</v>
      </c>
      <c r="F407">
        <v>88.704530950861511</v>
      </c>
      <c r="G407">
        <v>5</v>
      </c>
      <c r="H407" t="str">
        <f t="shared" si="6"/>
        <v>Distressed</v>
      </c>
    </row>
    <row r="408" spans="1:8">
      <c r="A408" t="s">
        <v>465</v>
      </c>
      <c r="B408" t="s">
        <v>1358</v>
      </c>
      <c r="C408" t="s">
        <v>2675</v>
      </c>
      <c r="D408">
        <v>35</v>
      </c>
      <c r="E408" s="178">
        <v>34.544882343530738</v>
      </c>
      <c r="F408">
        <v>56.126356094447992</v>
      </c>
      <c r="G408">
        <v>3</v>
      </c>
      <c r="H408" t="str">
        <f t="shared" si="6"/>
        <v>Mid-tier</v>
      </c>
    </row>
    <row r="409" spans="1:8">
      <c r="A409" t="s">
        <v>465</v>
      </c>
      <c r="B409" t="s">
        <v>1174</v>
      </c>
      <c r="C409" t="s">
        <v>2676</v>
      </c>
      <c r="D409">
        <v>35</v>
      </c>
      <c r="E409" s="178">
        <v>35.447007952264066</v>
      </c>
      <c r="F409">
        <v>5.201021059349074</v>
      </c>
      <c r="G409">
        <v>1</v>
      </c>
      <c r="H409" t="str">
        <f t="shared" si="6"/>
        <v>Prosperous</v>
      </c>
    </row>
    <row r="410" spans="1:8">
      <c r="A410" t="s">
        <v>465</v>
      </c>
      <c r="B410" t="s">
        <v>1061</v>
      </c>
      <c r="C410" t="s">
        <v>2677</v>
      </c>
      <c r="D410">
        <v>36</v>
      </c>
      <c r="E410" s="178">
        <v>36.094305018162181</v>
      </c>
      <c r="F410">
        <v>91.097638800255268</v>
      </c>
      <c r="G410">
        <v>5</v>
      </c>
      <c r="H410" t="str">
        <f t="shared" si="6"/>
        <v>Distressed</v>
      </c>
    </row>
    <row r="411" spans="1:8">
      <c r="A411" t="s">
        <v>465</v>
      </c>
      <c r="B411" t="s">
        <v>1489</v>
      </c>
      <c r="C411" t="s">
        <v>2678</v>
      </c>
      <c r="D411">
        <v>34</v>
      </c>
      <c r="E411" s="178">
        <v>33.761873927801574</v>
      </c>
      <c r="F411">
        <v>92.054881940012763</v>
      </c>
      <c r="G411">
        <v>5</v>
      </c>
      <c r="H411" t="str">
        <f t="shared" si="6"/>
        <v>Distressed</v>
      </c>
    </row>
    <row r="412" spans="1:8">
      <c r="A412" t="s">
        <v>465</v>
      </c>
      <c r="B412" t="s">
        <v>1454</v>
      </c>
      <c r="C412" t="s">
        <v>2679</v>
      </c>
      <c r="D412">
        <v>34</v>
      </c>
      <c r="E412" s="178">
        <v>34.01870244364499</v>
      </c>
      <c r="F412">
        <v>84.396936821952778</v>
      </c>
      <c r="G412">
        <v>5</v>
      </c>
      <c r="H412" t="str">
        <f t="shared" si="6"/>
        <v>Distressed</v>
      </c>
    </row>
    <row r="413" spans="1:8">
      <c r="A413" t="s">
        <v>465</v>
      </c>
      <c r="B413" t="s">
        <v>603</v>
      </c>
      <c r="C413" t="s">
        <v>2680</v>
      </c>
      <c r="D413">
        <v>39</v>
      </c>
      <c r="E413" s="178">
        <v>38.791610573201282</v>
      </c>
      <c r="F413">
        <v>50.031908104658584</v>
      </c>
      <c r="G413">
        <v>3</v>
      </c>
      <c r="H413" t="str">
        <f t="shared" si="6"/>
        <v>Mid-tier</v>
      </c>
    </row>
    <row r="414" spans="1:8">
      <c r="A414" t="s">
        <v>465</v>
      </c>
      <c r="B414" t="s">
        <v>321</v>
      </c>
      <c r="C414" t="s">
        <v>2681</v>
      </c>
      <c r="D414">
        <v>35</v>
      </c>
      <c r="E414" s="178">
        <v>35.220707880409755</v>
      </c>
      <c r="F414">
        <v>1.2763241863433312</v>
      </c>
      <c r="G414">
        <v>1</v>
      </c>
      <c r="H414" t="str">
        <f t="shared" si="6"/>
        <v>Prosperous</v>
      </c>
    </row>
    <row r="415" spans="1:8">
      <c r="A415" t="s">
        <v>465</v>
      </c>
      <c r="B415" t="s">
        <v>537</v>
      </c>
      <c r="C415" t="s">
        <v>2682</v>
      </c>
      <c r="D415">
        <v>39</v>
      </c>
      <c r="E415" s="178">
        <v>38.869044806330884</v>
      </c>
      <c r="F415">
        <v>52.839821314613914</v>
      </c>
      <c r="G415">
        <v>3</v>
      </c>
      <c r="H415" t="str">
        <f t="shared" si="6"/>
        <v>Mid-tier</v>
      </c>
    </row>
    <row r="416" spans="1:8">
      <c r="A416" t="s">
        <v>465</v>
      </c>
      <c r="B416" t="s">
        <v>1100</v>
      </c>
      <c r="C416" t="s">
        <v>2683</v>
      </c>
      <c r="D416">
        <v>36</v>
      </c>
      <c r="E416" s="178">
        <v>35.848906168835022</v>
      </c>
      <c r="F416">
        <v>1.1486917677089981</v>
      </c>
      <c r="G416">
        <v>1</v>
      </c>
      <c r="H416" t="str">
        <f t="shared" si="6"/>
        <v>Prosperous</v>
      </c>
    </row>
    <row r="417" spans="1:8">
      <c r="A417" t="s">
        <v>465</v>
      </c>
      <c r="B417" t="s">
        <v>36</v>
      </c>
      <c r="C417" t="s">
        <v>2684</v>
      </c>
      <c r="D417">
        <v>36</v>
      </c>
      <c r="E417" s="178">
        <v>35.814137566869405</v>
      </c>
      <c r="F417">
        <v>80.631780472239939</v>
      </c>
      <c r="G417">
        <v>5</v>
      </c>
      <c r="H417" t="str">
        <f t="shared" si="6"/>
        <v>Distressed</v>
      </c>
    </row>
    <row r="418" spans="1:8">
      <c r="A418" t="s">
        <v>465</v>
      </c>
      <c r="B418" t="s">
        <v>154</v>
      </c>
      <c r="C418" t="s">
        <v>2685</v>
      </c>
      <c r="D418">
        <v>36</v>
      </c>
      <c r="E418" s="178">
        <v>36.213167297885157</v>
      </c>
      <c r="F418">
        <v>12.954690491384813</v>
      </c>
      <c r="G418">
        <v>1</v>
      </c>
      <c r="H418" t="str">
        <f t="shared" si="6"/>
        <v>Prosperous</v>
      </c>
    </row>
    <row r="419" spans="1:8">
      <c r="A419" t="s">
        <v>465</v>
      </c>
      <c r="B419" t="s">
        <v>357</v>
      </c>
      <c r="C419" t="s">
        <v>2686</v>
      </c>
      <c r="D419">
        <v>39</v>
      </c>
      <c r="E419" s="178">
        <v>38.651614393537884</v>
      </c>
      <c r="F419">
        <v>39.05552010210593</v>
      </c>
      <c r="G419">
        <v>2</v>
      </c>
      <c r="H419" t="str">
        <f t="shared" si="6"/>
        <v>Comfortable</v>
      </c>
    </row>
    <row r="420" spans="1:8">
      <c r="A420" t="s">
        <v>465</v>
      </c>
      <c r="B420" t="s">
        <v>1359</v>
      </c>
      <c r="C420" t="s">
        <v>2687</v>
      </c>
      <c r="D420">
        <v>35</v>
      </c>
      <c r="E420" s="178">
        <v>34.538899969521843</v>
      </c>
      <c r="F420">
        <v>66.687938736439051</v>
      </c>
      <c r="G420">
        <v>4</v>
      </c>
      <c r="H420" t="str">
        <f t="shared" si="6"/>
        <v>At Risk</v>
      </c>
    </row>
    <row r="421" spans="1:8">
      <c r="A421" t="s">
        <v>465</v>
      </c>
      <c r="B421" t="s">
        <v>1479</v>
      </c>
      <c r="C421" t="s">
        <v>2688</v>
      </c>
      <c r="D421">
        <v>34</v>
      </c>
      <c r="E421" s="178">
        <v>33.844671697428744</v>
      </c>
      <c r="F421">
        <v>38.449266113592849</v>
      </c>
      <c r="G421">
        <v>2</v>
      </c>
      <c r="H421" t="str">
        <f t="shared" si="6"/>
        <v>Comfortable</v>
      </c>
    </row>
    <row r="422" spans="1:8">
      <c r="A422" t="s">
        <v>465</v>
      </c>
      <c r="B422" t="s">
        <v>638</v>
      </c>
      <c r="C422" t="s">
        <v>2689</v>
      </c>
      <c r="D422">
        <v>39</v>
      </c>
      <c r="E422" s="178">
        <v>38.674781181815611</v>
      </c>
      <c r="F422">
        <v>73.675813656668794</v>
      </c>
      <c r="G422">
        <v>4</v>
      </c>
      <c r="H422" t="str">
        <f t="shared" si="6"/>
        <v>At Risk</v>
      </c>
    </row>
    <row r="423" spans="1:8">
      <c r="A423" t="s">
        <v>465</v>
      </c>
      <c r="B423" t="s">
        <v>1472</v>
      </c>
      <c r="C423" t="s">
        <v>2690</v>
      </c>
      <c r="D423">
        <v>34</v>
      </c>
      <c r="E423" s="178">
        <v>33.883114327026739</v>
      </c>
      <c r="F423">
        <v>69.144862795149962</v>
      </c>
      <c r="G423">
        <v>4</v>
      </c>
      <c r="H423" t="str">
        <f t="shared" si="6"/>
        <v>At Risk</v>
      </c>
    </row>
    <row r="424" spans="1:8">
      <c r="A424" t="s">
        <v>465</v>
      </c>
      <c r="B424" t="s">
        <v>153</v>
      </c>
      <c r="C424" t="s">
        <v>2691</v>
      </c>
      <c r="D424">
        <v>36</v>
      </c>
      <c r="E424" s="178">
        <v>36.231514951598413</v>
      </c>
      <c r="F424">
        <v>32.099553286534785</v>
      </c>
      <c r="G424">
        <v>2</v>
      </c>
      <c r="H424" t="str">
        <f t="shared" si="6"/>
        <v>Comfortable</v>
      </c>
    </row>
    <row r="425" spans="1:8">
      <c r="A425" t="s">
        <v>465</v>
      </c>
      <c r="B425" t="s">
        <v>1083</v>
      </c>
      <c r="C425" t="s">
        <v>2692</v>
      </c>
      <c r="D425">
        <v>36</v>
      </c>
      <c r="E425" s="178">
        <v>35.960106359488833</v>
      </c>
      <c r="F425">
        <v>10.338225909380983</v>
      </c>
      <c r="G425">
        <v>1</v>
      </c>
      <c r="H425" t="str">
        <f t="shared" si="6"/>
        <v>Prosperous</v>
      </c>
    </row>
    <row r="426" spans="1:8">
      <c r="A426" t="s">
        <v>465</v>
      </c>
      <c r="B426" t="s">
        <v>945</v>
      </c>
      <c r="C426" t="s">
        <v>2693</v>
      </c>
      <c r="D426">
        <v>37</v>
      </c>
      <c r="E426" s="178">
        <v>36.693971290484342</v>
      </c>
      <c r="F426">
        <v>63.720485003190809</v>
      </c>
      <c r="G426">
        <v>4</v>
      </c>
      <c r="H426" t="str">
        <f t="shared" si="6"/>
        <v>At Risk</v>
      </c>
    </row>
    <row r="427" spans="1:8">
      <c r="A427" t="s">
        <v>465</v>
      </c>
      <c r="B427" t="s">
        <v>1014</v>
      </c>
      <c r="C427" t="s">
        <v>2694</v>
      </c>
      <c r="D427">
        <v>36</v>
      </c>
      <c r="E427" s="178">
        <v>36.321011998738896</v>
      </c>
      <c r="F427">
        <v>30.887045309508615</v>
      </c>
      <c r="G427">
        <v>2</v>
      </c>
      <c r="H427" t="str">
        <f t="shared" si="6"/>
        <v>Comfortable</v>
      </c>
    </row>
    <row r="428" spans="1:8">
      <c r="A428" t="s">
        <v>465</v>
      </c>
      <c r="B428" t="s">
        <v>100</v>
      </c>
      <c r="C428" t="s">
        <v>2695</v>
      </c>
      <c r="D428">
        <v>36</v>
      </c>
      <c r="E428" s="178">
        <v>35.738415065899581</v>
      </c>
      <c r="F428">
        <v>94.065092533503517</v>
      </c>
      <c r="G428">
        <v>5</v>
      </c>
      <c r="H428" t="str">
        <f t="shared" si="6"/>
        <v>Distressed</v>
      </c>
    </row>
    <row r="429" spans="1:8">
      <c r="A429" t="s">
        <v>465</v>
      </c>
      <c r="B429" t="s">
        <v>924</v>
      </c>
      <c r="C429" t="s">
        <v>2696</v>
      </c>
      <c r="D429">
        <v>37</v>
      </c>
      <c r="E429" s="178">
        <v>36.821599553066655</v>
      </c>
      <c r="F429">
        <v>39.757498404594763</v>
      </c>
      <c r="G429">
        <v>2</v>
      </c>
      <c r="H429" t="str">
        <f t="shared" si="6"/>
        <v>Comfortable</v>
      </c>
    </row>
    <row r="430" spans="1:8">
      <c r="A430" t="s">
        <v>465</v>
      </c>
      <c r="B430" t="s">
        <v>978</v>
      </c>
      <c r="C430" t="s">
        <v>2697</v>
      </c>
      <c r="D430">
        <v>36</v>
      </c>
      <c r="E430" s="178">
        <v>36.002489118720405</v>
      </c>
      <c r="F430">
        <v>11.710274409700064</v>
      </c>
      <c r="G430">
        <v>1</v>
      </c>
      <c r="H430" t="str">
        <f t="shared" si="6"/>
        <v>Prosperous</v>
      </c>
    </row>
    <row r="431" spans="1:8">
      <c r="A431" t="s">
        <v>465</v>
      </c>
      <c r="B431" t="s">
        <v>983</v>
      </c>
      <c r="C431" t="s">
        <v>2698</v>
      </c>
      <c r="D431">
        <v>36</v>
      </c>
      <c r="E431" s="178">
        <v>35.684358437276934</v>
      </c>
      <c r="F431">
        <v>64.326738991703891</v>
      </c>
      <c r="G431">
        <v>4</v>
      </c>
      <c r="H431" t="str">
        <f t="shared" si="6"/>
        <v>At Risk</v>
      </c>
    </row>
    <row r="432" spans="1:8">
      <c r="A432" t="s">
        <v>465</v>
      </c>
      <c r="B432" t="s">
        <v>827</v>
      </c>
      <c r="C432" t="s">
        <v>2699</v>
      </c>
      <c r="D432">
        <v>37</v>
      </c>
      <c r="E432" s="178">
        <v>37.459023216612344</v>
      </c>
      <c r="F432">
        <v>76.005105296745384</v>
      </c>
      <c r="G432">
        <v>4</v>
      </c>
      <c r="H432" t="str">
        <f t="shared" si="6"/>
        <v>At Risk</v>
      </c>
    </row>
    <row r="433" spans="1:8">
      <c r="A433" t="s">
        <v>465</v>
      </c>
      <c r="B433" t="s">
        <v>601</v>
      </c>
      <c r="C433" t="s">
        <v>2700</v>
      </c>
      <c r="D433">
        <v>35</v>
      </c>
      <c r="E433" s="178">
        <v>35.211973478816446</v>
      </c>
      <c r="F433">
        <v>4.3714103382259095</v>
      </c>
      <c r="G433">
        <v>1</v>
      </c>
      <c r="H433" t="str">
        <f t="shared" si="6"/>
        <v>Prosperous</v>
      </c>
    </row>
    <row r="434" spans="1:8">
      <c r="A434" t="s">
        <v>465</v>
      </c>
      <c r="B434" t="s">
        <v>385</v>
      </c>
      <c r="C434" t="s">
        <v>2701</v>
      </c>
      <c r="D434">
        <v>34</v>
      </c>
      <c r="E434" s="178">
        <v>34.452653751735511</v>
      </c>
      <c r="F434">
        <v>10.178685386088066</v>
      </c>
      <c r="G434">
        <v>1</v>
      </c>
      <c r="H434" t="str">
        <f t="shared" si="6"/>
        <v>Prosperous</v>
      </c>
    </row>
    <row r="435" spans="1:8">
      <c r="A435" t="s">
        <v>465</v>
      </c>
      <c r="B435" t="s">
        <v>1545</v>
      </c>
      <c r="C435" t="s">
        <v>2702</v>
      </c>
      <c r="D435">
        <v>33</v>
      </c>
      <c r="E435" s="178">
        <v>33.428410170081044</v>
      </c>
      <c r="F435">
        <v>95.979578813018506</v>
      </c>
      <c r="G435">
        <v>5</v>
      </c>
      <c r="H435" t="str">
        <f t="shared" si="6"/>
        <v>Distressed</v>
      </c>
    </row>
    <row r="436" spans="1:8">
      <c r="A436" t="s">
        <v>465</v>
      </c>
      <c r="B436" t="s">
        <v>441</v>
      </c>
      <c r="C436" t="s">
        <v>2703</v>
      </c>
      <c r="D436">
        <v>36</v>
      </c>
      <c r="E436" s="178">
        <v>35.860854655120271</v>
      </c>
      <c r="F436">
        <v>10.242501595405233</v>
      </c>
      <c r="G436">
        <v>1</v>
      </c>
      <c r="H436" t="str">
        <f t="shared" si="6"/>
        <v>Prosperous</v>
      </c>
    </row>
    <row r="437" spans="1:8">
      <c r="A437" t="s">
        <v>465</v>
      </c>
      <c r="B437" t="s">
        <v>609</v>
      </c>
      <c r="C437" t="s">
        <v>2704</v>
      </c>
      <c r="D437">
        <v>35</v>
      </c>
      <c r="E437" s="178">
        <v>35.409140394497641</v>
      </c>
      <c r="F437">
        <v>55.807275047862163</v>
      </c>
      <c r="G437">
        <v>3</v>
      </c>
      <c r="H437" t="str">
        <f t="shared" si="6"/>
        <v>Mid-tier</v>
      </c>
    </row>
    <row r="438" spans="1:8">
      <c r="A438" t="s">
        <v>465</v>
      </c>
      <c r="B438" t="s">
        <v>1546</v>
      </c>
      <c r="C438" t="s">
        <v>2705</v>
      </c>
      <c r="D438">
        <v>33</v>
      </c>
      <c r="E438" s="178">
        <v>33.409995488629001</v>
      </c>
      <c r="F438">
        <v>94.607530312699424</v>
      </c>
      <c r="G438">
        <v>5</v>
      </c>
      <c r="H438" t="str">
        <f t="shared" si="6"/>
        <v>Distressed</v>
      </c>
    </row>
    <row r="439" spans="1:8">
      <c r="A439" t="s">
        <v>465</v>
      </c>
      <c r="B439" t="s">
        <v>93</v>
      </c>
      <c r="C439" t="s">
        <v>2706</v>
      </c>
      <c r="D439">
        <v>34</v>
      </c>
      <c r="E439" s="178">
        <v>34.1346011675613</v>
      </c>
      <c r="F439">
        <v>94.703254626675175</v>
      </c>
      <c r="G439">
        <v>5</v>
      </c>
      <c r="H439" t="str">
        <f t="shared" si="6"/>
        <v>Distressed</v>
      </c>
    </row>
    <row r="440" spans="1:8">
      <c r="A440" t="s">
        <v>465</v>
      </c>
      <c r="B440" t="s">
        <v>1486</v>
      </c>
      <c r="C440" t="s">
        <v>2707</v>
      </c>
      <c r="D440">
        <v>34</v>
      </c>
      <c r="E440" s="178">
        <v>33.795378574046943</v>
      </c>
      <c r="F440">
        <v>97.351627313337588</v>
      </c>
      <c r="G440">
        <v>5</v>
      </c>
      <c r="H440" t="str">
        <f t="shared" si="6"/>
        <v>Distressed</v>
      </c>
    </row>
    <row r="441" spans="1:8">
      <c r="A441" t="s">
        <v>465</v>
      </c>
      <c r="B441" t="s">
        <v>421</v>
      </c>
      <c r="C441" t="s">
        <v>2708</v>
      </c>
      <c r="D441">
        <v>34</v>
      </c>
      <c r="E441" s="178">
        <v>34.1305789309232</v>
      </c>
      <c r="F441">
        <v>90.395660497766428</v>
      </c>
      <c r="G441">
        <v>5</v>
      </c>
      <c r="H441" t="str">
        <f t="shared" si="6"/>
        <v>Distressed</v>
      </c>
    </row>
    <row r="442" spans="1:8">
      <c r="A442" t="s">
        <v>465</v>
      </c>
      <c r="B442" t="s">
        <v>1102</v>
      </c>
      <c r="C442" t="s">
        <v>2709</v>
      </c>
      <c r="D442">
        <v>36</v>
      </c>
      <c r="E442" s="178">
        <v>35.630784938434523</v>
      </c>
      <c r="F442">
        <v>14.709636247606891</v>
      </c>
      <c r="G442">
        <v>1</v>
      </c>
      <c r="H442" t="str">
        <f t="shared" si="6"/>
        <v>Prosperous</v>
      </c>
    </row>
    <row r="443" spans="1:8">
      <c r="A443" t="s">
        <v>465</v>
      </c>
      <c r="B443" t="s">
        <v>496</v>
      </c>
      <c r="C443" t="s">
        <v>2710</v>
      </c>
      <c r="D443">
        <v>36</v>
      </c>
      <c r="E443" s="178">
        <v>36.149472341171297</v>
      </c>
      <c r="F443">
        <v>55.934907466496483</v>
      </c>
      <c r="G443">
        <v>3</v>
      </c>
      <c r="H443" t="str">
        <f t="shared" si="6"/>
        <v>Mid-tier</v>
      </c>
    </row>
    <row r="444" spans="1:8">
      <c r="A444" t="s">
        <v>465</v>
      </c>
      <c r="B444" t="s">
        <v>1506</v>
      </c>
      <c r="C444" t="s">
        <v>2711</v>
      </c>
      <c r="D444">
        <v>34</v>
      </c>
      <c r="E444" s="178">
        <v>33.654055576929942</v>
      </c>
      <c r="F444">
        <v>74.760689215060623</v>
      </c>
      <c r="G444">
        <v>4</v>
      </c>
      <c r="H444" t="str">
        <f t="shared" si="6"/>
        <v>At Risk</v>
      </c>
    </row>
    <row r="445" spans="1:8">
      <c r="A445" t="s">
        <v>465</v>
      </c>
      <c r="B445" t="s">
        <v>1375</v>
      </c>
      <c r="C445" t="s">
        <v>2712</v>
      </c>
      <c r="D445">
        <v>34</v>
      </c>
      <c r="E445" s="178">
        <v>34.429775315927451</v>
      </c>
      <c r="F445">
        <v>84.747925973197198</v>
      </c>
      <c r="G445">
        <v>5</v>
      </c>
      <c r="H445" t="str">
        <f t="shared" si="6"/>
        <v>Distressed</v>
      </c>
    </row>
    <row r="446" spans="1:8">
      <c r="A446" t="s">
        <v>465</v>
      </c>
      <c r="B446" t="s">
        <v>271</v>
      </c>
      <c r="C446" t="s">
        <v>2713</v>
      </c>
      <c r="D446">
        <v>33</v>
      </c>
      <c r="E446" s="178">
        <v>33.253262632540171</v>
      </c>
      <c r="F446">
        <v>5.8072750478621575</v>
      </c>
      <c r="G446">
        <v>1</v>
      </c>
      <c r="H446" t="str">
        <f t="shared" si="6"/>
        <v>Prosperous</v>
      </c>
    </row>
    <row r="447" spans="1:8">
      <c r="A447" t="s">
        <v>465</v>
      </c>
      <c r="B447" t="s">
        <v>1369</v>
      </c>
      <c r="C447" t="s">
        <v>2714</v>
      </c>
      <c r="D447">
        <v>34</v>
      </c>
      <c r="E447" s="178">
        <v>34.472652240604972</v>
      </c>
      <c r="F447">
        <v>29.323548181238035</v>
      </c>
      <c r="G447">
        <v>2</v>
      </c>
      <c r="H447" t="str">
        <f t="shared" si="6"/>
        <v>Comfortable</v>
      </c>
    </row>
    <row r="448" spans="1:8">
      <c r="A448" t="s">
        <v>465</v>
      </c>
      <c r="B448" t="s">
        <v>134</v>
      </c>
      <c r="C448" t="s">
        <v>2715</v>
      </c>
      <c r="D448">
        <v>36</v>
      </c>
      <c r="E448" s="178">
        <v>36.303801036757974</v>
      </c>
      <c r="F448">
        <v>64.869176770899799</v>
      </c>
      <c r="G448">
        <v>4</v>
      </c>
      <c r="H448" t="str">
        <f t="shared" si="6"/>
        <v>At Risk</v>
      </c>
    </row>
    <row r="449" spans="1:8">
      <c r="A449" t="s">
        <v>465</v>
      </c>
      <c r="B449" t="s">
        <v>1388</v>
      </c>
      <c r="C449" t="s">
        <v>2716</v>
      </c>
      <c r="D449">
        <v>34</v>
      </c>
      <c r="E449" s="178">
        <v>34.362674475189806</v>
      </c>
      <c r="F449">
        <v>40.076579451180599</v>
      </c>
      <c r="G449">
        <v>3</v>
      </c>
      <c r="H449" t="str">
        <f t="shared" si="6"/>
        <v>Mid-tier</v>
      </c>
    </row>
    <row r="450" spans="1:8">
      <c r="A450" t="s">
        <v>465</v>
      </c>
      <c r="B450" t="s">
        <v>911</v>
      </c>
      <c r="C450" t="s">
        <v>2717</v>
      </c>
      <c r="D450">
        <v>34</v>
      </c>
      <c r="E450" s="178">
        <v>34.045216571840506</v>
      </c>
      <c r="F450">
        <v>56.668793873643907</v>
      </c>
      <c r="G450">
        <v>3</v>
      </c>
      <c r="H450" t="str">
        <f t="shared" si="6"/>
        <v>Mid-tier</v>
      </c>
    </row>
    <row r="451" spans="1:8">
      <c r="A451" t="s">
        <v>465</v>
      </c>
      <c r="B451" t="s">
        <v>634</v>
      </c>
      <c r="C451" t="s">
        <v>2718</v>
      </c>
      <c r="D451">
        <v>39</v>
      </c>
      <c r="E451" s="178">
        <v>38.690937235830027</v>
      </c>
      <c r="F451">
        <v>38.194001276324187</v>
      </c>
      <c r="G451">
        <v>2</v>
      </c>
      <c r="H451" t="str">
        <f t="shared" ref="H451:H514" si="7">IF(G451=1,"Prosperous",IF(G451=2,"Comfortable",IF(G451=3,"Mid-tier",IF(G451=4,"At Risk","Distressed"))))</f>
        <v>Comfortable</v>
      </c>
    </row>
    <row r="452" spans="1:8">
      <c r="A452" t="s">
        <v>465</v>
      </c>
      <c r="B452" t="s">
        <v>645</v>
      </c>
      <c r="C452" t="s">
        <v>2719</v>
      </c>
      <c r="D452">
        <v>34</v>
      </c>
      <c r="E452" s="178">
        <v>34.402220893033466</v>
      </c>
      <c r="F452">
        <v>93.618379068283346</v>
      </c>
      <c r="G452">
        <v>5</v>
      </c>
      <c r="H452" t="str">
        <f t="shared" si="7"/>
        <v>Distressed</v>
      </c>
    </row>
    <row r="453" spans="1:8">
      <c r="A453" t="s">
        <v>465</v>
      </c>
      <c r="B453" t="s">
        <v>77</v>
      </c>
      <c r="C453" t="s">
        <v>2720</v>
      </c>
      <c r="D453">
        <v>36</v>
      </c>
      <c r="E453" s="178">
        <v>35.760402724573638</v>
      </c>
      <c r="F453">
        <v>39.885130823229098</v>
      </c>
      <c r="G453">
        <v>2</v>
      </c>
      <c r="H453" t="str">
        <f t="shared" si="7"/>
        <v>Comfortable</v>
      </c>
    </row>
    <row r="454" spans="1:8">
      <c r="A454" t="s">
        <v>465</v>
      </c>
      <c r="B454" t="s">
        <v>150</v>
      </c>
      <c r="C454" t="s">
        <v>2721</v>
      </c>
      <c r="D454">
        <v>35</v>
      </c>
      <c r="E454" s="178">
        <v>35.036070759020923</v>
      </c>
      <c r="F454">
        <v>67.996171027440965</v>
      </c>
      <c r="G454">
        <v>4</v>
      </c>
      <c r="H454" t="str">
        <f t="shared" si="7"/>
        <v>At Risk</v>
      </c>
    </row>
    <row r="455" spans="1:8">
      <c r="A455" t="s">
        <v>465</v>
      </c>
      <c r="B455" t="s">
        <v>1192</v>
      </c>
      <c r="C455" t="s">
        <v>2722</v>
      </c>
      <c r="D455">
        <v>35</v>
      </c>
      <c r="E455" s="178">
        <v>35.386417987145691</v>
      </c>
      <c r="F455">
        <v>70.83599234205488</v>
      </c>
      <c r="G455">
        <v>4</v>
      </c>
      <c r="H455" t="str">
        <f t="shared" si="7"/>
        <v>At Risk</v>
      </c>
    </row>
    <row r="456" spans="1:8">
      <c r="A456" t="s">
        <v>465</v>
      </c>
      <c r="B456" t="s">
        <v>1234</v>
      </c>
      <c r="C456" t="s">
        <v>2723</v>
      </c>
      <c r="D456">
        <v>34</v>
      </c>
      <c r="E456" s="178">
        <v>33.675679384176327</v>
      </c>
      <c r="F456">
        <v>60.94447989789407</v>
      </c>
      <c r="G456">
        <v>4</v>
      </c>
      <c r="H456" t="str">
        <f t="shared" si="7"/>
        <v>At Risk</v>
      </c>
    </row>
    <row r="457" spans="1:8">
      <c r="A457" t="s">
        <v>465</v>
      </c>
      <c r="B457" t="s">
        <v>1211</v>
      </c>
      <c r="C457" t="s">
        <v>2724</v>
      </c>
      <c r="D457">
        <v>35</v>
      </c>
      <c r="E457" s="178">
        <v>35.298594258608603</v>
      </c>
      <c r="F457">
        <v>96.968730057434598</v>
      </c>
      <c r="G457">
        <v>5</v>
      </c>
      <c r="H457" t="str">
        <f t="shared" si="7"/>
        <v>Distressed</v>
      </c>
    </row>
    <row r="458" spans="1:8">
      <c r="A458" t="s">
        <v>465</v>
      </c>
      <c r="B458" t="s">
        <v>1544</v>
      </c>
      <c r="C458" t="s">
        <v>2725</v>
      </c>
      <c r="D458">
        <v>33</v>
      </c>
      <c r="E458" s="178">
        <v>33.380652898262483</v>
      </c>
      <c r="F458">
        <v>53.222718570516911</v>
      </c>
      <c r="G458">
        <v>3</v>
      </c>
      <c r="H458" t="str">
        <f t="shared" si="7"/>
        <v>Mid-tier</v>
      </c>
    </row>
    <row r="459" spans="1:8">
      <c r="A459" t="s">
        <v>465</v>
      </c>
      <c r="B459" t="s">
        <v>456</v>
      </c>
      <c r="C459" t="s">
        <v>2726</v>
      </c>
      <c r="D459">
        <v>34</v>
      </c>
      <c r="E459" s="178">
        <v>33.820714276541665</v>
      </c>
      <c r="F459">
        <v>88.672622846202927</v>
      </c>
      <c r="G459">
        <v>5</v>
      </c>
      <c r="H459" t="str">
        <f t="shared" si="7"/>
        <v>Distressed</v>
      </c>
    </row>
    <row r="460" spans="1:8">
      <c r="A460" t="s">
        <v>465</v>
      </c>
      <c r="B460" t="s">
        <v>83</v>
      </c>
      <c r="C460" t="s">
        <v>2727</v>
      </c>
      <c r="D460">
        <v>36</v>
      </c>
      <c r="E460" s="178">
        <v>36.10490666541461</v>
      </c>
      <c r="F460">
        <v>34.460753031269945</v>
      </c>
      <c r="G460">
        <v>2</v>
      </c>
      <c r="H460" t="str">
        <f t="shared" si="7"/>
        <v>Comfortable</v>
      </c>
    </row>
    <row r="461" spans="1:8">
      <c r="A461" t="s">
        <v>465</v>
      </c>
      <c r="B461" t="s">
        <v>115</v>
      </c>
      <c r="C461" t="s">
        <v>2728</v>
      </c>
      <c r="D461">
        <v>33</v>
      </c>
      <c r="E461" s="178">
        <v>33.399464160518136</v>
      </c>
      <c r="F461">
        <v>66.24122527121888</v>
      </c>
      <c r="G461">
        <v>4</v>
      </c>
      <c r="H461" t="str">
        <f t="shared" si="7"/>
        <v>At Risk</v>
      </c>
    </row>
    <row r="462" spans="1:8">
      <c r="A462" t="s">
        <v>465</v>
      </c>
      <c r="B462" t="s">
        <v>384</v>
      </c>
      <c r="C462" t="s">
        <v>2729</v>
      </c>
      <c r="D462">
        <v>36</v>
      </c>
      <c r="E462" s="178">
        <v>35.781724382693575</v>
      </c>
      <c r="F462">
        <v>12.795149968091895</v>
      </c>
      <c r="G462">
        <v>1</v>
      </c>
      <c r="H462" t="str">
        <f t="shared" si="7"/>
        <v>Prosperous</v>
      </c>
    </row>
    <row r="463" spans="1:8">
      <c r="A463" t="s">
        <v>465</v>
      </c>
      <c r="B463" t="s">
        <v>624</v>
      </c>
      <c r="C463" t="s">
        <v>2730</v>
      </c>
      <c r="D463">
        <v>39</v>
      </c>
      <c r="E463" s="178">
        <v>38.754433843974709</v>
      </c>
      <c r="F463">
        <v>72.782386726228467</v>
      </c>
      <c r="G463">
        <v>4</v>
      </c>
      <c r="H463" t="str">
        <f t="shared" si="7"/>
        <v>At Risk</v>
      </c>
    </row>
    <row r="464" spans="1:8">
      <c r="A464" t="s">
        <v>465</v>
      </c>
      <c r="B464" t="s">
        <v>1165</v>
      </c>
      <c r="C464" t="s">
        <v>2731</v>
      </c>
      <c r="D464">
        <v>35</v>
      </c>
      <c r="E464" s="178">
        <v>35.486250338480325</v>
      </c>
      <c r="F464">
        <v>52.074026802807914</v>
      </c>
      <c r="G464">
        <v>3</v>
      </c>
      <c r="H464" t="str">
        <f t="shared" si="7"/>
        <v>Mid-tier</v>
      </c>
    </row>
    <row r="465" spans="1:8">
      <c r="A465" t="s">
        <v>465</v>
      </c>
      <c r="B465" t="s">
        <v>998</v>
      </c>
      <c r="C465" t="s">
        <v>2732</v>
      </c>
      <c r="D465">
        <v>36</v>
      </c>
      <c r="E465" s="178">
        <v>36.382975272225117</v>
      </c>
      <c r="F465">
        <v>33.694958519463938</v>
      </c>
      <c r="G465">
        <v>2</v>
      </c>
      <c r="H465" t="str">
        <f t="shared" si="7"/>
        <v>Comfortable</v>
      </c>
    </row>
    <row r="466" spans="1:8">
      <c r="A466" t="s">
        <v>465</v>
      </c>
      <c r="B466" t="s">
        <v>1062</v>
      </c>
      <c r="C466" t="s">
        <v>2733</v>
      </c>
      <c r="D466">
        <v>36</v>
      </c>
      <c r="E466" s="178">
        <v>36.093059693409515</v>
      </c>
      <c r="F466">
        <v>0.25526483726866628</v>
      </c>
      <c r="G466">
        <v>1</v>
      </c>
      <c r="H466" t="str">
        <f t="shared" si="7"/>
        <v>Prosperous</v>
      </c>
    </row>
    <row r="467" spans="1:8">
      <c r="A467" t="s">
        <v>465</v>
      </c>
      <c r="B467" t="s">
        <v>1015</v>
      </c>
      <c r="C467" t="s">
        <v>2734</v>
      </c>
      <c r="D467">
        <v>36</v>
      </c>
      <c r="E467" s="178">
        <v>36.304440106762087</v>
      </c>
      <c r="F467">
        <v>30.440331844288448</v>
      </c>
      <c r="G467">
        <v>2</v>
      </c>
      <c r="H467" t="str">
        <f t="shared" si="7"/>
        <v>Comfortable</v>
      </c>
    </row>
    <row r="468" spans="1:8">
      <c r="A468" t="s">
        <v>465</v>
      </c>
      <c r="B468" t="s">
        <v>712</v>
      </c>
      <c r="C468" t="s">
        <v>2735</v>
      </c>
      <c r="D468">
        <v>38</v>
      </c>
      <c r="E468" s="178">
        <v>37.902685971335686</v>
      </c>
      <c r="F468">
        <v>3.5737077217613273</v>
      </c>
      <c r="G468">
        <v>1</v>
      </c>
      <c r="H468" t="str">
        <f t="shared" si="7"/>
        <v>Prosperous</v>
      </c>
    </row>
    <row r="469" spans="1:8">
      <c r="A469" t="s">
        <v>465</v>
      </c>
      <c r="B469" t="s">
        <v>1513</v>
      </c>
      <c r="C469" t="s">
        <v>2736</v>
      </c>
      <c r="D469">
        <v>34</v>
      </c>
      <c r="E469" s="178">
        <v>33.616990122905548</v>
      </c>
      <c r="F469">
        <v>64.071474154435222</v>
      </c>
      <c r="G469">
        <v>4</v>
      </c>
      <c r="H469" t="str">
        <f t="shared" si="7"/>
        <v>At Risk</v>
      </c>
    </row>
    <row r="470" spans="1:8">
      <c r="A470" t="s">
        <v>465</v>
      </c>
      <c r="B470" t="s">
        <v>843</v>
      </c>
      <c r="C470" t="s">
        <v>2737</v>
      </c>
      <c r="D470">
        <v>37</v>
      </c>
      <c r="E470" s="178">
        <v>37.387710355232571</v>
      </c>
      <c r="F470">
        <v>29.164007657945117</v>
      </c>
      <c r="G470">
        <v>2</v>
      </c>
      <c r="H470" t="str">
        <f t="shared" si="7"/>
        <v>Comfortable</v>
      </c>
    </row>
    <row r="471" spans="1:8">
      <c r="A471" t="s">
        <v>465</v>
      </c>
      <c r="B471" t="s">
        <v>122</v>
      </c>
      <c r="C471" t="s">
        <v>2738</v>
      </c>
      <c r="D471">
        <v>34</v>
      </c>
      <c r="E471" s="178">
        <v>33.612061653266245</v>
      </c>
      <c r="F471">
        <v>78.589661774090629</v>
      </c>
      <c r="G471">
        <v>4</v>
      </c>
      <c r="H471" t="str">
        <f t="shared" si="7"/>
        <v>At Risk</v>
      </c>
    </row>
    <row r="472" spans="1:8">
      <c r="A472" t="s">
        <v>465</v>
      </c>
      <c r="B472" t="s">
        <v>360</v>
      </c>
      <c r="C472" t="s">
        <v>2739</v>
      </c>
      <c r="D472">
        <v>36</v>
      </c>
      <c r="E472" s="178">
        <v>35.772380788238799</v>
      </c>
      <c r="F472">
        <v>29.132099553286533</v>
      </c>
      <c r="G472">
        <v>2</v>
      </c>
      <c r="H472" t="str">
        <f t="shared" si="7"/>
        <v>Comfortable</v>
      </c>
    </row>
    <row r="473" spans="1:8">
      <c r="A473" t="s">
        <v>465</v>
      </c>
      <c r="B473" t="s">
        <v>455</v>
      </c>
      <c r="C473" t="s">
        <v>2740</v>
      </c>
      <c r="D473">
        <v>37</v>
      </c>
      <c r="E473" s="178">
        <v>37.010329788221966</v>
      </c>
      <c r="F473">
        <v>61.359285258455643</v>
      </c>
      <c r="G473">
        <v>4</v>
      </c>
      <c r="H473" t="str">
        <f t="shared" si="7"/>
        <v>At Risk</v>
      </c>
    </row>
    <row r="474" spans="1:8">
      <c r="A474" t="s">
        <v>465</v>
      </c>
      <c r="B474" t="s">
        <v>541</v>
      </c>
      <c r="C474" t="s">
        <v>2741</v>
      </c>
      <c r="D474">
        <v>34</v>
      </c>
      <c r="E474" s="178">
        <v>33.606330710810923</v>
      </c>
      <c r="F474">
        <v>92.597319719208684</v>
      </c>
      <c r="G474">
        <v>5</v>
      </c>
      <c r="H474" t="str">
        <f t="shared" si="7"/>
        <v>Distressed</v>
      </c>
    </row>
    <row r="475" spans="1:8">
      <c r="A475" t="s">
        <v>465</v>
      </c>
      <c r="B475" t="s">
        <v>163</v>
      </c>
      <c r="C475" t="s">
        <v>2742</v>
      </c>
      <c r="D475">
        <v>36</v>
      </c>
      <c r="E475" s="178">
        <v>36.10303349785751</v>
      </c>
      <c r="F475">
        <v>42.661135928525844</v>
      </c>
      <c r="G475">
        <v>3</v>
      </c>
      <c r="H475" t="str">
        <f t="shared" si="7"/>
        <v>Mid-tier</v>
      </c>
    </row>
    <row r="476" spans="1:8">
      <c r="A476" t="s">
        <v>465</v>
      </c>
      <c r="B476" t="s">
        <v>1248</v>
      </c>
      <c r="C476" t="s">
        <v>2743</v>
      </c>
      <c r="D476">
        <v>35</v>
      </c>
      <c r="E476" s="178">
        <v>35.087251653499031</v>
      </c>
      <c r="F476">
        <v>90.204211869814927</v>
      </c>
      <c r="G476">
        <v>5</v>
      </c>
      <c r="H476" t="str">
        <f t="shared" si="7"/>
        <v>Distressed</v>
      </c>
    </row>
    <row r="477" spans="1:8">
      <c r="A477" t="s">
        <v>465</v>
      </c>
      <c r="B477" t="s">
        <v>771</v>
      </c>
      <c r="C477" t="s">
        <v>2744</v>
      </c>
      <c r="D477">
        <v>38</v>
      </c>
      <c r="E477" s="178">
        <v>37.798986737056829</v>
      </c>
      <c r="F477">
        <v>58.168474792597323</v>
      </c>
      <c r="G477">
        <v>3</v>
      </c>
      <c r="H477" t="str">
        <f t="shared" si="7"/>
        <v>Mid-tier</v>
      </c>
    </row>
    <row r="478" spans="1:8">
      <c r="A478" t="s">
        <v>465</v>
      </c>
      <c r="B478" t="s">
        <v>372</v>
      </c>
      <c r="C478" t="s">
        <v>2745</v>
      </c>
      <c r="D478">
        <v>35</v>
      </c>
      <c r="E478" s="178">
        <v>34.603315221080365</v>
      </c>
      <c r="F478">
        <v>95.405232929164015</v>
      </c>
      <c r="G478">
        <v>5</v>
      </c>
      <c r="H478" t="str">
        <f t="shared" si="7"/>
        <v>Distressed</v>
      </c>
    </row>
    <row r="479" spans="1:8">
      <c r="A479" t="s">
        <v>465</v>
      </c>
      <c r="B479" t="s">
        <v>176</v>
      </c>
      <c r="C479" t="s">
        <v>2746</v>
      </c>
      <c r="D479">
        <v>35</v>
      </c>
      <c r="E479" s="178">
        <v>34.833946434777666</v>
      </c>
      <c r="F479">
        <v>85.003190810465853</v>
      </c>
      <c r="G479">
        <v>5</v>
      </c>
      <c r="H479" t="str">
        <f t="shared" si="7"/>
        <v>Distressed</v>
      </c>
    </row>
    <row r="480" spans="1:8">
      <c r="A480" t="s">
        <v>465</v>
      </c>
      <c r="B480" t="s">
        <v>1164</v>
      </c>
      <c r="C480" t="s">
        <v>2747</v>
      </c>
      <c r="D480">
        <v>35</v>
      </c>
      <c r="E480" s="178">
        <v>35.492235988945559</v>
      </c>
      <c r="F480">
        <v>21.952776005105296</v>
      </c>
      <c r="G480">
        <v>2</v>
      </c>
      <c r="H480" t="str">
        <f t="shared" si="7"/>
        <v>Comfortable</v>
      </c>
    </row>
    <row r="481" spans="1:8">
      <c r="A481" t="s">
        <v>465</v>
      </c>
      <c r="B481" t="s">
        <v>1356</v>
      </c>
      <c r="C481" t="s">
        <v>2748</v>
      </c>
      <c r="D481">
        <v>35</v>
      </c>
      <c r="E481" s="178">
        <v>34.560300528744044</v>
      </c>
      <c r="F481">
        <v>70.197830248883221</v>
      </c>
      <c r="G481">
        <v>4</v>
      </c>
      <c r="H481" t="str">
        <f t="shared" si="7"/>
        <v>At Risk</v>
      </c>
    </row>
    <row r="482" spans="1:8">
      <c r="A482" t="s">
        <v>465</v>
      </c>
      <c r="B482" t="s">
        <v>1431</v>
      </c>
      <c r="C482" t="s">
        <v>2749</v>
      </c>
      <c r="D482">
        <v>34</v>
      </c>
      <c r="E482" s="178">
        <v>34.095702801179392</v>
      </c>
      <c r="F482">
        <v>84.620293554562863</v>
      </c>
      <c r="G482">
        <v>5</v>
      </c>
      <c r="H482" t="str">
        <f t="shared" si="7"/>
        <v>Distressed</v>
      </c>
    </row>
    <row r="483" spans="1:8">
      <c r="A483" t="s">
        <v>465</v>
      </c>
      <c r="B483" t="s">
        <v>256</v>
      </c>
      <c r="C483" t="s">
        <v>2750</v>
      </c>
      <c r="D483">
        <v>33</v>
      </c>
      <c r="E483" s="178">
        <v>32.947464065088887</v>
      </c>
      <c r="F483">
        <v>93.203573707721759</v>
      </c>
      <c r="G483">
        <v>5</v>
      </c>
      <c r="H483" t="str">
        <f t="shared" si="7"/>
        <v>Distressed</v>
      </c>
    </row>
    <row r="484" spans="1:8">
      <c r="A484" t="s">
        <v>465</v>
      </c>
      <c r="B484" t="s">
        <v>1252</v>
      </c>
      <c r="C484" t="s">
        <v>2751</v>
      </c>
      <c r="D484">
        <v>35</v>
      </c>
      <c r="E484" s="178">
        <v>35.068749805446849</v>
      </c>
      <c r="F484">
        <v>67.198468410976389</v>
      </c>
      <c r="G484">
        <v>4</v>
      </c>
      <c r="H484" t="str">
        <f t="shared" si="7"/>
        <v>At Risk</v>
      </c>
    </row>
    <row r="485" spans="1:8">
      <c r="A485" t="s">
        <v>465</v>
      </c>
      <c r="B485" t="s">
        <v>895</v>
      </c>
      <c r="C485" t="s">
        <v>2752</v>
      </c>
      <c r="D485">
        <v>36</v>
      </c>
      <c r="E485" s="178">
        <v>36.30794253602263</v>
      </c>
      <c r="F485">
        <v>78.015315890236124</v>
      </c>
      <c r="G485">
        <v>4</v>
      </c>
      <c r="H485" t="str">
        <f t="shared" si="7"/>
        <v>At Risk</v>
      </c>
    </row>
    <row r="486" spans="1:8">
      <c r="A486" t="s">
        <v>465</v>
      </c>
      <c r="B486" t="s">
        <v>552</v>
      </c>
      <c r="C486" t="s">
        <v>2753</v>
      </c>
      <c r="D486">
        <v>35</v>
      </c>
      <c r="E486" s="178">
        <v>35.1009589254503</v>
      </c>
      <c r="F486">
        <v>97.160178685386086</v>
      </c>
      <c r="G486">
        <v>5</v>
      </c>
      <c r="H486" t="str">
        <f t="shared" si="7"/>
        <v>Distressed</v>
      </c>
    </row>
    <row r="487" spans="1:8">
      <c r="A487" t="s">
        <v>465</v>
      </c>
      <c r="B487" t="s">
        <v>1065</v>
      </c>
      <c r="C487" t="s">
        <v>2754</v>
      </c>
      <c r="D487">
        <v>34</v>
      </c>
      <c r="E487" s="178">
        <v>33.769099344771242</v>
      </c>
      <c r="F487">
        <v>84.652201659221433</v>
      </c>
      <c r="G487">
        <v>5</v>
      </c>
      <c r="H487" t="str">
        <f t="shared" si="7"/>
        <v>Distressed</v>
      </c>
    </row>
    <row r="488" spans="1:8">
      <c r="A488" t="s">
        <v>465</v>
      </c>
      <c r="B488" t="s">
        <v>758</v>
      </c>
      <c r="C488" t="s">
        <v>2755</v>
      </c>
      <c r="D488">
        <v>35</v>
      </c>
      <c r="E488" s="178">
        <v>35.458241027981977</v>
      </c>
      <c r="F488">
        <v>71.28270580727505</v>
      </c>
      <c r="G488">
        <v>4</v>
      </c>
      <c r="H488" t="str">
        <f t="shared" si="7"/>
        <v>At Risk</v>
      </c>
    </row>
    <row r="489" spans="1:8">
      <c r="A489" t="s">
        <v>465</v>
      </c>
      <c r="B489" t="s">
        <v>1078</v>
      </c>
      <c r="C489" t="s">
        <v>2756</v>
      </c>
      <c r="D489">
        <v>36</v>
      </c>
      <c r="E489" s="178">
        <v>35.98993263848746</v>
      </c>
      <c r="F489">
        <v>79.802169751116779</v>
      </c>
      <c r="G489">
        <v>4</v>
      </c>
      <c r="H489" t="str">
        <f t="shared" si="7"/>
        <v>At Risk</v>
      </c>
    </row>
    <row r="490" spans="1:8">
      <c r="A490" t="s">
        <v>465</v>
      </c>
      <c r="B490" t="s">
        <v>1464</v>
      </c>
      <c r="C490" t="s">
        <v>2757</v>
      </c>
      <c r="D490">
        <v>34</v>
      </c>
      <c r="E490" s="178">
        <v>33.901272879057551</v>
      </c>
      <c r="F490">
        <v>79.100191448627953</v>
      </c>
      <c r="G490">
        <v>4</v>
      </c>
      <c r="H490" t="str">
        <f t="shared" si="7"/>
        <v>At Risk</v>
      </c>
    </row>
    <row r="491" spans="1:8">
      <c r="A491" t="s">
        <v>465</v>
      </c>
      <c r="B491" t="s">
        <v>375</v>
      </c>
      <c r="C491" t="s">
        <v>2758</v>
      </c>
      <c r="D491">
        <v>35</v>
      </c>
      <c r="E491" s="178">
        <v>34.938087356606751</v>
      </c>
      <c r="F491">
        <v>95.883854499042755</v>
      </c>
      <c r="G491">
        <v>5</v>
      </c>
      <c r="H491" t="str">
        <f t="shared" si="7"/>
        <v>Distressed</v>
      </c>
    </row>
    <row r="492" spans="1:8">
      <c r="A492" t="s">
        <v>465</v>
      </c>
      <c r="B492" t="s">
        <v>1511</v>
      </c>
      <c r="C492" t="s">
        <v>2759</v>
      </c>
      <c r="D492">
        <v>34</v>
      </c>
      <c r="E492" s="178">
        <v>33.639216815616784</v>
      </c>
      <c r="F492">
        <v>99.489470325462676</v>
      </c>
      <c r="G492">
        <v>5</v>
      </c>
      <c r="H492" t="str">
        <f t="shared" si="7"/>
        <v>Distressed</v>
      </c>
    </row>
    <row r="493" spans="1:8">
      <c r="A493" t="s">
        <v>465</v>
      </c>
      <c r="B493" t="s">
        <v>1436</v>
      </c>
      <c r="C493" t="s">
        <v>2760</v>
      </c>
      <c r="D493">
        <v>33</v>
      </c>
      <c r="E493" s="178">
        <v>33.421216049816884</v>
      </c>
      <c r="F493">
        <v>94.224633056796421</v>
      </c>
      <c r="G493">
        <v>5</v>
      </c>
      <c r="H493" t="str">
        <f t="shared" si="7"/>
        <v>Distressed</v>
      </c>
    </row>
    <row r="494" spans="1:8">
      <c r="A494" t="s">
        <v>465</v>
      </c>
      <c r="B494" t="s">
        <v>1487</v>
      </c>
      <c r="C494" t="s">
        <v>2761</v>
      </c>
      <c r="D494">
        <v>34</v>
      </c>
      <c r="E494" s="178">
        <v>33.780175098130108</v>
      </c>
      <c r="F494">
        <v>55.232929164007658</v>
      </c>
      <c r="G494">
        <v>3</v>
      </c>
      <c r="H494" t="str">
        <f t="shared" si="7"/>
        <v>Mid-tier</v>
      </c>
    </row>
    <row r="495" spans="1:8">
      <c r="A495" t="s">
        <v>465</v>
      </c>
      <c r="B495" t="s">
        <v>1594</v>
      </c>
      <c r="C495" t="s">
        <v>2762</v>
      </c>
      <c r="D495">
        <v>33</v>
      </c>
      <c r="E495" s="178">
        <v>32.977463928698995</v>
      </c>
      <c r="F495">
        <v>53.414167198468412</v>
      </c>
      <c r="G495">
        <v>3</v>
      </c>
      <c r="H495" t="str">
        <f t="shared" si="7"/>
        <v>Mid-tier</v>
      </c>
    </row>
    <row r="496" spans="1:8">
      <c r="A496" t="s">
        <v>465</v>
      </c>
      <c r="B496" t="s">
        <v>1492</v>
      </c>
      <c r="C496" t="s">
        <v>2763</v>
      </c>
      <c r="D496">
        <v>34</v>
      </c>
      <c r="E496" s="178">
        <v>33.715259037619802</v>
      </c>
      <c r="F496">
        <v>83.05679642629228</v>
      </c>
      <c r="G496">
        <v>5</v>
      </c>
      <c r="H496" t="str">
        <f t="shared" si="7"/>
        <v>Distressed</v>
      </c>
    </row>
    <row r="497" spans="1:8">
      <c r="A497" t="s">
        <v>465</v>
      </c>
      <c r="B497" t="s">
        <v>718</v>
      </c>
      <c r="C497" t="s">
        <v>2764</v>
      </c>
      <c r="D497">
        <v>38</v>
      </c>
      <c r="E497" s="178">
        <v>38.228756665736611</v>
      </c>
      <c r="F497">
        <v>43.426930440331844</v>
      </c>
      <c r="G497">
        <v>3</v>
      </c>
      <c r="H497" t="str">
        <f t="shared" si="7"/>
        <v>Mid-tier</v>
      </c>
    </row>
    <row r="498" spans="1:8">
      <c r="A498" t="s">
        <v>465</v>
      </c>
      <c r="B498" t="s">
        <v>1526</v>
      </c>
      <c r="C498" t="s">
        <v>2765</v>
      </c>
      <c r="D498">
        <v>34</v>
      </c>
      <c r="E498" s="178">
        <v>33.530194153971735</v>
      </c>
      <c r="F498">
        <v>93.044033184428841</v>
      </c>
      <c r="G498">
        <v>5</v>
      </c>
      <c r="H498" t="str">
        <f t="shared" si="7"/>
        <v>Distressed</v>
      </c>
    </row>
    <row r="499" spans="1:8">
      <c r="A499" t="s">
        <v>465</v>
      </c>
      <c r="B499" t="s">
        <v>971</v>
      </c>
      <c r="C499" t="s">
        <v>2766</v>
      </c>
      <c r="D499">
        <v>37</v>
      </c>
      <c r="E499" s="178">
        <v>36.554582468040941</v>
      </c>
      <c r="F499">
        <v>68.091895341416716</v>
      </c>
      <c r="G499">
        <v>4</v>
      </c>
      <c r="H499" t="str">
        <f t="shared" si="7"/>
        <v>At Risk</v>
      </c>
    </row>
    <row r="500" spans="1:8">
      <c r="A500" t="s">
        <v>465</v>
      </c>
      <c r="B500" t="s">
        <v>1336</v>
      </c>
      <c r="C500" t="s">
        <v>2767</v>
      </c>
      <c r="D500">
        <v>33</v>
      </c>
      <c r="E500" s="178">
        <v>33.420826570106151</v>
      </c>
      <c r="F500">
        <v>79.291640076579455</v>
      </c>
      <c r="G500">
        <v>4</v>
      </c>
      <c r="H500" t="str">
        <f t="shared" si="7"/>
        <v>At Risk</v>
      </c>
    </row>
    <row r="501" spans="1:8">
      <c r="A501" t="s">
        <v>465</v>
      </c>
      <c r="B501" t="s">
        <v>1308</v>
      </c>
      <c r="C501" t="s">
        <v>2768</v>
      </c>
      <c r="D501">
        <v>35</v>
      </c>
      <c r="E501" s="178">
        <v>34.785222249782549</v>
      </c>
      <c r="F501">
        <v>56.573069559668156</v>
      </c>
      <c r="G501">
        <v>3</v>
      </c>
      <c r="H501" t="str">
        <f t="shared" si="7"/>
        <v>Mid-tier</v>
      </c>
    </row>
    <row r="502" spans="1:8">
      <c r="A502" t="s">
        <v>465</v>
      </c>
      <c r="B502" t="s">
        <v>278</v>
      </c>
      <c r="C502" t="s">
        <v>2769</v>
      </c>
      <c r="D502">
        <v>39</v>
      </c>
      <c r="E502" s="178">
        <v>38.904741755567315</v>
      </c>
      <c r="F502">
        <v>36.343331206126358</v>
      </c>
      <c r="G502">
        <v>2</v>
      </c>
      <c r="H502" t="str">
        <f t="shared" si="7"/>
        <v>Comfortable</v>
      </c>
    </row>
    <row r="503" spans="1:8">
      <c r="A503" t="s">
        <v>465</v>
      </c>
      <c r="B503" t="s">
        <v>1142</v>
      </c>
      <c r="C503" t="s">
        <v>2770</v>
      </c>
      <c r="D503">
        <v>36</v>
      </c>
      <c r="E503" s="178">
        <v>35.61922113656447</v>
      </c>
      <c r="F503">
        <v>87.587747287811098</v>
      </c>
      <c r="G503">
        <v>5</v>
      </c>
      <c r="H503" t="str">
        <f t="shared" si="7"/>
        <v>Distressed</v>
      </c>
    </row>
    <row r="504" spans="1:8">
      <c r="A504" t="s">
        <v>465</v>
      </c>
      <c r="B504" t="s">
        <v>466</v>
      </c>
      <c r="C504" t="s">
        <v>2771</v>
      </c>
      <c r="D504">
        <v>40</v>
      </c>
      <c r="E504" s="178">
        <v>39.933576249435646</v>
      </c>
      <c r="F504">
        <v>56.413529036375245</v>
      </c>
      <c r="G504">
        <v>3</v>
      </c>
      <c r="H504" t="str">
        <f t="shared" si="7"/>
        <v>Mid-tier</v>
      </c>
    </row>
    <row r="505" spans="1:8">
      <c r="A505" t="s">
        <v>465</v>
      </c>
      <c r="B505" t="s">
        <v>1108</v>
      </c>
      <c r="C505" t="s">
        <v>2772</v>
      </c>
      <c r="D505">
        <v>36</v>
      </c>
      <c r="E505" s="178">
        <v>35.815504682866184</v>
      </c>
      <c r="F505">
        <v>21.442246330567965</v>
      </c>
      <c r="G505">
        <v>2</v>
      </c>
      <c r="H505" t="str">
        <f t="shared" si="7"/>
        <v>Comfortable</v>
      </c>
    </row>
    <row r="506" spans="1:8">
      <c r="A506" t="s">
        <v>465</v>
      </c>
      <c r="B506" t="s">
        <v>1207</v>
      </c>
      <c r="C506" t="s">
        <v>2773</v>
      </c>
      <c r="D506">
        <v>35</v>
      </c>
      <c r="E506" s="178">
        <v>35.323135852494445</v>
      </c>
      <c r="F506">
        <v>85.545628589661774</v>
      </c>
      <c r="G506">
        <v>5</v>
      </c>
      <c r="H506" t="str">
        <f t="shared" si="7"/>
        <v>Distressed</v>
      </c>
    </row>
    <row r="507" spans="1:8">
      <c r="A507" t="s">
        <v>465</v>
      </c>
      <c r="B507" t="s">
        <v>156</v>
      </c>
      <c r="C507" t="s">
        <v>2774</v>
      </c>
      <c r="D507">
        <v>35</v>
      </c>
      <c r="E507" s="178">
        <v>34.959140887101384</v>
      </c>
      <c r="F507">
        <v>49.138481174218249</v>
      </c>
      <c r="G507">
        <v>3</v>
      </c>
      <c r="H507" t="str">
        <f t="shared" si="7"/>
        <v>Mid-tier</v>
      </c>
    </row>
    <row r="508" spans="1:8">
      <c r="A508" t="s">
        <v>465</v>
      </c>
      <c r="B508" t="s">
        <v>63</v>
      </c>
      <c r="C508" t="s">
        <v>2775</v>
      </c>
      <c r="D508">
        <v>34</v>
      </c>
      <c r="E508" s="178">
        <v>33.629700740030316</v>
      </c>
      <c r="F508">
        <v>86.726228462029354</v>
      </c>
      <c r="G508">
        <v>5</v>
      </c>
      <c r="H508" t="str">
        <f t="shared" si="7"/>
        <v>Distressed</v>
      </c>
    </row>
    <row r="509" spans="1:8">
      <c r="A509" t="s">
        <v>465</v>
      </c>
      <c r="B509" t="s">
        <v>57</v>
      </c>
      <c r="C509" t="s">
        <v>2776</v>
      </c>
      <c r="D509">
        <v>35</v>
      </c>
      <c r="E509" s="178">
        <v>34.585995148267891</v>
      </c>
      <c r="F509">
        <v>65.252074026802802</v>
      </c>
      <c r="G509">
        <v>4</v>
      </c>
      <c r="H509" t="str">
        <f t="shared" si="7"/>
        <v>At Risk</v>
      </c>
    </row>
    <row r="510" spans="1:8">
      <c r="A510" t="s">
        <v>465</v>
      </c>
      <c r="B510" t="s">
        <v>390</v>
      </c>
      <c r="C510" t="s">
        <v>2777</v>
      </c>
      <c r="D510">
        <v>34</v>
      </c>
      <c r="E510" s="178">
        <v>34.202823327866881</v>
      </c>
      <c r="F510">
        <v>75.686024250159548</v>
      </c>
      <c r="G510">
        <v>4</v>
      </c>
      <c r="H510" t="str">
        <f t="shared" si="7"/>
        <v>At Risk</v>
      </c>
    </row>
    <row r="511" spans="1:8">
      <c r="A511" t="s">
        <v>465</v>
      </c>
      <c r="B511" t="s">
        <v>304</v>
      </c>
      <c r="C511" t="s">
        <v>2778</v>
      </c>
      <c r="D511">
        <v>33</v>
      </c>
      <c r="E511" s="178">
        <v>33.422382551343929</v>
      </c>
      <c r="F511">
        <v>99.968091895341416</v>
      </c>
      <c r="G511">
        <v>5</v>
      </c>
      <c r="H511" t="str">
        <f t="shared" si="7"/>
        <v>Distressed</v>
      </c>
    </row>
    <row r="512" spans="1:8">
      <c r="A512" t="s">
        <v>465</v>
      </c>
      <c r="B512" t="s">
        <v>424</v>
      </c>
      <c r="C512" t="s">
        <v>2779</v>
      </c>
      <c r="D512">
        <v>37</v>
      </c>
      <c r="E512" s="178">
        <v>37.296217771408109</v>
      </c>
      <c r="F512">
        <v>42.88449266113593</v>
      </c>
      <c r="G512">
        <v>3</v>
      </c>
      <c r="H512" t="str">
        <f t="shared" si="7"/>
        <v>Mid-tier</v>
      </c>
    </row>
    <row r="513" spans="1:8">
      <c r="A513" t="s">
        <v>465</v>
      </c>
      <c r="B513" t="s">
        <v>631</v>
      </c>
      <c r="C513" t="s">
        <v>2780</v>
      </c>
      <c r="D513">
        <v>39</v>
      </c>
      <c r="E513" s="178">
        <v>38.715862222273486</v>
      </c>
      <c r="F513">
        <v>46.968730057434591</v>
      </c>
      <c r="G513">
        <v>3</v>
      </c>
      <c r="H513" t="str">
        <f t="shared" si="7"/>
        <v>Mid-tier</v>
      </c>
    </row>
    <row r="514" spans="1:8">
      <c r="A514" t="s">
        <v>465</v>
      </c>
      <c r="B514" t="s">
        <v>1032</v>
      </c>
      <c r="C514" t="s">
        <v>2781</v>
      </c>
      <c r="D514">
        <v>34</v>
      </c>
      <c r="E514" s="178">
        <v>33.500902721630332</v>
      </c>
      <c r="F514">
        <v>82.099553286534771</v>
      </c>
      <c r="G514">
        <v>5</v>
      </c>
      <c r="H514" t="str">
        <f t="shared" si="7"/>
        <v>Distressed</v>
      </c>
    </row>
    <row r="515" spans="1:8">
      <c r="A515" t="s">
        <v>465</v>
      </c>
      <c r="B515" t="s">
        <v>1066</v>
      </c>
      <c r="C515" t="s">
        <v>2782</v>
      </c>
      <c r="D515">
        <v>36</v>
      </c>
      <c r="E515" s="178">
        <v>36.074083034284584</v>
      </c>
      <c r="F515">
        <v>93.969368219527766</v>
      </c>
      <c r="G515">
        <v>5</v>
      </c>
      <c r="H515" t="str">
        <f t="shared" ref="H515:H578" si="8">IF(G515=1,"Prosperous",IF(G515=2,"Comfortable",IF(G515=3,"Mid-tier",IF(G515=4,"At Risk","Distressed"))))</f>
        <v>Distressed</v>
      </c>
    </row>
    <row r="516" spans="1:8">
      <c r="A516" t="s">
        <v>465</v>
      </c>
      <c r="B516" t="s">
        <v>1288</v>
      </c>
      <c r="C516" t="s">
        <v>2783</v>
      </c>
      <c r="D516">
        <v>35</v>
      </c>
      <c r="E516" s="178">
        <v>34.896437512659475</v>
      </c>
      <c r="F516">
        <v>84.58838544990428</v>
      </c>
      <c r="G516">
        <v>5</v>
      </c>
      <c r="H516" t="str">
        <f t="shared" si="8"/>
        <v>Distressed</v>
      </c>
    </row>
    <row r="517" spans="1:8">
      <c r="A517" t="s">
        <v>465</v>
      </c>
      <c r="B517" t="s">
        <v>1064</v>
      </c>
      <c r="C517" t="s">
        <v>2784</v>
      </c>
      <c r="D517">
        <v>34</v>
      </c>
      <c r="E517" s="178">
        <v>33.704726726132606</v>
      </c>
      <c r="F517">
        <v>36.885768985322272</v>
      </c>
      <c r="G517">
        <v>2</v>
      </c>
      <c r="H517" t="str">
        <f t="shared" si="8"/>
        <v>Comfortable</v>
      </c>
    </row>
    <row r="518" spans="1:8">
      <c r="A518" t="s">
        <v>172</v>
      </c>
      <c r="B518" t="s">
        <v>1734</v>
      </c>
      <c r="C518" t="s">
        <v>2785</v>
      </c>
      <c r="D518">
        <v>32</v>
      </c>
      <c r="E518" s="178">
        <v>31.866449109860714</v>
      </c>
      <c r="F518">
        <v>0.95724313975749842</v>
      </c>
      <c r="G518">
        <v>1</v>
      </c>
      <c r="H518" t="str">
        <f t="shared" si="8"/>
        <v>Prosperous</v>
      </c>
    </row>
    <row r="519" spans="1:8">
      <c r="A519" t="s">
        <v>172</v>
      </c>
      <c r="B519" t="s">
        <v>320</v>
      </c>
      <c r="C519" t="s">
        <v>2786</v>
      </c>
      <c r="D519">
        <v>36</v>
      </c>
      <c r="E519" s="178">
        <v>36.012389126761292</v>
      </c>
      <c r="F519">
        <v>24.250159540523292</v>
      </c>
      <c r="G519">
        <v>2</v>
      </c>
      <c r="H519" t="str">
        <f t="shared" si="8"/>
        <v>Comfortable</v>
      </c>
    </row>
    <row r="520" spans="1:8">
      <c r="A520" t="s">
        <v>172</v>
      </c>
      <c r="B520" t="s">
        <v>1960</v>
      </c>
      <c r="C520" t="s">
        <v>2787</v>
      </c>
      <c r="D520">
        <v>28</v>
      </c>
      <c r="E520" s="178">
        <v>28.245275390902943</v>
      </c>
      <c r="F520">
        <v>22.527121888959794</v>
      </c>
      <c r="G520">
        <v>2</v>
      </c>
      <c r="H520" t="str">
        <f t="shared" si="8"/>
        <v>Comfortable</v>
      </c>
    </row>
    <row r="521" spans="1:8">
      <c r="A521" t="s">
        <v>172</v>
      </c>
      <c r="B521" t="s">
        <v>1952</v>
      </c>
      <c r="C521" t="s">
        <v>2788</v>
      </c>
      <c r="D521">
        <v>29</v>
      </c>
      <c r="E521" s="178">
        <v>28.676603215403915</v>
      </c>
      <c r="F521">
        <v>13.911933631142309</v>
      </c>
      <c r="G521">
        <v>1</v>
      </c>
      <c r="H521" t="str">
        <f t="shared" si="8"/>
        <v>Prosperous</v>
      </c>
    </row>
    <row r="522" spans="1:8">
      <c r="A522" t="s">
        <v>172</v>
      </c>
      <c r="B522" t="s">
        <v>185</v>
      </c>
      <c r="C522" t="s">
        <v>2789</v>
      </c>
      <c r="D522">
        <v>52</v>
      </c>
      <c r="E522" s="178">
        <v>51.738737302312259</v>
      </c>
      <c r="F522">
        <v>53.509891512444163</v>
      </c>
      <c r="G522">
        <v>3</v>
      </c>
      <c r="H522" t="str">
        <f t="shared" si="8"/>
        <v>Mid-tier</v>
      </c>
    </row>
    <row r="523" spans="1:8">
      <c r="A523" t="s">
        <v>172</v>
      </c>
      <c r="B523" t="s">
        <v>1980</v>
      </c>
      <c r="C523" t="s">
        <v>2790</v>
      </c>
      <c r="D523">
        <v>28</v>
      </c>
      <c r="E523" s="178">
        <v>27.706622101478647</v>
      </c>
      <c r="F523">
        <v>16.081684747925973</v>
      </c>
      <c r="G523">
        <v>1</v>
      </c>
      <c r="H523" t="str">
        <f t="shared" si="8"/>
        <v>Prosperous</v>
      </c>
    </row>
    <row r="524" spans="1:8">
      <c r="A524" t="s">
        <v>172</v>
      </c>
      <c r="B524" t="s">
        <v>1485</v>
      </c>
      <c r="C524" t="s">
        <v>2791</v>
      </c>
      <c r="D524">
        <v>31</v>
      </c>
      <c r="E524" s="178">
        <v>31.040244971511807</v>
      </c>
      <c r="F524">
        <v>8.7109125717932354</v>
      </c>
      <c r="G524">
        <v>1</v>
      </c>
      <c r="H524" t="str">
        <f t="shared" si="8"/>
        <v>Prosperous</v>
      </c>
    </row>
    <row r="525" spans="1:8">
      <c r="A525" t="s">
        <v>172</v>
      </c>
      <c r="B525" t="s">
        <v>1583</v>
      </c>
      <c r="C525" t="s">
        <v>2792</v>
      </c>
      <c r="D525">
        <v>33</v>
      </c>
      <c r="E525" s="178">
        <v>33.100506785268941</v>
      </c>
      <c r="F525">
        <v>14.805360561582642</v>
      </c>
      <c r="G525">
        <v>1</v>
      </c>
      <c r="H525" t="str">
        <f t="shared" si="8"/>
        <v>Prosperous</v>
      </c>
    </row>
    <row r="526" spans="1:8">
      <c r="A526" t="s">
        <v>172</v>
      </c>
      <c r="B526" t="s">
        <v>173</v>
      </c>
      <c r="C526" t="s">
        <v>2793</v>
      </c>
      <c r="D526">
        <v>53</v>
      </c>
      <c r="E526" s="178">
        <v>52.831021929438386</v>
      </c>
      <c r="F526">
        <v>19.112954690491385</v>
      </c>
      <c r="G526">
        <v>1</v>
      </c>
      <c r="H526" t="str">
        <f t="shared" si="8"/>
        <v>Prosperous</v>
      </c>
    </row>
    <row r="527" spans="1:8">
      <c r="A527" t="s">
        <v>172</v>
      </c>
      <c r="B527" t="s">
        <v>1956</v>
      </c>
      <c r="C527" t="s">
        <v>2794</v>
      </c>
      <c r="D527">
        <v>28</v>
      </c>
      <c r="E527" s="178">
        <v>28.369934236109522</v>
      </c>
      <c r="F527">
        <v>4.8181238034460758</v>
      </c>
      <c r="G527">
        <v>1</v>
      </c>
      <c r="H527" t="str">
        <f t="shared" si="8"/>
        <v>Prosperous</v>
      </c>
    </row>
    <row r="528" spans="1:8">
      <c r="A528" t="s">
        <v>172</v>
      </c>
      <c r="B528" t="s">
        <v>246</v>
      </c>
      <c r="C528" t="s">
        <v>2795</v>
      </c>
      <c r="D528">
        <v>47</v>
      </c>
      <c r="E528" s="178">
        <v>47.015617256043029</v>
      </c>
      <c r="F528">
        <v>36.917677089980856</v>
      </c>
      <c r="G528">
        <v>2</v>
      </c>
      <c r="H528" t="str">
        <f t="shared" si="8"/>
        <v>Comfortable</v>
      </c>
    </row>
    <row r="529" spans="1:8">
      <c r="A529" t="s">
        <v>172</v>
      </c>
      <c r="B529" t="s">
        <v>161</v>
      </c>
      <c r="C529" t="s">
        <v>2796</v>
      </c>
      <c r="D529">
        <v>31</v>
      </c>
      <c r="E529" s="178">
        <v>31.010122041679725</v>
      </c>
      <c r="F529">
        <v>89.597957881301852</v>
      </c>
      <c r="G529">
        <v>5</v>
      </c>
      <c r="H529" t="str">
        <f t="shared" si="8"/>
        <v>Distressed</v>
      </c>
    </row>
    <row r="530" spans="1:8">
      <c r="A530" t="s">
        <v>172</v>
      </c>
      <c r="B530" t="s">
        <v>1829</v>
      </c>
      <c r="C530" t="s">
        <v>2797</v>
      </c>
      <c r="D530">
        <v>31</v>
      </c>
      <c r="E530" s="178">
        <v>31.012795833987102</v>
      </c>
      <c r="F530">
        <v>78.557753669432046</v>
      </c>
      <c r="G530">
        <v>4</v>
      </c>
      <c r="H530" t="str">
        <f t="shared" si="8"/>
        <v>At Risk</v>
      </c>
    </row>
    <row r="531" spans="1:8">
      <c r="A531" t="s">
        <v>172</v>
      </c>
      <c r="B531" t="s">
        <v>1664</v>
      </c>
      <c r="C531" t="s">
        <v>2798</v>
      </c>
      <c r="D531">
        <v>32</v>
      </c>
      <c r="E531" s="178">
        <v>32.406497087380743</v>
      </c>
      <c r="F531">
        <v>17.517549457562222</v>
      </c>
      <c r="G531">
        <v>1</v>
      </c>
      <c r="H531" t="str">
        <f t="shared" si="8"/>
        <v>Prosperous</v>
      </c>
    </row>
    <row r="532" spans="1:8">
      <c r="A532" t="s">
        <v>172</v>
      </c>
      <c r="B532" t="s">
        <v>1939</v>
      </c>
      <c r="C532" t="s">
        <v>2799</v>
      </c>
      <c r="D532">
        <v>29</v>
      </c>
      <c r="E532" s="178">
        <v>29.064132256176883</v>
      </c>
      <c r="F532">
        <v>45.213784301212506</v>
      </c>
      <c r="G532">
        <v>3</v>
      </c>
      <c r="H532" t="str">
        <f t="shared" si="8"/>
        <v>Mid-tier</v>
      </c>
    </row>
    <row r="533" spans="1:8">
      <c r="A533" t="s">
        <v>172</v>
      </c>
      <c r="B533" t="s">
        <v>1646</v>
      </c>
      <c r="C533" t="s">
        <v>2800</v>
      </c>
      <c r="D533">
        <v>33</v>
      </c>
      <c r="E533" s="178">
        <v>32.551676654192562</v>
      </c>
      <c r="F533">
        <v>31.014677728142949</v>
      </c>
      <c r="G533">
        <v>2</v>
      </c>
      <c r="H533" t="str">
        <f t="shared" si="8"/>
        <v>Comfortable</v>
      </c>
    </row>
    <row r="534" spans="1:8">
      <c r="A534" t="s">
        <v>172</v>
      </c>
      <c r="B534" t="s">
        <v>114</v>
      </c>
      <c r="C534" t="s">
        <v>2801</v>
      </c>
      <c r="D534">
        <v>29</v>
      </c>
      <c r="E534" s="178">
        <v>29.353585089227337</v>
      </c>
      <c r="F534">
        <v>88.640714741544357</v>
      </c>
      <c r="G534">
        <v>5</v>
      </c>
      <c r="H534" t="str">
        <f t="shared" si="8"/>
        <v>Distressed</v>
      </c>
    </row>
    <row r="535" spans="1:8">
      <c r="A535" t="s">
        <v>172</v>
      </c>
      <c r="B535" t="s">
        <v>229</v>
      </c>
      <c r="C535" t="s">
        <v>2802</v>
      </c>
      <c r="D535">
        <v>48</v>
      </c>
      <c r="E535" s="178">
        <v>48.377703256359318</v>
      </c>
      <c r="F535">
        <v>75.271218889597961</v>
      </c>
      <c r="G535">
        <v>4</v>
      </c>
      <c r="H535" t="str">
        <f t="shared" si="8"/>
        <v>At Risk</v>
      </c>
    </row>
    <row r="536" spans="1:8">
      <c r="A536" t="s">
        <v>172</v>
      </c>
      <c r="B536" t="s">
        <v>1366</v>
      </c>
      <c r="C536" t="s">
        <v>2803</v>
      </c>
      <c r="D536">
        <v>32</v>
      </c>
      <c r="E536" s="178">
        <v>32.300455620255434</v>
      </c>
      <c r="F536">
        <v>55.9029993618379</v>
      </c>
      <c r="G536">
        <v>3</v>
      </c>
      <c r="H536" t="str">
        <f t="shared" si="8"/>
        <v>Mid-tier</v>
      </c>
    </row>
    <row r="537" spans="1:8">
      <c r="A537" t="s">
        <v>172</v>
      </c>
      <c r="B537" t="s">
        <v>1228</v>
      </c>
      <c r="C537" t="s">
        <v>2804</v>
      </c>
      <c r="D537">
        <v>31</v>
      </c>
      <c r="E537" s="178">
        <v>31.188702228955762</v>
      </c>
      <c r="F537">
        <v>39.661774090619019</v>
      </c>
      <c r="G537">
        <v>2</v>
      </c>
      <c r="H537" t="str">
        <f t="shared" si="8"/>
        <v>Comfortable</v>
      </c>
    </row>
    <row r="538" spans="1:8">
      <c r="A538" t="s">
        <v>172</v>
      </c>
      <c r="B538" t="s">
        <v>36</v>
      </c>
      <c r="C538" t="s">
        <v>2805</v>
      </c>
      <c r="D538">
        <v>28</v>
      </c>
      <c r="E538" s="178">
        <v>28.330770093455332</v>
      </c>
      <c r="F538">
        <v>10.433950223356733</v>
      </c>
      <c r="G538">
        <v>1</v>
      </c>
      <c r="H538" t="str">
        <f t="shared" si="8"/>
        <v>Prosperous</v>
      </c>
    </row>
    <row r="539" spans="1:8">
      <c r="A539" t="s">
        <v>172</v>
      </c>
      <c r="B539" t="s">
        <v>1313</v>
      </c>
      <c r="C539" t="s">
        <v>2806</v>
      </c>
      <c r="D539">
        <v>29</v>
      </c>
      <c r="E539" s="178">
        <v>29.358686982838538</v>
      </c>
      <c r="F539">
        <v>22.782386726228463</v>
      </c>
      <c r="G539">
        <v>2</v>
      </c>
      <c r="H539" t="str">
        <f t="shared" si="8"/>
        <v>Comfortable</v>
      </c>
    </row>
    <row r="540" spans="1:8">
      <c r="A540" t="s">
        <v>172</v>
      </c>
      <c r="B540" t="s">
        <v>1669</v>
      </c>
      <c r="C540" t="s">
        <v>2807</v>
      </c>
      <c r="D540">
        <v>32</v>
      </c>
      <c r="E540" s="178">
        <v>32.394663042626817</v>
      </c>
      <c r="F540">
        <v>25.749840459476708</v>
      </c>
      <c r="G540">
        <v>2</v>
      </c>
      <c r="H540" t="str">
        <f t="shared" si="8"/>
        <v>Comfortable</v>
      </c>
    </row>
    <row r="541" spans="1:8">
      <c r="A541" t="s">
        <v>172</v>
      </c>
      <c r="B541" t="s">
        <v>1824</v>
      </c>
      <c r="C541" t="s">
        <v>2808</v>
      </c>
      <c r="D541">
        <v>31</v>
      </c>
      <c r="E541" s="178">
        <v>31.111492050431853</v>
      </c>
      <c r="F541">
        <v>50.127632418634334</v>
      </c>
      <c r="G541">
        <v>3</v>
      </c>
      <c r="H541" t="str">
        <f t="shared" si="8"/>
        <v>Mid-tier</v>
      </c>
    </row>
    <row r="542" spans="1:8">
      <c r="A542" t="s">
        <v>172</v>
      </c>
      <c r="B542" t="s">
        <v>562</v>
      </c>
      <c r="C542" t="s">
        <v>2809</v>
      </c>
      <c r="D542">
        <v>39</v>
      </c>
      <c r="E542" s="178">
        <v>39.134119642190164</v>
      </c>
      <c r="F542">
        <v>53.669432035737074</v>
      </c>
      <c r="G542">
        <v>3</v>
      </c>
      <c r="H542" t="str">
        <f t="shared" si="8"/>
        <v>Mid-tier</v>
      </c>
    </row>
    <row r="543" spans="1:8">
      <c r="A543" t="s">
        <v>172</v>
      </c>
      <c r="B543" t="s">
        <v>93</v>
      </c>
      <c r="C543" t="s">
        <v>2810</v>
      </c>
      <c r="D543">
        <v>28</v>
      </c>
      <c r="E543" s="178">
        <v>27.878916682244995</v>
      </c>
      <c r="F543">
        <v>5.2648372686662412</v>
      </c>
      <c r="G543">
        <v>1</v>
      </c>
      <c r="H543" t="str">
        <f t="shared" si="8"/>
        <v>Prosperous</v>
      </c>
    </row>
    <row r="544" spans="1:8">
      <c r="A544" t="s">
        <v>172</v>
      </c>
      <c r="B544" t="s">
        <v>1802</v>
      </c>
      <c r="C544" t="s">
        <v>2811</v>
      </c>
      <c r="D544">
        <v>31</v>
      </c>
      <c r="E544" s="178">
        <v>31.250885863630355</v>
      </c>
      <c r="F544">
        <v>31.557115507338864</v>
      </c>
      <c r="G544">
        <v>2</v>
      </c>
      <c r="H544" t="str">
        <f t="shared" si="8"/>
        <v>Comfortable</v>
      </c>
    </row>
    <row r="545" spans="1:8">
      <c r="A545" t="s">
        <v>172</v>
      </c>
      <c r="B545" t="s">
        <v>198</v>
      </c>
      <c r="C545" t="s">
        <v>2812</v>
      </c>
      <c r="D545">
        <v>50</v>
      </c>
      <c r="E545" s="178">
        <v>50.298776799969119</v>
      </c>
      <c r="F545">
        <v>2.4888321633694961</v>
      </c>
      <c r="G545">
        <v>1</v>
      </c>
      <c r="H545" t="str">
        <f t="shared" si="8"/>
        <v>Prosperous</v>
      </c>
    </row>
    <row r="546" spans="1:8">
      <c r="A546" t="s">
        <v>172</v>
      </c>
      <c r="B546" t="s">
        <v>230</v>
      </c>
      <c r="C546" t="s">
        <v>2813</v>
      </c>
      <c r="D546">
        <v>48</v>
      </c>
      <c r="E546" s="178">
        <v>48.316773960682504</v>
      </c>
      <c r="F546">
        <v>22.144224633056798</v>
      </c>
      <c r="G546">
        <v>2</v>
      </c>
      <c r="H546" t="str">
        <f t="shared" si="8"/>
        <v>Comfortable</v>
      </c>
    </row>
    <row r="547" spans="1:8">
      <c r="A547" t="s">
        <v>172</v>
      </c>
      <c r="B547" t="s">
        <v>1343</v>
      </c>
      <c r="C547" t="s">
        <v>2814</v>
      </c>
      <c r="D547">
        <v>35</v>
      </c>
      <c r="E547" s="178">
        <v>34.614125476651353</v>
      </c>
      <c r="F547">
        <v>32.322910019144864</v>
      </c>
      <c r="G547">
        <v>2</v>
      </c>
      <c r="H547" t="str">
        <f t="shared" si="8"/>
        <v>Comfortable</v>
      </c>
    </row>
    <row r="548" spans="1:8">
      <c r="A548" t="s">
        <v>172</v>
      </c>
      <c r="B548" t="s">
        <v>74</v>
      </c>
      <c r="C548" t="s">
        <v>2815</v>
      </c>
      <c r="D548">
        <v>47</v>
      </c>
      <c r="E548" s="178">
        <v>46.743759631442671</v>
      </c>
      <c r="F548">
        <v>77.88768347160179</v>
      </c>
      <c r="G548">
        <v>4</v>
      </c>
      <c r="H548" t="str">
        <f t="shared" si="8"/>
        <v>At Risk</v>
      </c>
    </row>
    <row r="549" spans="1:8">
      <c r="A549" t="s">
        <v>172</v>
      </c>
      <c r="B549" t="s">
        <v>134</v>
      </c>
      <c r="C549" t="s">
        <v>2816</v>
      </c>
      <c r="D549">
        <v>31</v>
      </c>
      <c r="E549" s="178">
        <v>30.682055021688679</v>
      </c>
      <c r="F549">
        <v>47.064454371410335</v>
      </c>
      <c r="G549">
        <v>3</v>
      </c>
      <c r="H549" t="str">
        <f t="shared" si="8"/>
        <v>Mid-tier</v>
      </c>
    </row>
    <row r="550" spans="1:8">
      <c r="A550" t="s">
        <v>172</v>
      </c>
      <c r="B550" t="s">
        <v>77</v>
      </c>
      <c r="C550" t="s">
        <v>2817</v>
      </c>
      <c r="D550">
        <v>29</v>
      </c>
      <c r="E550" s="178">
        <v>29.030701620890422</v>
      </c>
      <c r="F550">
        <v>54.116145500957245</v>
      </c>
      <c r="G550">
        <v>3</v>
      </c>
      <c r="H550" t="str">
        <f t="shared" si="8"/>
        <v>Mid-tier</v>
      </c>
    </row>
    <row r="551" spans="1:8">
      <c r="A551" t="s">
        <v>172</v>
      </c>
      <c r="B551" t="s">
        <v>1836</v>
      </c>
      <c r="C551" t="s">
        <v>2818</v>
      </c>
      <c r="D551">
        <v>31</v>
      </c>
      <c r="E551" s="178">
        <v>30.938173880302749</v>
      </c>
      <c r="F551">
        <v>35.194639438417354</v>
      </c>
      <c r="G551">
        <v>2</v>
      </c>
      <c r="H551" t="str">
        <f t="shared" si="8"/>
        <v>Comfortable</v>
      </c>
    </row>
    <row r="552" spans="1:8">
      <c r="A552" t="s">
        <v>172</v>
      </c>
      <c r="B552" t="s">
        <v>249</v>
      </c>
      <c r="C552" t="s">
        <v>2819</v>
      </c>
      <c r="D552">
        <v>46</v>
      </c>
      <c r="E552" s="178">
        <v>46.420489425284416</v>
      </c>
      <c r="F552">
        <v>23.26100829610721</v>
      </c>
      <c r="G552">
        <v>2</v>
      </c>
      <c r="H552" t="str">
        <f t="shared" si="8"/>
        <v>Comfortable</v>
      </c>
    </row>
    <row r="553" spans="1:8">
      <c r="A553" t="s">
        <v>172</v>
      </c>
      <c r="B553" t="s">
        <v>34</v>
      </c>
      <c r="C553" t="s">
        <v>2820</v>
      </c>
      <c r="D553">
        <v>27</v>
      </c>
      <c r="E553" s="178">
        <v>27.040730114528454</v>
      </c>
      <c r="F553">
        <v>22.84620293554563</v>
      </c>
      <c r="G553">
        <v>2</v>
      </c>
      <c r="H553" t="str">
        <f t="shared" si="8"/>
        <v>Comfortable</v>
      </c>
    </row>
    <row r="554" spans="1:8">
      <c r="A554" t="s">
        <v>172</v>
      </c>
      <c r="B554" t="s">
        <v>1831</v>
      </c>
      <c r="C554" t="s">
        <v>2821</v>
      </c>
      <c r="D554">
        <v>31</v>
      </c>
      <c r="E554" s="178">
        <v>31.00959965702501</v>
      </c>
      <c r="F554">
        <v>37.906828334396934</v>
      </c>
      <c r="G554">
        <v>2</v>
      </c>
      <c r="H554" t="str">
        <f t="shared" si="8"/>
        <v>Comfortable</v>
      </c>
    </row>
    <row r="555" spans="1:8">
      <c r="A555" t="s">
        <v>172</v>
      </c>
      <c r="B555" t="s">
        <v>1629</v>
      </c>
      <c r="C555" t="s">
        <v>2822</v>
      </c>
      <c r="D555">
        <v>33</v>
      </c>
      <c r="E555" s="178">
        <v>32.647050246537084</v>
      </c>
      <c r="F555">
        <v>19.400127632418634</v>
      </c>
      <c r="G555">
        <v>1</v>
      </c>
      <c r="H555" t="str">
        <f t="shared" si="8"/>
        <v>Prosperous</v>
      </c>
    </row>
    <row r="556" spans="1:8">
      <c r="A556" t="s">
        <v>172</v>
      </c>
      <c r="B556" t="s">
        <v>1972</v>
      </c>
      <c r="C556" t="s">
        <v>2823</v>
      </c>
      <c r="D556">
        <v>28</v>
      </c>
      <c r="E556" s="178">
        <v>27.818868488562195</v>
      </c>
      <c r="F556">
        <v>39.821314613911937</v>
      </c>
      <c r="G556">
        <v>2</v>
      </c>
      <c r="H556" t="str">
        <f t="shared" si="8"/>
        <v>Comfortable</v>
      </c>
    </row>
    <row r="557" spans="1:8">
      <c r="A557" t="s">
        <v>172</v>
      </c>
      <c r="B557" t="s">
        <v>208</v>
      </c>
      <c r="C557" t="s">
        <v>2824</v>
      </c>
      <c r="D557">
        <v>50</v>
      </c>
      <c r="E557" s="178">
        <v>49.546110520690391</v>
      </c>
      <c r="F557">
        <v>90.044671346522023</v>
      </c>
      <c r="G557">
        <v>5</v>
      </c>
      <c r="H557" t="str">
        <f t="shared" si="8"/>
        <v>Distressed</v>
      </c>
    </row>
    <row r="558" spans="1:8">
      <c r="A558" t="s">
        <v>172</v>
      </c>
      <c r="B558" t="s">
        <v>941</v>
      </c>
      <c r="C558" t="s">
        <v>2825</v>
      </c>
      <c r="D558">
        <v>30</v>
      </c>
      <c r="E558" s="178">
        <v>29.600511754592123</v>
      </c>
      <c r="F558">
        <v>0.51052967453733256</v>
      </c>
      <c r="G558">
        <v>1</v>
      </c>
      <c r="H558" t="str">
        <f t="shared" si="8"/>
        <v>Prosperous</v>
      </c>
    </row>
    <row r="559" spans="1:8">
      <c r="A559" t="s">
        <v>172</v>
      </c>
      <c r="B559" t="s">
        <v>1793</v>
      </c>
      <c r="C559" t="s">
        <v>2826</v>
      </c>
      <c r="D559">
        <v>31</v>
      </c>
      <c r="E559" s="178">
        <v>31.325279989216163</v>
      </c>
      <c r="F559">
        <v>21.28270580727505</v>
      </c>
      <c r="G559">
        <v>2</v>
      </c>
      <c r="H559" t="str">
        <f t="shared" si="8"/>
        <v>Comfortable</v>
      </c>
    </row>
    <row r="560" spans="1:8">
      <c r="A560" t="s">
        <v>172</v>
      </c>
      <c r="B560" t="s">
        <v>1419</v>
      </c>
      <c r="C560" t="s">
        <v>2827</v>
      </c>
      <c r="D560">
        <v>34</v>
      </c>
      <c r="E560" s="178">
        <v>34.162665323984285</v>
      </c>
      <c r="F560">
        <v>4.1480536056158268</v>
      </c>
      <c r="G560">
        <v>1</v>
      </c>
      <c r="H560" t="str">
        <f t="shared" si="8"/>
        <v>Prosperous</v>
      </c>
    </row>
    <row r="561" spans="1:8">
      <c r="A561" t="s">
        <v>172</v>
      </c>
      <c r="B561" t="s">
        <v>63</v>
      </c>
      <c r="C561" t="s">
        <v>2828</v>
      </c>
      <c r="D561">
        <v>34</v>
      </c>
      <c r="E561" s="178">
        <v>34.207990515058178</v>
      </c>
      <c r="F561">
        <v>33.567326100829611</v>
      </c>
      <c r="G561">
        <v>2</v>
      </c>
      <c r="H561" t="str">
        <f t="shared" si="8"/>
        <v>Comfortable</v>
      </c>
    </row>
    <row r="562" spans="1:8">
      <c r="A562" t="s">
        <v>550</v>
      </c>
      <c r="B562" t="s">
        <v>320</v>
      </c>
      <c r="C562" t="s">
        <v>2829</v>
      </c>
      <c r="D562">
        <v>32</v>
      </c>
      <c r="E562" s="178">
        <v>32.490525451523041</v>
      </c>
      <c r="F562">
        <v>42.405871091257183</v>
      </c>
      <c r="G562">
        <v>3</v>
      </c>
      <c r="H562" t="str">
        <f t="shared" si="8"/>
        <v>Mid-tier</v>
      </c>
    </row>
    <row r="563" spans="1:8">
      <c r="A563" t="s">
        <v>550</v>
      </c>
      <c r="B563" t="s">
        <v>1609</v>
      </c>
      <c r="C563" t="s">
        <v>2830</v>
      </c>
      <c r="D563">
        <v>33</v>
      </c>
      <c r="E563" s="178">
        <v>32.775806283168258</v>
      </c>
      <c r="F563">
        <v>98.978940650925338</v>
      </c>
      <c r="G563">
        <v>5</v>
      </c>
      <c r="H563" t="str">
        <f t="shared" si="8"/>
        <v>Distressed</v>
      </c>
    </row>
    <row r="564" spans="1:8">
      <c r="A564" t="s">
        <v>550</v>
      </c>
      <c r="B564" t="s">
        <v>1628</v>
      </c>
      <c r="C564" t="s">
        <v>2831</v>
      </c>
      <c r="D564">
        <v>33</v>
      </c>
      <c r="E564" s="178">
        <v>32.650270545799039</v>
      </c>
      <c r="F564">
        <v>75.015954052329292</v>
      </c>
      <c r="G564">
        <v>4</v>
      </c>
      <c r="H564" t="str">
        <f t="shared" si="8"/>
        <v>At Risk</v>
      </c>
    </row>
    <row r="565" spans="1:8">
      <c r="A565" t="s">
        <v>550</v>
      </c>
      <c r="B565" t="s">
        <v>453</v>
      </c>
      <c r="C565" t="s">
        <v>2832</v>
      </c>
      <c r="D565">
        <v>38</v>
      </c>
      <c r="E565" s="178">
        <v>38.279210016122924</v>
      </c>
      <c r="F565">
        <v>23.356732610082961</v>
      </c>
      <c r="G565">
        <v>2</v>
      </c>
      <c r="H565" t="str">
        <f t="shared" si="8"/>
        <v>Comfortable</v>
      </c>
    </row>
    <row r="566" spans="1:8">
      <c r="A566" t="s">
        <v>550</v>
      </c>
      <c r="B566" t="s">
        <v>792</v>
      </c>
      <c r="C566" t="s">
        <v>2833</v>
      </c>
      <c r="D566">
        <v>33</v>
      </c>
      <c r="E566" s="178">
        <v>32.787327557493889</v>
      </c>
      <c r="F566">
        <v>53.12699425654116</v>
      </c>
      <c r="G566">
        <v>3</v>
      </c>
      <c r="H566" t="str">
        <f t="shared" si="8"/>
        <v>Mid-tier</v>
      </c>
    </row>
    <row r="567" spans="1:8">
      <c r="A567" t="s">
        <v>550</v>
      </c>
      <c r="B567" t="s">
        <v>1522</v>
      </c>
      <c r="C567" t="s">
        <v>2834</v>
      </c>
      <c r="D567">
        <v>34</v>
      </c>
      <c r="E567" s="178">
        <v>33.547841863603054</v>
      </c>
      <c r="F567">
        <v>58.487555839183145</v>
      </c>
      <c r="G567">
        <v>3</v>
      </c>
      <c r="H567" t="str">
        <f t="shared" si="8"/>
        <v>Mid-tier</v>
      </c>
    </row>
    <row r="568" spans="1:8">
      <c r="A568" t="s">
        <v>550</v>
      </c>
      <c r="B568" t="s">
        <v>1609</v>
      </c>
      <c r="C568" t="s">
        <v>2830</v>
      </c>
      <c r="D568">
        <v>33</v>
      </c>
      <c r="E568" s="178">
        <v>32.775806283168258</v>
      </c>
      <c r="F568">
        <v>98.978940650925338</v>
      </c>
      <c r="G568">
        <v>5</v>
      </c>
      <c r="H568" t="str">
        <f t="shared" si="8"/>
        <v>Distressed</v>
      </c>
    </row>
    <row r="569" spans="1:8">
      <c r="A569" t="s">
        <v>550</v>
      </c>
      <c r="B569" t="s">
        <v>395</v>
      </c>
      <c r="C569" t="s">
        <v>2835</v>
      </c>
      <c r="D569">
        <v>33</v>
      </c>
      <c r="E569" s="178">
        <v>33.06427171135384</v>
      </c>
      <c r="F569">
        <v>61.933631142310141</v>
      </c>
      <c r="G569">
        <v>4</v>
      </c>
      <c r="H569" t="str">
        <f t="shared" si="8"/>
        <v>At Risk</v>
      </c>
    </row>
    <row r="570" spans="1:8">
      <c r="A570" t="s">
        <v>550</v>
      </c>
      <c r="B570" t="s">
        <v>101</v>
      </c>
      <c r="C570" t="s">
        <v>2836</v>
      </c>
      <c r="D570">
        <v>34</v>
      </c>
      <c r="E570" s="178">
        <v>34.284359049656899</v>
      </c>
      <c r="F570">
        <v>75.813656668793868</v>
      </c>
      <c r="G570">
        <v>4</v>
      </c>
      <c r="H570" t="str">
        <f t="shared" si="8"/>
        <v>At Risk</v>
      </c>
    </row>
    <row r="571" spans="1:8">
      <c r="A571" t="s">
        <v>550</v>
      </c>
      <c r="B571" t="s">
        <v>683</v>
      </c>
      <c r="C571" t="s">
        <v>2837</v>
      </c>
      <c r="D571">
        <v>33</v>
      </c>
      <c r="E571" s="178">
        <v>32.869931260607189</v>
      </c>
      <c r="F571">
        <v>68.219527760051051</v>
      </c>
      <c r="G571">
        <v>4</v>
      </c>
      <c r="H571" t="str">
        <f t="shared" si="8"/>
        <v>At Risk</v>
      </c>
    </row>
    <row r="572" spans="1:8">
      <c r="A572" t="s">
        <v>550</v>
      </c>
      <c r="B572" t="s">
        <v>692</v>
      </c>
      <c r="C572" t="s">
        <v>2838</v>
      </c>
      <c r="D572">
        <v>33</v>
      </c>
      <c r="E572" s="178">
        <v>33.002526695535011</v>
      </c>
      <c r="F572">
        <v>33.726866624122529</v>
      </c>
      <c r="G572">
        <v>2</v>
      </c>
      <c r="H572" t="str">
        <f t="shared" si="8"/>
        <v>Comfortable</v>
      </c>
    </row>
    <row r="573" spans="1:8">
      <c r="A573" t="s">
        <v>550</v>
      </c>
      <c r="B573" t="s">
        <v>690</v>
      </c>
      <c r="C573" t="s">
        <v>2839</v>
      </c>
      <c r="D573">
        <v>33</v>
      </c>
      <c r="E573" s="178">
        <v>32.845761001137468</v>
      </c>
      <c r="F573">
        <v>64.039566049776639</v>
      </c>
      <c r="G573">
        <v>4</v>
      </c>
      <c r="H573" t="str">
        <f t="shared" si="8"/>
        <v>At Risk</v>
      </c>
    </row>
    <row r="574" spans="1:8">
      <c r="A574" t="s">
        <v>550</v>
      </c>
      <c r="B574" t="s">
        <v>114</v>
      </c>
      <c r="C574" t="s">
        <v>2840</v>
      </c>
      <c r="D574">
        <v>33</v>
      </c>
      <c r="E574" s="178">
        <v>32.878794110722687</v>
      </c>
      <c r="F574">
        <v>41.927249521378428</v>
      </c>
      <c r="G574">
        <v>3</v>
      </c>
      <c r="H574" t="str">
        <f t="shared" si="8"/>
        <v>Mid-tier</v>
      </c>
    </row>
    <row r="575" spans="1:8">
      <c r="A575" t="s">
        <v>550</v>
      </c>
      <c r="B575" t="s">
        <v>380</v>
      </c>
      <c r="C575" t="s">
        <v>2841</v>
      </c>
      <c r="D575">
        <v>33</v>
      </c>
      <c r="E575" s="178">
        <v>33.056905966977666</v>
      </c>
      <c r="F575">
        <v>70.165922144224638</v>
      </c>
      <c r="G575">
        <v>4</v>
      </c>
      <c r="H575" t="str">
        <f t="shared" si="8"/>
        <v>At Risk</v>
      </c>
    </row>
    <row r="576" spans="1:8">
      <c r="A576" t="s">
        <v>550</v>
      </c>
      <c r="B576" t="s">
        <v>71</v>
      </c>
      <c r="C576" t="s">
        <v>2842</v>
      </c>
      <c r="D576">
        <v>33</v>
      </c>
      <c r="E576" s="178">
        <v>32.548396657110416</v>
      </c>
      <c r="F576">
        <v>21.825143586470965</v>
      </c>
      <c r="G576">
        <v>2</v>
      </c>
      <c r="H576" t="str">
        <f t="shared" si="8"/>
        <v>Comfortable</v>
      </c>
    </row>
    <row r="577" spans="1:8">
      <c r="A577" t="s">
        <v>550</v>
      </c>
      <c r="B577" t="s">
        <v>1631</v>
      </c>
      <c r="C577" t="s">
        <v>2843</v>
      </c>
      <c r="D577">
        <v>33</v>
      </c>
      <c r="E577" s="178">
        <v>32.63941663188286</v>
      </c>
      <c r="F577">
        <v>72.718570516911299</v>
      </c>
      <c r="G577">
        <v>4</v>
      </c>
      <c r="H577" t="str">
        <f t="shared" si="8"/>
        <v>At Risk</v>
      </c>
    </row>
    <row r="578" spans="1:8">
      <c r="A578" t="s">
        <v>550</v>
      </c>
      <c r="B578" t="s">
        <v>630</v>
      </c>
      <c r="C578" t="s">
        <v>2844</v>
      </c>
      <c r="D578">
        <v>39</v>
      </c>
      <c r="E578" s="178">
        <v>38.722180248686719</v>
      </c>
      <c r="F578">
        <v>41.320995532865346</v>
      </c>
      <c r="G578">
        <v>3</v>
      </c>
      <c r="H578" t="str">
        <f t="shared" si="8"/>
        <v>Mid-tier</v>
      </c>
    </row>
    <row r="579" spans="1:8">
      <c r="A579" t="s">
        <v>550</v>
      </c>
      <c r="B579" t="s">
        <v>309</v>
      </c>
      <c r="C579" t="s">
        <v>2845</v>
      </c>
      <c r="D579">
        <v>33</v>
      </c>
      <c r="E579" s="178">
        <v>33.020080419522976</v>
      </c>
      <c r="F579">
        <v>76.643267389917042</v>
      </c>
      <c r="G579">
        <v>4</v>
      </c>
      <c r="H579" t="str">
        <f t="shared" ref="H579:H642" si="9">IF(G579=1,"Prosperous",IF(G579=2,"Comfortable",IF(G579=3,"Mid-tier",IF(G579=4,"At Risk","Distressed"))))</f>
        <v>At Risk</v>
      </c>
    </row>
    <row r="580" spans="1:8">
      <c r="A580" t="s">
        <v>550</v>
      </c>
      <c r="B580" t="s">
        <v>126</v>
      </c>
      <c r="C580" t="s">
        <v>2846</v>
      </c>
      <c r="D580">
        <v>33</v>
      </c>
      <c r="E580" s="178">
        <v>33.356783508424101</v>
      </c>
      <c r="F580">
        <v>37.970644543714101</v>
      </c>
      <c r="G580">
        <v>2</v>
      </c>
      <c r="H580" t="str">
        <f t="shared" si="9"/>
        <v>Comfortable</v>
      </c>
    </row>
    <row r="581" spans="1:8">
      <c r="A581" t="s">
        <v>550</v>
      </c>
      <c r="B581" t="s">
        <v>1602</v>
      </c>
      <c r="C581" t="s">
        <v>2847</v>
      </c>
      <c r="D581">
        <v>33</v>
      </c>
      <c r="E581" s="178">
        <v>32.849223766469322</v>
      </c>
      <c r="F581">
        <v>46.139119336311424</v>
      </c>
      <c r="G581">
        <v>3</v>
      </c>
      <c r="H581" t="str">
        <f t="shared" si="9"/>
        <v>Mid-tier</v>
      </c>
    </row>
    <row r="582" spans="1:8">
      <c r="A582" t="s">
        <v>550</v>
      </c>
      <c r="B582" t="s">
        <v>493</v>
      </c>
      <c r="C582" t="s">
        <v>2848</v>
      </c>
      <c r="D582">
        <v>38</v>
      </c>
      <c r="E582" s="178">
        <v>38.349719082800227</v>
      </c>
      <c r="F582">
        <v>30.982769623484362</v>
      </c>
      <c r="G582">
        <v>2</v>
      </c>
      <c r="H582" t="str">
        <f t="shared" si="9"/>
        <v>Comfortable</v>
      </c>
    </row>
    <row r="583" spans="1:8">
      <c r="A583" t="s">
        <v>550</v>
      </c>
      <c r="B583" t="s">
        <v>310</v>
      </c>
      <c r="C583" t="s">
        <v>2849</v>
      </c>
      <c r="D583">
        <v>33</v>
      </c>
      <c r="E583" s="178">
        <v>32.860995891942373</v>
      </c>
      <c r="F583">
        <v>51.18059987236758</v>
      </c>
      <c r="G583">
        <v>3</v>
      </c>
      <c r="H583" t="str">
        <f t="shared" si="9"/>
        <v>Mid-tier</v>
      </c>
    </row>
    <row r="584" spans="1:8">
      <c r="A584" t="s">
        <v>550</v>
      </c>
      <c r="B584" t="s">
        <v>583</v>
      </c>
      <c r="C584" t="s">
        <v>2850</v>
      </c>
      <c r="D584">
        <v>39</v>
      </c>
      <c r="E584" s="178">
        <v>39.009832349963453</v>
      </c>
      <c r="F584">
        <v>8.1046585832801519</v>
      </c>
      <c r="G584">
        <v>1</v>
      </c>
      <c r="H584" t="str">
        <f t="shared" si="9"/>
        <v>Prosperous</v>
      </c>
    </row>
    <row r="585" spans="1:8">
      <c r="A585" t="s">
        <v>550</v>
      </c>
      <c r="B585" t="s">
        <v>1580</v>
      </c>
      <c r="C585" t="s">
        <v>2851</v>
      </c>
      <c r="D585">
        <v>33</v>
      </c>
      <c r="E585" s="178">
        <v>33.123050360969408</v>
      </c>
      <c r="F585">
        <v>68.857689853222709</v>
      </c>
      <c r="G585">
        <v>4</v>
      </c>
      <c r="H585" t="str">
        <f t="shared" si="9"/>
        <v>At Risk</v>
      </c>
    </row>
    <row r="586" spans="1:8">
      <c r="A586" t="s">
        <v>550</v>
      </c>
      <c r="B586" t="s">
        <v>993</v>
      </c>
      <c r="C586" t="s">
        <v>2852</v>
      </c>
      <c r="D586">
        <v>33</v>
      </c>
      <c r="E586" s="178">
        <v>32.94918097168626</v>
      </c>
      <c r="F586">
        <v>57.594128908742825</v>
      </c>
      <c r="G586">
        <v>3</v>
      </c>
      <c r="H586" t="str">
        <f t="shared" si="9"/>
        <v>Mid-tier</v>
      </c>
    </row>
    <row r="587" spans="1:8">
      <c r="A587" t="s">
        <v>550</v>
      </c>
      <c r="B587" t="s">
        <v>1174</v>
      </c>
      <c r="C587" t="s">
        <v>2853</v>
      </c>
      <c r="D587">
        <v>33</v>
      </c>
      <c r="E587" s="178">
        <v>33.238108493699464</v>
      </c>
      <c r="F587">
        <v>9.9872367581365662</v>
      </c>
      <c r="G587">
        <v>1</v>
      </c>
      <c r="H587" t="str">
        <f t="shared" si="9"/>
        <v>Prosperous</v>
      </c>
    </row>
    <row r="588" spans="1:8">
      <c r="A588" t="s">
        <v>550</v>
      </c>
      <c r="B588" t="s">
        <v>321</v>
      </c>
      <c r="C588" t="s">
        <v>2854</v>
      </c>
      <c r="D588">
        <v>33</v>
      </c>
      <c r="E588" s="178">
        <v>33.09431904108424</v>
      </c>
      <c r="F588">
        <v>70.867900446713463</v>
      </c>
      <c r="G588">
        <v>4</v>
      </c>
      <c r="H588" t="str">
        <f t="shared" si="9"/>
        <v>At Risk</v>
      </c>
    </row>
    <row r="589" spans="1:8">
      <c r="A589" t="s">
        <v>550</v>
      </c>
      <c r="B589" t="s">
        <v>1523</v>
      </c>
      <c r="C589" t="s">
        <v>2855</v>
      </c>
      <c r="D589">
        <v>34</v>
      </c>
      <c r="E589" s="178">
        <v>33.545435923957996</v>
      </c>
      <c r="F589">
        <v>36.279514996809183</v>
      </c>
      <c r="G589">
        <v>2</v>
      </c>
      <c r="H589" t="str">
        <f t="shared" si="9"/>
        <v>Comfortable</v>
      </c>
    </row>
    <row r="590" spans="1:8">
      <c r="A590" t="s">
        <v>550</v>
      </c>
      <c r="B590" t="s">
        <v>36</v>
      </c>
      <c r="C590" t="s">
        <v>2856</v>
      </c>
      <c r="D590">
        <v>32</v>
      </c>
      <c r="E590" s="178">
        <v>32.429434463864993</v>
      </c>
      <c r="F590">
        <v>76.068921506062537</v>
      </c>
      <c r="G590">
        <v>4</v>
      </c>
      <c r="H590" t="str">
        <f t="shared" si="9"/>
        <v>At Risk</v>
      </c>
    </row>
    <row r="591" spans="1:8">
      <c r="A591" t="s">
        <v>550</v>
      </c>
      <c r="B591" t="s">
        <v>154</v>
      </c>
      <c r="C591" t="s">
        <v>2857</v>
      </c>
      <c r="D591">
        <v>33</v>
      </c>
      <c r="E591" s="178">
        <v>33.118767138625053</v>
      </c>
      <c r="F591">
        <v>81.844288449266116</v>
      </c>
      <c r="G591">
        <v>5</v>
      </c>
      <c r="H591" t="str">
        <f t="shared" si="9"/>
        <v>Distressed</v>
      </c>
    </row>
    <row r="592" spans="1:8">
      <c r="A592" t="s">
        <v>550</v>
      </c>
      <c r="B592" t="s">
        <v>696</v>
      </c>
      <c r="C592" t="s">
        <v>2858</v>
      </c>
      <c r="D592">
        <v>33</v>
      </c>
      <c r="E592" s="178">
        <v>32.929357250431792</v>
      </c>
      <c r="F592">
        <v>96.522016592214428</v>
      </c>
      <c r="G592">
        <v>5</v>
      </c>
      <c r="H592" t="str">
        <f t="shared" si="9"/>
        <v>Distressed</v>
      </c>
    </row>
    <row r="593" spans="1:8">
      <c r="A593" t="s">
        <v>550</v>
      </c>
      <c r="B593" t="s">
        <v>153</v>
      </c>
      <c r="C593" t="s">
        <v>2859</v>
      </c>
      <c r="D593">
        <v>33</v>
      </c>
      <c r="E593" s="178">
        <v>32.661977107862697</v>
      </c>
      <c r="F593">
        <v>72.622846202935548</v>
      </c>
      <c r="G593">
        <v>4</v>
      </c>
      <c r="H593" t="str">
        <f t="shared" si="9"/>
        <v>At Risk</v>
      </c>
    </row>
    <row r="594" spans="1:8">
      <c r="A594" t="s">
        <v>550</v>
      </c>
      <c r="B594" t="s">
        <v>524</v>
      </c>
      <c r="C594" t="s">
        <v>2860</v>
      </c>
      <c r="D594">
        <v>38</v>
      </c>
      <c r="E594" s="178">
        <v>38.087657593295354</v>
      </c>
      <c r="F594">
        <v>4.2756860242501595</v>
      </c>
      <c r="G594">
        <v>1</v>
      </c>
      <c r="H594" t="str">
        <f t="shared" si="9"/>
        <v>Prosperous</v>
      </c>
    </row>
    <row r="595" spans="1:8">
      <c r="A595" t="s">
        <v>550</v>
      </c>
      <c r="B595" t="s">
        <v>139</v>
      </c>
      <c r="C595" t="s">
        <v>2861</v>
      </c>
      <c r="D595">
        <v>33</v>
      </c>
      <c r="E595" s="178">
        <v>32.752047256620983</v>
      </c>
      <c r="F595">
        <v>72.527121888959798</v>
      </c>
      <c r="G595">
        <v>4</v>
      </c>
      <c r="H595" t="str">
        <f t="shared" si="9"/>
        <v>At Risk</v>
      </c>
    </row>
    <row r="596" spans="1:8">
      <c r="A596" t="s">
        <v>550</v>
      </c>
      <c r="B596" t="s">
        <v>100</v>
      </c>
      <c r="C596" t="s">
        <v>2862</v>
      </c>
      <c r="D596">
        <v>32</v>
      </c>
      <c r="E596" s="178">
        <v>32.4297569191693</v>
      </c>
      <c r="F596">
        <v>48.085513720485004</v>
      </c>
      <c r="G596">
        <v>3</v>
      </c>
      <c r="H596" t="str">
        <f t="shared" si="9"/>
        <v>Mid-tier</v>
      </c>
    </row>
    <row r="597" spans="1:8">
      <c r="A597" t="s">
        <v>550</v>
      </c>
      <c r="B597" t="s">
        <v>539</v>
      </c>
      <c r="C597" t="s">
        <v>2863</v>
      </c>
      <c r="D597">
        <v>33</v>
      </c>
      <c r="E597" s="178">
        <v>32.550952133641886</v>
      </c>
      <c r="F597">
        <v>94.671346522016592</v>
      </c>
      <c r="G597">
        <v>5</v>
      </c>
      <c r="H597" t="str">
        <f t="shared" si="9"/>
        <v>Distressed</v>
      </c>
    </row>
    <row r="598" spans="1:8">
      <c r="A598" t="s">
        <v>550</v>
      </c>
      <c r="B598" t="s">
        <v>495</v>
      </c>
      <c r="C598" t="s">
        <v>2864</v>
      </c>
      <c r="D598">
        <v>33</v>
      </c>
      <c r="E598" s="178">
        <v>32.834322246473384</v>
      </c>
      <c r="F598">
        <v>49.489470325462669</v>
      </c>
      <c r="G598">
        <v>3</v>
      </c>
      <c r="H598" t="str">
        <f t="shared" si="9"/>
        <v>Mid-tier</v>
      </c>
    </row>
    <row r="599" spans="1:8">
      <c r="A599" t="s">
        <v>550</v>
      </c>
      <c r="B599" t="s">
        <v>601</v>
      </c>
      <c r="C599" t="s">
        <v>2865</v>
      </c>
      <c r="D599">
        <v>33</v>
      </c>
      <c r="E599" s="178">
        <v>33.298235167176436</v>
      </c>
      <c r="F599">
        <v>31.4932992980217</v>
      </c>
      <c r="G599">
        <v>2</v>
      </c>
      <c r="H599" t="str">
        <f t="shared" si="9"/>
        <v>Comfortable</v>
      </c>
    </row>
    <row r="600" spans="1:8">
      <c r="A600" t="s">
        <v>550</v>
      </c>
      <c r="B600" t="s">
        <v>1534</v>
      </c>
      <c r="C600" t="s">
        <v>2866</v>
      </c>
      <c r="D600">
        <v>34</v>
      </c>
      <c r="E600" s="178">
        <v>33.508828115212019</v>
      </c>
      <c r="F600">
        <v>72.11231652839821</v>
      </c>
      <c r="G600">
        <v>4</v>
      </c>
      <c r="H600" t="str">
        <f t="shared" si="9"/>
        <v>At Risk</v>
      </c>
    </row>
    <row r="601" spans="1:8">
      <c r="A601" t="s">
        <v>550</v>
      </c>
      <c r="B601" t="s">
        <v>441</v>
      </c>
      <c r="C601" t="s">
        <v>2867</v>
      </c>
      <c r="D601">
        <v>32</v>
      </c>
      <c r="E601" s="178">
        <v>32.287109300000836</v>
      </c>
      <c r="F601">
        <v>82.35481812380344</v>
      </c>
      <c r="G601">
        <v>5</v>
      </c>
      <c r="H601" t="str">
        <f t="shared" si="9"/>
        <v>Distressed</v>
      </c>
    </row>
    <row r="602" spans="1:8">
      <c r="A602" t="s">
        <v>550</v>
      </c>
      <c r="B602" t="s">
        <v>609</v>
      </c>
      <c r="C602" t="s">
        <v>2868</v>
      </c>
      <c r="D602">
        <v>33</v>
      </c>
      <c r="E602" s="178">
        <v>33.196228476471148</v>
      </c>
      <c r="F602">
        <v>45.979578813018506</v>
      </c>
      <c r="G602">
        <v>3</v>
      </c>
      <c r="H602" t="str">
        <f t="shared" si="9"/>
        <v>Mid-tier</v>
      </c>
    </row>
    <row r="603" spans="1:8">
      <c r="A603" t="s">
        <v>550</v>
      </c>
      <c r="B603" t="s">
        <v>93</v>
      </c>
      <c r="C603" t="s">
        <v>2869</v>
      </c>
      <c r="D603">
        <v>32</v>
      </c>
      <c r="E603" s="178">
        <v>32.431173054609729</v>
      </c>
      <c r="F603">
        <v>80.982769623484359</v>
      </c>
      <c r="G603">
        <v>5</v>
      </c>
      <c r="H603" t="str">
        <f t="shared" si="9"/>
        <v>Distressed</v>
      </c>
    </row>
    <row r="604" spans="1:8">
      <c r="A604" t="s">
        <v>550</v>
      </c>
      <c r="B604" t="s">
        <v>1704</v>
      </c>
      <c r="C604" t="s">
        <v>2870</v>
      </c>
      <c r="D604">
        <v>32</v>
      </c>
      <c r="E604" s="178">
        <v>32.102983115478317</v>
      </c>
      <c r="F604">
        <v>30.759412890874284</v>
      </c>
      <c r="G604">
        <v>2</v>
      </c>
      <c r="H604" t="str">
        <f t="shared" si="9"/>
        <v>Comfortable</v>
      </c>
    </row>
    <row r="605" spans="1:8">
      <c r="A605" t="s">
        <v>550</v>
      </c>
      <c r="B605" t="s">
        <v>1430</v>
      </c>
      <c r="C605" t="s">
        <v>2871</v>
      </c>
      <c r="D605">
        <v>34</v>
      </c>
      <c r="E605" s="178">
        <v>34.109986674337158</v>
      </c>
      <c r="F605">
        <v>37.651563497128272</v>
      </c>
      <c r="G605">
        <v>2</v>
      </c>
      <c r="H605" t="str">
        <f t="shared" si="9"/>
        <v>Comfortable</v>
      </c>
    </row>
    <row r="606" spans="1:8">
      <c r="A606" t="s">
        <v>550</v>
      </c>
      <c r="B606" t="s">
        <v>421</v>
      </c>
      <c r="C606" t="s">
        <v>2872</v>
      </c>
      <c r="D606">
        <v>33</v>
      </c>
      <c r="E606" s="178">
        <v>32.777649609411675</v>
      </c>
      <c r="F606">
        <v>75.079770261646459</v>
      </c>
      <c r="G606">
        <v>4</v>
      </c>
      <c r="H606" t="str">
        <f t="shared" si="9"/>
        <v>At Risk</v>
      </c>
    </row>
    <row r="607" spans="1:8">
      <c r="A607" t="s">
        <v>550</v>
      </c>
      <c r="B607" t="s">
        <v>704</v>
      </c>
      <c r="C607" t="s">
        <v>2873</v>
      </c>
      <c r="D607">
        <v>38</v>
      </c>
      <c r="E607" s="178">
        <v>38.274575257042358</v>
      </c>
      <c r="F607">
        <v>12.827058072750477</v>
      </c>
      <c r="G607">
        <v>1</v>
      </c>
      <c r="H607" t="str">
        <f t="shared" si="9"/>
        <v>Prosperous</v>
      </c>
    </row>
    <row r="608" spans="1:8">
      <c r="A608" t="s">
        <v>550</v>
      </c>
      <c r="B608" t="s">
        <v>695</v>
      </c>
      <c r="C608" t="s">
        <v>2874</v>
      </c>
      <c r="D608">
        <v>38</v>
      </c>
      <c r="E608" s="178">
        <v>38.374129402563355</v>
      </c>
      <c r="F608">
        <v>42.693044033184428</v>
      </c>
      <c r="G608">
        <v>3</v>
      </c>
      <c r="H608" t="str">
        <f t="shared" si="9"/>
        <v>Mid-tier</v>
      </c>
    </row>
    <row r="609" spans="1:8">
      <c r="A609" t="s">
        <v>550</v>
      </c>
      <c r="B609" t="s">
        <v>689</v>
      </c>
      <c r="C609" t="s">
        <v>2875</v>
      </c>
      <c r="D609">
        <v>38</v>
      </c>
      <c r="E609" s="178">
        <v>38.29544150514198</v>
      </c>
      <c r="F609">
        <v>2.9036375239310788</v>
      </c>
      <c r="G609">
        <v>1</v>
      </c>
      <c r="H609" t="str">
        <f t="shared" si="9"/>
        <v>Prosperous</v>
      </c>
    </row>
    <row r="610" spans="1:8">
      <c r="A610" t="s">
        <v>550</v>
      </c>
      <c r="B610" t="s">
        <v>137</v>
      </c>
      <c r="C610" t="s">
        <v>2876</v>
      </c>
      <c r="D610">
        <v>33</v>
      </c>
      <c r="E610" s="178">
        <v>33.365088060806016</v>
      </c>
      <c r="F610">
        <v>87.906828334396934</v>
      </c>
      <c r="G610">
        <v>5</v>
      </c>
      <c r="H610" t="str">
        <f t="shared" si="9"/>
        <v>Distressed</v>
      </c>
    </row>
    <row r="611" spans="1:8">
      <c r="A611" t="s">
        <v>550</v>
      </c>
      <c r="B611" t="s">
        <v>1510</v>
      </c>
      <c r="C611" t="s">
        <v>2877</v>
      </c>
      <c r="D611">
        <v>34</v>
      </c>
      <c r="E611" s="178">
        <v>33.647296705819542</v>
      </c>
      <c r="F611">
        <v>55.615826419910654</v>
      </c>
      <c r="G611">
        <v>3</v>
      </c>
      <c r="H611" t="str">
        <f t="shared" si="9"/>
        <v>Mid-tier</v>
      </c>
    </row>
    <row r="612" spans="1:8">
      <c r="A612" t="s">
        <v>550</v>
      </c>
      <c r="B612" t="s">
        <v>201</v>
      </c>
      <c r="C612" t="s">
        <v>2878</v>
      </c>
      <c r="D612">
        <v>39</v>
      </c>
      <c r="E612" s="178">
        <v>38.783923315204376</v>
      </c>
      <c r="F612">
        <v>13.592852584556478</v>
      </c>
      <c r="G612">
        <v>1</v>
      </c>
      <c r="H612" t="str">
        <f t="shared" si="9"/>
        <v>Prosperous</v>
      </c>
    </row>
    <row r="613" spans="1:8">
      <c r="A613" t="s">
        <v>550</v>
      </c>
      <c r="B613" t="s">
        <v>362</v>
      </c>
      <c r="C613" t="s">
        <v>2879</v>
      </c>
      <c r="D613">
        <v>33</v>
      </c>
      <c r="E613" s="178">
        <v>33.289199960330031</v>
      </c>
      <c r="F613">
        <v>86.59859604339502</v>
      </c>
      <c r="G613">
        <v>5</v>
      </c>
      <c r="H613" t="str">
        <f t="shared" si="9"/>
        <v>Distressed</v>
      </c>
    </row>
    <row r="614" spans="1:8">
      <c r="A614" t="s">
        <v>550</v>
      </c>
      <c r="B614" t="s">
        <v>271</v>
      </c>
      <c r="C614" t="s">
        <v>2880</v>
      </c>
      <c r="D614">
        <v>39</v>
      </c>
      <c r="E614" s="178">
        <v>39.032756950125552</v>
      </c>
      <c r="F614">
        <v>49.64901084875558</v>
      </c>
      <c r="G614">
        <v>3</v>
      </c>
      <c r="H614" t="str">
        <f t="shared" si="9"/>
        <v>Mid-tier</v>
      </c>
    </row>
    <row r="615" spans="1:8">
      <c r="A615" t="s">
        <v>550</v>
      </c>
      <c r="B615" t="s">
        <v>37</v>
      </c>
      <c r="C615" t="s">
        <v>2881</v>
      </c>
      <c r="D615">
        <v>38</v>
      </c>
      <c r="E615" s="178">
        <v>37.69611925981939</v>
      </c>
      <c r="F615">
        <v>52.010210593490747</v>
      </c>
      <c r="G615">
        <v>3</v>
      </c>
      <c r="H615" t="str">
        <f t="shared" si="9"/>
        <v>Mid-tier</v>
      </c>
    </row>
    <row r="616" spans="1:8">
      <c r="A616" t="s">
        <v>550</v>
      </c>
      <c r="B616" t="s">
        <v>433</v>
      </c>
      <c r="C616" t="s">
        <v>2882</v>
      </c>
      <c r="D616">
        <v>33</v>
      </c>
      <c r="E616" s="178">
        <v>32.751408002502238</v>
      </c>
      <c r="F616">
        <v>63.784301212507977</v>
      </c>
      <c r="G616">
        <v>4</v>
      </c>
      <c r="H616" t="str">
        <f t="shared" si="9"/>
        <v>At Risk</v>
      </c>
    </row>
    <row r="617" spans="1:8">
      <c r="A617" t="s">
        <v>550</v>
      </c>
      <c r="B617" t="s">
        <v>645</v>
      </c>
      <c r="C617" t="s">
        <v>2883</v>
      </c>
      <c r="D617">
        <v>33</v>
      </c>
      <c r="E617" s="178">
        <v>33.118597932759961</v>
      </c>
      <c r="F617">
        <v>51.818761965539252</v>
      </c>
      <c r="G617">
        <v>3</v>
      </c>
      <c r="H617" t="str">
        <f t="shared" si="9"/>
        <v>Mid-tier</v>
      </c>
    </row>
    <row r="618" spans="1:8">
      <c r="A618" t="s">
        <v>550</v>
      </c>
      <c r="B618" t="s">
        <v>1579</v>
      </c>
      <c r="C618" t="s">
        <v>2884</v>
      </c>
      <c r="D618">
        <v>33</v>
      </c>
      <c r="E618" s="178">
        <v>33.123678300833191</v>
      </c>
      <c r="F618">
        <v>63.497128270580724</v>
      </c>
      <c r="G618">
        <v>4</v>
      </c>
      <c r="H618" t="str">
        <f t="shared" si="9"/>
        <v>At Risk</v>
      </c>
    </row>
    <row r="619" spans="1:8">
      <c r="A619" t="s">
        <v>550</v>
      </c>
      <c r="B619" t="s">
        <v>77</v>
      </c>
      <c r="C619" t="s">
        <v>2885</v>
      </c>
      <c r="D619">
        <v>33</v>
      </c>
      <c r="E619" s="178">
        <v>32.751521402186427</v>
      </c>
      <c r="F619">
        <v>31.876196553924697</v>
      </c>
      <c r="G619">
        <v>2</v>
      </c>
      <c r="H619" t="str">
        <f t="shared" si="9"/>
        <v>Comfortable</v>
      </c>
    </row>
    <row r="620" spans="1:8">
      <c r="A620" t="s">
        <v>550</v>
      </c>
      <c r="B620" t="s">
        <v>150</v>
      </c>
      <c r="C620" t="s">
        <v>2886</v>
      </c>
      <c r="D620">
        <v>33</v>
      </c>
      <c r="E620" s="178">
        <v>32.999735290576517</v>
      </c>
      <c r="F620">
        <v>74.505424377791968</v>
      </c>
      <c r="G620">
        <v>4</v>
      </c>
      <c r="H620" t="str">
        <f t="shared" si="9"/>
        <v>At Risk</v>
      </c>
    </row>
    <row r="621" spans="1:8">
      <c r="A621" t="s">
        <v>550</v>
      </c>
      <c r="B621" t="s">
        <v>382</v>
      </c>
      <c r="C621" t="s">
        <v>2887</v>
      </c>
      <c r="D621">
        <v>34</v>
      </c>
      <c r="E621" s="178">
        <v>33.568562684208786</v>
      </c>
      <c r="F621">
        <v>57.721761327377152</v>
      </c>
      <c r="G621">
        <v>3</v>
      </c>
      <c r="H621" t="str">
        <f t="shared" si="9"/>
        <v>Mid-tier</v>
      </c>
    </row>
    <row r="622" spans="1:8">
      <c r="A622" t="s">
        <v>550</v>
      </c>
      <c r="B622" t="s">
        <v>155</v>
      </c>
      <c r="C622" t="s">
        <v>2888</v>
      </c>
      <c r="D622">
        <v>32</v>
      </c>
      <c r="E622" s="178">
        <v>32.48767286577182</v>
      </c>
      <c r="F622">
        <v>72.367581365666879</v>
      </c>
      <c r="G622">
        <v>4</v>
      </c>
      <c r="H622" t="str">
        <f t="shared" si="9"/>
        <v>At Risk</v>
      </c>
    </row>
    <row r="623" spans="1:8">
      <c r="A623" t="s">
        <v>550</v>
      </c>
      <c r="B623" t="s">
        <v>1724</v>
      </c>
      <c r="C623" t="s">
        <v>2889</v>
      </c>
      <c r="D623">
        <v>32</v>
      </c>
      <c r="E623" s="178">
        <v>31.972402708044257</v>
      </c>
      <c r="F623">
        <v>83.950223356732607</v>
      </c>
      <c r="G623">
        <v>5</v>
      </c>
      <c r="H623" t="str">
        <f t="shared" si="9"/>
        <v>Distressed</v>
      </c>
    </row>
    <row r="624" spans="1:8">
      <c r="A624" t="s">
        <v>550</v>
      </c>
      <c r="B624" t="s">
        <v>1612</v>
      </c>
      <c r="C624" t="s">
        <v>2890</v>
      </c>
      <c r="D624">
        <v>33</v>
      </c>
      <c r="E624" s="178">
        <v>32.774628798372134</v>
      </c>
      <c r="F624">
        <v>83.663050414805369</v>
      </c>
      <c r="G624">
        <v>5</v>
      </c>
      <c r="H624" t="str">
        <f t="shared" si="9"/>
        <v>Distressed</v>
      </c>
    </row>
    <row r="625" spans="1:8">
      <c r="A625" t="s">
        <v>550</v>
      </c>
      <c r="B625" t="s">
        <v>632</v>
      </c>
      <c r="C625" t="s">
        <v>2891</v>
      </c>
      <c r="D625">
        <v>39</v>
      </c>
      <c r="E625" s="178">
        <v>38.710470450411947</v>
      </c>
      <c r="F625">
        <v>6.3497128270580721</v>
      </c>
      <c r="G625">
        <v>1</v>
      </c>
      <c r="H625" t="str">
        <f t="shared" si="9"/>
        <v>Prosperous</v>
      </c>
    </row>
    <row r="626" spans="1:8">
      <c r="A626" t="s">
        <v>550</v>
      </c>
      <c r="B626" t="s">
        <v>1076</v>
      </c>
      <c r="C626" t="s">
        <v>2892</v>
      </c>
      <c r="D626">
        <v>33</v>
      </c>
      <c r="E626" s="178">
        <v>32.514479117181487</v>
      </c>
      <c r="F626">
        <v>34.077855775366942</v>
      </c>
      <c r="G626">
        <v>2</v>
      </c>
      <c r="H626" t="str">
        <f t="shared" si="9"/>
        <v>Comfortable</v>
      </c>
    </row>
    <row r="627" spans="1:8">
      <c r="A627" t="s">
        <v>550</v>
      </c>
      <c r="B627" t="s">
        <v>1057</v>
      </c>
      <c r="C627" t="s">
        <v>2893</v>
      </c>
      <c r="D627">
        <v>32</v>
      </c>
      <c r="E627" s="178">
        <v>32.418629314717279</v>
      </c>
      <c r="F627">
        <v>21.346522016592214</v>
      </c>
      <c r="G627">
        <v>2</v>
      </c>
      <c r="H627" t="str">
        <f t="shared" si="9"/>
        <v>Comfortable</v>
      </c>
    </row>
    <row r="628" spans="1:8">
      <c r="A628" t="s">
        <v>550</v>
      </c>
      <c r="B628" t="s">
        <v>367</v>
      </c>
      <c r="C628" t="s">
        <v>2894</v>
      </c>
      <c r="D628">
        <v>34</v>
      </c>
      <c r="E628" s="178">
        <v>33.660873377373129</v>
      </c>
      <c r="F628">
        <v>41.671984684109766</v>
      </c>
      <c r="G628">
        <v>3</v>
      </c>
      <c r="H628" t="str">
        <f t="shared" si="9"/>
        <v>Mid-tier</v>
      </c>
    </row>
    <row r="629" spans="1:8">
      <c r="A629" t="s">
        <v>550</v>
      </c>
      <c r="B629" t="s">
        <v>83</v>
      </c>
      <c r="C629" t="s">
        <v>2895</v>
      </c>
      <c r="D629">
        <v>32</v>
      </c>
      <c r="E629" s="178">
        <v>32.000298822656248</v>
      </c>
      <c r="F629">
        <v>2.0421186981493302</v>
      </c>
      <c r="G629">
        <v>1</v>
      </c>
      <c r="H629" t="str">
        <f t="shared" si="9"/>
        <v>Prosperous</v>
      </c>
    </row>
    <row r="630" spans="1:8">
      <c r="A630" t="s">
        <v>550</v>
      </c>
      <c r="B630" t="s">
        <v>115</v>
      </c>
      <c r="C630" t="s">
        <v>2896</v>
      </c>
      <c r="D630">
        <v>33</v>
      </c>
      <c r="E630" s="178">
        <v>33.334494981806415</v>
      </c>
      <c r="F630">
        <v>68.538608806636887</v>
      </c>
      <c r="G630">
        <v>4</v>
      </c>
      <c r="H630" t="str">
        <f t="shared" si="9"/>
        <v>At Risk</v>
      </c>
    </row>
    <row r="631" spans="1:8">
      <c r="A631" t="s">
        <v>550</v>
      </c>
      <c r="B631" t="s">
        <v>384</v>
      </c>
      <c r="C631" t="s">
        <v>2897</v>
      </c>
      <c r="D631">
        <v>32</v>
      </c>
      <c r="E631" s="178">
        <v>32.032761962245139</v>
      </c>
      <c r="F631">
        <v>68.379068283343969</v>
      </c>
      <c r="G631">
        <v>4</v>
      </c>
      <c r="H631" t="str">
        <f t="shared" si="9"/>
        <v>At Risk</v>
      </c>
    </row>
    <row r="632" spans="1:8">
      <c r="A632" t="s">
        <v>550</v>
      </c>
      <c r="B632" t="s">
        <v>1600</v>
      </c>
      <c r="C632" t="s">
        <v>2898</v>
      </c>
      <c r="D632">
        <v>33</v>
      </c>
      <c r="E632" s="178">
        <v>32.875383321861555</v>
      </c>
      <c r="F632">
        <v>24.250159540523292</v>
      </c>
      <c r="G632">
        <v>2</v>
      </c>
      <c r="H632" t="str">
        <f t="shared" si="9"/>
        <v>Comfortable</v>
      </c>
    </row>
    <row r="633" spans="1:8">
      <c r="A633" t="s">
        <v>550</v>
      </c>
      <c r="B633" t="s">
        <v>613</v>
      </c>
      <c r="C633" t="s">
        <v>2899</v>
      </c>
      <c r="D633">
        <v>39</v>
      </c>
      <c r="E633" s="178">
        <v>38.815700893924813</v>
      </c>
      <c r="F633">
        <v>33.280153158902358</v>
      </c>
      <c r="G633">
        <v>2</v>
      </c>
      <c r="H633" t="str">
        <f t="shared" si="9"/>
        <v>Comfortable</v>
      </c>
    </row>
    <row r="634" spans="1:8">
      <c r="A634" t="s">
        <v>550</v>
      </c>
      <c r="B634" t="s">
        <v>1483</v>
      </c>
      <c r="C634" t="s">
        <v>2900</v>
      </c>
      <c r="D634">
        <v>34</v>
      </c>
      <c r="E634" s="178">
        <v>33.810644661291768</v>
      </c>
      <c r="F634">
        <v>60.912571793235479</v>
      </c>
      <c r="G634">
        <v>4</v>
      </c>
      <c r="H634" t="str">
        <f t="shared" si="9"/>
        <v>At Risk</v>
      </c>
    </row>
    <row r="635" spans="1:8">
      <c r="A635" t="s">
        <v>550</v>
      </c>
      <c r="B635" t="s">
        <v>300</v>
      </c>
      <c r="C635" t="s">
        <v>2901</v>
      </c>
      <c r="D635">
        <v>33</v>
      </c>
      <c r="E635" s="178">
        <v>32.822903631220065</v>
      </c>
      <c r="F635">
        <v>85.481812380344607</v>
      </c>
      <c r="G635">
        <v>5</v>
      </c>
      <c r="H635" t="str">
        <f t="shared" si="9"/>
        <v>Distressed</v>
      </c>
    </row>
    <row r="636" spans="1:8">
      <c r="A636" t="s">
        <v>550</v>
      </c>
      <c r="B636" t="s">
        <v>1603</v>
      </c>
      <c r="C636" t="s">
        <v>2902</v>
      </c>
      <c r="D636">
        <v>33</v>
      </c>
      <c r="E636" s="178">
        <v>32.846497584940771</v>
      </c>
      <c r="F636">
        <v>7.7855775366943201</v>
      </c>
      <c r="G636">
        <v>1</v>
      </c>
      <c r="H636" t="str">
        <f t="shared" si="9"/>
        <v>Prosperous</v>
      </c>
    </row>
    <row r="637" spans="1:8">
      <c r="A637" t="s">
        <v>550</v>
      </c>
      <c r="B637" t="s">
        <v>360</v>
      </c>
      <c r="C637" t="s">
        <v>2903</v>
      </c>
      <c r="D637">
        <v>33</v>
      </c>
      <c r="E637" s="178">
        <v>32.722843183482183</v>
      </c>
      <c r="F637">
        <v>77.472878111040202</v>
      </c>
      <c r="G637">
        <v>4</v>
      </c>
      <c r="H637" t="str">
        <f t="shared" si="9"/>
        <v>At Risk</v>
      </c>
    </row>
    <row r="638" spans="1:8">
      <c r="A638" t="s">
        <v>550</v>
      </c>
      <c r="B638" t="s">
        <v>1257</v>
      </c>
      <c r="C638" t="s">
        <v>2904</v>
      </c>
      <c r="D638">
        <v>32</v>
      </c>
      <c r="E638" s="178">
        <v>32.117699359066265</v>
      </c>
      <c r="F638">
        <v>70.93171665603063</v>
      </c>
      <c r="G638">
        <v>4</v>
      </c>
      <c r="H638" t="str">
        <f t="shared" si="9"/>
        <v>At Risk</v>
      </c>
    </row>
    <row r="639" spans="1:8">
      <c r="A639" t="s">
        <v>550</v>
      </c>
      <c r="B639" t="s">
        <v>541</v>
      </c>
      <c r="C639" t="s">
        <v>2905</v>
      </c>
      <c r="D639">
        <v>32</v>
      </c>
      <c r="E639" s="178">
        <v>32.420924617903744</v>
      </c>
      <c r="F639">
        <v>89.278876834716016</v>
      </c>
      <c r="G639">
        <v>5</v>
      </c>
      <c r="H639" t="str">
        <f t="shared" si="9"/>
        <v>Distressed</v>
      </c>
    </row>
    <row r="640" spans="1:8">
      <c r="A640" t="s">
        <v>550</v>
      </c>
      <c r="B640" t="s">
        <v>163</v>
      </c>
      <c r="C640" t="s">
        <v>2906</v>
      </c>
      <c r="D640">
        <v>34</v>
      </c>
      <c r="E640" s="178">
        <v>33.96657209822191</v>
      </c>
      <c r="F640">
        <v>31.940012763241864</v>
      </c>
      <c r="G640">
        <v>2</v>
      </c>
      <c r="H640" t="str">
        <f t="shared" si="9"/>
        <v>Comfortable</v>
      </c>
    </row>
    <row r="641" spans="1:8">
      <c r="A641" t="s">
        <v>550</v>
      </c>
      <c r="B641" t="s">
        <v>372</v>
      </c>
      <c r="C641" t="s">
        <v>2907</v>
      </c>
      <c r="D641">
        <v>33</v>
      </c>
      <c r="E641" s="178">
        <v>32.874046332163125</v>
      </c>
      <c r="F641">
        <v>82.003828972559035</v>
      </c>
      <c r="G641">
        <v>5</v>
      </c>
      <c r="H641" t="str">
        <f t="shared" si="9"/>
        <v>Distressed</v>
      </c>
    </row>
    <row r="642" spans="1:8">
      <c r="A642" t="s">
        <v>550</v>
      </c>
      <c r="B642" t="s">
        <v>554</v>
      </c>
      <c r="C642" t="s">
        <v>2908</v>
      </c>
      <c r="D642">
        <v>33</v>
      </c>
      <c r="E642" s="178">
        <v>32.789990969516893</v>
      </c>
      <c r="F642">
        <v>55.679642629227821</v>
      </c>
      <c r="G642">
        <v>3</v>
      </c>
      <c r="H642" t="str">
        <f t="shared" si="9"/>
        <v>Mid-tier</v>
      </c>
    </row>
    <row r="643" spans="1:8">
      <c r="A643" t="s">
        <v>550</v>
      </c>
      <c r="B643" t="s">
        <v>1519</v>
      </c>
      <c r="C643" t="s">
        <v>2909</v>
      </c>
      <c r="D643">
        <v>34</v>
      </c>
      <c r="E643" s="178">
        <v>33.586963936650065</v>
      </c>
      <c r="F643">
        <v>47.064454371410335</v>
      </c>
      <c r="G643">
        <v>3</v>
      </c>
      <c r="H643" t="str">
        <f t="shared" ref="H643:H706" si="10">IF(G643=1,"Prosperous",IF(G643=2,"Comfortable",IF(G643=3,"Mid-tier",IF(G643=4,"At Risk","Distressed"))))</f>
        <v>Mid-tier</v>
      </c>
    </row>
    <row r="644" spans="1:8">
      <c r="A644" t="s">
        <v>550</v>
      </c>
      <c r="B644" t="s">
        <v>1417</v>
      </c>
      <c r="C644" t="s">
        <v>2910</v>
      </c>
      <c r="D644">
        <v>32</v>
      </c>
      <c r="E644" s="178">
        <v>32.400418398808959</v>
      </c>
      <c r="F644">
        <v>90.108487555839176</v>
      </c>
      <c r="G644">
        <v>5</v>
      </c>
      <c r="H644" t="str">
        <f t="shared" si="10"/>
        <v>Distressed</v>
      </c>
    </row>
    <row r="645" spans="1:8">
      <c r="A645" t="s">
        <v>550</v>
      </c>
      <c r="B645" t="s">
        <v>1618</v>
      </c>
      <c r="C645" t="s">
        <v>2911</v>
      </c>
      <c r="D645">
        <v>33</v>
      </c>
      <c r="E645" s="178">
        <v>32.751046835950632</v>
      </c>
      <c r="F645">
        <v>40.682833439693681</v>
      </c>
      <c r="G645">
        <v>3</v>
      </c>
      <c r="H645" t="str">
        <f t="shared" si="10"/>
        <v>Mid-tier</v>
      </c>
    </row>
    <row r="646" spans="1:8">
      <c r="A646" t="s">
        <v>550</v>
      </c>
      <c r="B646" t="s">
        <v>32</v>
      </c>
      <c r="C646" t="s">
        <v>2912</v>
      </c>
      <c r="D646">
        <v>33</v>
      </c>
      <c r="E646" s="178">
        <v>33.012641588489856</v>
      </c>
      <c r="F646">
        <v>58.328015315890234</v>
      </c>
      <c r="G646">
        <v>3</v>
      </c>
      <c r="H646" t="str">
        <f t="shared" si="10"/>
        <v>Mid-tier</v>
      </c>
    </row>
    <row r="647" spans="1:8">
      <c r="A647" t="s">
        <v>550</v>
      </c>
      <c r="B647" t="s">
        <v>377</v>
      </c>
      <c r="C647" t="s">
        <v>2913</v>
      </c>
      <c r="D647">
        <v>32</v>
      </c>
      <c r="E647" s="178">
        <v>32.125920363132025</v>
      </c>
      <c r="F647">
        <v>42.11869814932993</v>
      </c>
      <c r="G647">
        <v>3</v>
      </c>
      <c r="H647" t="str">
        <f t="shared" si="10"/>
        <v>Mid-tier</v>
      </c>
    </row>
    <row r="648" spans="1:8">
      <c r="A648" t="s">
        <v>550</v>
      </c>
      <c r="B648" t="s">
        <v>325</v>
      </c>
      <c r="C648" t="s">
        <v>2914</v>
      </c>
      <c r="D648">
        <v>33</v>
      </c>
      <c r="E648" s="178">
        <v>32.800771938020318</v>
      </c>
      <c r="F648">
        <v>19.176770899808552</v>
      </c>
      <c r="G648">
        <v>1</v>
      </c>
      <c r="H648" t="str">
        <f t="shared" si="10"/>
        <v>Prosperous</v>
      </c>
    </row>
    <row r="649" spans="1:8">
      <c r="A649" t="s">
        <v>550</v>
      </c>
      <c r="B649" t="s">
        <v>822</v>
      </c>
      <c r="C649" t="s">
        <v>2915</v>
      </c>
      <c r="D649">
        <v>32</v>
      </c>
      <c r="E649" s="178">
        <v>32.048555885749998</v>
      </c>
      <c r="F649">
        <v>62.284620293554561</v>
      </c>
      <c r="G649">
        <v>4</v>
      </c>
      <c r="H649" t="str">
        <f t="shared" si="10"/>
        <v>At Risk</v>
      </c>
    </row>
    <row r="650" spans="1:8">
      <c r="A650" t="s">
        <v>550</v>
      </c>
      <c r="B650" t="s">
        <v>451</v>
      </c>
      <c r="C650" t="s">
        <v>2916</v>
      </c>
      <c r="D650">
        <v>33</v>
      </c>
      <c r="E650" s="178">
        <v>33.463703682640173</v>
      </c>
      <c r="F650">
        <v>61.582641991065735</v>
      </c>
      <c r="G650">
        <v>4</v>
      </c>
      <c r="H650" t="str">
        <f t="shared" si="10"/>
        <v>At Risk</v>
      </c>
    </row>
    <row r="651" spans="1:8">
      <c r="A651" t="s">
        <v>550</v>
      </c>
      <c r="B651" t="s">
        <v>617</v>
      </c>
      <c r="C651" t="s">
        <v>2917</v>
      </c>
      <c r="D651">
        <v>39</v>
      </c>
      <c r="E651" s="178">
        <v>38.792905198144872</v>
      </c>
      <c r="F651">
        <v>46.330567964262926</v>
      </c>
      <c r="G651">
        <v>3</v>
      </c>
      <c r="H651" t="str">
        <f t="shared" si="10"/>
        <v>Mid-tier</v>
      </c>
    </row>
    <row r="652" spans="1:8">
      <c r="A652" t="s">
        <v>550</v>
      </c>
      <c r="B652" t="s">
        <v>679</v>
      </c>
      <c r="C652" t="s">
        <v>2918</v>
      </c>
      <c r="D652">
        <v>33</v>
      </c>
      <c r="E652" s="178">
        <v>32.958998838409862</v>
      </c>
      <c r="F652">
        <v>18.825781748564136</v>
      </c>
      <c r="G652">
        <v>1</v>
      </c>
      <c r="H652" t="str">
        <f t="shared" si="10"/>
        <v>Prosperous</v>
      </c>
    </row>
    <row r="653" spans="1:8">
      <c r="A653" t="s">
        <v>550</v>
      </c>
      <c r="B653" t="s">
        <v>278</v>
      </c>
      <c r="C653" t="s">
        <v>2919</v>
      </c>
      <c r="D653">
        <v>33</v>
      </c>
      <c r="E653" s="178">
        <v>32.516604105022978</v>
      </c>
      <c r="F653">
        <v>74.920229738353541</v>
      </c>
      <c r="G653">
        <v>4</v>
      </c>
      <c r="H653" t="str">
        <f t="shared" si="10"/>
        <v>At Risk</v>
      </c>
    </row>
    <row r="654" spans="1:8">
      <c r="A654" t="s">
        <v>550</v>
      </c>
      <c r="B654" t="s">
        <v>1497</v>
      </c>
      <c r="C654" t="s">
        <v>2920</v>
      </c>
      <c r="D654">
        <v>34</v>
      </c>
      <c r="E654" s="178">
        <v>33.680106179384296</v>
      </c>
      <c r="F654">
        <v>72.878111040204203</v>
      </c>
      <c r="G654">
        <v>4</v>
      </c>
      <c r="H654" t="str">
        <f t="shared" si="10"/>
        <v>At Risk</v>
      </c>
    </row>
    <row r="655" spans="1:8">
      <c r="A655" t="s">
        <v>550</v>
      </c>
      <c r="B655" t="s">
        <v>1260</v>
      </c>
      <c r="C655" t="s">
        <v>2921</v>
      </c>
      <c r="D655">
        <v>33</v>
      </c>
      <c r="E655" s="178">
        <v>33.009369319981865</v>
      </c>
      <c r="F655">
        <v>48.755583918315253</v>
      </c>
      <c r="G655">
        <v>3</v>
      </c>
      <c r="H655" t="str">
        <f t="shared" si="10"/>
        <v>Mid-tier</v>
      </c>
    </row>
    <row r="656" spans="1:8">
      <c r="A656" t="s">
        <v>550</v>
      </c>
      <c r="B656" t="s">
        <v>156</v>
      </c>
      <c r="C656" t="s">
        <v>2922</v>
      </c>
      <c r="D656">
        <v>33</v>
      </c>
      <c r="E656" s="178">
        <v>33.212237174309237</v>
      </c>
      <c r="F656">
        <v>48.691767708998086</v>
      </c>
      <c r="G656">
        <v>3</v>
      </c>
      <c r="H656" t="str">
        <f t="shared" si="10"/>
        <v>Mid-tier</v>
      </c>
    </row>
    <row r="657" spans="1:8">
      <c r="A657" t="s">
        <v>550</v>
      </c>
      <c r="B657" t="s">
        <v>63</v>
      </c>
      <c r="C657" t="s">
        <v>2923</v>
      </c>
      <c r="D657">
        <v>32</v>
      </c>
      <c r="E657" s="178">
        <v>32.34901789020217</v>
      </c>
      <c r="F657">
        <v>9.8915124441608171</v>
      </c>
      <c r="G657">
        <v>1</v>
      </c>
      <c r="H657" t="str">
        <f t="shared" si="10"/>
        <v>Prosperous</v>
      </c>
    </row>
    <row r="658" spans="1:8">
      <c r="A658" t="s">
        <v>550</v>
      </c>
      <c r="B658" t="s">
        <v>57</v>
      </c>
      <c r="C658" t="s">
        <v>2924</v>
      </c>
      <c r="D658">
        <v>33</v>
      </c>
      <c r="E658" s="178">
        <v>32.85421174387087</v>
      </c>
      <c r="F658">
        <v>67.102744097000638</v>
      </c>
      <c r="G658">
        <v>4</v>
      </c>
      <c r="H658" t="str">
        <f t="shared" si="10"/>
        <v>At Risk</v>
      </c>
    </row>
    <row r="659" spans="1:8">
      <c r="A659" t="s">
        <v>550</v>
      </c>
      <c r="B659" t="s">
        <v>424</v>
      </c>
      <c r="C659" t="s">
        <v>2925</v>
      </c>
      <c r="D659">
        <v>33</v>
      </c>
      <c r="E659" s="178">
        <v>32.925270351474424</v>
      </c>
      <c r="F659">
        <v>81.365666879387362</v>
      </c>
      <c r="G659">
        <v>5</v>
      </c>
      <c r="H659" t="str">
        <f t="shared" si="10"/>
        <v>Distressed</v>
      </c>
    </row>
    <row r="660" spans="1:8">
      <c r="A660" t="s">
        <v>550</v>
      </c>
      <c r="B660" t="s">
        <v>618</v>
      </c>
      <c r="C660" t="s">
        <v>2926</v>
      </c>
      <c r="D660">
        <v>39</v>
      </c>
      <c r="E660" s="178">
        <v>38.78516470915752</v>
      </c>
      <c r="F660">
        <v>38.800255264837268</v>
      </c>
      <c r="G660">
        <v>2</v>
      </c>
      <c r="H660" t="str">
        <f t="shared" si="10"/>
        <v>Comfortable</v>
      </c>
    </row>
    <row r="661" spans="1:8">
      <c r="A661" t="s">
        <v>550</v>
      </c>
      <c r="B661" t="s">
        <v>694</v>
      </c>
      <c r="C661" t="s">
        <v>2927</v>
      </c>
      <c r="D661">
        <v>38</v>
      </c>
      <c r="E661" s="178">
        <v>38.377510156480611</v>
      </c>
      <c r="F661">
        <v>1.8825781748564134</v>
      </c>
      <c r="G661">
        <v>1</v>
      </c>
      <c r="H661" t="str">
        <f t="shared" si="10"/>
        <v>Prosperous</v>
      </c>
    </row>
    <row r="662" spans="1:8">
      <c r="A662" t="s">
        <v>550</v>
      </c>
      <c r="B662" t="s">
        <v>753</v>
      </c>
      <c r="C662" t="s">
        <v>2928</v>
      </c>
      <c r="D662">
        <v>33</v>
      </c>
      <c r="E662" s="178">
        <v>32.571295903742424</v>
      </c>
      <c r="F662">
        <v>44.575622208040841</v>
      </c>
      <c r="G662">
        <v>3</v>
      </c>
      <c r="H662" t="str">
        <f t="shared" si="10"/>
        <v>Mid-tier</v>
      </c>
    </row>
    <row r="663" spans="1:8">
      <c r="A663" t="s">
        <v>550</v>
      </c>
      <c r="B663" t="s">
        <v>551</v>
      </c>
      <c r="C663" t="s">
        <v>2929</v>
      </c>
      <c r="D663">
        <v>39</v>
      </c>
      <c r="E663" s="178">
        <v>39.23479015533303</v>
      </c>
      <c r="F663">
        <v>52.361199744735167</v>
      </c>
      <c r="G663">
        <v>3</v>
      </c>
      <c r="H663" t="str">
        <f t="shared" si="10"/>
        <v>Mid-tier</v>
      </c>
    </row>
    <row r="664" spans="1:8">
      <c r="A664" t="s">
        <v>550</v>
      </c>
      <c r="B664" t="s">
        <v>1539</v>
      </c>
      <c r="C664" t="s">
        <v>2930</v>
      </c>
      <c r="D664">
        <v>33</v>
      </c>
      <c r="E664" s="178">
        <v>33.495115403500705</v>
      </c>
      <c r="F664">
        <v>14.262922782386726</v>
      </c>
      <c r="G664">
        <v>1</v>
      </c>
      <c r="H664" t="str">
        <f t="shared" si="10"/>
        <v>Prosperous</v>
      </c>
    </row>
    <row r="665" spans="1:8">
      <c r="A665" t="s">
        <v>604</v>
      </c>
      <c r="B665" t="s">
        <v>320</v>
      </c>
      <c r="C665" t="s">
        <v>2931</v>
      </c>
      <c r="D665">
        <v>38</v>
      </c>
      <c r="E665" s="178">
        <v>38.184815247783909</v>
      </c>
      <c r="F665">
        <v>41.320995532865346</v>
      </c>
      <c r="G665">
        <v>3</v>
      </c>
      <c r="H665" t="str">
        <f t="shared" si="10"/>
        <v>Mid-tier</v>
      </c>
    </row>
    <row r="666" spans="1:8">
      <c r="A666" t="s">
        <v>604</v>
      </c>
      <c r="B666" t="s">
        <v>668</v>
      </c>
      <c r="C666" t="s">
        <v>2932</v>
      </c>
      <c r="D666">
        <v>38</v>
      </c>
      <c r="E666" s="178">
        <v>38.091440207085597</v>
      </c>
      <c r="F666">
        <v>23.324824505424377</v>
      </c>
      <c r="G666">
        <v>2</v>
      </c>
      <c r="H666" t="str">
        <f t="shared" si="10"/>
        <v>Comfortable</v>
      </c>
    </row>
    <row r="667" spans="1:8">
      <c r="A667" t="s">
        <v>604</v>
      </c>
      <c r="B667" t="s">
        <v>1514</v>
      </c>
      <c r="C667" t="s">
        <v>2933</v>
      </c>
      <c r="D667">
        <v>34</v>
      </c>
      <c r="E667" s="178">
        <v>33.616018016324148</v>
      </c>
      <c r="F667">
        <v>32.6419910657307</v>
      </c>
      <c r="G667">
        <v>2</v>
      </c>
      <c r="H667" t="str">
        <f t="shared" si="10"/>
        <v>Comfortable</v>
      </c>
    </row>
    <row r="668" spans="1:8">
      <c r="A668" t="s">
        <v>604</v>
      </c>
      <c r="B668" t="s">
        <v>238</v>
      </c>
      <c r="C668" t="s">
        <v>2934</v>
      </c>
      <c r="D668">
        <v>33</v>
      </c>
      <c r="E668" s="178">
        <v>33.303848611795289</v>
      </c>
      <c r="F668">
        <v>50.127632418634334</v>
      </c>
      <c r="G668">
        <v>3</v>
      </c>
      <c r="H668" t="str">
        <f t="shared" si="10"/>
        <v>Mid-tier</v>
      </c>
    </row>
    <row r="669" spans="1:8">
      <c r="A669" t="s">
        <v>604</v>
      </c>
      <c r="B669" t="s">
        <v>703</v>
      </c>
      <c r="C669" t="s">
        <v>2935</v>
      </c>
      <c r="D669">
        <v>38</v>
      </c>
      <c r="E669" s="178">
        <v>38.283572053106248</v>
      </c>
      <c r="F669">
        <v>72.686662412252716</v>
      </c>
      <c r="G669">
        <v>4</v>
      </c>
      <c r="H669" t="str">
        <f t="shared" si="10"/>
        <v>At Risk</v>
      </c>
    </row>
    <row r="670" spans="1:8">
      <c r="A670" t="s">
        <v>604</v>
      </c>
      <c r="B670" t="s">
        <v>453</v>
      </c>
      <c r="C670" t="s">
        <v>2936</v>
      </c>
      <c r="D670">
        <v>34</v>
      </c>
      <c r="E670" s="178">
        <v>33.762366263052911</v>
      </c>
      <c r="F670">
        <v>0.57434588385449903</v>
      </c>
      <c r="G670">
        <v>1</v>
      </c>
      <c r="H670" t="str">
        <f t="shared" si="10"/>
        <v>Prosperous</v>
      </c>
    </row>
    <row r="671" spans="1:8">
      <c r="A671" t="s">
        <v>604</v>
      </c>
      <c r="B671" t="s">
        <v>792</v>
      </c>
      <c r="C671" t="s">
        <v>2937</v>
      </c>
      <c r="D671">
        <v>34</v>
      </c>
      <c r="E671" s="178">
        <v>34.060396143297226</v>
      </c>
      <c r="F671">
        <v>16.687938736439058</v>
      </c>
      <c r="G671">
        <v>1</v>
      </c>
      <c r="H671" t="str">
        <f t="shared" si="10"/>
        <v>Prosperous</v>
      </c>
    </row>
    <row r="672" spans="1:8">
      <c r="A672" t="s">
        <v>604</v>
      </c>
      <c r="B672" t="s">
        <v>101</v>
      </c>
      <c r="C672" t="s">
        <v>2938</v>
      </c>
      <c r="D672">
        <v>35</v>
      </c>
      <c r="E672" s="178">
        <v>34.885433506305752</v>
      </c>
      <c r="F672">
        <v>17.389917038927887</v>
      </c>
      <c r="G672">
        <v>1</v>
      </c>
      <c r="H672" t="str">
        <f t="shared" si="10"/>
        <v>Prosperous</v>
      </c>
    </row>
    <row r="673" spans="1:8">
      <c r="A673" t="s">
        <v>604</v>
      </c>
      <c r="B673" t="s">
        <v>683</v>
      </c>
      <c r="C673" t="s">
        <v>2939</v>
      </c>
      <c r="D673">
        <v>34</v>
      </c>
      <c r="E673" s="178">
        <v>34.306751071019328</v>
      </c>
      <c r="F673">
        <v>69.049138481174225</v>
      </c>
      <c r="G673">
        <v>4</v>
      </c>
      <c r="H673" t="str">
        <f t="shared" si="10"/>
        <v>At Risk</v>
      </c>
    </row>
    <row r="674" spans="1:8">
      <c r="A674" t="s">
        <v>604</v>
      </c>
      <c r="B674" t="s">
        <v>114</v>
      </c>
      <c r="C674" t="s">
        <v>2940</v>
      </c>
      <c r="D674">
        <v>34</v>
      </c>
      <c r="E674" s="178">
        <v>33.526483948623884</v>
      </c>
      <c r="F674">
        <v>25.781748564135292</v>
      </c>
      <c r="G674">
        <v>2</v>
      </c>
      <c r="H674" t="str">
        <f t="shared" si="10"/>
        <v>Comfortable</v>
      </c>
    </row>
    <row r="675" spans="1:8">
      <c r="A675" t="s">
        <v>604</v>
      </c>
      <c r="B675" t="s">
        <v>380</v>
      </c>
      <c r="C675" t="s">
        <v>2941</v>
      </c>
      <c r="D675">
        <v>34</v>
      </c>
      <c r="E675" s="178">
        <v>33.917245785653279</v>
      </c>
      <c r="F675">
        <v>33.407785577536693</v>
      </c>
      <c r="G675">
        <v>2</v>
      </c>
      <c r="H675" t="str">
        <f t="shared" si="10"/>
        <v>Comfortable</v>
      </c>
    </row>
    <row r="676" spans="1:8">
      <c r="A676" t="s">
        <v>604</v>
      </c>
      <c r="B676" t="s">
        <v>71</v>
      </c>
      <c r="C676" t="s">
        <v>2942</v>
      </c>
      <c r="D676">
        <v>34</v>
      </c>
      <c r="E676" s="178">
        <v>33.800055539815013</v>
      </c>
      <c r="F676">
        <v>36.215698787492023</v>
      </c>
      <c r="G676">
        <v>2</v>
      </c>
      <c r="H676" t="str">
        <f t="shared" si="10"/>
        <v>Comfortable</v>
      </c>
    </row>
    <row r="677" spans="1:8">
      <c r="A677" t="s">
        <v>604</v>
      </c>
      <c r="B677" t="s">
        <v>309</v>
      </c>
      <c r="C677" t="s">
        <v>2943</v>
      </c>
      <c r="D677">
        <v>34</v>
      </c>
      <c r="E677" s="178">
        <v>33.697709040750397</v>
      </c>
      <c r="F677">
        <v>85.322271857051689</v>
      </c>
      <c r="G677">
        <v>5</v>
      </c>
      <c r="H677" t="str">
        <f t="shared" si="10"/>
        <v>Distressed</v>
      </c>
    </row>
    <row r="678" spans="1:8">
      <c r="A678" t="s">
        <v>604</v>
      </c>
      <c r="B678" t="s">
        <v>1482</v>
      </c>
      <c r="C678" t="s">
        <v>2944</v>
      </c>
      <c r="D678">
        <v>34</v>
      </c>
      <c r="E678" s="178">
        <v>33.821952659805802</v>
      </c>
      <c r="F678">
        <v>40.044671346522016</v>
      </c>
      <c r="G678">
        <v>3</v>
      </c>
      <c r="H678" t="str">
        <f t="shared" si="10"/>
        <v>Mid-tier</v>
      </c>
    </row>
    <row r="679" spans="1:8">
      <c r="A679" t="s">
        <v>604</v>
      </c>
      <c r="B679" t="s">
        <v>818</v>
      </c>
      <c r="C679" t="s">
        <v>2945</v>
      </c>
      <c r="D679">
        <v>38</v>
      </c>
      <c r="E679" s="178">
        <v>37.570065553782598</v>
      </c>
      <c r="F679">
        <v>19.623484365028716</v>
      </c>
      <c r="G679">
        <v>1</v>
      </c>
      <c r="H679" t="str">
        <f t="shared" si="10"/>
        <v>Prosperous</v>
      </c>
    </row>
    <row r="680" spans="1:8">
      <c r="A680" t="s">
        <v>604</v>
      </c>
      <c r="B680" t="s">
        <v>1238</v>
      </c>
      <c r="C680" t="s">
        <v>2946</v>
      </c>
      <c r="D680">
        <v>35</v>
      </c>
      <c r="E680" s="178">
        <v>35.147970270576678</v>
      </c>
      <c r="F680">
        <v>13.848117421825142</v>
      </c>
      <c r="G680">
        <v>1</v>
      </c>
      <c r="H680" t="str">
        <f t="shared" si="10"/>
        <v>Prosperous</v>
      </c>
    </row>
    <row r="681" spans="1:8">
      <c r="A681" t="s">
        <v>604</v>
      </c>
      <c r="B681" t="s">
        <v>482</v>
      </c>
      <c r="C681" t="s">
        <v>2947</v>
      </c>
      <c r="D681">
        <v>33</v>
      </c>
      <c r="E681" s="178">
        <v>33.486798833046159</v>
      </c>
      <c r="F681">
        <v>18.921506062539887</v>
      </c>
      <c r="G681">
        <v>1</v>
      </c>
      <c r="H681" t="str">
        <f t="shared" si="10"/>
        <v>Prosperous</v>
      </c>
    </row>
    <row r="682" spans="1:8">
      <c r="A682" t="s">
        <v>604</v>
      </c>
      <c r="B682" t="s">
        <v>43</v>
      </c>
      <c r="C682" t="s">
        <v>2948</v>
      </c>
      <c r="D682">
        <v>38</v>
      </c>
      <c r="E682" s="178">
        <v>37.923342686213722</v>
      </c>
      <c r="F682">
        <v>62.412252712188895</v>
      </c>
      <c r="G682">
        <v>4</v>
      </c>
      <c r="H682" t="str">
        <f t="shared" si="10"/>
        <v>At Risk</v>
      </c>
    </row>
    <row r="683" spans="1:8">
      <c r="A683" t="s">
        <v>604</v>
      </c>
      <c r="B683" t="s">
        <v>1496</v>
      </c>
      <c r="C683" t="s">
        <v>2949</v>
      </c>
      <c r="D683">
        <v>34</v>
      </c>
      <c r="E683" s="178">
        <v>33.702703004206214</v>
      </c>
      <c r="F683">
        <v>14.901084875558393</v>
      </c>
      <c r="G683">
        <v>1</v>
      </c>
      <c r="H683" t="str">
        <f t="shared" si="10"/>
        <v>Prosperous</v>
      </c>
    </row>
    <row r="684" spans="1:8">
      <c r="A684" t="s">
        <v>604</v>
      </c>
      <c r="B684" t="s">
        <v>611</v>
      </c>
      <c r="C684" t="s">
        <v>2950</v>
      </c>
      <c r="D684">
        <v>39</v>
      </c>
      <c r="E684" s="178">
        <v>38.831086402780443</v>
      </c>
      <c r="F684">
        <v>30.791320995532867</v>
      </c>
      <c r="G684">
        <v>2</v>
      </c>
      <c r="H684" t="str">
        <f t="shared" si="10"/>
        <v>Comfortable</v>
      </c>
    </row>
    <row r="685" spans="1:8">
      <c r="A685" t="s">
        <v>604</v>
      </c>
      <c r="B685" t="s">
        <v>321</v>
      </c>
      <c r="C685" t="s">
        <v>2951</v>
      </c>
      <c r="D685">
        <v>34</v>
      </c>
      <c r="E685" s="178">
        <v>34.125292974176048</v>
      </c>
      <c r="F685">
        <v>86.885768985322272</v>
      </c>
      <c r="G685">
        <v>5</v>
      </c>
      <c r="H685" t="str">
        <f t="shared" si="10"/>
        <v>Distressed</v>
      </c>
    </row>
    <row r="686" spans="1:8">
      <c r="A686" t="s">
        <v>604</v>
      </c>
      <c r="B686" t="s">
        <v>537</v>
      </c>
      <c r="C686" t="s">
        <v>2952</v>
      </c>
      <c r="D686">
        <v>34</v>
      </c>
      <c r="E686" s="178">
        <v>33.603359899346579</v>
      </c>
      <c r="F686">
        <v>13.146139119336311</v>
      </c>
      <c r="G686">
        <v>1</v>
      </c>
      <c r="H686" t="str">
        <f t="shared" si="10"/>
        <v>Prosperous</v>
      </c>
    </row>
    <row r="687" spans="1:8">
      <c r="A687" t="s">
        <v>604</v>
      </c>
      <c r="B687" t="s">
        <v>1488</v>
      </c>
      <c r="C687" t="s">
        <v>2953</v>
      </c>
      <c r="D687">
        <v>34</v>
      </c>
      <c r="E687" s="178">
        <v>33.776702878285548</v>
      </c>
      <c r="F687">
        <v>34.301212507977027</v>
      </c>
      <c r="G687">
        <v>2</v>
      </c>
      <c r="H687" t="str">
        <f t="shared" si="10"/>
        <v>Comfortable</v>
      </c>
    </row>
    <row r="688" spans="1:8">
      <c r="A688" t="s">
        <v>604</v>
      </c>
      <c r="B688" t="s">
        <v>36</v>
      </c>
      <c r="C688" t="s">
        <v>2954</v>
      </c>
      <c r="D688">
        <v>34</v>
      </c>
      <c r="E688" s="178">
        <v>33.923998493389227</v>
      </c>
      <c r="F688">
        <v>7.689853222718571</v>
      </c>
      <c r="G688">
        <v>1</v>
      </c>
      <c r="H688" t="str">
        <f t="shared" si="10"/>
        <v>Prosperous</v>
      </c>
    </row>
    <row r="689" spans="1:8">
      <c r="A689" t="s">
        <v>604</v>
      </c>
      <c r="B689" t="s">
        <v>154</v>
      </c>
      <c r="C689" t="s">
        <v>2955</v>
      </c>
      <c r="D689">
        <v>34</v>
      </c>
      <c r="E689" s="178">
        <v>34.267564529112256</v>
      </c>
      <c r="F689">
        <v>50.893426930440334</v>
      </c>
      <c r="G689">
        <v>3</v>
      </c>
      <c r="H689" t="str">
        <f t="shared" si="10"/>
        <v>Mid-tier</v>
      </c>
    </row>
    <row r="690" spans="1:8">
      <c r="A690" t="s">
        <v>604</v>
      </c>
      <c r="B690" t="s">
        <v>781</v>
      </c>
      <c r="C690" t="s">
        <v>2956</v>
      </c>
      <c r="D690">
        <v>33</v>
      </c>
      <c r="E690" s="178">
        <v>33.327124373979693</v>
      </c>
      <c r="F690">
        <v>33.216336949585198</v>
      </c>
      <c r="G690">
        <v>2</v>
      </c>
      <c r="H690" t="str">
        <f t="shared" si="10"/>
        <v>Comfortable</v>
      </c>
    </row>
    <row r="691" spans="1:8">
      <c r="A691" t="s">
        <v>604</v>
      </c>
      <c r="B691" t="s">
        <v>301</v>
      </c>
      <c r="C691" t="s">
        <v>2957</v>
      </c>
      <c r="D691">
        <v>38</v>
      </c>
      <c r="E691" s="178">
        <v>38.403581245641789</v>
      </c>
      <c r="F691">
        <v>73.388640714741555</v>
      </c>
      <c r="G691">
        <v>4</v>
      </c>
      <c r="H691" t="str">
        <f t="shared" si="10"/>
        <v>At Risk</v>
      </c>
    </row>
    <row r="692" spans="1:8">
      <c r="A692" t="s">
        <v>604</v>
      </c>
      <c r="B692" t="s">
        <v>153</v>
      </c>
      <c r="C692" t="s">
        <v>2958</v>
      </c>
      <c r="D692">
        <v>34</v>
      </c>
      <c r="E692" s="178">
        <v>33.861753047041645</v>
      </c>
      <c r="F692">
        <v>70.963624760689214</v>
      </c>
      <c r="G692">
        <v>4</v>
      </c>
      <c r="H692" t="str">
        <f t="shared" si="10"/>
        <v>At Risk</v>
      </c>
    </row>
    <row r="693" spans="1:8">
      <c r="A693" t="s">
        <v>604</v>
      </c>
      <c r="B693" t="s">
        <v>139</v>
      </c>
      <c r="C693" t="s">
        <v>2959</v>
      </c>
      <c r="D693">
        <v>34</v>
      </c>
      <c r="E693" s="178">
        <v>34.060329071590175</v>
      </c>
      <c r="F693">
        <v>9.5724313975749847E-2</v>
      </c>
      <c r="G693">
        <v>1</v>
      </c>
      <c r="H693" t="str">
        <f t="shared" si="10"/>
        <v>Prosperous</v>
      </c>
    </row>
    <row r="694" spans="1:8">
      <c r="A694" t="s">
        <v>604</v>
      </c>
      <c r="B694" t="s">
        <v>100</v>
      </c>
      <c r="C694" t="s">
        <v>2960</v>
      </c>
      <c r="D694">
        <v>34</v>
      </c>
      <c r="E694" s="178">
        <v>33.781412833219186</v>
      </c>
      <c r="F694">
        <v>0.82961072112316525</v>
      </c>
      <c r="G694">
        <v>1</v>
      </c>
      <c r="H694" t="str">
        <f t="shared" si="10"/>
        <v>Prosperous</v>
      </c>
    </row>
    <row r="695" spans="1:8">
      <c r="A695" t="s">
        <v>604</v>
      </c>
      <c r="B695" t="s">
        <v>402</v>
      </c>
      <c r="C695" t="s">
        <v>2961</v>
      </c>
      <c r="D695">
        <v>34</v>
      </c>
      <c r="E695" s="178">
        <v>34.373787947876941</v>
      </c>
      <c r="F695">
        <v>42.469687300574343</v>
      </c>
      <c r="G695">
        <v>3</v>
      </c>
      <c r="H695" t="str">
        <f t="shared" si="10"/>
        <v>Mid-tier</v>
      </c>
    </row>
    <row r="696" spans="1:8">
      <c r="A696" t="s">
        <v>604</v>
      </c>
      <c r="B696" t="s">
        <v>1556</v>
      </c>
      <c r="C696" t="s">
        <v>2962</v>
      </c>
      <c r="D696">
        <v>33</v>
      </c>
      <c r="E696" s="178">
        <v>33.342052655828645</v>
      </c>
      <c r="F696">
        <v>0.12763241863433314</v>
      </c>
      <c r="G696">
        <v>1</v>
      </c>
      <c r="H696" t="str">
        <f t="shared" si="10"/>
        <v>Prosperous</v>
      </c>
    </row>
    <row r="697" spans="1:8">
      <c r="A697" t="s">
        <v>604</v>
      </c>
      <c r="B697" t="s">
        <v>601</v>
      </c>
      <c r="C697" t="s">
        <v>2963</v>
      </c>
      <c r="D697">
        <v>34</v>
      </c>
      <c r="E697" s="178">
        <v>34.141515201931767</v>
      </c>
      <c r="F697">
        <v>60.94447989789407</v>
      </c>
      <c r="G697">
        <v>4</v>
      </c>
      <c r="H697" t="str">
        <f t="shared" si="10"/>
        <v>At Risk</v>
      </c>
    </row>
    <row r="698" spans="1:8">
      <c r="A698" t="s">
        <v>604</v>
      </c>
      <c r="B698" t="s">
        <v>986</v>
      </c>
      <c r="C698" t="s">
        <v>2964</v>
      </c>
      <c r="D698">
        <v>34</v>
      </c>
      <c r="E698" s="178">
        <v>34.281665891079527</v>
      </c>
      <c r="F698">
        <v>42.437779195915766</v>
      </c>
      <c r="G698">
        <v>3</v>
      </c>
      <c r="H698" t="str">
        <f t="shared" si="10"/>
        <v>Mid-tier</v>
      </c>
    </row>
    <row r="699" spans="1:8">
      <c r="A699" t="s">
        <v>604</v>
      </c>
      <c r="B699" t="s">
        <v>740</v>
      </c>
      <c r="C699" t="s">
        <v>2965</v>
      </c>
      <c r="D699">
        <v>38</v>
      </c>
      <c r="E699" s="178">
        <v>38.040969508090853</v>
      </c>
      <c r="F699">
        <v>38.034460753031269</v>
      </c>
      <c r="G699">
        <v>2</v>
      </c>
      <c r="H699" t="str">
        <f t="shared" si="10"/>
        <v>Comfortable</v>
      </c>
    </row>
    <row r="700" spans="1:8">
      <c r="A700" t="s">
        <v>604</v>
      </c>
      <c r="B700" t="s">
        <v>441</v>
      </c>
      <c r="C700" t="s">
        <v>2966</v>
      </c>
      <c r="D700">
        <v>34</v>
      </c>
      <c r="E700" s="178">
        <v>33.844373436114147</v>
      </c>
      <c r="F700">
        <v>45.118059987236755</v>
      </c>
      <c r="G700">
        <v>3</v>
      </c>
      <c r="H700" t="str">
        <f t="shared" si="10"/>
        <v>Mid-tier</v>
      </c>
    </row>
    <row r="701" spans="1:8">
      <c r="A701" t="s">
        <v>604</v>
      </c>
      <c r="B701" t="s">
        <v>609</v>
      </c>
      <c r="C701" t="s">
        <v>2967</v>
      </c>
      <c r="D701">
        <v>34</v>
      </c>
      <c r="E701" s="178">
        <v>33.770546069318932</v>
      </c>
      <c r="F701">
        <v>41.70389278876835</v>
      </c>
      <c r="G701">
        <v>3</v>
      </c>
      <c r="H701" t="str">
        <f t="shared" si="10"/>
        <v>Mid-tier</v>
      </c>
    </row>
    <row r="702" spans="1:8">
      <c r="A702" t="s">
        <v>604</v>
      </c>
      <c r="B702" t="s">
        <v>747</v>
      </c>
      <c r="C702" t="s">
        <v>2968</v>
      </c>
      <c r="D702">
        <v>38</v>
      </c>
      <c r="E702" s="178">
        <v>37.947117229940304</v>
      </c>
      <c r="F702">
        <v>52.137843012125082</v>
      </c>
      <c r="G702">
        <v>3</v>
      </c>
      <c r="H702" t="str">
        <f t="shared" si="10"/>
        <v>Mid-tier</v>
      </c>
    </row>
    <row r="703" spans="1:8">
      <c r="A703" t="s">
        <v>604</v>
      </c>
      <c r="B703" t="s">
        <v>93</v>
      </c>
      <c r="C703" t="s">
        <v>2969</v>
      </c>
      <c r="D703">
        <v>34</v>
      </c>
      <c r="E703" s="178">
        <v>33.875190770820538</v>
      </c>
      <c r="F703">
        <v>57.594128908742825</v>
      </c>
      <c r="G703">
        <v>3</v>
      </c>
      <c r="H703" t="str">
        <f t="shared" si="10"/>
        <v>Mid-tier</v>
      </c>
    </row>
    <row r="704" spans="1:8">
      <c r="A704" t="s">
        <v>604</v>
      </c>
      <c r="B704" t="s">
        <v>1415</v>
      </c>
      <c r="C704" t="s">
        <v>2970</v>
      </c>
      <c r="D704">
        <v>34</v>
      </c>
      <c r="E704" s="178">
        <v>34.182613560005862</v>
      </c>
      <c r="F704">
        <v>24.952137843012125</v>
      </c>
      <c r="G704">
        <v>2</v>
      </c>
      <c r="H704" t="str">
        <f t="shared" si="10"/>
        <v>Comfortable</v>
      </c>
    </row>
    <row r="705" spans="1:8">
      <c r="A705" t="s">
        <v>604</v>
      </c>
      <c r="B705" t="s">
        <v>421</v>
      </c>
      <c r="C705" t="s">
        <v>2971</v>
      </c>
      <c r="D705">
        <v>33</v>
      </c>
      <c r="E705" s="178">
        <v>33.486544361490424</v>
      </c>
      <c r="F705">
        <v>2.1697511167836629</v>
      </c>
      <c r="G705">
        <v>1</v>
      </c>
      <c r="H705" t="str">
        <f t="shared" si="10"/>
        <v>Prosperous</v>
      </c>
    </row>
    <row r="706" spans="1:8">
      <c r="A706" t="s">
        <v>604</v>
      </c>
      <c r="B706" t="s">
        <v>137</v>
      </c>
      <c r="C706" t="s">
        <v>2972</v>
      </c>
      <c r="D706">
        <v>33</v>
      </c>
      <c r="E706" s="178">
        <v>33.105694452485679</v>
      </c>
      <c r="F706">
        <v>68.793873643905556</v>
      </c>
      <c r="G706">
        <v>4</v>
      </c>
      <c r="H706" t="str">
        <f t="shared" si="10"/>
        <v>At Risk</v>
      </c>
    </row>
    <row r="707" spans="1:8">
      <c r="A707" t="s">
        <v>604</v>
      </c>
      <c r="B707" t="s">
        <v>1251</v>
      </c>
      <c r="C707" t="s">
        <v>2973</v>
      </c>
      <c r="D707">
        <v>35</v>
      </c>
      <c r="E707" s="178">
        <v>35.075354311307144</v>
      </c>
      <c r="F707">
        <v>22.399489470325463</v>
      </c>
      <c r="G707">
        <v>2</v>
      </c>
      <c r="H707" t="str">
        <f t="shared" ref="H707:H770" si="11">IF(G707=1,"Prosperous",IF(G707=2,"Comfortable",IF(G707=3,"Mid-tier",IF(G707=4,"At Risk","Distressed"))))</f>
        <v>Comfortable</v>
      </c>
    </row>
    <row r="708" spans="1:8">
      <c r="A708" t="s">
        <v>604</v>
      </c>
      <c r="B708" t="s">
        <v>1392</v>
      </c>
      <c r="C708" t="s">
        <v>2974</v>
      </c>
      <c r="D708">
        <v>34</v>
      </c>
      <c r="E708" s="178">
        <v>34.329503519025941</v>
      </c>
      <c r="F708">
        <v>57.275047862156988</v>
      </c>
      <c r="G708">
        <v>3</v>
      </c>
      <c r="H708" t="str">
        <f t="shared" si="11"/>
        <v>Mid-tier</v>
      </c>
    </row>
    <row r="709" spans="1:8">
      <c r="A709" t="s">
        <v>604</v>
      </c>
      <c r="B709" t="s">
        <v>1328</v>
      </c>
      <c r="C709" t="s">
        <v>2975</v>
      </c>
      <c r="D709">
        <v>35</v>
      </c>
      <c r="E709" s="178">
        <v>34.681569862851454</v>
      </c>
      <c r="F709">
        <v>20.931716656030634</v>
      </c>
      <c r="G709">
        <v>2</v>
      </c>
      <c r="H709" t="str">
        <f t="shared" si="11"/>
        <v>Comfortable</v>
      </c>
    </row>
    <row r="710" spans="1:8">
      <c r="A710" t="s">
        <v>604</v>
      </c>
      <c r="B710" t="s">
        <v>201</v>
      </c>
      <c r="C710" t="s">
        <v>2976</v>
      </c>
      <c r="D710">
        <v>34</v>
      </c>
      <c r="E710" s="178">
        <v>34.268719912204773</v>
      </c>
      <c r="F710">
        <v>53.031269942565409</v>
      </c>
      <c r="G710">
        <v>3</v>
      </c>
      <c r="H710" t="str">
        <f t="shared" si="11"/>
        <v>Mid-tier</v>
      </c>
    </row>
    <row r="711" spans="1:8">
      <c r="A711" t="s">
        <v>604</v>
      </c>
      <c r="B711" t="s">
        <v>362</v>
      </c>
      <c r="C711" t="s">
        <v>2977</v>
      </c>
      <c r="D711">
        <v>33</v>
      </c>
      <c r="E711" s="178">
        <v>33.354902651832951</v>
      </c>
      <c r="F711">
        <v>40.236119974473517</v>
      </c>
      <c r="G711">
        <v>3</v>
      </c>
      <c r="H711" t="str">
        <f t="shared" si="11"/>
        <v>Mid-tier</v>
      </c>
    </row>
    <row r="712" spans="1:8">
      <c r="A712" t="s">
        <v>604</v>
      </c>
      <c r="B712" t="s">
        <v>77</v>
      </c>
      <c r="C712" t="s">
        <v>2978</v>
      </c>
      <c r="D712">
        <v>38</v>
      </c>
      <c r="E712" s="178">
        <v>37.588023498650514</v>
      </c>
      <c r="F712">
        <v>69.591576260370132</v>
      </c>
      <c r="G712">
        <v>4</v>
      </c>
      <c r="H712" t="str">
        <f t="shared" si="11"/>
        <v>At Risk</v>
      </c>
    </row>
    <row r="713" spans="1:8">
      <c r="A713" t="s">
        <v>604</v>
      </c>
      <c r="B713" t="s">
        <v>150</v>
      </c>
      <c r="C713" t="s">
        <v>2979</v>
      </c>
      <c r="D713">
        <v>34</v>
      </c>
      <c r="E713" s="178">
        <v>34.381033104991936</v>
      </c>
      <c r="F713">
        <v>57.977026164645821</v>
      </c>
      <c r="G713">
        <v>3</v>
      </c>
      <c r="H713" t="str">
        <f t="shared" si="11"/>
        <v>Mid-tier</v>
      </c>
    </row>
    <row r="714" spans="1:8">
      <c r="A714" t="s">
        <v>604</v>
      </c>
      <c r="B714" t="s">
        <v>382</v>
      </c>
      <c r="C714" t="s">
        <v>2980</v>
      </c>
      <c r="D714">
        <v>35</v>
      </c>
      <c r="E714" s="178">
        <v>34.982642472221805</v>
      </c>
      <c r="F714">
        <v>43.618379068283339</v>
      </c>
      <c r="G714">
        <v>3</v>
      </c>
      <c r="H714" t="str">
        <f t="shared" si="11"/>
        <v>Mid-tier</v>
      </c>
    </row>
    <row r="715" spans="1:8">
      <c r="A715" t="s">
        <v>604</v>
      </c>
      <c r="B715" t="s">
        <v>264</v>
      </c>
      <c r="C715" t="s">
        <v>2981</v>
      </c>
      <c r="D715">
        <v>34</v>
      </c>
      <c r="E715" s="178">
        <v>33.908066652193234</v>
      </c>
      <c r="F715">
        <v>35.545628589661774</v>
      </c>
      <c r="G715">
        <v>2</v>
      </c>
      <c r="H715" t="str">
        <f t="shared" si="11"/>
        <v>Comfortable</v>
      </c>
    </row>
    <row r="716" spans="1:8">
      <c r="A716" t="s">
        <v>604</v>
      </c>
      <c r="B716" t="s">
        <v>687</v>
      </c>
      <c r="C716" t="s">
        <v>2982</v>
      </c>
      <c r="D716">
        <v>35</v>
      </c>
      <c r="E716" s="178">
        <v>34.534255167505584</v>
      </c>
      <c r="F716">
        <v>79.227823867262288</v>
      </c>
      <c r="G716">
        <v>4</v>
      </c>
      <c r="H716" t="str">
        <f t="shared" si="11"/>
        <v>At Risk</v>
      </c>
    </row>
    <row r="717" spans="1:8">
      <c r="A717" t="s">
        <v>604</v>
      </c>
      <c r="B717" t="s">
        <v>83</v>
      </c>
      <c r="C717" t="s">
        <v>2983</v>
      </c>
      <c r="D717">
        <v>34</v>
      </c>
      <c r="E717" s="178">
        <v>34.09952589823974</v>
      </c>
      <c r="F717">
        <v>26.770899808551373</v>
      </c>
      <c r="G717">
        <v>2</v>
      </c>
      <c r="H717" t="str">
        <f t="shared" si="11"/>
        <v>Comfortable</v>
      </c>
    </row>
    <row r="718" spans="1:8">
      <c r="A718" t="s">
        <v>604</v>
      </c>
      <c r="B718" t="s">
        <v>115</v>
      </c>
      <c r="C718" t="s">
        <v>2984</v>
      </c>
      <c r="D718">
        <v>34</v>
      </c>
      <c r="E718" s="178">
        <v>33.71760991403702</v>
      </c>
      <c r="F718">
        <v>26.260370134014039</v>
      </c>
      <c r="G718">
        <v>2</v>
      </c>
      <c r="H718" t="str">
        <f t="shared" si="11"/>
        <v>Comfortable</v>
      </c>
    </row>
    <row r="719" spans="1:8">
      <c r="A719" t="s">
        <v>604</v>
      </c>
      <c r="B719" t="s">
        <v>384</v>
      </c>
      <c r="C719" t="s">
        <v>2985</v>
      </c>
      <c r="D719">
        <v>34</v>
      </c>
      <c r="E719" s="178">
        <v>33.81917604651926</v>
      </c>
      <c r="F719">
        <v>15.858328015315889</v>
      </c>
      <c r="G719">
        <v>1</v>
      </c>
      <c r="H719" t="str">
        <f t="shared" si="11"/>
        <v>Prosperous</v>
      </c>
    </row>
    <row r="720" spans="1:8">
      <c r="A720" t="s">
        <v>604</v>
      </c>
      <c r="B720" t="s">
        <v>998</v>
      </c>
      <c r="C720" t="s">
        <v>2986</v>
      </c>
      <c r="D720">
        <v>33</v>
      </c>
      <c r="E720" s="178">
        <v>33.459287514635804</v>
      </c>
      <c r="F720">
        <v>58.742820676451821</v>
      </c>
      <c r="G720">
        <v>3</v>
      </c>
      <c r="H720" t="str">
        <f t="shared" si="11"/>
        <v>Mid-tier</v>
      </c>
    </row>
    <row r="721" spans="1:8">
      <c r="A721" t="s">
        <v>604</v>
      </c>
      <c r="B721" t="s">
        <v>352</v>
      </c>
      <c r="C721" t="s">
        <v>2987</v>
      </c>
      <c r="D721">
        <v>38</v>
      </c>
      <c r="E721" s="178">
        <v>38.041294131523948</v>
      </c>
      <c r="F721">
        <v>15.411614550095724</v>
      </c>
      <c r="G721">
        <v>1</v>
      </c>
      <c r="H721" t="str">
        <f t="shared" si="11"/>
        <v>Prosperous</v>
      </c>
    </row>
    <row r="722" spans="1:8">
      <c r="A722" t="s">
        <v>604</v>
      </c>
      <c r="B722" t="s">
        <v>324</v>
      </c>
      <c r="C722" t="s">
        <v>2988</v>
      </c>
      <c r="D722">
        <v>35</v>
      </c>
      <c r="E722" s="178">
        <v>35.324196007739765</v>
      </c>
      <c r="F722">
        <v>50.638162093171665</v>
      </c>
      <c r="G722">
        <v>3</v>
      </c>
      <c r="H722" t="str">
        <f t="shared" si="11"/>
        <v>Mid-tier</v>
      </c>
    </row>
    <row r="723" spans="1:8">
      <c r="A723" t="s">
        <v>604</v>
      </c>
      <c r="B723" t="s">
        <v>99</v>
      </c>
      <c r="C723" t="s">
        <v>2989</v>
      </c>
      <c r="D723">
        <v>34</v>
      </c>
      <c r="E723" s="178">
        <v>33.942777365624714</v>
      </c>
      <c r="F723">
        <v>50.638162093171665</v>
      </c>
      <c r="G723">
        <v>3</v>
      </c>
      <c r="H723" t="str">
        <f t="shared" si="11"/>
        <v>Mid-tier</v>
      </c>
    </row>
    <row r="724" spans="1:8">
      <c r="A724" t="s">
        <v>604</v>
      </c>
      <c r="B724" t="s">
        <v>636</v>
      </c>
      <c r="C724" t="s">
        <v>2990</v>
      </c>
      <c r="D724">
        <v>34</v>
      </c>
      <c r="E724" s="178">
        <v>33.932154934917541</v>
      </c>
      <c r="F724">
        <v>32.897255902999362</v>
      </c>
      <c r="G724">
        <v>2</v>
      </c>
      <c r="H724" t="str">
        <f t="shared" si="11"/>
        <v>Comfortable</v>
      </c>
    </row>
    <row r="725" spans="1:8">
      <c r="A725" t="s">
        <v>604</v>
      </c>
      <c r="B725" t="s">
        <v>1566</v>
      </c>
      <c r="C725" t="s">
        <v>2991</v>
      </c>
      <c r="D725">
        <v>33</v>
      </c>
      <c r="E725" s="178">
        <v>33.27484730803495</v>
      </c>
      <c r="F725">
        <v>70.485003190810474</v>
      </c>
      <c r="G725">
        <v>4</v>
      </c>
      <c r="H725" t="str">
        <f t="shared" si="11"/>
        <v>At Risk</v>
      </c>
    </row>
    <row r="726" spans="1:8">
      <c r="A726" t="s">
        <v>604</v>
      </c>
      <c r="B726" t="s">
        <v>300</v>
      </c>
      <c r="C726" t="s">
        <v>2992</v>
      </c>
      <c r="D726">
        <v>33</v>
      </c>
      <c r="E726" s="178">
        <v>33.062968936965788</v>
      </c>
      <c r="F726">
        <v>68.410976388002553</v>
      </c>
      <c r="G726">
        <v>4</v>
      </c>
      <c r="H726" t="str">
        <f t="shared" si="11"/>
        <v>At Risk</v>
      </c>
    </row>
    <row r="727" spans="1:8">
      <c r="A727" t="s">
        <v>604</v>
      </c>
      <c r="B727" t="s">
        <v>360</v>
      </c>
      <c r="C727" t="s">
        <v>2993</v>
      </c>
      <c r="D727">
        <v>34</v>
      </c>
      <c r="E727" s="178">
        <v>33.663526687904287</v>
      </c>
      <c r="F727">
        <v>45.500957243139759</v>
      </c>
      <c r="G727">
        <v>3</v>
      </c>
      <c r="H727" t="str">
        <f t="shared" si="11"/>
        <v>Mid-tier</v>
      </c>
    </row>
    <row r="728" spans="1:8">
      <c r="A728" t="s">
        <v>604</v>
      </c>
      <c r="B728" t="s">
        <v>1261</v>
      </c>
      <c r="C728" t="s">
        <v>2994</v>
      </c>
      <c r="D728">
        <v>35</v>
      </c>
      <c r="E728" s="178">
        <v>35.027673009125401</v>
      </c>
      <c r="F728">
        <v>14.294830887045309</v>
      </c>
      <c r="G728">
        <v>1</v>
      </c>
      <c r="H728" t="str">
        <f t="shared" si="11"/>
        <v>Prosperous</v>
      </c>
    </row>
    <row r="729" spans="1:8">
      <c r="A729" t="s">
        <v>604</v>
      </c>
      <c r="B729" t="s">
        <v>1610</v>
      </c>
      <c r="C729" t="s">
        <v>2995</v>
      </c>
      <c r="D729">
        <v>33</v>
      </c>
      <c r="E729" s="178">
        <v>32.782694845070743</v>
      </c>
      <c r="F729">
        <v>13.43331206126356</v>
      </c>
      <c r="G729">
        <v>1</v>
      </c>
      <c r="H729" t="str">
        <f t="shared" si="11"/>
        <v>Prosperous</v>
      </c>
    </row>
    <row r="730" spans="1:8">
      <c r="A730" t="s">
        <v>604</v>
      </c>
      <c r="B730" t="s">
        <v>541</v>
      </c>
      <c r="C730" t="s">
        <v>2996</v>
      </c>
      <c r="D730">
        <v>34</v>
      </c>
      <c r="E730" s="178">
        <v>34.018376452062093</v>
      </c>
      <c r="F730">
        <v>34.173580089342693</v>
      </c>
      <c r="G730">
        <v>2</v>
      </c>
      <c r="H730" t="str">
        <f t="shared" si="11"/>
        <v>Comfortable</v>
      </c>
    </row>
    <row r="731" spans="1:8">
      <c r="A731" t="s">
        <v>604</v>
      </c>
      <c r="B731" t="s">
        <v>163</v>
      </c>
      <c r="C731" t="s">
        <v>2997</v>
      </c>
      <c r="D731">
        <v>34</v>
      </c>
      <c r="E731" s="178">
        <v>33.689515256682206</v>
      </c>
      <c r="F731">
        <v>38.64071474154435</v>
      </c>
      <c r="G731">
        <v>2</v>
      </c>
      <c r="H731" t="str">
        <f t="shared" si="11"/>
        <v>Comfortable</v>
      </c>
    </row>
    <row r="732" spans="1:8">
      <c r="A732" t="s">
        <v>604</v>
      </c>
      <c r="B732" t="s">
        <v>372</v>
      </c>
      <c r="C732" t="s">
        <v>2998</v>
      </c>
      <c r="D732">
        <v>37</v>
      </c>
      <c r="E732" s="178">
        <v>37.201717059187715</v>
      </c>
      <c r="F732">
        <v>52.871729419272498</v>
      </c>
      <c r="G732">
        <v>3</v>
      </c>
      <c r="H732" t="str">
        <f t="shared" si="11"/>
        <v>Mid-tier</v>
      </c>
    </row>
    <row r="733" spans="1:8">
      <c r="A733" t="s">
        <v>604</v>
      </c>
      <c r="B733" t="s">
        <v>1273</v>
      </c>
      <c r="C733" t="s">
        <v>2999</v>
      </c>
      <c r="D733">
        <v>35</v>
      </c>
      <c r="E733" s="178">
        <v>34.97156532446273</v>
      </c>
      <c r="F733">
        <v>33.982131461391191</v>
      </c>
      <c r="G733">
        <v>2</v>
      </c>
      <c r="H733" t="str">
        <f t="shared" si="11"/>
        <v>Comfortable</v>
      </c>
    </row>
    <row r="734" spans="1:8">
      <c r="A734" t="s">
        <v>604</v>
      </c>
      <c r="B734" t="s">
        <v>1558</v>
      </c>
      <c r="C734" t="s">
        <v>3000</v>
      </c>
      <c r="D734">
        <v>33</v>
      </c>
      <c r="E734" s="178">
        <v>33.320250299721074</v>
      </c>
      <c r="F734">
        <v>29.164007657945117</v>
      </c>
      <c r="G734">
        <v>2</v>
      </c>
      <c r="H734" t="str">
        <f t="shared" si="11"/>
        <v>Comfortable</v>
      </c>
    </row>
    <row r="735" spans="1:8">
      <c r="A735" t="s">
        <v>604</v>
      </c>
      <c r="B735" t="s">
        <v>377</v>
      </c>
      <c r="C735" t="s">
        <v>3001</v>
      </c>
      <c r="D735">
        <v>34</v>
      </c>
      <c r="E735" s="178">
        <v>34.477483509447573</v>
      </c>
      <c r="F735">
        <v>64.805360561582631</v>
      </c>
      <c r="G735">
        <v>4</v>
      </c>
      <c r="H735" t="str">
        <f t="shared" si="11"/>
        <v>At Risk</v>
      </c>
    </row>
    <row r="736" spans="1:8">
      <c r="A736" t="s">
        <v>604</v>
      </c>
      <c r="B736" t="s">
        <v>325</v>
      </c>
      <c r="C736" t="s">
        <v>3002</v>
      </c>
      <c r="D736">
        <v>34</v>
      </c>
      <c r="E736" s="178">
        <v>33.989135986381768</v>
      </c>
      <c r="F736">
        <v>39.023611997447347</v>
      </c>
      <c r="G736">
        <v>2</v>
      </c>
      <c r="H736" t="str">
        <f t="shared" si="11"/>
        <v>Comfortable</v>
      </c>
    </row>
    <row r="737" spans="1:8">
      <c r="A737" t="s">
        <v>604</v>
      </c>
      <c r="B737" t="s">
        <v>948</v>
      </c>
      <c r="C737" t="s">
        <v>3003</v>
      </c>
      <c r="D737">
        <v>33</v>
      </c>
      <c r="E737" s="178">
        <v>32.986872198721009</v>
      </c>
      <c r="F737">
        <v>12.603701340140397</v>
      </c>
      <c r="G737">
        <v>1</v>
      </c>
      <c r="H737" t="str">
        <f t="shared" si="11"/>
        <v>Prosperous</v>
      </c>
    </row>
    <row r="738" spans="1:8">
      <c r="A738" t="s">
        <v>604</v>
      </c>
      <c r="B738" t="s">
        <v>605</v>
      </c>
      <c r="C738" t="s">
        <v>3004</v>
      </c>
      <c r="D738">
        <v>39</v>
      </c>
      <c r="E738" s="178">
        <v>38.857089454602139</v>
      </c>
      <c r="F738">
        <v>37.715379706445439</v>
      </c>
      <c r="G738">
        <v>2</v>
      </c>
      <c r="H738" t="str">
        <f t="shared" si="11"/>
        <v>Comfortable</v>
      </c>
    </row>
    <row r="739" spans="1:8">
      <c r="A739" t="s">
        <v>604</v>
      </c>
      <c r="B739" t="s">
        <v>1330</v>
      </c>
      <c r="C739" t="s">
        <v>3005</v>
      </c>
      <c r="D739">
        <v>35</v>
      </c>
      <c r="E739" s="178">
        <v>34.674241620509754</v>
      </c>
      <c r="F739">
        <v>64.773452456924062</v>
      </c>
      <c r="G739">
        <v>4</v>
      </c>
      <c r="H739" t="str">
        <f t="shared" si="11"/>
        <v>At Risk</v>
      </c>
    </row>
    <row r="740" spans="1:8">
      <c r="A740" t="s">
        <v>604</v>
      </c>
      <c r="B740" t="s">
        <v>84</v>
      </c>
      <c r="C740" t="s">
        <v>3006</v>
      </c>
      <c r="D740">
        <v>35</v>
      </c>
      <c r="E740" s="178">
        <v>34.724512290244441</v>
      </c>
      <c r="F740">
        <v>17.804722399489471</v>
      </c>
      <c r="G740">
        <v>1</v>
      </c>
      <c r="H740" t="str">
        <f t="shared" si="11"/>
        <v>Prosperous</v>
      </c>
    </row>
    <row r="741" spans="1:8">
      <c r="A741" t="s">
        <v>604</v>
      </c>
      <c r="B741" t="s">
        <v>98</v>
      </c>
      <c r="C741" t="s">
        <v>3007</v>
      </c>
      <c r="D741">
        <v>34</v>
      </c>
      <c r="E741" s="178">
        <v>33.730064611268354</v>
      </c>
      <c r="F741">
        <v>69.687300574345883</v>
      </c>
      <c r="G741">
        <v>4</v>
      </c>
      <c r="H741" t="str">
        <f t="shared" si="11"/>
        <v>At Risk</v>
      </c>
    </row>
    <row r="742" spans="1:8">
      <c r="A742" t="s">
        <v>604</v>
      </c>
      <c r="B742" t="s">
        <v>1314</v>
      </c>
      <c r="C742" t="s">
        <v>3008</v>
      </c>
      <c r="D742">
        <v>35</v>
      </c>
      <c r="E742" s="178">
        <v>34.758835904051004</v>
      </c>
      <c r="F742">
        <v>64.677728142948311</v>
      </c>
      <c r="G742">
        <v>4</v>
      </c>
      <c r="H742" t="str">
        <f t="shared" si="11"/>
        <v>At Risk</v>
      </c>
    </row>
    <row r="743" spans="1:8">
      <c r="A743" t="s">
        <v>604</v>
      </c>
      <c r="B743" t="s">
        <v>1509</v>
      </c>
      <c r="C743" t="s">
        <v>3009</v>
      </c>
      <c r="D743">
        <v>34</v>
      </c>
      <c r="E743" s="178">
        <v>33.651510485527368</v>
      </c>
      <c r="F743">
        <v>24.122527121888957</v>
      </c>
      <c r="G743">
        <v>2</v>
      </c>
      <c r="H743" t="str">
        <f t="shared" si="11"/>
        <v>Comfortable</v>
      </c>
    </row>
    <row r="744" spans="1:8">
      <c r="A744" t="s">
        <v>604</v>
      </c>
      <c r="B744" t="s">
        <v>979</v>
      </c>
      <c r="C744" t="s">
        <v>3010</v>
      </c>
      <c r="D744">
        <v>34</v>
      </c>
      <c r="E744" s="178">
        <v>34.260949908941583</v>
      </c>
      <c r="F744">
        <v>8.07275047862157</v>
      </c>
      <c r="G744">
        <v>1</v>
      </c>
      <c r="H744" t="str">
        <f t="shared" si="11"/>
        <v>Prosperous</v>
      </c>
    </row>
    <row r="745" spans="1:8">
      <c r="A745" t="s">
        <v>604</v>
      </c>
      <c r="B745" t="s">
        <v>278</v>
      </c>
      <c r="C745" t="s">
        <v>3011</v>
      </c>
      <c r="D745">
        <v>34</v>
      </c>
      <c r="E745" s="178">
        <v>33.578220462059221</v>
      </c>
      <c r="F745">
        <v>21.729419272495214</v>
      </c>
      <c r="G745">
        <v>2</v>
      </c>
      <c r="H745" t="str">
        <f t="shared" si="11"/>
        <v>Comfortable</v>
      </c>
    </row>
    <row r="746" spans="1:8">
      <c r="A746" t="s">
        <v>604</v>
      </c>
      <c r="B746" t="s">
        <v>1665</v>
      </c>
      <c r="C746" t="s">
        <v>3012</v>
      </c>
      <c r="D746">
        <v>32</v>
      </c>
      <c r="E746" s="178">
        <v>32.405008688075924</v>
      </c>
      <c r="F746">
        <v>37.87492022973835</v>
      </c>
      <c r="G746">
        <v>2</v>
      </c>
      <c r="H746" t="str">
        <f t="shared" si="11"/>
        <v>Comfortable</v>
      </c>
    </row>
    <row r="747" spans="1:8">
      <c r="A747" t="s">
        <v>604</v>
      </c>
      <c r="B747" t="s">
        <v>1598</v>
      </c>
      <c r="C747" t="s">
        <v>3013</v>
      </c>
      <c r="D747">
        <v>33</v>
      </c>
      <c r="E747" s="178">
        <v>32.886804503259484</v>
      </c>
      <c r="F747">
        <v>34.907466496490109</v>
      </c>
      <c r="G747">
        <v>2</v>
      </c>
      <c r="H747" t="str">
        <f t="shared" si="11"/>
        <v>Comfortable</v>
      </c>
    </row>
    <row r="748" spans="1:8">
      <c r="A748" t="s">
        <v>604</v>
      </c>
      <c r="B748" t="s">
        <v>1445</v>
      </c>
      <c r="C748" t="s">
        <v>3014</v>
      </c>
      <c r="D748">
        <v>34</v>
      </c>
      <c r="E748" s="178">
        <v>34.049516406753106</v>
      </c>
      <c r="F748">
        <v>67.740906190172296</v>
      </c>
      <c r="G748">
        <v>4</v>
      </c>
      <c r="H748" t="str">
        <f t="shared" si="11"/>
        <v>At Risk</v>
      </c>
    </row>
    <row r="749" spans="1:8">
      <c r="A749" t="s">
        <v>604</v>
      </c>
      <c r="B749" t="s">
        <v>1260</v>
      </c>
      <c r="C749" t="s">
        <v>3015</v>
      </c>
      <c r="D749">
        <v>35</v>
      </c>
      <c r="E749" s="178">
        <v>35.030695854013324</v>
      </c>
      <c r="F749">
        <v>42.150606253988514</v>
      </c>
      <c r="G749">
        <v>3</v>
      </c>
      <c r="H749" t="str">
        <f t="shared" si="11"/>
        <v>Mid-tier</v>
      </c>
    </row>
    <row r="750" spans="1:8">
      <c r="A750" t="s">
        <v>604</v>
      </c>
      <c r="B750" t="s">
        <v>156</v>
      </c>
      <c r="C750" t="s">
        <v>3016</v>
      </c>
      <c r="D750">
        <v>34</v>
      </c>
      <c r="E750" s="178">
        <v>33.922517906847574</v>
      </c>
      <c r="F750">
        <v>9.5405232929164008</v>
      </c>
      <c r="G750">
        <v>1</v>
      </c>
      <c r="H750" t="str">
        <f t="shared" si="11"/>
        <v>Prosperous</v>
      </c>
    </row>
    <row r="751" spans="1:8">
      <c r="A751" t="s">
        <v>604</v>
      </c>
      <c r="B751" t="s">
        <v>1591</v>
      </c>
      <c r="C751" t="s">
        <v>3017</v>
      </c>
      <c r="D751">
        <v>33</v>
      </c>
      <c r="E751" s="178">
        <v>33.013963413913487</v>
      </c>
      <c r="F751">
        <v>1.244416081684748</v>
      </c>
      <c r="G751">
        <v>1</v>
      </c>
      <c r="H751" t="str">
        <f t="shared" si="11"/>
        <v>Prosperous</v>
      </c>
    </row>
    <row r="752" spans="1:8">
      <c r="A752" t="s">
        <v>604</v>
      </c>
      <c r="B752" t="s">
        <v>63</v>
      </c>
      <c r="C752" t="s">
        <v>3018</v>
      </c>
      <c r="D752">
        <v>34</v>
      </c>
      <c r="E752" s="178">
        <v>34.18221474292001</v>
      </c>
      <c r="F752">
        <v>75.590299936183797</v>
      </c>
      <c r="G752">
        <v>4</v>
      </c>
      <c r="H752" t="str">
        <f t="shared" si="11"/>
        <v>At Risk</v>
      </c>
    </row>
    <row r="753" spans="1:8">
      <c r="A753" t="s">
        <v>604</v>
      </c>
      <c r="B753" t="s">
        <v>57</v>
      </c>
      <c r="C753" t="s">
        <v>3019</v>
      </c>
      <c r="D753">
        <v>34</v>
      </c>
      <c r="E753" s="178">
        <v>33.773081389726933</v>
      </c>
      <c r="F753">
        <v>66.336949585194631</v>
      </c>
      <c r="G753">
        <v>4</v>
      </c>
      <c r="H753" t="str">
        <f t="shared" si="11"/>
        <v>At Risk</v>
      </c>
    </row>
    <row r="754" spans="1:8">
      <c r="A754" t="s">
        <v>604</v>
      </c>
      <c r="B754" t="s">
        <v>716</v>
      </c>
      <c r="C754" t="s">
        <v>3020</v>
      </c>
      <c r="D754">
        <v>38</v>
      </c>
      <c r="E754" s="178">
        <v>38.233347503842097</v>
      </c>
      <c r="F754">
        <v>12.220804084237397</v>
      </c>
      <c r="G754">
        <v>1</v>
      </c>
      <c r="H754" t="str">
        <f t="shared" si="11"/>
        <v>Prosperous</v>
      </c>
    </row>
    <row r="755" spans="1:8">
      <c r="A755" t="s">
        <v>604</v>
      </c>
      <c r="B755" t="s">
        <v>424</v>
      </c>
      <c r="C755" t="s">
        <v>3021</v>
      </c>
      <c r="D755">
        <v>34</v>
      </c>
      <c r="E755" s="178">
        <v>33.683652618716778</v>
      </c>
      <c r="F755">
        <v>29.865985960433949</v>
      </c>
      <c r="G755">
        <v>2</v>
      </c>
      <c r="H755" t="str">
        <f t="shared" si="11"/>
        <v>Comfortable</v>
      </c>
    </row>
    <row r="756" spans="1:8">
      <c r="A756" t="s">
        <v>604</v>
      </c>
      <c r="B756" t="s">
        <v>578</v>
      </c>
      <c r="C756" t="s">
        <v>3022</v>
      </c>
      <c r="D756">
        <v>39</v>
      </c>
      <c r="E756" s="178">
        <v>38.714829666650232</v>
      </c>
      <c r="F756">
        <v>4.5309508615188259</v>
      </c>
      <c r="G756">
        <v>1</v>
      </c>
      <c r="H756" t="str">
        <f t="shared" si="11"/>
        <v>Prosperous</v>
      </c>
    </row>
    <row r="757" spans="1:8">
      <c r="A757" t="s">
        <v>863</v>
      </c>
      <c r="B757" t="s">
        <v>826</v>
      </c>
      <c r="C757" t="s">
        <v>3023</v>
      </c>
      <c r="D757">
        <v>35</v>
      </c>
      <c r="E757" s="178">
        <v>35.184921502911827</v>
      </c>
      <c r="F757">
        <v>19.176770899808552</v>
      </c>
      <c r="G757">
        <v>1</v>
      </c>
      <c r="H757" t="str">
        <f t="shared" si="11"/>
        <v>Prosperous</v>
      </c>
    </row>
    <row r="758" spans="1:8">
      <c r="A758" t="s">
        <v>863</v>
      </c>
      <c r="B758" t="s">
        <v>320</v>
      </c>
      <c r="C758" t="s">
        <v>3024</v>
      </c>
      <c r="D758">
        <v>35</v>
      </c>
      <c r="E758" s="178">
        <v>34.811293522952518</v>
      </c>
      <c r="F758">
        <v>68.985322271857058</v>
      </c>
      <c r="G758">
        <v>4</v>
      </c>
      <c r="H758" t="str">
        <f t="shared" si="11"/>
        <v>At Risk</v>
      </c>
    </row>
    <row r="759" spans="1:8">
      <c r="A759" t="s">
        <v>863</v>
      </c>
      <c r="B759" t="s">
        <v>1434</v>
      </c>
      <c r="C759" t="s">
        <v>3025</v>
      </c>
      <c r="D759">
        <v>34</v>
      </c>
      <c r="E759" s="178">
        <v>34.08439729079285</v>
      </c>
      <c r="F759">
        <v>48.149329929802171</v>
      </c>
      <c r="G759">
        <v>3</v>
      </c>
      <c r="H759" t="str">
        <f t="shared" si="11"/>
        <v>Mid-tier</v>
      </c>
    </row>
    <row r="760" spans="1:8">
      <c r="A760" t="s">
        <v>863</v>
      </c>
      <c r="B760" t="s">
        <v>1590</v>
      </c>
      <c r="C760" t="s">
        <v>3026</v>
      </c>
      <c r="D760">
        <v>33</v>
      </c>
      <c r="E760" s="178">
        <v>33.020493111212609</v>
      </c>
      <c r="F760">
        <v>88.481174218251439</v>
      </c>
      <c r="G760">
        <v>5</v>
      </c>
      <c r="H760" t="str">
        <f t="shared" si="11"/>
        <v>Distressed</v>
      </c>
    </row>
    <row r="761" spans="1:8">
      <c r="A761" t="s">
        <v>863</v>
      </c>
      <c r="B761" t="s">
        <v>1130</v>
      </c>
      <c r="C761" t="s">
        <v>3027</v>
      </c>
      <c r="D761">
        <v>36</v>
      </c>
      <c r="E761" s="178">
        <v>35.672022949063184</v>
      </c>
      <c r="F761">
        <v>32.035737077217611</v>
      </c>
      <c r="G761">
        <v>2</v>
      </c>
      <c r="H761" t="str">
        <f t="shared" si="11"/>
        <v>Comfortable</v>
      </c>
    </row>
    <row r="762" spans="1:8">
      <c r="A762" t="s">
        <v>863</v>
      </c>
      <c r="B762" t="s">
        <v>238</v>
      </c>
      <c r="C762" t="s">
        <v>3028</v>
      </c>
      <c r="D762">
        <v>36</v>
      </c>
      <c r="E762" s="178">
        <v>36.168370483664113</v>
      </c>
      <c r="F762">
        <v>16.273133375877471</v>
      </c>
      <c r="G762">
        <v>1</v>
      </c>
      <c r="H762" t="str">
        <f t="shared" si="11"/>
        <v>Prosperous</v>
      </c>
    </row>
    <row r="763" spans="1:8">
      <c r="A763" t="s">
        <v>863</v>
      </c>
      <c r="B763" t="s">
        <v>877</v>
      </c>
      <c r="C763" t="s">
        <v>3029</v>
      </c>
      <c r="D763">
        <v>37</v>
      </c>
      <c r="E763" s="178">
        <v>37.116138133593005</v>
      </c>
      <c r="F763">
        <v>41.448627951499681</v>
      </c>
      <c r="G763">
        <v>3</v>
      </c>
      <c r="H763" t="str">
        <f t="shared" si="11"/>
        <v>Mid-tier</v>
      </c>
    </row>
    <row r="764" spans="1:8">
      <c r="A764" t="s">
        <v>863</v>
      </c>
      <c r="B764" t="s">
        <v>453</v>
      </c>
      <c r="C764" t="s">
        <v>3030</v>
      </c>
      <c r="D764">
        <v>36</v>
      </c>
      <c r="E764" s="178">
        <v>35.686820281917058</v>
      </c>
      <c r="F764">
        <v>9.5086151882578172</v>
      </c>
      <c r="G764">
        <v>1</v>
      </c>
      <c r="H764" t="str">
        <f t="shared" si="11"/>
        <v>Prosperous</v>
      </c>
    </row>
    <row r="765" spans="1:8">
      <c r="A765" t="s">
        <v>863</v>
      </c>
      <c r="B765" t="s">
        <v>875</v>
      </c>
      <c r="C765" t="s">
        <v>3031</v>
      </c>
      <c r="D765">
        <v>37</v>
      </c>
      <c r="E765" s="178">
        <v>37.130226456944889</v>
      </c>
      <c r="F765">
        <v>13.784301212507977</v>
      </c>
      <c r="G765">
        <v>1</v>
      </c>
      <c r="H765" t="str">
        <f t="shared" si="11"/>
        <v>Prosperous</v>
      </c>
    </row>
    <row r="766" spans="1:8">
      <c r="A766" t="s">
        <v>863</v>
      </c>
      <c r="B766" t="s">
        <v>513</v>
      </c>
      <c r="C766" t="s">
        <v>3032</v>
      </c>
      <c r="D766">
        <v>36</v>
      </c>
      <c r="E766" s="178">
        <v>36.178271210519483</v>
      </c>
      <c r="F766">
        <v>10.912571793235482</v>
      </c>
      <c r="G766">
        <v>1</v>
      </c>
      <c r="H766" t="str">
        <f t="shared" si="11"/>
        <v>Prosperous</v>
      </c>
    </row>
    <row r="767" spans="1:8">
      <c r="A767" t="s">
        <v>863</v>
      </c>
      <c r="B767" t="s">
        <v>1116</v>
      </c>
      <c r="C767" t="s">
        <v>3033</v>
      </c>
      <c r="D767">
        <v>36</v>
      </c>
      <c r="E767" s="178">
        <v>35.757582804745496</v>
      </c>
      <c r="F767">
        <v>52.105934907466498</v>
      </c>
      <c r="G767">
        <v>3</v>
      </c>
      <c r="H767" t="str">
        <f t="shared" si="11"/>
        <v>Mid-tier</v>
      </c>
    </row>
    <row r="768" spans="1:8">
      <c r="A768" t="s">
        <v>863</v>
      </c>
      <c r="B768" t="s">
        <v>373</v>
      </c>
      <c r="C768" t="s">
        <v>3034</v>
      </c>
      <c r="D768">
        <v>36</v>
      </c>
      <c r="E768" s="178">
        <v>36.257957443664736</v>
      </c>
      <c r="F768">
        <v>13.209955328653479</v>
      </c>
      <c r="G768">
        <v>1</v>
      </c>
      <c r="H768" t="str">
        <f t="shared" si="11"/>
        <v>Prosperous</v>
      </c>
    </row>
    <row r="769" spans="1:8">
      <c r="A769" t="s">
        <v>863</v>
      </c>
      <c r="B769" t="s">
        <v>395</v>
      </c>
      <c r="C769" t="s">
        <v>3035</v>
      </c>
      <c r="D769">
        <v>36</v>
      </c>
      <c r="E769" s="178">
        <v>35.737924969481625</v>
      </c>
      <c r="F769">
        <v>50.638162093171665</v>
      </c>
      <c r="G769">
        <v>3</v>
      </c>
      <c r="H769" t="str">
        <f t="shared" si="11"/>
        <v>Mid-tier</v>
      </c>
    </row>
    <row r="770" spans="1:8">
      <c r="A770" t="s">
        <v>863</v>
      </c>
      <c r="B770" t="s">
        <v>101</v>
      </c>
      <c r="C770" t="s">
        <v>3036</v>
      </c>
      <c r="D770">
        <v>36</v>
      </c>
      <c r="E770" s="178">
        <v>35.545517251655305</v>
      </c>
      <c r="F770">
        <v>24.664964901084875</v>
      </c>
      <c r="G770">
        <v>2</v>
      </c>
      <c r="H770" t="str">
        <f t="shared" si="11"/>
        <v>Comfortable</v>
      </c>
    </row>
    <row r="771" spans="1:8">
      <c r="A771" t="s">
        <v>863</v>
      </c>
      <c r="B771" t="s">
        <v>683</v>
      </c>
      <c r="C771" t="s">
        <v>3037</v>
      </c>
      <c r="D771">
        <v>35</v>
      </c>
      <c r="E771" s="178">
        <v>35.14035642750234</v>
      </c>
      <c r="F771">
        <v>48.340778557753673</v>
      </c>
      <c r="G771">
        <v>3</v>
      </c>
      <c r="H771" t="str">
        <f t="shared" ref="H771:H834" si="12">IF(G771=1,"Prosperous",IF(G771=2,"Comfortable",IF(G771=3,"Mid-tier",IF(G771=4,"At Risk","Distressed"))))</f>
        <v>Mid-tier</v>
      </c>
    </row>
    <row r="772" spans="1:8">
      <c r="A772" t="s">
        <v>863</v>
      </c>
      <c r="B772" t="s">
        <v>1318</v>
      </c>
      <c r="C772" t="s">
        <v>3038</v>
      </c>
      <c r="D772">
        <v>34</v>
      </c>
      <c r="E772" s="178">
        <v>33.882167241421186</v>
      </c>
      <c r="F772">
        <v>16.751754945756222</v>
      </c>
      <c r="G772">
        <v>1</v>
      </c>
      <c r="H772" t="str">
        <f t="shared" si="12"/>
        <v>Prosperous</v>
      </c>
    </row>
    <row r="773" spans="1:8">
      <c r="A773" t="s">
        <v>863</v>
      </c>
      <c r="B773" t="s">
        <v>1087</v>
      </c>
      <c r="C773" t="s">
        <v>3039</v>
      </c>
      <c r="D773">
        <v>36</v>
      </c>
      <c r="E773" s="178">
        <v>35.936781906990952</v>
      </c>
      <c r="F773">
        <v>23.037651563497128</v>
      </c>
      <c r="G773">
        <v>2</v>
      </c>
      <c r="H773" t="str">
        <f t="shared" si="12"/>
        <v>Comfortable</v>
      </c>
    </row>
    <row r="774" spans="1:8">
      <c r="A774" t="s">
        <v>863</v>
      </c>
      <c r="B774" t="s">
        <v>393</v>
      </c>
      <c r="C774" t="s">
        <v>3040</v>
      </c>
      <c r="D774">
        <v>36</v>
      </c>
      <c r="E774" s="178">
        <v>36.021371319677812</v>
      </c>
      <c r="F774">
        <v>22.559029993618378</v>
      </c>
      <c r="G774">
        <v>2</v>
      </c>
      <c r="H774" t="str">
        <f t="shared" si="12"/>
        <v>Comfortable</v>
      </c>
    </row>
    <row r="775" spans="1:8">
      <c r="A775" t="s">
        <v>863</v>
      </c>
      <c r="B775" t="s">
        <v>864</v>
      </c>
      <c r="C775" t="s">
        <v>3041</v>
      </c>
      <c r="D775">
        <v>37</v>
      </c>
      <c r="E775" s="178">
        <v>37.201131236231724</v>
      </c>
      <c r="F775">
        <v>21.091257179323549</v>
      </c>
      <c r="G775">
        <v>2</v>
      </c>
      <c r="H775" t="str">
        <f t="shared" si="12"/>
        <v>Comfortable</v>
      </c>
    </row>
    <row r="776" spans="1:8">
      <c r="A776" t="s">
        <v>863</v>
      </c>
      <c r="B776" t="s">
        <v>748</v>
      </c>
      <c r="C776" t="s">
        <v>3042</v>
      </c>
      <c r="D776">
        <v>35</v>
      </c>
      <c r="E776" s="178">
        <v>35.481522427417261</v>
      </c>
      <c r="F776">
        <v>63.36949585194639</v>
      </c>
      <c r="G776">
        <v>4</v>
      </c>
      <c r="H776" t="str">
        <f t="shared" si="12"/>
        <v>At Risk</v>
      </c>
    </row>
    <row r="777" spans="1:8">
      <c r="A777" t="s">
        <v>863</v>
      </c>
      <c r="B777" t="s">
        <v>380</v>
      </c>
      <c r="C777" t="s">
        <v>3043</v>
      </c>
      <c r="D777">
        <v>36</v>
      </c>
      <c r="E777" s="178">
        <v>35.632300432270412</v>
      </c>
      <c r="F777">
        <v>35.067007019783027</v>
      </c>
      <c r="G777">
        <v>2</v>
      </c>
      <c r="H777" t="str">
        <f t="shared" si="12"/>
        <v>Comfortable</v>
      </c>
    </row>
    <row r="778" spans="1:8">
      <c r="A778" t="s">
        <v>863</v>
      </c>
      <c r="B778" t="s">
        <v>1157</v>
      </c>
      <c r="C778" t="s">
        <v>3044</v>
      </c>
      <c r="D778">
        <v>34</v>
      </c>
      <c r="E778" s="178">
        <v>34.187730497244793</v>
      </c>
      <c r="F778">
        <v>45.341416719846841</v>
      </c>
      <c r="G778">
        <v>3</v>
      </c>
      <c r="H778" t="str">
        <f t="shared" si="12"/>
        <v>Mid-tier</v>
      </c>
    </row>
    <row r="779" spans="1:8">
      <c r="A779" t="s">
        <v>863</v>
      </c>
      <c r="B779" t="s">
        <v>71</v>
      </c>
      <c r="C779" t="s">
        <v>3045</v>
      </c>
      <c r="D779">
        <v>34</v>
      </c>
      <c r="E779" s="178">
        <v>34.193133394787182</v>
      </c>
      <c r="F779">
        <v>60.306317804722397</v>
      </c>
      <c r="G779">
        <v>4</v>
      </c>
      <c r="H779" t="str">
        <f t="shared" si="12"/>
        <v>At Risk</v>
      </c>
    </row>
    <row r="780" spans="1:8">
      <c r="A780" t="s">
        <v>863</v>
      </c>
      <c r="B780" t="s">
        <v>309</v>
      </c>
      <c r="C780" t="s">
        <v>3046</v>
      </c>
      <c r="D780">
        <v>35</v>
      </c>
      <c r="E780" s="178">
        <v>35.272989830099206</v>
      </c>
      <c r="F780">
        <v>74.250159540523299</v>
      </c>
      <c r="G780">
        <v>4</v>
      </c>
      <c r="H780" t="str">
        <f t="shared" si="12"/>
        <v>At Risk</v>
      </c>
    </row>
    <row r="781" spans="1:8">
      <c r="A781" t="s">
        <v>863</v>
      </c>
      <c r="B781" t="s">
        <v>568</v>
      </c>
      <c r="C781" t="s">
        <v>3047</v>
      </c>
      <c r="D781">
        <v>36</v>
      </c>
      <c r="E781" s="178">
        <v>36.047645449502213</v>
      </c>
      <c r="F781">
        <v>0.63816209317166561</v>
      </c>
      <c r="G781">
        <v>1</v>
      </c>
      <c r="H781" t="str">
        <f t="shared" si="12"/>
        <v>Prosperous</v>
      </c>
    </row>
    <row r="782" spans="1:8">
      <c r="A782" t="s">
        <v>863</v>
      </c>
      <c r="B782" t="s">
        <v>1577</v>
      </c>
      <c r="C782" t="s">
        <v>3048</v>
      </c>
      <c r="D782">
        <v>33</v>
      </c>
      <c r="E782" s="178">
        <v>33.130227047571822</v>
      </c>
      <c r="F782">
        <v>37.555839183152521</v>
      </c>
      <c r="G782">
        <v>2</v>
      </c>
      <c r="H782" t="str">
        <f t="shared" si="12"/>
        <v>Comfortable</v>
      </c>
    </row>
    <row r="783" spans="1:8">
      <c r="A783" t="s">
        <v>863</v>
      </c>
      <c r="B783" t="s">
        <v>482</v>
      </c>
      <c r="C783" t="s">
        <v>3049</v>
      </c>
      <c r="D783">
        <v>35</v>
      </c>
      <c r="E783" s="178">
        <v>35.295242895905318</v>
      </c>
      <c r="F783">
        <v>55.328653477983401</v>
      </c>
      <c r="G783">
        <v>3</v>
      </c>
      <c r="H783" t="str">
        <f t="shared" si="12"/>
        <v>Mid-tier</v>
      </c>
    </row>
    <row r="784" spans="1:8">
      <c r="A784" t="s">
        <v>863</v>
      </c>
      <c r="B784" t="s">
        <v>43</v>
      </c>
      <c r="C784" t="s">
        <v>3050</v>
      </c>
      <c r="D784">
        <v>34</v>
      </c>
      <c r="E784" s="178">
        <v>34.104284743957407</v>
      </c>
      <c r="F784">
        <v>9.604339502233568</v>
      </c>
      <c r="G784">
        <v>1</v>
      </c>
      <c r="H784" t="str">
        <f t="shared" si="12"/>
        <v>Prosperous</v>
      </c>
    </row>
    <row r="785" spans="1:8">
      <c r="A785" t="s">
        <v>863</v>
      </c>
      <c r="B785" t="s">
        <v>1518</v>
      </c>
      <c r="C785" t="s">
        <v>3051</v>
      </c>
      <c r="D785">
        <v>34</v>
      </c>
      <c r="E785" s="178">
        <v>33.593376523477907</v>
      </c>
      <c r="F785">
        <v>46.490108487555837</v>
      </c>
      <c r="G785">
        <v>3</v>
      </c>
      <c r="H785" t="str">
        <f t="shared" si="12"/>
        <v>Mid-tier</v>
      </c>
    </row>
    <row r="786" spans="1:8">
      <c r="A786" t="s">
        <v>863</v>
      </c>
      <c r="B786" t="s">
        <v>865</v>
      </c>
      <c r="C786" t="s">
        <v>3052</v>
      </c>
      <c r="D786">
        <v>37</v>
      </c>
      <c r="E786" s="178">
        <v>37.194546664664827</v>
      </c>
      <c r="F786">
        <v>13.401403956604977</v>
      </c>
      <c r="G786">
        <v>1</v>
      </c>
      <c r="H786" t="str">
        <f t="shared" si="12"/>
        <v>Prosperous</v>
      </c>
    </row>
    <row r="787" spans="1:8">
      <c r="A787" t="s">
        <v>863</v>
      </c>
      <c r="B787" t="s">
        <v>1541</v>
      </c>
      <c r="C787" t="s">
        <v>3053</v>
      </c>
      <c r="D787">
        <v>33</v>
      </c>
      <c r="E787" s="178">
        <v>33.455732744563655</v>
      </c>
      <c r="F787">
        <v>14.167198468410977</v>
      </c>
      <c r="G787">
        <v>1</v>
      </c>
      <c r="H787" t="str">
        <f t="shared" si="12"/>
        <v>Prosperous</v>
      </c>
    </row>
    <row r="788" spans="1:8">
      <c r="A788" t="s">
        <v>863</v>
      </c>
      <c r="B788" t="s">
        <v>1002</v>
      </c>
      <c r="C788" t="s">
        <v>3054</v>
      </c>
      <c r="D788">
        <v>36</v>
      </c>
      <c r="E788" s="178">
        <v>36.358621883218817</v>
      </c>
      <c r="F788">
        <v>53.605615826419907</v>
      </c>
      <c r="G788">
        <v>3</v>
      </c>
      <c r="H788" t="str">
        <f t="shared" si="12"/>
        <v>Mid-tier</v>
      </c>
    </row>
    <row r="789" spans="1:8">
      <c r="A789" t="s">
        <v>863</v>
      </c>
      <c r="B789" t="s">
        <v>321</v>
      </c>
      <c r="C789" t="s">
        <v>3055</v>
      </c>
      <c r="D789">
        <v>36</v>
      </c>
      <c r="E789" s="178">
        <v>36.135641349557027</v>
      </c>
      <c r="F789">
        <v>57.051691129546903</v>
      </c>
      <c r="G789">
        <v>3</v>
      </c>
      <c r="H789" t="str">
        <f t="shared" si="12"/>
        <v>Mid-tier</v>
      </c>
    </row>
    <row r="790" spans="1:8">
      <c r="A790" t="s">
        <v>863</v>
      </c>
      <c r="B790" t="s">
        <v>537</v>
      </c>
      <c r="C790" t="s">
        <v>3056</v>
      </c>
      <c r="D790">
        <v>36</v>
      </c>
      <c r="E790" s="178">
        <v>36.269027695405661</v>
      </c>
      <c r="F790">
        <v>34.811742182514358</v>
      </c>
      <c r="G790">
        <v>2</v>
      </c>
      <c r="H790" t="str">
        <f t="shared" si="12"/>
        <v>Comfortable</v>
      </c>
    </row>
    <row r="791" spans="1:8">
      <c r="A791" t="s">
        <v>863</v>
      </c>
      <c r="B791" t="s">
        <v>36</v>
      </c>
      <c r="C791" t="s">
        <v>3057</v>
      </c>
      <c r="D791">
        <v>37</v>
      </c>
      <c r="E791" s="178">
        <v>36.584829433399037</v>
      </c>
      <c r="F791">
        <v>67.77281429483088</v>
      </c>
      <c r="G791">
        <v>4</v>
      </c>
      <c r="H791" t="str">
        <f t="shared" si="12"/>
        <v>At Risk</v>
      </c>
    </row>
    <row r="792" spans="1:8">
      <c r="A792" t="s">
        <v>863</v>
      </c>
      <c r="B792" t="s">
        <v>1313</v>
      </c>
      <c r="C792" t="s">
        <v>3058</v>
      </c>
      <c r="D792">
        <v>35</v>
      </c>
      <c r="E792" s="178">
        <v>34.764269718076022</v>
      </c>
      <c r="F792">
        <v>25.845564773452455</v>
      </c>
      <c r="G792">
        <v>2</v>
      </c>
      <c r="H792" t="str">
        <f t="shared" si="12"/>
        <v>Comfortable</v>
      </c>
    </row>
    <row r="793" spans="1:8">
      <c r="A793" t="s">
        <v>863</v>
      </c>
      <c r="B793" t="s">
        <v>153</v>
      </c>
      <c r="C793" t="s">
        <v>3059</v>
      </c>
      <c r="D793">
        <v>36</v>
      </c>
      <c r="E793" s="178">
        <v>35.878695839129207</v>
      </c>
      <c r="F793">
        <v>36.694320357370778</v>
      </c>
      <c r="G793">
        <v>2</v>
      </c>
      <c r="H793" t="str">
        <f t="shared" si="12"/>
        <v>Comfortable</v>
      </c>
    </row>
    <row r="794" spans="1:8">
      <c r="A794" t="s">
        <v>863</v>
      </c>
      <c r="B794" t="s">
        <v>524</v>
      </c>
      <c r="C794" t="s">
        <v>3060</v>
      </c>
      <c r="D794">
        <v>36</v>
      </c>
      <c r="E794" s="178">
        <v>36.026054932291132</v>
      </c>
      <c r="F794">
        <v>9.9234205488194007</v>
      </c>
      <c r="G794">
        <v>1</v>
      </c>
      <c r="H794" t="str">
        <f t="shared" si="12"/>
        <v>Prosperous</v>
      </c>
    </row>
    <row r="795" spans="1:8">
      <c r="A795" t="s">
        <v>863</v>
      </c>
      <c r="B795" t="s">
        <v>1159</v>
      </c>
      <c r="C795" t="s">
        <v>3061</v>
      </c>
      <c r="D795">
        <v>36</v>
      </c>
      <c r="E795" s="178">
        <v>35.514606787359121</v>
      </c>
      <c r="F795">
        <v>39.438417358008934</v>
      </c>
      <c r="G795">
        <v>2</v>
      </c>
      <c r="H795" t="str">
        <f t="shared" si="12"/>
        <v>Comfortable</v>
      </c>
    </row>
    <row r="796" spans="1:8">
      <c r="A796" t="s">
        <v>863</v>
      </c>
      <c r="B796" t="s">
        <v>139</v>
      </c>
      <c r="C796" t="s">
        <v>3062</v>
      </c>
      <c r="D796">
        <v>36</v>
      </c>
      <c r="E796" s="178">
        <v>35.542459604539481</v>
      </c>
      <c r="F796">
        <v>30.504148053605618</v>
      </c>
      <c r="G796">
        <v>2</v>
      </c>
      <c r="H796" t="str">
        <f t="shared" si="12"/>
        <v>Comfortable</v>
      </c>
    </row>
    <row r="797" spans="1:8">
      <c r="A797" t="s">
        <v>863</v>
      </c>
      <c r="B797" t="s">
        <v>100</v>
      </c>
      <c r="C797" t="s">
        <v>3063</v>
      </c>
      <c r="D797">
        <v>36</v>
      </c>
      <c r="E797" s="178">
        <v>36.008874947889495</v>
      </c>
      <c r="F797">
        <v>6.3816209317166557</v>
      </c>
      <c r="G797">
        <v>1</v>
      </c>
      <c r="H797" t="str">
        <f t="shared" si="12"/>
        <v>Prosperous</v>
      </c>
    </row>
    <row r="798" spans="1:8">
      <c r="A798" t="s">
        <v>863</v>
      </c>
      <c r="B798" t="s">
        <v>539</v>
      </c>
      <c r="C798" t="s">
        <v>3064</v>
      </c>
      <c r="D798">
        <v>36</v>
      </c>
      <c r="E798" s="178">
        <v>35.533084566623373</v>
      </c>
      <c r="F798">
        <v>49.808551372048498</v>
      </c>
      <c r="G798">
        <v>3</v>
      </c>
      <c r="H798" t="str">
        <f t="shared" si="12"/>
        <v>Mid-tier</v>
      </c>
    </row>
    <row r="799" spans="1:8">
      <c r="A799" t="s">
        <v>863</v>
      </c>
      <c r="B799" t="s">
        <v>402</v>
      </c>
      <c r="C799" t="s">
        <v>3065</v>
      </c>
      <c r="D799">
        <v>35</v>
      </c>
      <c r="E799" s="178">
        <v>35.170143938987799</v>
      </c>
      <c r="F799">
        <v>32.354818123803447</v>
      </c>
      <c r="G799">
        <v>2</v>
      </c>
      <c r="H799" t="str">
        <f t="shared" si="12"/>
        <v>Comfortable</v>
      </c>
    </row>
    <row r="800" spans="1:8">
      <c r="A800" t="s">
        <v>863</v>
      </c>
      <c r="B800" t="s">
        <v>601</v>
      </c>
      <c r="C800" t="s">
        <v>3066</v>
      </c>
      <c r="D800">
        <v>34</v>
      </c>
      <c r="E800" s="178">
        <v>33.7182964871796</v>
      </c>
      <c r="F800">
        <v>60.210593490746646</v>
      </c>
      <c r="G800">
        <v>4</v>
      </c>
      <c r="H800" t="str">
        <f t="shared" si="12"/>
        <v>At Risk</v>
      </c>
    </row>
    <row r="801" spans="1:8">
      <c r="A801" t="s">
        <v>863</v>
      </c>
      <c r="B801" t="s">
        <v>986</v>
      </c>
      <c r="C801" t="s">
        <v>3067</v>
      </c>
      <c r="D801">
        <v>36</v>
      </c>
      <c r="E801" s="178">
        <v>35.982649921255984</v>
      </c>
      <c r="F801">
        <v>29.897894065092533</v>
      </c>
      <c r="G801">
        <v>2</v>
      </c>
      <c r="H801" t="str">
        <f t="shared" si="12"/>
        <v>Comfortable</v>
      </c>
    </row>
    <row r="802" spans="1:8">
      <c r="A802" t="s">
        <v>863</v>
      </c>
      <c r="B802" t="s">
        <v>181</v>
      </c>
      <c r="C802" t="s">
        <v>3068</v>
      </c>
      <c r="D802">
        <v>36</v>
      </c>
      <c r="E802" s="178">
        <v>36.228697465555669</v>
      </c>
      <c r="F802">
        <v>46.713465220165922</v>
      </c>
      <c r="G802">
        <v>3</v>
      </c>
      <c r="H802" t="str">
        <f t="shared" si="12"/>
        <v>Mid-tier</v>
      </c>
    </row>
    <row r="803" spans="1:8">
      <c r="A803" t="s">
        <v>863</v>
      </c>
      <c r="B803" t="s">
        <v>1193</v>
      </c>
      <c r="C803" t="s">
        <v>3069</v>
      </c>
      <c r="D803">
        <v>35</v>
      </c>
      <c r="E803" s="178">
        <v>35.381997844598743</v>
      </c>
      <c r="F803">
        <v>21.69751116783663</v>
      </c>
      <c r="G803">
        <v>2</v>
      </c>
      <c r="H803" t="str">
        <f t="shared" si="12"/>
        <v>Comfortable</v>
      </c>
    </row>
    <row r="804" spans="1:8">
      <c r="A804" t="s">
        <v>863</v>
      </c>
      <c r="B804" t="s">
        <v>1096</v>
      </c>
      <c r="C804" t="s">
        <v>3070</v>
      </c>
      <c r="D804">
        <v>36</v>
      </c>
      <c r="E804" s="178">
        <v>35.868253825776925</v>
      </c>
      <c r="F804">
        <v>14.454371410338226</v>
      </c>
      <c r="G804">
        <v>1</v>
      </c>
      <c r="H804" t="str">
        <f t="shared" si="12"/>
        <v>Prosperous</v>
      </c>
    </row>
    <row r="805" spans="1:8">
      <c r="A805" t="s">
        <v>863</v>
      </c>
      <c r="B805" t="s">
        <v>441</v>
      </c>
      <c r="C805" t="s">
        <v>3071</v>
      </c>
      <c r="D805">
        <v>34</v>
      </c>
      <c r="E805" s="178">
        <v>34.043700060043449</v>
      </c>
      <c r="F805">
        <v>31.90810465858328</v>
      </c>
      <c r="G805">
        <v>2</v>
      </c>
      <c r="H805" t="str">
        <f t="shared" si="12"/>
        <v>Comfortable</v>
      </c>
    </row>
    <row r="806" spans="1:8">
      <c r="A806" t="s">
        <v>863</v>
      </c>
      <c r="B806" t="s">
        <v>609</v>
      </c>
      <c r="C806" t="s">
        <v>3072</v>
      </c>
      <c r="D806">
        <v>36</v>
      </c>
      <c r="E806" s="178">
        <v>35.994016877133859</v>
      </c>
      <c r="F806">
        <v>13.305679642629228</v>
      </c>
      <c r="G806">
        <v>1</v>
      </c>
      <c r="H806" t="str">
        <f t="shared" si="12"/>
        <v>Prosperous</v>
      </c>
    </row>
    <row r="807" spans="1:8">
      <c r="A807" t="s">
        <v>863</v>
      </c>
      <c r="B807" t="s">
        <v>93</v>
      </c>
      <c r="C807" t="s">
        <v>3073</v>
      </c>
      <c r="D807">
        <v>33</v>
      </c>
      <c r="E807" s="178">
        <v>32.596115485422814</v>
      </c>
      <c r="F807">
        <v>59.923420548819394</v>
      </c>
      <c r="G807">
        <v>3</v>
      </c>
      <c r="H807" t="str">
        <f t="shared" si="12"/>
        <v>Mid-tier</v>
      </c>
    </row>
    <row r="808" spans="1:8">
      <c r="A808" t="s">
        <v>863</v>
      </c>
      <c r="B808" t="s">
        <v>421</v>
      </c>
      <c r="C808" t="s">
        <v>3074</v>
      </c>
      <c r="D808">
        <v>33</v>
      </c>
      <c r="E808" s="178">
        <v>33.471423002373243</v>
      </c>
      <c r="F808">
        <v>14.326738991703895</v>
      </c>
      <c r="G808">
        <v>1</v>
      </c>
      <c r="H808" t="str">
        <f t="shared" si="12"/>
        <v>Prosperous</v>
      </c>
    </row>
    <row r="809" spans="1:8">
      <c r="A809" t="s">
        <v>863</v>
      </c>
      <c r="B809" t="s">
        <v>1102</v>
      </c>
      <c r="C809" t="s">
        <v>3075</v>
      </c>
      <c r="D809">
        <v>34</v>
      </c>
      <c r="E809" s="178">
        <v>33.654610850955443</v>
      </c>
      <c r="F809">
        <v>31.397574984045946</v>
      </c>
      <c r="G809">
        <v>2</v>
      </c>
      <c r="H809" t="str">
        <f t="shared" si="12"/>
        <v>Comfortable</v>
      </c>
    </row>
    <row r="810" spans="1:8">
      <c r="A810" t="s">
        <v>863</v>
      </c>
      <c r="B810" t="s">
        <v>1604</v>
      </c>
      <c r="C810" t="s">
        <v>3076</v>
      </c>
      <c r="D810">
        <v>33</v>
      </c>
      <c r="E810" s="178">
        <v>32.828316430159703</v>
      </c>
      <c r="F810">
        <v>47.862156987874918</v>
      </c>
      <c r="G810">
        <v>3</v>
      </c>
      <c r="H810" t="str">
        <f t="shared" si="12"/>
        <v>Mid-tier</v>
      </c>
    </row>
    <row r="811" spans="1:8">
      <c r="A811" t="s">
        <v>863</v>
      </c>
      <c r="B811" t="s">
        <v>913</v>
      </c>
      <c r="C811" t="s">
        <v>3077</v>
      </c>
      <c r="D811">
        <v>37</v>
      </c>
      <c r="E811" s="178">
        <v>36.897074655379072</v>
      </c>
      <c r="F811">
        <v>37.36439055520102</v>
      </c>
      <c r="G811">
        <v>2</v>
      </c>
      <c r="H811" t="str">
        <f t="shared" si="12"/>
        <v>Comfortable</v>
      </c>
    </row>
    <row r="812" spans="1:8">
      <c r="A812" t="s">
        <v>863</v>
      </c>
      <c r="B812" t="s">
        <v>271</v>
      </c>
      <c r="C812" t="s">
        <v>3078</v>
      </c>
      <c r="D812">
        <v>33</v>
      </c>
      <c r="E812" s="178">
        <v>33.489619609423031</v>
      </c>
      <c r="F812">
        <v>54.371410338225914</v>
      </c>
      <c r="G812">
        <v>3</v>
      </c>
      <c r="H812" t="str">
        <f t="shared" si="12"/>
        <v>Mid-tier</v>
      </c>
    </row>
    <row r="813" spans="1:8">
      <c r="A813" t="s">
        <v>863</v>
      </c>
      <c r="B813" t="s">
        <v>190</v>
      </c>
      <c r="C813" t="s">
        <v>3079</v>
      </c>
      <c r="D813">
        <v>37</v>
      </c>
      <c r="E813" s="178">
        <v>36.546403007980253</v>
      </c>
      <c r="F813">
        <v>8.1365666879387355</v>
      </c>
      <c r="G813">
        <v>1</v>
      </c>
      <c r="H813" t="str">
        <f t="shared" si="12"/>
        <v>Prosperous</v>
      </c>
    </row>
    <row r="814" spans="1:8">
      <c r="A814" t="s">
        <v>863</v>
      </c>
      <c r="B814" t="s">
        <v>844</v>
      </c>
      <c r="C814" t="s">
        <v>3080</v>
      </c>
      <c r="D814">
        <v>33</v>
      </c>
      <c r="E814" s="178">
        <v>33.435527209756088</v>
      </c>
      <c r="F814">
        <v>23.388640714741545</v>
      </c>
      <c r="G814">
        <v>2</v>
      </c>
      <c r="H814" t="str">
        <f t="shared" si="12"/>
        <v>Comfortable</v>
      </c>
    </row>
    <row r="815" spans="1:8">
      <c r="A815" t="s">
        <v>863</v>
      </c>
      <c r="B815" t="s">
        <v>726</v>
      </c>
      <c r="C815" t="s">
        <v>3081</v>
      </c>
      <c r="D815">
        <v>36</v>
      </c>
      <c r="E815" s="178">
        <v>36.44976038321888</v>
      </c>
      <c r="F815">
        <v>17.453733248245054</v>
      </c>
      <c r="G815">
        <v>1</v>
      </c>
      <c r="H815" t="str">
        <f t="shared" si="12"/>
        <v>Prosperous</v>
      </c>
    </row>
    <row r="816" spans="1:8">
      <c r="A816" t="s">
        <v>863</v>
      </c>
      <c r="B816" t="s">
        <v>1012</v>
      </c>
      <c r="C816" t="s">
        <v>3082</v>
      </c>
      <c r="D816">
        <v>35</v>
      </c>
      <c r="E816" s="178">
        <v>35.090224564433306</v>
      </c>
      <c r="F816">
        <v>4.7543075941289086</v>
      </c>
      <c r="G816">
        <v>1</v>
      </c>
      <c r="H816" t="str">
        <f t="shared" si="12"/>
        <v>Prosperous</v>
      </c>
    </row>
    <row r="817" spans="1:8">
      <c r="A817" t="s">
        <v>863</v>
      </c>
      <c r="B817" t="s">
        <v>77</v>
      </c>
      <c r="C817" t="s">
        <v>3083</v>
      </c>
      <c r="D817">
        <v>35</v>
      </c>
      <c r="E817" s="178">
        <v>35.413358039924994</v>
      </c>
      <c r="F817">
        <v>4.6904913848117422</v>
      </c>
      <c r="G817">
        <v>1</v>
      </c>
      <c r="H817" t="str">
        <f t="shared" si="12"/>
        <v>Prosperous</v>
      </c>
    </row>
    <row r="818" spans="1:8">
      <c r="A818" t="s">
        <v>863</v>
      </c>
      <c r="B818" t="s">
        <v>1265</v>
      </c>
      <c r="C818" t="s">
        <v>3084</v>
      </c>
      <c r="D818">
        <v>35</v>
      </c>
      <c r="E818" s="178">
        <v>35.00661963720686</v>
      </c>
      <c r="F818">
        <v>28.270580727504786</v>
      </c>
      <c r="G818">
        <v>2</v>
      </c>
      <c r="H818" t="str">
        <f t="shared" si="12"/>
        <v>Comfortable</v>
      </c>
    </row>
    <row r="819" spans="1:8">
      <c r="A819" t="s">
        <v>863</v>
      </c>
      <c r="B819" t="s">
        <v>150</v>
      </c>
      <c r="C819" t="s">
        <v>3085</v>
      </c>
      <c r="D819">
        <v>36</v>
      </c>
      <c r="E819" s="178">
        <v>35.695026304897176</v>
      </c>
      <c r="F819">
        <v>4.9776643267389922</v>
      </c>
      <c r="G819">
        <v>1</v>
      </c>
      <c r="H819" t="str">
        <f t="shared" si="12"/>
        <v>Prosperous</v>
      </c>
    </row>
    <row r="820" spans="1:8">
      <c r="A820" t="s">
        <v>863</v>
      </c>
      <c r="B820" t="s">
        <v>382</v>
      </c>
      <c r="C820" t="s">
        <v>3086</v>
      </c>
      <c r="D820">
        <v>36</v>
      </c>
      <c r="E820" s="178">
        <v>36.254794493124855</v>
      </c>
      <c r="F820">
        <v>47.511167836630506</v>
      </c>
      <c r="G820">
        <v>3</v>
      </c>
      <c r="H820" t="str">
        <f t="shared" si="12"/>
        <v>Mid-tier</v>
      </c>
    </row>
    <row r="821" spans="1:8">
      <c r="A821" t="s">
        <v>863</v>
      </c>
      <c r="B821" t="s">
        <v>946</v>
      </c>
      <c r="C821" t="s">
        <v>3087</v>
      </c>
      <c r="D821">
        <v>35</v>
      </c>
      <c r="E821" s="178">
        <v>34.974480990864116</v>
      </c>
      <c r="F821">
        <v>26.483726866624124</v>
      </c>
      <c r="G821">
        <v>2</v>
      </c>
      <c r="H821" t="str">
        <f t="shared" si="12"/>
        <v>Comfortable</v>
      </c>
    </row>
    <row r="822" spans="1:8">
      <c r="A822" t="s">
        <v>863</v>
      </c>
      <c r="B822" t="s">
        <v>456</v>
      </c>
      <c r="C822" t="s">
        <v>3088</v>
      </c>
      <c r="D822">
        <v>36</v>
      </c>
      <c r="E822" s="178">
        <v>36.03309280645886</v>
      </c>
      <c r="F822">
        <v>9.7957881301850662</v>
      </c>
      <c r="G822">
        <v>1</v>
      </c>
      <c r="H822" t="str">
        <f t="shared" si="12"/>
        <v>Prosperous</v>
      </c>
    </row>
    <row r="823" spans="1:8">
      <c r="A823" t="s">
        <v>863</v>
      </c>
      <c r="B823" t="s">
        <v>1178</v>
      </c>
      <c r="C823" t="s">
        <v>3089</v>
      </c>
      <c r="D823">
        <v>35</v>
      </c>
      <c r="E823" s="178">
        <v>35.440657273985146</v>
      </c>
      <c r="F823">
        <v>57.243139757498405</v>
      </c>
      <c r="G823">
        <v>3</v>
      </c>
      <c r="H823" t="str">
        <f t="shared" si="12"/>
        <v>Mid-tier</v>
      </c>
    </row>
    <row r="824" spans="1:8">
      <c r="A824" t="s">
        <v>863</v>
      </c>
      <c r="B824" t="s">
        <v>83</v>
      </c>
      <c r="C824" t="s">
        <v>3090</v>
      </c>
      <c r="D824">
        <v>33</v>
      </c>
      <c r="E824" s="178">
        <v>32.959500863428069</v>
      </c>
      <c r="F824">
        <v>47.319719208679004</v>
      </c>
      <c r="G824">
        <v>3</v>
      </c>
      <c r="H824" t="str">
        <f t="shared" si="12"/>
        <v>Mid-tier</v>
      </c>
    </row>
    <row r="825" spans="1:8">
      <c r="A825" t="s">
        <v>863</v>
      </c>
      <c r="B825" t="s">
        <v>115</v>
      </c>
      <c r="C825" t="s">
        <v>3091</v>
      </c>
      <c r="D825">
        <v>36</v>
      </c>
      <c r="E825" s="178">
        <v>36.060706689030177</v>
      </c>
      <c r="F825">
        <v>51.563497128270583</v>
      </c>
      <c r="G825">
        <v>3</v>
      </c>
      <c r="H825" t="str">
        <f t="shared" si="12"/>
        <v>Mid-tier</v>
      </c>
    </row>
    <row r="826" spans="1:8">
      <c r="A826" t="s">
        <v>863</v>
      </c>
      <c r="B826" t="s">
        <v>1495</v>
      </c>
      <c r="C826" t="s">
        <v>3092</v>
      </c>
      <c r="D826">
        <v>34</v>
      </c>
      <c r="E826" s="178">
        <v>33.708914688188926</v>
      </c>
      <c r="F826">
        <v>30.185067007019782</v>
      </c>
      <c r="G826">
        <v>2</v>
      </c>
      <c r="H826" t="str">
        <f t="shared" si="12"/>
        <v>Comfortable</v>
      </c>
    </row>
    <row r="827" spans="1:8">
      <c r="A827" t="s">
        <v>863</v>
      </c>
      <c r="B827" t="s">
        <v>1079</v>
      </c>
      <c r="C827" t="s">
        <v>3093</v>
      </c>
      <c r="D827">
        <v>36</v>
      </c>
      <c r="E827" s="178">
        <v>35.983751466466529</v>
      </c>
      <c r="F827">
        <v>34.173580089342693</v>
      </c>
      <c r="G827">
        <v>2</v>
      </c>
      <c r="H827" t="str">
        <f t="shared" si="12"/>
        <v>Comfortable</v>
      </c>
    </row>
    <row r="828" spans="1:8">
      <c r="A828" t="s">
        <v>863</v>
      </c>
      <c r="B828" t="s">
        <v>1077</v>
      </c>
      <c r="C828" t="s">
        <v>3094</v>
      </c>
      <c r="D828">
        <v>36</v>
      </c>
      <c r="E828" s="178">
        <v>35.998305188682814</v>
      </c>
      <c r="F828">
        <v>34.045947670708358</v>
      </c>
      <c r="G828">
        <v>2</v>
      </c>
      <c r="H828" t="str">
        <f t="shared" si="12"/>
        <v>Comfortable</v>
      </c>
    </row>
    <row r="829" spans="1:8">
      <c r="A829" t="s">
        <v>863</v>
      </c>
      <c r="B829" t="s">
        <v>950</v>
      </c>
      <c r="C829" t="s">
        <v>3095</v>
      </c>
      <c r="D829">
        <v>35</v>
      </c>
      <c r="E829" s="178">
        <v>34.585762087418885</v>
      </c>
      <c r="F829">
        <v>53.095086151882576</v>
      </c>
      <c r="G829">
        <v>3</v>
      </c>
      <c r="H829" t="str">
        <f t="shared" si="12"/>
        <v>Mid-tier</v>
      </c>
    </row>
    <row r="830" spans="1:8">
      <c r="A830" t="s">
        <v>863</v>
      </c>
      <c r="B830" t="s">
        <v>958</v>
      </c>
      <c r="C830" t="s">
        <v>3096</v>
      </c>
      <c r="D830">
        <v>37</v>
      </c>
      <c r="E830" s="178">
        <v>36.621245794983857</v>
      </c>
      <c r="F830">
        <v>23.867262284620296</v>
      </c>
      <c r="G830">
        <v>2</v>
      </c>
      <c r="H830" t="str">
        <f t="shared" si="12"/>
        <v>Comfortable</v>
      </c>
    </row>
    <row r="831" spans="1:8">
      <c r="A831" t="s">
        <v>863</v>
      </c>
      <c r="B831" t="s">
        <v>152</v>
      </c>
      <c r="C831" t="s">
        <v>3097</v>
      </c>
      <c r="D831">
        <v>35</v>
      </c>
      <c r="E831" s="178">
        <v>34.830831504418526</v>
      </c>
      <c r="F831">
        <v>6.8602425015954056</v>
      </c>
      <c r="G831">
        <v>1</v>
      </c>
      <c r="H831" t="str">
        <f t="shared" si="12"/>
        <v>Prosperous</v>
      </c>
    </row>
    <row r="832" spans="1:8">
      <c r="A832" t="s">
        <v>863</v>
      </c>
      <c r="B832" t="s">
        <v>621</v>
      </c>
      <c r="C832" t="s">
        <v>3098</v>
      </c>
      <c r="D832">
        <v>37</v>
      </c>
      <c r="E832" s="178">
        <v>36.500940862030497</v>
      </c>
      <c r="F832">
        <v>51.563497128270583</v>
      </c>
      <c r="G832">
        <v>3</v>
      </c>
      <c r="H832" t="str">
        <f t="shared" si="12"/>
        <v>Mid-tier</v>
      </c>
    </row>
    <row r="833" spans="1:8">
      <c r="A833" t="s">
        <v>863</v>
      </c>
      <c r="B833" t="s">
        <v>455</v>
      </c>
      <c r="C833" t="s">
        <v>3099</v>
      </c>
      <c r="D833">
        <v>36</v>
      </c>
      <c r="E833" s="178">
        <v>35.863315955759987</v>
      </c>
      <c r="F833">
        <v>7.1793235481812374</v>
      </c>
      <c r="G833">
        <v>1</v>
      </c>
      <c r="H833" t="str">
        <f t="shared" si="12"/>
        <v>Prosperous</v>
      </c>
    </row>
    <row r="834" spans="1:8">
      <c r="A834" t="s">
        <v>863</v>
      </c>
      <c r="B834" t="s">
        <v>1339</v>
      </c>
      <c r="C834" t="s">
        <v>3100</v>
      </c>
      <c r="D834">
        <v>35</v>
      </c>
      <c r="E834" s="178">
        <v>34.62927790543543</v>
      </c>
      <c r="F834">
        <v>32.929164007657945</v>
      </c>
      <c r="G834">
        <v>2</v>
      </c>
      <c r="H834" t="str">
        <f t="shared" si="12"/>
        <v>Comfortable</v>
      </c>
    </row>
    <row r="835" spans="1:8">
      <c r="A835" t="s">
        <v>863</v>
      </c>
      <c r="B835" t="s">
        <v>1114</v>
      </c>
      <c r="C835" t="s">
        <v>3101</v>
      </c>
      <c r="D835">
        <v>36</v>
      </c>
      <c r="E835" s="178">
        <v>35.771543670652569</v>
      </c>
      <c r="F835">
        <v>11.167836630504148</v>
      </c>
      <c r="G835">
        <v>1</v>
      </c>
      <c r="H835" t="str">
        <f t="shared" ref="H835:H898" si="13">IF(G835=1,"Prosperous",IF(G835=2,"Comfortable",IF(G835=3,"Mid-tier",IF(G835=4,"At Risk","Distressed"))))</f>
        <v>Prosperous</v>
      </c>
    </row>
    <row r="836" spans="1:8">
      <c r="A836" t="s">
        <v>863</v>
      </c>
      <c r="B836" t="s">
        <v>1230</v>
      </c>
      <c r="C836" t="s">
        <v>3102</v>
      </c>
      <c r="D836">
        <v>35</v>
      </c>
      <c r="E836" s="178">
        <v>35.193679231180589</v>
      </c>
      <c r="F836">
        <v>16.94320357370772</v>
      </c>
      <c r="G836">
        <v>1</v>
      </c>
      <c r="H836" t="str">
        <f t="shared" si="13"/>
        <v>Prosperous</v>
      </c>
    </row>
    <row r="837" spans="1:8">
      <c r="A837" t="s">
        <v>863</v>
      </c>
      <c r="B837" t="s">
        <v>1088</v>
      </c>
      <c r="C837" t="s">
        <v>3103</v>
      </c>
      <c r="D837">
        <v>36</v>
      </c>
      <c r="E837" s="178">
        <v>35.935102195410472</v>
      </c>
      <c r="F837">
        <v>25.335035098915128</v>
      </c>
      <c r="G837">
        <v>2</v>
      </c>
      <c r="H837" t="str">
        <f t="shared" si="13"/>
        <v>Comfortable</v>
      </c>
    </row>
    <row r="838" spans="1:8">
      <c r="A838" t="s">
        <v>863</v>
      </c>
      <c r="B838" t="s">
        <v>377</v>
      </c>
      <c r="C838" t="s">
        <v>3104</v>
      </c>
      <c r="D838">
        <v>34</v>
      </c>
      <c r="E838" s="178">
        <v>33.878013674282755</v>
      </c>
      <c r="F838">
        <v>15.188257817485642</v>
      </c>
      <c r="G838">
        <v>1</v>
      </c>
      <c r="H838" t="str">
        <f t="shared" si="13"/>
        <v>Prosperous</v>
      </c>
    </row>
    <row r="839" spans="1:8">
      <c r="A839" t="s">
        <v>863</v>
      </c>
      <c r="B839" t="s">
        <v>325</v>
      </c>
      <c r="C839" t="s">
        <v>3105</v>
      </c>
      <c r="D839">
        <v>35</v>
      </c>
      <c r="E839" s="178">
        <v>35.313185439613044</v>
      </c>
      <c r="F839">
        <v>28.30248883216337</v>
      </c>
      <c r="G839">
        <v>2</v>
      </c>
      <c r="H839" t="str">
        <f t="shared" si="13"/>
        <v>Comfortable</v>
      </c>
    </row>
    <row r="840" spans="1:8">
      <c r="A840" t="s">
        <v>863</v>
      </c>
      <c r="B840" t="s">
        <v>1082</v>
      </c>
      <c r="C840" t="s">
        <v>3106</v>
      </c>
      <c r="D840">
        <v>36</v>
      </c>
      <c r="E840" s="178">
        <v>35.759872922025835</v>
      </c>
      <c r="F840">
        <v>2.9355456285896619</v>
      </c>
      <c r="G840">
        <v>1</v>
      </c>
      <c r="H840" t="str">
        <f t="shared" si="13"/>
        <v>Prosperous</v>
      </c>
    </row>
    <row r="841" spans="1:8">
      <c r="A841" t="s">
        <v>863</v>
      </c>
      <c r="B841" t="s">
        <v>1127</v>
      </c>
      <c r="C841" t="s">
        <v>3107</v>
      </c>
      <c r="D841">
        <v>36</v>
      </c>
      <c r="E841" s="178">
        <v>35.695021047629787</v>
      </c>
      <c r="F841">
        <v>22.271857051691129</v>
      </c>
      <c r="G841">
        <v>2</v>
      </c>
      <c r="H841" t="str">
        <f t="shared" si="13"/>
        <v>Comfortable</v>
      </c>
    </row>
    <row r="842" spans="1:8">
      <c r="A842" t="s">
        <v>863</v>
      </c>
      <c r="B842" t="s">
        <v>990</v>
      </c>
      <c r="C842" t="s">
        <v>3108</v>
      </c>
      <c r="D842">
        <v>36</v>
      </c>
      <c r="E842" s="178">
        <v>36.440343768829642</v>
      </c>
      <c r="F842">
        <v>54.403318442884498</v>
      </c>
      <c r="G842">
        <v>3</v>
      </c>
      <c r="H842" t="str">
        <f t="shared" si="13"/>
        <v>Mid-tier</v>
      </c>
    </row>
    <row r="843" spans="1:8">
      <c r="A843" t="s">
        <v>863</v>
      </c>
      <c r="B843" t="s">
        <v>375</v>
      </c>
      <c r="C843" t="s">
        <v>3109</v>
      </c>
      <c r="D843">
        <v>34</v>
      </c>
      <c r="E843" s="178">
        <v>34.412372573695066</v>
      </c>
      <c r="F843">
        <v>41.576260370134015</v>
      </c>
      <c r="G843">
        <v>3</v>
      </c>
      <c r="H843" t="str">
        <f t="shared" si="13"/>
        <v>Mid-tier</v>
      </c>
    </row>
    <row r="844" spans="1:8">
      <c r="A844" t="s">
        <v>863</v>
      </c>
      <c r="B844" t="s">
        <v>278</v>
      </c>
      <c r="C844" t="s">
        <v>3110</v>
      </c>
      <c r="D844">
        <v>35</v>
      </c>
      <c r="E844" s="178">
        <v>35.285243212502259</v>
      </c>
      <c r="F844">
        <v>66.5922144224633</v>
      </c>
      <c r="G844">
        <v>4</v>
      </c>
      <c r="H844" t="str">
        <f t="shared" si="13"/>
        <v>At Risk</v>
      </c>
    </row>
    <row r="845" spans="1:8">
      <c r="A845" t="s">
        <v>863</v>
      </c>
      <c r="B845" t="s">
        <v>525</v>
      </c>
      <c r="C845" t="s">
        <v>3111</v>
      </c>
      <c r="D845">
        <v>33</v>
      </c>
      <c r="E845" s="178">
        <v>33.162017982708868</v>
      </c>
      <c r="F845">
        <v>75.462667517549448</v>
      </c>
      <c r="G845">
        <v>4</v>
      </c>
      <c r="H845" t="str">
        <f t="shared" si="13"/>
        <v>At Risk</v>
      </c>
    </row>
    <row r="846" spans="1:8">
      <c r="A846" t="s">
        <v>863</v>
      </c>
      <c r="B846" t="s">
        <v>1521</v>
      </c>
      <c r="C846" t="s">
        <v>3112</v>
      </c>
      <c r="D846">
        <v>34</v>
      </c>
      <c r="E846" s="178">
        <v>33.575552364969212</v>
      </c>
      <c r="F846">
        <v>78.302488832163377</v>
      </c>
      <c r="G846">
        <v>4</v>
      </c>
      <c r="H846" t="str">
        <f t="shared" si="13"/>
        <v>At Risk</v>
      </c>
    </row>
    <row r="847" spans="1:8">
      <c r="A847" t="s">
        <v>863</v>
      </c>
      <c r="B847" t="s">
        <v>156</v>
      </c>
      <c r="C847" t="s">
        <v>3113</v>
      </c>
      <c r="D847">
        <v>36</v>
      </c>
      <c r="E847" s="178">
        <v>35.955546734972216</v>
      </c>
      <c r="F847">
        <v>0.70197830248883208</v>
      </c>
      <c r="G847">
        <v>1</v>
      </c>
      <c r="H847" t="str">
        <f t="shared" si="13"/>
        <v>Prosperous</v>
      </c>
    </row>
    <row r="848" spans="1:8">
      <c r="A848" t="s">
        <v>863</v>
      </c>
      <c r="B848" t="s">
        <v>63</v>
      </c>
      <c r="C848" t="s">
        <v>3114</v>
      </c>
      <c r="D848">
        <v>33</v>
      </c>
      <c r="E848" s="178">
        <v>32.846040142483396</v>
      </c>
      <c r="F848">
        <v>22.590938098276965</v>
      </c>
      <c r="G848">
        <v>2</v>
      </c>
      <c r="H848" t="str">
        <f t="shared" si="13"/>
        <v>Comfortable</v>
      </c>
    </row>
    <row r="849" spans="1:8">
      <c r="A849" t="s">
        <v>863</v>
      </c>
      <c r="B849" t="s">
        <v>57</v>
      </c>
      <c r="C849" t="s">
        <v>3115</v>
      </c>
      <c r="D849">
        <v>34</v>
      </c>
      <c r="E849" s="178">
        <v>33.566500580058289</v>
      </c>
      <c r="F849">
        <v>71.729419272495207</v>
      </c>
      <c r="G849">
        <v>4</v>
      </c>
      <c r="H849" t="str">
        <f t="shared" si="13"/>
        <v>At Risk</v>
      </c>
    </row>
    <row r="850" spans="1:8">
      <c r="A850" t="s">
        <v>863</v>
      </c>
      <c r="B850" t="s">
        <v>390</v>
      </c>
      <c r="C850" t="s">
        <v>3116</v>
      </c>
      <c r="D850">
        <v>36</v>
      </c>
      <c r="E850" s="178">
        <v>35.907644032181494</v>
      </c>
      <c r="F850">
        <v>44.097000638162093</v>
      </c>
      <c r="G850">
        <v>3</v>
      </c>
      <c r="H850" t="str">
        <f t="shared" si="13"/>
        <v>Mid-tier</v>
      </c>
    </row>
    <row r="851" spans="1:8">
      <c r="A851" t="s">
        <v>863</v>
      </c>
      <c r="B851" t="s">
        <v>551</v>
      </c>
      <c r="C851" t="s">
        <v>3117</v>
      </c>
      <c r="D851">
        <v>36</v>
      </c>
      <c r="E851" s="178">
        <v>36.465505353660667</v>
      </c>
      <c r="F851">
        <v>39.215060625398849</v>
      </c>
      <c r="G851">
        <v>2</v>
      </c>
      <c r="H851" t="str">
        <f t="shared" si="13"/>
        <v>Comfortable</v>
      </c>
    </row>
    <row r="852" spans="1:8">
      <c r="A852" t="s">
        <v>863</v>
      </c>
      <c r="B852" t="s">
        <v>944</v>
      </c>
      <c r="C852" t="s">
        <v>3118</v>
      </c>
      <c r="D852">
        <v>37</v>
      </c>
      <c r="E852" s="178">
        <v>36.694287439468091</v>
      </c>
      <c r="F852">
        <v>13.880025526483728</v>
      </c>
      <c r="G852">
        <v>1</v>
      </c>
      <c r="H852" t="str">
        <f t="shared" si="13"/>
        <v>Prosperous</v>
      </c>
    </row>
    <row r="853" spans="1:8">
      <c r="A853" t="s">
        <v>863</v>
      </c>
      <c r="B853" t="s">
        <v>1267</v>
      </c>
      <c r="C853" t="s">
        <v>3119</v>
      </c>
      <c r="D853">
        <v>35</v>
      </c>
      <c r="E853" s="178">
        <v>35.00280221010668</v>
      </c>
      <c r="F853">
        <v>29.259731971920864</v>
      </c>
      <c r="G853">
        <v>2</v>
      </c>
      <c r="H853" t="str">
        <f t="shared" si="13"/>
        <v>Comfortable</v>
      </c>
    </row>
    <row r="854" spans="1:8">
      <c r="A854" t="s">
        <v>863</v>
      </c>
      <c r="B854" t="s">
        <v>1064</v>
      </c>
      <c r="C854" t="s">
        <v>3120</v>
      </c>
      <c r="D854">
        <v>36</v>
      </c>
      <c r="E854" s="178">
        <v>36.080899567037164</v>
      </c>
      <c r="F854">
        <v>6.7007019783024884</v>
      </c>
      <c r="G854">
        <v>1</v>
      </c>
      <c r="H854" t="str">
        <f t="shared" si="13"/>
        <v>Prosperous</v>
      </c>
    </row>
    <row r="855" spans="1:8">
      <c r="A855" t="s">
        <v>863</v>
      </c>
      <c r="B855" t="s">
        <v>1104</v>
      </c>
      <c r="C855" t="s">
        <v>3121</v>
      </c>
      <c r="D855">
        <v>36</v>
      </c>
      <c r="E855" s="178">
        <v>35.840226765476537</v>
      </c>
      <c r="F855">
        <v>35.705169112954685</v>
      </c>
      <c r="G855">
        <v>2</v>
      </c>
      <c r="H855" t="str">
        <f t="shared" si="13"/>
        <v>Comfortable</v>
      </c>
    </row>
    <row r="856" spans="1:8">
      <c r="A856" t="s">
        <v>1106</v>
      </c>
      <c r="B856" t="s">
        <v>668</v>
      </c>
      <c r="C856" t="s">
        <v>3122</v>
      </c>
      <c r="D856">
        <v>31</v>
      </c>
      <c r="E856" s="178">
        <v>30.827059847953951</v>
      </c>
      <c r="F856">
        <v>78.206764518187626</v>
      </c>
      <c r="G856">
        <v>4</v>
      </c>
      <c r="H856" t="str">
        <f t="shared" si="13"/>
        <v>At Risk</v>
      </c>
    </row>
    <row r="857" spans="1:8">
      <c r="A857" t="s">
        <v>1106</v>
      </c>
      <c r="B857" t="s">
        <v>426</v>
      </c>
      <c r="C857" t="s">
        <v>3123</v>
      </c>
      <c r="D857">
        <v>32</v>
      </c>
      <c r="E857" s="178">
        <v>31.889214489227026</v>
      </c>
      <c r="F857">
        <v>67.262284620293556</v>
      </c>
      <c r="G857">
        <v>4</v>
      </c>
      <c r="H857" t="str">
        <f t="shared" si="13"/>
        <v>At Risk</v>
      </c>
    </row>
    <row r="858" spans="1:8">
      <c r="A858" t="s">
        <v>1106</v>
      </c>
      <c r="B858" t="s">
        <v>1582</v>
      </c>
      <c r="C858" t="s">
        <v>3124</v>
      </c>
      <c r="D858">
        <v>33</v>
      </c>
      <c r="E858" s="178">
        <v>33.101694589009654</v>
      </c>
      <c r="F858">
        <v>49.58519463943842</v>
      </c>
      <c r="G858">
        <v>3</v>
      </c>
      <c r="H858" t="str">
        <f t="shared" si="13"/>
        <v>Mid-tier</v>
      </c>
    </row>
    <row r="859" spans="1:8">
      <c r="A859" t="s">
        <v>1106</v>
      </c>
      <c r="B859" t="s">
        <v>1652</v>
      </c>
      <c r="C859" t="s">
        <v>3125</v>
      </c>
      <c r="D859">
        <v>32</v>
      </c>
      <c r="E859" s="178">
        <v>32.471435726511196</v>
      </c>
      <c r="F859">
        <v>79.738353541799626</v>
      </c>
      <c r="G859">
        <v>4</v>
      </c>
      <c r="H859" t="str">
        <f t="shared" si="13"/>
        <v>At Risk</v>
      </c>
    </row>
    <row r="860" spans="1:8">
      <c r="A860" t="s">
        <v>1106</v>
      </c>
      <c r="B860" t="s">
        <v>1571</v>
      </c>
      <c r="C860" t="s">
        <v>3126</v>
      </c>
      <c r="D860">
        <v>33</v>
      </c>
      <c r="E860" s="178">
        <v>33.231946939085717</v>
      </c>
      <c r="F860">
        <v>64.613911933631144</v>
      </c>
      <c r="G860">
        <v>4</v>
      </c>
      <c r="H860" t="str">
        <f t="shared" si="13"/>
        <v>At Risk</v>
      </c>
    </row>
    <row r="861" spans="1:8">
      <c r="A861" t="s">
        <v>1106</v>
      </c>
      <c r="B861" t="s">
        <v>1804</v>
      </c>
      <c r="C861" t="s">
        <v>3127</v>
      </c>
      <c r="D861">
        <v>31</v>
      </c>
      <c r="E861" s="178">
        <v>30.882154311461491</v>
      </c>
      <c r="F861">
        <v>66.94320357370772</v>
      </c>
      <c r="G861">
        <v>4</v>
      </c>
      <c r="H861" t="str">
        <f t="shared" si="13"/>
        <v>At Risk</v>
      </c>
    </row>
    <row r="862" spans="1:8">
      <c r="A862" t="s">
        <v>1106</v>
      </c>
      <c r="B862" t="s">
        <v>792</v>
      </c>
      <c r="C862" t="s">
        <v>3128</v>
      </c>
      <c r="D862">
        <v>34</v>
      </c>
      <c r="E862" s="178">
        <v>34.448212022021927</v>
      </c>
      <c r="F862">
        <v>55.392469687300569</v>
      </c>
      <c r="G862">
        <v>3</v>
      </c>
      <c r="H862" t="str">
        <f t="shared" si="13"/>
        <v>Mid-tier</v>
      </c>
    </row>
    <row r="863" spans="1:8">
      <c r="A863" t="s">
        <v>1106</v>
      </c>
      <c r="B863" t="s">
        <v>373</v>
      </c>
      <c r="C863" t="s">
        <v>3129</v>
      </c>
      <c r="D863">
        <v>34</v>
      </c>
      <c r="E863" s="178">
        <v>34.461241915351295</v>
      </c>
      <c r="F863">
        <v>19.846841097638801</v>
      </c>
      <c r="G863">
        <v>1</v>
      </c>
      <c r="H863" t="str">
        <f t="shared" si="13"/>
        <v>Prosperous</v>
      </c>
    </row>
    <row r="864" spans="1:8">
      <c r="A864" t="s">
        <v>1106</v>
      </c>
      <c r="B864" t="s">
        <v>1463</v>
      </c>
      <c r="C864" t="s">
        <v>3130</v>
      </c>
      <c r="D864">
        <v>34</v>
      </c>
      <c r="E864" s="178">
        <v>33.90475731621224</v>
      </c>
      <c r="F864">
        <v>44.639438417358008</v>
      </c>
      <c r="G864">
        <v>3</v>
      </c>
      <c r="H864" t="str">
        <f t="shared" si="13"/>
        <v>Mid-tier</v>
      </c>
    </row>
    <row r="865" spans="1:8">
      <c r="A865" t="s">
        <v>1106</v>
      </c>
      <c r="B865" t="s">
        <v>52</v>
      </c>
      <c r="C865" t="s">
        <v>3131</v>
      </c>
      <c r="D865">
        <v>34</v>
      </c>
      <c r="E865" s="178">
        <v>34.315918374239011</v>
      </c>
      <c r="F865">
        <v>77.05807275047863</v>
      </c>
      <c r="G865">
        <v>4</v>
      </c>
      <c r="H865" t="str">
        <f t="shared" si="13"/>
        <v>At Risk</v>
      </c>
    </row>
    <row r="866" spans="1:8">
      <c r="A866" t="s">
        <v>1106</v>
      </c>
      <c r="B866" t="s">
        <v>393</v>
      </c>
      <c r="C866" t="s">
        <v>3132</v>
      </c>
      <c r="D866">
        <v>31</v>
      </c>
      <c r="E866" s="178">
        <v>30.812131040972176</v>
      </c>
      <c r="F866">
        <v>73.356732610082958</v>
      </c>
      <c r="G866">
        <v>4</v>
      </c>
      <c r="H866" t="str">
        <f t="shared" si="13"/>
        <v>At Risk</v>
      </c>
    </row>
    <row r="867" spans="1:8">
      <c r="A867" t="s">
        <v>1106</v>
      </c>
      <c r="B867" t="s">
        <v>1678</v>
      </c>
      <c r="C867" t="s">
        <v>3133</v>
      </c>
      <c r="D867">
        <v>32</v>
      </c>
      <c r="E867" s="178">
        <v>32.282052534468498</v>
      </c>
      <c r="F867">
        <v>33.535417996171027</v>
      </c>
      <c r="G867">
        <v>2</v>
      </c>
      <c r="H867" t="str">
        <f t="shared" si="13"/>
        <v>Comfortable</v>
      </c>
    </row>
    <row r="868" spans="1:8">
      <c r="A868" t="s">
        <v>1106</v>
      </c>
      <c r="B868" t="s">
        <v>114</v>
      </c>
      <c r="C868" t="s">
        <v>3134</v>
      </c>
      <c r="D868">
        <v>31</v>
      </c>
      <c r="E868" s="178">
        <v>31.445043426673529</v>
      </c>
      <c r="F868">
        <v>43.363114231014677</v>
      </c>
      <c r="G868">
        <v>3</v>
      </c>
      <c r="H868" t="str">
        <f t="shared" si="13"/>
        <v>Mid-tier</v>
      </c>
    </row>
    <row r="869" spans="1:8">
      <c r="A869" t="s">
        <v>1106</v>
      </c>
      <c r="B869" t="s">
        <v>380</v>
      </c>
      <c r="C869" t="s">
        <v>3135</v>
      </c>
      <c r="D869">
        <v>35</v>
      </c>
      <c r="E869" s="178">
        <v>34.650457055083571</v>
      </c>
      <c r="F869">
        <v>31.589023611997447</v>
      </c>
      <c r="G869">
        <v>2</v>
      </c>
      <c r="H869" t="str">
        <f t="shared" si="13"/>
        <v>Comfortable</v>
      </c>
    </row>
    <row r="870" spans="1:8">
      <c r="A870" t="s">
        <v>1106</v>
      </c>
      <c r="B870" t="s">
        <v>1390</v>
      </c>
      <c r="C870" t="s">
        <v>3136</v>
      </c>
      <c r="D870">
        <v>34</v>
      </c>
      <c r="E870" s="178">
        <v>34.348936393303404</v>
      </c>
      <c r="F870">
        <v>61.199744735162732</v>
      </c>
      <c r="G870">
        <v>4</v>
      </c>
      <c r="H870" t="str">
        <f t="shared" si="13"/>
        <v>At Risk</v>
      </c>
    </row>
    <row r="871" spans="1:8">
      <c r="A871" t="s">
        <v>1106</v>
      </c>
      <c r="B871" t="s">
        <v>1811</v>
      </c>
      <c r="C871" t="s">
        <v>3137</v>
      </c>
      <c r="D871">
        <v>31</v>
      </c>
      <c r="E871" s="178">
        <v>31.192304866532073</v>
      </c>
      <c r="F871">
        <v>46.52201659221442</v>
      </c>
      <c r="G871">
        <v>3</v>
      </c>
      <c r="H871" t="str">
        <f t="shared" si="13"/>
        <v>Mid-tier</v>
      </c>
    </row>
    <row r="872" spans="1:8">
      <c r="A872" t="s">
        <v>1106</v>
      </c>
      <c r="B872" t="s">
        <v>920</v>
      </c>
      <c r="C872" t="s">
        <v>3138</v>
      </c>
      <c r="D872">
        <v>32</v>
      </c>
      <c r="E872" s="178">
        <v>31.969246143110944</v>
      </c>
      <c r="F872">
        <v>53.637523931078491</v>
      </c>
      <c r="G872">
        <v>3</v>
      </c>
      <c r="H872" t="str">
        <f t="shared" si="13"/>
        <v>Mid-tier</v>
      </c>
    </row>
    <row r="873" spans="1:8">
      <c r="A873" t="s">
        <v>1106</v>
      </c>
      <c r="B873" t="s">
        <v>1512</v>
      </c>
      <c r="C873" t="s">
        <v>3139</v>
      </c>
      <c r="D873">
        <v>34</v>
      </c>
      <c r="E873" s="178">
        <v>33.625524526914454</v>
      </c>
      <c r="F873">
        <v>56.924058710912576</v>
      </c>
      <c r="G873">
        <v>3</v>
      </c>
      <c r="H873" t="str">
        <f t="shared" si="13"/>
        <v>Mid-tier</v>
      </c>
    </row>
    <row r="874" spans="1:8">
      <c r="A874" t="s">
        <v>1106</v>
      </c>
      <c r="B874" t="s">
        <v>309</v>
      </c>
      <c r="C874" t="s">
        <v>3140</v>
      </c>
      <c r="D874">
        <v>31</v>
      </c>
      <c r="E874" s="178">
        <v>30.826794193580387</v>
      </c>
      <c r="F874">
        <v>51.691129546904911</v>
      </c>
      <c r="G874">
        <v>3</v>
      </c>
      <c r="H874" t="str">
        <f t="shared" si="13"/>
        <v>Mid-tier</v>
      </c>
    </row>
    <row r="875" spans="1:8">
      <c r="A875" t="s">
        <v>1106</v>
      </c>
      <c r="B875" t="s">
        <v>482</v>
      </c>
      <c r="C875" t="s">
        <v>3141</v>
      </c>
      <c r="D875">
        <v>33</v>
      </c>
      <c r="E875" s="178">
        <v>32.585175509290245</v>
      </c>
      <c r="F875">
        <v>71.857051691129541</v>
      </c>
      <c r="G875">
        <v>4</v>
      </c>
      <c r="H875" t="str">
        <f t="shared" si="13"/>
        <v>At Risk</v>
      </c>
    </row>
    <row r="876" spans="1:8">
      <c r="A876" t="s">
        <v>1106</v>
      </c>
      <c r="B876" t="s">
        <v>865</v>
      </c>
      <c r="C876" t="s">
        <v>3142</v>
      </c>
      <c r="D876">
        <v>34</v>
      </c>
      <c r="E876" s="178">
        <v>34.163644649474236</v>
      </c>
      <c r="F876">
        <v>35.864709636247603</v>
      </c>
      <c r="G876">
        <v>2</v>
      </c>
      <c r="H876" t="str">
        <f t="shared" si="13"/>
        <v>Comfortable</v>
      </c>
    </row>
    <row r="877" spans="1:8">
      <c r="A877" t="s">
        <v>1106</v>
      </c>
      <c r="B877" t="s">
        <v>1299</v>
      </c>
      <c r="C877" t="s">
        <v>3143</v>
      </c>
      <c r="D877">
        <v>35</v>
      </c>
      <c r="E877" s="178">
        <v>34.837555209239206</v>
      </c>
      <c r="F877">
        <v>36.853860880663689</v>
      </c>
      <c r="G877">
        <v>2</v>
      </c>
      <c r="H877" t="str">
        <f t="shared" si="13"/>
        <v>Comfortable</v>
      </c>
    </row>
    <row r="878" spans="1:8">
      <c r="A878" t="s">
        <v>1106</v>
      </c>
      <c r="B878" t="s">
        <v>310</v>
      </c>
      <c r="C878" t="s">
        <v>3144</v>
      </c>
      <c r="D878">
        <v>33</v>
      </c>
      <c r="E878" s="178">
        <v>32.793865805655585</v>
      </c>
      <c r="F878">
        <v>24.920229738353541</v>
      </c>
      <c r="G878">
        <v>2</v>
      </c>
      <c r="H878" t="str">
        <f t="shared" si="13"/>
        <v>Comfortable</v>
      </c>
    </row>
    <row r="879" spans="1:8">
      <c r="A879" t="s">
        <v>1106</v>
      </c>
      <c r="B879" t="s">
        <v>993</v>
      </c>
      <c r="C879" t="s">
        <v>3145</v>
      </c>
      <c r="D879">
        <v>31</v>
      </c>
      <c r="E879" s="178">
        <v>31.464947985670559</v>
      </c>
      <c r="F879">
        <v>79.929802169751113</v>
      </c>
      <c r="G879">
        <v>4</v>
      </c>
      <c r="H879" t="str">
        <f t="shared" si="13"/>
        <v>At Risk</v>
      </c>
    </row>
    <row r="880" spans="1:8">
      <c r="A880" t="s">
        <v>1106</v>
      </c>
      <c r="B880" t="s">
        <v>277</v>
      </c>
      <c r="C880" t="s">
        <v>3146</v>
      </c>
      <c r="D880">
        <v>35</v>
      </c>
      <c r="E880" s="178">
        <v>34.877334057483942</v>
      </c>
      <c r="F880">
        <v>90.58710912571793</v>
      </c>
      <c r="G880">
        <v>5</v>
      </c>
      <c r="H880" t="str">
        <f t="shared" si="13"/>
        <v>Distressed</v>
      </c>
    </row>
    <row r="881" spans="1:8">
      <c r="A881" t="s">
        <v>1106</v>
      </c>
      <c r="B881" t="s">
        <v>700</v>
      </c>
      <c r="C881" t="s">
        <v>3147</v>
      </c>
      <c r="D881">
        <v>33</v>
      </c>
      <c r="E881" s="178">
        <v>32.726447298490136</v>
      </c>
      <c r="F881">
        <v>31.14231014677728</v>
      </c>
      <c r="G881">
        <v>2</v>
      </c>
      <c r="H881" t="str">
        <f t="shared" si="13"/>
        <v>Comfortable</v>
      </c>
    </row>
    <row r="882" spans="1:8">
      <c r="A882" t="s">
        <v>1106</v>
      </c>
      <c r="B882" t="s">
        <v>1569</v>
      </c>
      <c r="C882" t="s">
        <v>3148</v>
      </c>
      <c r="D882">
        <v>33</v>
      </c>
      <c r="E882" s="178">
        <v>33.243462088521731</v>
      </c>
      <c r="F882">
        <v>69.400127632418631</v>
      </c>
      <c r="G882">
        <v>4</v>
      </c>
      <c r="H882" t="str">
        <f t="shared" si="13"/>
        <v>At Risk</v>
      </c>
    </row>
    <row r="883" spans="1:8">
      <c r="A883" t="s">
        <v>1106</v>
      </c>
      <c r="B883" t="s">
        <v>1783</v>
      </c>
      <c r="C883" t="s">
        <v>3149</v>
      </c>
      <c r="D883">
        <v>31</v>
      </c>
      <c r="E883" s="178">
        <v>31.425719147775098</v>
      </c>
      <c r="F883">
        <v>41.257179323548179</v>
      </c>
      <c r="G883">
        <v>3</v>
      </c>
      <c r="H883" t="str">
        <f t="shared" si="13"/>
        <v>Mid-tier</v>
      </c>
    </row>
    <row r="884" spans="1:8">
      <c r="A884" t="s">
        <v>1106</v>
      </c>
      <c r="B884" t="s">
        <v>1523</v>
      </c>
      <c r="C884" t="s">
        <v>3150</v>
      </c>
      <c r="D884">
        <v>31</v>
      </c>
      <c r="E884" s="178">
        <v>31.281990421417671</v>
      </c>
      <c r="F884">
        <v>44.958519463943844</v>
      </c>
      <c r="G884">
        <v>3</v>
      </c>
      <c r="H884" t="str">
        <f t="shared" si="13"/>
        <v>Mid-tier</v>
      </c>
    </row>
    <row r="885" spans="1:8">
      <c r="A885" t="s">
        <v>1106</v>
      </c>
      <c r="B885" t="s">
        <v>36</v>
      </c>
      <c r="C885" t="s">
        <v>3151</v>
      </c>
      <c r="D885">
        <v>32</v>
      </c>
      <c r="E885" s="178">
        <v>32.226462382837106</v>
      </c>
      <c r="F885">
        <v>30.248883216336946</v>
      </c>
      <c r="G885">
        <v>2</v>
      </c>
      <c r="H885" t="str">
        <f t="shared" si="13"/>
        <v>Comfortable</v>
      </c>
    </row>
    <row r="886" spans="1:8">
      <c r="A886" t="s">
        <v>1106</v>
      </c>
      <c r="B886" t="s">
        <v>1287</v>
      </c>
      <c r="C886" t="s">
        <v>3152</v>
      </c>
      <c r="D886">
        <v>35</v>
      </c>
      <c r="E886" s="178">
        <v>34.897144858467627</v>
      </c>
      <c r="F886">
        <v>59.82769623484365</v>
      </c>
      <c r="G886">
        <v>3</v>
      </c>
      <c r="H886" t="str">
        <f t="shared" si="13"/>
        <v>Mid-tier</v>
      </c>
    </row>
    <row r="887" spans="1:8">
      <c r="A887" t="s">
        <v>1106</v>
      </c>
      <c r="B887" t="s">
        <v>1684</v>
      </c>
      <c r="C887" t="s">
        <v>3153</v>
      </c>
      <c r="D887">
        <v>32</v>
      </c>
      <c r="E887" s="178">
        <v>32.22185935180503</v>
      </c>
      <c r="F887">
        <v>29.802169751116786</v>
      </c>
      <c r="G887">
        <v>2</v>
      </c>
      <c r="H887" t="str">
        <f t="shared" si="13"/>
        <v>Comfortable</v>
      </c>
    </row>
    <row r="888" spans="1:8">
      <c r="A888" t="s">
        <v>1106</v>
      </c>
      <c r="B888" t="s">
        <v>505</v>
      </c>
      <c r="C888" t="s">
        <v>3154</v>
      </c>
      <c r="D888">
        <v>33</v>
      </c>
      <c r="E888" s="178">
        <v>33.06170107776309</v>
      </c>
      <c r="F888">
        <v>74.728781110402039</v>
      </c>
      <c r="G888">
        <v>4</v>
      </c>
      <c r="H888" t="str">
        <f t="shared" si="13"/>
        <v>At Risk</v>
      </c>
    </row>
    <row r="889" spans="1:8">
      <c r="A889" t="s">
        <v>1106</v>
      </c>
      <c r="B889" t="s">
        <v>301</v>
      </c>
      <c r="C889" t="s">
        <v>3155</v>
      </c>
      <c r="D889">
        <v>31</v>
      </c>
      <c r="E889" s="178">
        <v>30.794581765442974</v>
      </c>
      <c r="F889">
        <v>60.338225909380981</v>
      </c>
      <c r="G889">
        <v>4</v>
      </c>
      <c r="H889" t="str">
        <f t="shared" si="13"/>
        <v>At Risk</v>
      </c>
    </row>
    <row r="890" spans="1:8">
      <c r="A890" t="s">
        <v>1106</v>
      </c>
      <c r="B890" t="s">
        <v>1823</v>
      </c>
      <c r="C890" t="s">
        <v>3156</v>
      </c>
      <c r="D890">
        <v>31</v>
      </c>
      <c r="E890" s="178">
        <v>31.113797769784341</v>
      </c>
      <c r="F890">
        <v>14.837268666241224</v>
      </c>
      <c r="G890">
        <v>1</v>
      </c>
      <c r="H890" t="str">
        <f t="shared" si="13"/>
        <v>Prosperous</v>
      </c>
    </row>
    <row r="891" spans="1:8">
      <c r="A891" t="s">
        <v>1106</v>
      </c>
      <c r="B891" t="s">
        <v>1465</v>
      </c>
      <c r="C891" t="s">
        <v>3157</v>
      </c>
      <c r="D891">
        <v>31</v>
      </c>
      <c r="E891" s="178">
        <v>31.14069117137975</v>
      </c>
      <c r="F891">
        <v>31.620931716656031</v>
      </c>
      <c r="G891">
        <v>2</v>
      </c>
      <c r="H891" t="str">
        <f t="shared" si="13"/>
        <v>Comfortable</v>
      </c>
    </row>
    <row r="892" spans="1:8">
      <c r="A892" t="s">
        <v>1106</v>
      </c>
      <c r="B892" t="s">
        <v>1274</v>
      </c>
      <c r="C892" t="s">
        <v>3158</v>
      </c>
      <c r="D892">
        <v>35</v>
      </c>
      <c r="E892" s="178">
        <v>34.969629552317151</v>
      </c>
      <c r="F892">
        <v>58.710912571793237</v>
      </c>
      <c r="G892">
        <v>3</v>
      </c>
      <c r="H892" t="str">
        <f t="shared" si="13"/>
        <v>Mid-tier</v>
      </c>
    </row>
    <row r="893" spans="1:8">
      <c r="A893" t="s">
        <v>1106</v>
      </c>
      <c r="B893" t="s">
        <v>139</v>
      </c>
      <c r="C893" t="s">
        <v>3159</v>
      </c>
      <c r="D893">
        <v>31</v>
      </c>
      <c r="E893" s="178">
        <v>30.751867794417322</v>
      </c>
      <c r="F893">
        <v>69.814932992980218</v>
      </c>
      <c r="G893">
        <v>4</v>
      </c>
      <c r="H893" t="str">
        <f t="shared" si="13"/>
        <v>At Risk</v>
      </c>
    </row>
    <row r="894" spans="1:8">
      <c r="A894" t="s">
        <v>1106</v>
      </c>
      <c r="B894" t="s">
        <v>1673</v>
      </c>
      <c r="C894" t="s">
        <v>3160</v>
      </c>
      <c r="D894">
        <v>32</v>
      </c>
      <c r="E894" s="178">
        <v>32.363661569374045</v>
      </c>
      <c r="F894">
        <v>77.18570516911295</v>
      </c>
      <c r="G894">
        <v>4</v>
      </c>
      <c r="H894" t="str">
        <f t="shared" si="13"/>
        <v>At Risk</v>
      </c>
    </row>
    <row r="895" spans="1:8">
      <c r="A895" t="s">
        <v>1106</v>
      </c>
      <c r="B895" t="s">
        <v>1515</v>
      </c>
      <c r="C895" t="s">
        <v>3161</v>
      </c>
      <c r="D895">
        <v>34</v>
      </c>
      <c r="E895" s="178">
        <v>33.608645078999608</v>
      </c>
      <c r="F895">
        <v>29.004467134652202</v>
      </c>
      <c r="G895">
        <v>2</v>
      </c>
      <c r="H895" t="str">
        <f t="shared" si="13"/>
        <v>Comfortable</v>
      </c>
    </row>
    <row r="896" spans="1:8">
      <c r="A896" t="s">
        <v>1106</v>
      </c>
      <c r="B896" t="s">
        <v>1218</v>
      </c>
      <c r="C896" t="s">
        <v>3162</v>
      </c>
      <c r="D896">
        <v>31</v>
      </c>
      <c r="E896" s="178">
        <v>30.662871370876079</v>
      </c>
      <c r="F896">
        <v>50.765794511805993</v>
      </c>
      <c r="G896">
        <v>3</v>
      </c>
      <c r="H896" t="str">
        <f t="shared" si="13"/>
        <v>Mid-tier</v>
      </c>
    </row>
    <row r="897" spans="1:8">
      <c r="A897" t="s">
        <v>1106</v>
      </c>
      <c r="B897" t="s">
        <v>1732</v>
      </c>
      <c r="C897" t="s">
        <v>3163</v>
      </c>
      <c r="D897">
        <v>32</v>
      </c>
      <c r="E897" s="178">
        <v>31.868051925367283</v>
      </c>
      <c r="F897">
        <v>33.726866624122529</v>
      </c>
      <c r="G897">
        <v>2</v>
      </c>
      <c r="H897" t="str">
        <f t="shared" si="13"/>
        <v>Comfortable</v>
      </c>
    </row>
    <row r="898" spans="1:8">
      <c r="A898" t="s">
        <v>1106</v>
      </c>
      <c r="B898" t="s">
        <v>441</v>
      </c>
      <c r="C898" t="s">
        <v>3164</v>
      </c>
      <c r="D898">
        <v>36</v>
      </c>
      <c r="E898" s="178">
        <v>35.733148916577726</v>
      </c>
      <c r="F898">
        <v>20.676451818761965</v>
      </c>
      <c r="G898">
        <v>2</v>
      </c>
      <c r="H898" t="str">
        <f t="shared" si="13"/>
        <v>Comfortable</v>
      </c>
    </row>
    <row r="899" spans="1:8">
      <c r="A899" t="s">
        <v>1106</v>
      </c>
      <c r="B899" t="s">
        <v>93</v>
      </c>
      <c r="C899" t="s">
        <v>3165</v>
      </c>
      <c r="D899">
        <v>32</v>
      </c>
      <c r="E899" s="178">
        <v>32.435189154203165</v>
      </c>
      <c r="F899">
        <v>18.570516911295467</v>
      </c>
      <c r="G899">
        <v>1</v>
      </c>
      <c r="H899" t="str">
        <f t="shared" ref="H899:H962" si="14">IF(G899=1,"Prosperous",IF(G899=2,"Comfortable",IF(G899=3,"Mid-tier",IF(G899=4,"At Risk","Distressed"))))</f>
        <v>Prosperous</v>
      </c>
    </row>
    <row r="900" spans="1:8">
      <c r="A900" t="s">
        <v>1106</v>
      </c>
      <c r="B900" t="s">
        <v>1621</v>
      </c>
      <c r="C900" t="s">
        <v>3166</v>
      </c>
      <c r="D900">
        <v>33</v>
      </c>
      <c r="E900" s="178">
        <v>32.727329615084777</v>
      </c>
      <c r="F900">
        <v>76.770899808551377</v>
      </c>
      <c r="G900">
        <v>4</v>
      </c>
      <c r="H900" t="str">
        <f t="shared" si="14"/>
        <v>At Risk</v>
      </c>
    </row>
    <row r="901" spans="1:8">
      <c r="A901" t="s">
        <v>1106</v>
      </c>
      <c r="B901" t="s">
        <v>421</v>
      </c>
      <c r="C901" t="s">
        <v>3167</v>
      </c>
      <c r="D901">
        <v>33</v>
      </c>
      <c r="E901" s="178">
        <v>32.647354060710526</v>
      </c>
      <c r="F901">
        <v>1.1805998723675815</v>
      </c>
      <c r="G901">
        <v>1</v>
      </c>
      <c r="H901" t="str">
        <f t="shared" si="14"/>
        <v>Prosperous</v>
      </c>
    </row>
    <row r="902" spans="1:8">
      <c r="A902" t="s">
        <v>1106</v>
      </c>
      <c r="B902" t="s">
        <v>1810</v>
      </c>
      <c r="C902" t="s">
        <v>3168</v>
      </c>
      <c r="D902">
        <v>31</v>
      </c>
      <c r="E902" s="178">
        <v>31.214303631095497</v>
      </c>
      <c r="F902">
        <v>85.577536694320358</v>
      </c>
      <c r="G902">
        <v>5</v>
      </c>
      <c r="H902" t="str">
        <f t="shared" si="14"/>
        <v>Distressed</v>
      </c>
    </row>
    <row r="903" spans="1:8">
      <c r="A903" t="s">
        <v>1106</v>
      </c>
      <c r="B903" t="s">
        <v>1650</v>
      </c>
      <c r="C903" t="s">
        <v>3169</v>
      </c>
      <c r="D903">
        <v>32</v>
      </c>
      <c r="E903" s="178">
        <v>32.482215950310753</v>
      </c>
      <c r="F903">
        <v>21.537970644543712</v>
      </c>
      <c r="G903">
        <v>2</v>
      </c>
      <c r="H903" t="str">
        <f t="shared" si="14"/>
        <v>Comfortable</v>
      </c>
    </row>
    <row r="904" spans="1:8">
      <c r="A904" t="s">
        <v>1106</v>
      </c>
      <c r="B904" t="s">
        <v>1702</v>
      </c>
      <c r="C904" t="s">
        <v>3170</v>
      </c>
      <c r="D904">
        <v>32</v>
      </c>
      <c r="E904" s="178">
        <v>32.124398185132428</v>
      </c>
      <c r="F904">
        <v>66.305041480536048</v>
      </c>
      <c r="G904">
        <v>4</v>
      </c>
      <c r="H904" t="str">
        <f t="shared" si="14"/>
        <v>At Risk</v>
      </c>
    </row>
    <row r="905" spans="1:8">
      <c r="A905" t="s">
        <v>1106</v>
      </c>
      <c r="B905" t="s">
        <v>1875</v>
      </c>
      <c r="C905" t="s">
        <v>3171</v>
      </c>
      <c r="D905">
        <v>30</v>
      </c>
      <c r="E905" s="178">
        <v>30.407921774915764</v>
      </c>
      <c r="F905">
        <v>72.303765156349712</v>
      </c>
      <c r="G905">
        <v>4</v>
      </c>
      <c r="H905" t="str">
        <f t="shared" si="14"/>
        <v>At Risk</v>
      </c>
    </row>
    <row r="906" spans="1:8">
      <c r="A906" t="s">
        <v>1106</v>
      </c>
      <c r="B906" t="s">
        <v>196</v>
      </c>
      <c r="C906" t="s">
        <v>3172</v>
      </c>
      <c r="D906">
        <v>32</v>
      </c>
      <c r="E906" s="178">
        <v>31.58857015664012</v>
      </c>
      <c r="F906">
        <v>66.177409061901727</v>
      </c>
      <c r="G906">
        <v>4</v>
      </c>
      <c r="H906" t="str">
        <f t="shared" si="14"/>
        <v>At Risk</v>
      </c>
    </row>
    <row r="907" spans="1:8">
      <c r="A907" t="s">
        <v>1106</v>
      </c>
      <c r="B907" t="s">
        <v>1659</v>
      </c>
      <c r="C907" t="s">
        <v>3173</v>
      </c>
      <c r="D907">
        <v>32</v>
      </c>
      <c r="E907" s="178">
        <v>32.436137681514879</v>
      </c>
      <c r="F907">
        <v>19.559668155711552</v>
      </c>
      <c r="G907">
        <v>1</v>
      </c>
      <c r="H907" t="str">
        <f t="shared" si="14"/>
        <v>Prosperous</v>
      </c>
    </row>
    <row r="908" spans="1:8">
      <c r="A908" t="s">
        <v>1106</v>
      </c>
      <c r="B908" t="s">
        <v>134</v>
      </c>
      <c r="C908" t="s">
        <v>3174</v>
      </c>
      <c r="D908">
        <v>34</v>
      </c>
      <c r="E908" s="178">
        <v>33.68580410875574</v>
      </c>
      <c r="F908">
        <v>42.022973835354179</v>
      </c>
      <c r="G908">
        <v>3</v>
      </c>
      <c r="H908" t="str">
        <f t="shared" si="14"/>
        <v>Mid-tier</v>
      </c>
    </row>
    <row r="909" spans="1:8">
      <c r="A909" t="s">
        <v>1106</v>
      </c>
      <c r="B909" t="s">
        <v>190</v>
      </c>
      <c r="C909" t="s">
        <v>3175</v>
      </c>
      <c r="D909">
        <v>32</v>
      </c>
      <c r="E909" s="178">
        <v>31.603102614268284</v>
      </c>
      <c r="F909">
        <v>70.325462667517542</v>
      </c>
      <c r="G909">
        <v>4</v>
      </c>
      <c r="H909" t="str">
        <f t="shared" si="14"/>
        <v>At Risk</v>
      </c>
    </row>
    <row r="910" spans="1:8">
      <c r="A910" t="s">
        <v>1106</v>
      </c>
      <c r="B910" t="s">
        <v>433</v>
      </c>
      <c r="C910" t="s">
        <v>3176</v>
      </c>
      <c r="D910">
        <v>31</v>
      </c>
      <c r="E910" s="178">
        <v>31.471430126797511</v>
      </c>
      <c r="F910">
        <v>57.881301850670077</v>
      </c>
      <c r="G910">
        <v>3</v>
      </c>
      <c r="H910" t="str">
        <f t="shared" si="14"/>
        <v>Mid-tier</v>
      </c>
    </row>
    <row r="911" spans="1:8">
      <c r="A911" t="s">
        <v>1106</v>
      </c>
      <c r="B911" t="s">
        <v>1012</v>
      </c>
      <c r="C911" t="s">
        <v>3177</v>
      </c>
      <c r="D911">
        <v>36</v>
      </c>
      <c r="E911" s="178">
        <v>35.725985953662381</v>
      </c>
      <c r="F911">
        <v>49.361837906828335</v>
      </c>
      <c r="G911">
        <v>3</v>
      </c>
      <c r="H911" t="str">
        <f t="shared" si="14"/>
        <v>Mid-tier</v>
      </c>
    </row>
    <row r="912" spans="1:8">
      <c r="A912" t="s">
        <v>1106</v>
      </c>
      <c r="B912" t="s">
        <v>150</v>
      </c>
      <c r="C912" t="s">
        <v>3178</v>
      </c>
      <c r="D912">
        <v>35</v>
      </c>
      <c r="E912" s="178">
        <v>34.764592753201065</v>
      </c>
      <c r="F912">
        <v>56.253988513082319</v>
      </c>
      <c r="G912">
        <v>3</v>
      </c>
      <c r="H912" t="str">
        <f t="shared" si="14"/>
        <v>Mid-tier</v>
      </c>
    </row>
    <row r="913" spans="1:8">
      <c r="A913" t="s">
        <v>1106</v>
      </c>
      <c r="B913" t="s">
        <v>382</v>
      </c>
      <c r="C913" t="s">
        <v>3179</v>
      </c>
      <c r="D913">
        <v>34</v>
      </c>
      <c r="E913" s="178">
        <v>33.563500842132186</v>
      </c>
      <c r="F913">
        <v>39.342693044033183</v>
      </c>
      <c r="G913">
        <v>2</v>
      </c>
      <c r="H913" t="str">
        <f t="shared" si="14"/>
        <v>Comfortable</v>
      </c>
    </row>
    <row r="914" spans="1:8">
      <c r="A914" t="s">
        <v>1106</v>
      </c>
      <c r="B914" t="s">
        <v>1446</v>
      </c>
      <c r="C914" t="s">
        <v>3180</v>
      </c>
      <c r="D914">
        <v>34</v>
      </c>
      <c r="E914" s="178">
        <v>33.858343861457051</v>
      </c>
      <c r="F914">
        <v>12.476068921506062</v>
      </c>
      <c r="G914">
        <v>1</v>
      </c>
      <c r="H914" t="str">
        <f t="shared" si="14"/>
        <v>Prosperous</v>
      </c>
    </row>
    <row r="915" spans="1:8">
      <c r="A915" t="s">
        <v>1106</v>
      </c>
      <c r="B915" t="s">
        <v>1406</v>
      </c>
      <c r="C915" t="s">
        <v>3181</v>
      </c>
      <c r="D915">
        <v>31</v>
      </c>
      <c r="E915" s="178">
        <v>31.131885312644567</v>
      </c>
      <c r="F915">
        <v>53.190810465858327</v>
      </c>
      <c r="G915">
        <v>3</v>
      </c>
      <c r="H915" t="str">
        <f t="shared" si="14"/>
        <v>Mid-tier</v>
      </c>
    </row>
    <row r="916" spans="1:8">
      <c r="A916" t="s">
        <v>1106</v>
      </c>
      <c r="B916" t="s">
        <v>687</v>
      </c>
      <c r="C916" t="s">
        <v>3182</v>
      </c>
      <c r="D916">
        <v>33</v>
      </c>
      <c r="E916" s="178">
        <v>32.850758402252509</v>
      </c>
      <c r="F916">
        <v>3.1908104658583278</v>
      </c>
      <c r="G916">
        <v>1</v>
      </c>
      <c r="H916" t="str">
        <f t="shared" si="14"/>
        <v>Prosperous</v>
      </c>
    </row>
    <row r="917" spans="1:8">
      <c r="A917" t="s">
        <v>1106</v>
      </c>
      <c r="B917" t="s">
        <v>456</v>
      </c>
      <c r="C917" t="s">
        <v>3183</v>
      </c>
      <c r="D917">
        <v>34</v>
      </c>
      <c r="E917" s="178">
        <v>33.786614768018993</v>
      </c>
      <c r="F917">
        <v>66.879387364390553</v>
      </c>
      <c r="G917">
        <v>4</v>
      </c>
      <c r="H917" t="str">
        <f t="shared" si="14"/>
        <v>At Risk</v>
      </c>
    </row>
    <row r="918" spans="1:8">
      <c r="A918" t="s">
        <v>1106</v>
      </c>
      <c r="B918" t="s">
        <v>115</v>
      </c>
      <c r="C918" t="s">
        <v>3184</v>
      </c>
      <c r="D918">
        <v>31</v>
      </c>
      <c r="E918" s="178">
        <v>30.559235717682792</v>
      </c>
      <c r="F918">
        <v>85.864709636247611</v>
      </c>
      <c r="G918">
        <v>5</v>
      </c>
      <c r="H918" t="str">
        <f t="shared" si="14"/>
        <v>Distressed</v>
      </c>
    </row>
    <row r="919" spans="1:8">
      <c r="A919" t="s">
        <v>1106</v>
      </c>
      <c r="B919" t="s">
        <v>358</v>
      </c>
      <c r="C919" t="s">
        <v>3185</v>
      </c>
      <c r="D919">
        <v>35</v>
      </c>
      <c r="E919" s="178">
        <v>35.052350476644392</v>
      </c>
      <c r="F919">
        <v>30.376515634971284</v>
      </c>
      <c r="G919">
        <v>2</v>
      </c>
      <c r="H919" t="str">
        <f t="shared" si="14"/>
        <v>Comfortable</v>
      </c>
    </row>
    <row r="920" spans="1:8">
      <c r="A920" t="s">
        <v>1106</v>
      </c>
      <c r="B920" t="s">
        <v>1559</v>
      </c>
      <c r="C920" t="s">
        <v>3186</v>
      </c>
      <c r="D920">
        <v>30</v>
      </c>
      <c r="E920" s="178">
        <v>30.314811361012993</v>
      </c>
      <c r="F920">
        <v>95.213784301212513</v>
      </c>
      <c r="G920">
        <v>5</v>
      </c>
      <c r="H920" t="str">
        <f t="shared" si="14"/>
        <v>Distressed</v>
      </c>
    </row>
    <row r="921" spans="1:8">
      <c r="A921" t="s">
        <v>1106</v>
      </c>
      <c r="B921" t="s">
        <v>1107</v>
      </c>
      <c r="C921" t="s">
        <v>3187</v>
      </c>
      <c r="D921">
        <v>36</v>
      </c>
      <c r="E921" s="178">
        <v>35.825896120183344</v>
      </c>
      <c r="F921">
        <v>27.440970006381622</v>
      </c>
      <c r="G921">
        <v>2</v>
      </c>
      <c r="H921" t="str">
        <f t="shared" si="14"/>
        <v>Comfortable</v>
      </c>
    </row>
    <row r="922" spans="1:8">
      <c r="A922" t="s">
        <v>1106</v>
      </c>
      <c r="B922" t="s">
        <v>1897</v>
      </c>
      <c r="C922" t="s">
        <v>3188</v>
      </c>
      <c r="D922">
        <v>30</v>
      </c>
      <c r="E922" s="178">
        <v>30.167790525800221</v>
      </c>
      <c r="F922">
        <v>68.47479259731972</v>
      </c>
      <c r="G922">
        <v>4</v>
      </c>
      <c r="H922" t="str">
        <f t="shared" si="14"/>
        <v>At Risk</v>
      </c>
    </row>
    <row r="923" spans="1:8">
      <c r="A923" t="s">
        <v>1106</v>
      </c>
      <c r="B923" t="s">
        <v>1679</v>
      </c>
      <c r="C923" t="s">
        <v>3189</v>
      </c>
      <c r="D923">
        <v>32</v>
      </c>
      <c r="E923" s="178">
        <v>32.267276767251808</v>
      </c>
      <c r="F923">
        <v>57.179323548181237</v>
      </c>
      <c r="G923">
        <v>3</v>
      </c>
      <c r="H923" t="str">
        <f t="shared" si="14"/>
        <v>Mid-tier</v>
      </c>
    </row>
    <row r="924" spans="1:8">
      <c r="A924" t="s">
        <v>1106</v>
      </c>
      <c r="B924" t="s">
        <v>1731</v>
      </c>
      <c r="C924" t="s">
        <v>3190</v>
      </c>
      <c r="D924">
        <v>32</v>
      </c>
      <c r="E924" s="178">
        <v>31.871939956238421</v>
      </c>
      <c r="F924">
        <v>79.036375239310786</v>
      </c>
      <c r="G924">
        <v>4</v>
      </c>
      <c r="H924" t="str">
        <f t="shared" si="14"/>
        <v>At Risk</v>
      </c>
    </row>
    <row r="925" spans="1:8">
      <c r="A925" t="s">
        <v>1106</v>
      </c>
      <c r="B925" t="s">
        <v>1508</v>
      </c>
      <c r="C925" t="s">
        <v>3191</v>
      </c>
      <c r="D925">
        <v>32</v>
      </c>
      <c r="E925" s="178">
        <v>32.198398656057975</v>
      </c>
      <c r="F925">
        <v>43.777919591576257</v>
      </c>
      <c r="G925">
        <v>3</v>
      </c>
      <c r="H925" t="str">
        <f t="shared" si="14"/>
        <v>Mid-tier</v>
      </c>
    </row>
    <row r="926" spans="1:8">
      <c r="A926" t="s">
        <v>1106</v>
      </c>
      <c r="B926" t="s">
        <v>1491</v>
      </c>
      <c r="C926" t="s">
        <v>3192</v>
      </c>
      <c r="D926">
        <v>34</v>
      </c>
      <c r="E926" s="178">
        <v>33.7289511092049</v>
      </c>
      <c r="F926">
        <v>61.518825781748568</v>
      </c>
      <c r="G926">
        <v>4</v>
      </c>
      <c r="H926" t="str">
        <f t="shared" si="14"/>
        <v>At Risk</v>
      </c>
    </row>
    <row r="927" spans="1:8">
      <c r="A927" t="s">
        <v>1106</v>
      </c>
      <c r="B927" t="s">
        <v>581</v>
      </c>
      <c r="C927" t="s">
        <v>3193</v>
      </c>
      <c r="D927">
        <v>34</v>
      </c>
      <c r="E927" s="178">
        <v>33.893567814063502</v>
      </c>
      <c r="F927">
        <v>19.495851946394385</v>
      </c>
      <c r="G927">
        <v>1</v>
      </c>
      <c r="H927" t="str">
        <f t="shared" si="14"/>
        <v>Prosperous</v>
      </c>
    </row>
    <row r="928" spans="1:8">
      <c r="A928" t="s">
        <v>1106</v>
      </c>
      <c r="B928" t="s">
        <v>1376</v>
      </c>
      <c r="C928" t="s">
        <v>3194</v>
      </c>
      <c r="D928">
        <v>33</v>
      </c>
      <c r="E928" s="178">
        <v>33.150464541822664</v>
      </c>
      <c r="F928">
        <v>83.599234205488187</v>
      </c>
      <c r="G928">
        <v>5</v>
      </c>
      <c r="H928" t="str">
        <f t="shared" si="14"/>
        <v>Distressed</v>
      </c>
    </row>
    <row r="929" spans="1:8">
      <c r="A929" t="s">
        <v>1106</v>
      </c>
      <c r="B929" t="s">
        <v>1505</v>
      </c>
      <c r="C929" t="s">
        <v>3195</v>
      </c>
      <c r="D929">
        <v>34</v>
      </c>
      <c r="E929" s="178">
        <v>33.668258635036686</v>
      </c>
      <c r="F929">
        <v>61.295469049138482</v>
      </c>
      <c r="G929">
        <v>4</v>
      </c>
      <c r="H929" t="str">
        <f t="shared" si="14"/>
        <v>At Risk</v>
      </c>
    </row>
    <row r="930" spans="1:8">
      <c r="A930" t="s">
        <v>1106</v>
      </c>
      <c r="B930" t="s">
        <v>1122</v>
      </c>
      <c r="C930" t="s">
        <v>3196</v>
      </c>
      <c r="D930">
        <v>36</v>
      </c>
      <c r="E930" s="178">
        <v>35.712341649206429</v>
      </c>
      <c r="F930">
        <v>2.6164645820038293</v>
      </c>
      <c r="G930">
        <v>1</v>
      </c>
      <c r="H930" t="str">
        <f t="shared" si="14"/>
        <v>Prosperous</v>
      </c>
    </row>
    <row r="931" spans="1:8">
      <c r="A931" t="s">
        <v>1106</v>
      </c>
      <c r="B931" t="s">
        <v>1670</v>
      </c>
      <c r="C931" t="s">
        <v>3197</v>
      </c>
      <c r="D931">
        <v>32</v>
      </c>
      <c r="E931" s="178">
        <v>32.388870988152725</v>
      </c>
      <c r="F931">
        <v>58.806636885768981</v>
      </c>
      <c r="G931">
        <v>3</v>
      </c>
      <c r="H931" t="str">
        <f t="shared" si="14"/>
        <v>Mid-tier</v>
      </c>
    </row>
    <row r="932" spans="1:8">
      <c r="A932" t="s">
        <v>1106</v>
      </c>
      <c r="B932" t="s">
        <v>1660</v>
      </c>
      <c r="C932" t="s">
        <v>3198</v>
      </c>
      <c r="D932">
        <v>32</v>
      </c>
      <c r="E932" s="178">
        <v>32.432282513150071</v>
      </c>
      <c r="F932">
        <v>25.047862156987875</v>
      </c>
      <c r="G932">
        <v>2</v>
      </c>
      <c r="H932" t="str">
        <f t="shared" si="14"/>
        <v>Comfortable</v>
      </c>
    </row>
    <row r="933" spans="1:8">
      <c r="A933" t="s">
        <v>1106</v>
      </c>
      <c r="B933" t="s">
        <v>1576</v>
      </c>
      <c r="C933" t="s">
        <v>3199</v>
      </c>
      <c r="D933">
        <v>33</v>
      </c>
      <c r="E933" s="178">
        <v>33.138339554782945</v>
      </c>
      <c r="F933">
        <v>61.805998723675813</v>
      </c>
      <c r="G933">
        <v>4</v>
      </c>
      <c r="H933" t="str">
        <f t="shared" si="14"/>
        <v>At Risk</v>
      </c>
    </row>
    <row r="934" spans="1:8">
      <c r="A934" t="s">
        <v>1106</v>
      </c>
      <c r="B934" t="s">
        <v>1553</v>
      </c>
      <c r="C934" t="s">
        <v>3200</v>
      </c>
      <c r="D934">
        <v>33</v>
      </c>
      <c r="E934" s="178">
        <v>33.359220509496481</v>
      </c>
      <c r="F934">
        <v>55.16911295469049</v>
      </c>
      <c r="G934">
        <v>3</v>
      </c>
      <c r="H934" t="str">
        <f t="shared" si="14"/>
        <v>Mid-tier</v>
      </c>
    </row>
    <row r="935" spans="1:8">
      <c r="A935" t="s">
        <v>1106</v>
      </c>
      <c r="B935" t="s">
        <v>1341</v>
      </c>
      <c r="C935" t="s">
        <v>3201</v>
      </c>
      <c r="D935">
        <v>33</v>
      </c>
      <c r="E935" s="178">
        <v>32.915329536663315</v>
      </c>
      <c r="F935">
        <v>57.913209955328647</v>
      </c>
      <c r="G935">
        <v>3</v>
      </c>
      <c r="H935" t="str">
        <f t="shared" si="14"/>
        <v>Mid-tier</v>
      </c>
    </row>
    <row r="936" spans="1:8">
      <c r="A936" t="s">
        <v>1106</v>
      </c>
      <c r="B936" t="s">
        <v>1317</v>
      </c>
      <c r="C936" t="s">
        <v>3202</v>
      </c>
      <c r="D936">
        <v>35</v>
      </c>
      <c r="E936" s="178">
        <v>34.741069751136934</v>
      </c>
      <c r="F936">
        <v>45.628589661774086</v>
      </c>
      <c r="G936">
        <v>3</v>
      </c>
      <c r="H936" t="str">
        <f t="shared" si="14"/>
        <v>Mid-tier</v>
      </c>
    </row>
    <row r="937" spans="1:8">
      <c r="A937" t="s">
        <v>1106</v>
      </c>
      <c r="B937" t="s">
        <v>1574</v>
      </c>
      <c r="C937" t="s">
        <v>3203</v>
      </c>
      <c r="D937">
        <v>33</v>
      </c>
      <c r="E937" s="178">
        <v>33.193225454796789</v>
      </c>
      <c r="F937">
        <v>65.985960433950225</v>
      </c>
      <c r="G937">
        <v>4</v>
      </c>
      <c r="H937" t="str">
        <f t="shared" si="14"/>
        <v>At Risk</v>
      </c>
    </row>
    <row r="938" spans="1:8">
      <c r="A938" t="s">
        <v>1106</v>
      </c>
      <c r="B938" t="s">
        <v>1558</v>
      </c>
      <c r="C938" t="s">
        <v>3204</v>
      </c>
      <c r="D938">
        <v>32</v>
      </c>
      <c r="E938" s="178">
        <v>32.248710490531849</v>
      </c>
      <c r="F938">
        <v>57.753669432035736</v>
      </c>
      <c r="G938">
        <v>3</v>
      </c>
      <c r="H938" t="str">
        <f t="shared" si="14"/>
        <v>Mid-tier</v>
      </c>
    </row>
    <row r="939" spans="1:8">
      <c r="A939" t="s">
        <v>1106</v>
      </c>
      <c r="B939" t="s">
        <v>658</v>
      </c>
      <c r="C939" t="s">
        <v>3205</v>
      </c>
      <c r="D939">
        <v>33</v>
      </c>
      <c r="E939" s="178">
        <v>33.214943659995271</v>
      </c>
      <c r="F939">
        <v>65.028717294192731</v>
      </c>
      <c r="G939">
        <v>4</v>
      </c>
      <c r="H939" t="str">
        <f t="shared" si="14"/>
        <v>At Risk</v>
      </c>
    </row>
    <row r="940" spans="1:8">
      <c r="A940" t="s">
        <v>1106</v>
      </c>
      <c r="B940" t="s">
        <v>1417</v>
      </c>
      <c r="C940" t="s">
        <v>3206</v>
      </c>
      <c r="D940">
        <v>34</v>
      </c>
      <c r="E940" s="178">
        <v>34.17189990848135</v>
      </c>
      <c r="F940">
        <v>45.724313975749844</v>
      </c>
      <c r="G940">
        <v>3</v>
      </c>
      <c r="H940" t="str">
        <f t="shared" si="14"/>
        <v>Mid-tier</v>
      </c>
    </row>
    <row r="941" spans="1:8">
      <c r="A941" t="s">
        <v>1106</v>
      </c>
      <c r="B941" t="s">
        <v>377</v>
      </c>
      <c r="C941" t="s">
        <v>3207</v>
      </c>
      <c r="D941">
        <v>32</v>
      </c>
      <c r="E941" s="178">
        <v>31.611341537976596</v>
      </c>
      <c r="F941">
        <v>41.799617102744094</v>
      </c>
      <c r="G941">
        <v>3</v>
      </c>
      <c r="H941" t="str">
        <f t="shared" si="14"/>
        <v>Mid-tier</v>
      </c>
    </row>
    <row r="942" spans="1:8">
      <c r="A942" t="s">
        <v>1106</v>
      </c>
      <c r="B942" t="s">
        <v>1525</v>
      </c>
      <c r="C942" t="s">
        <v>3208</v>
      </c>
      <c r="D942">
        <v>34</v>
      </c>
      <c r="E942" s="178">
        <v>33.540436936754013</v>
      </c>
      <c r="F942">
        <v>31.748564135290362</v>
      </c>
      <c r="G942">
        <v>2</v>
      </c>
      <c r="H942" t="str">
        <f t="shared" si="14"/>
        <v>Comfortable</v>
      </c>
    </row>
    <row r="943" spans="1:8">
      <c r="A943" t="s">
        <v>1106</v>
      </c>
      <c r="B943" t="s">
        <v>1422</v>
      </c>
      <c r="C943" t="s">
        <v>3209</v>
      </c>
      <c r="D943">
        <v>31</v>
      </c>
      <c r="E943" s="178">
        <v>31.066979168810896</v>
      </c>
      <c r="F943">
        <v>72.910019144862787</v>
      </c>
      <c r="G943">
        <v>4</v>
      </c>
      <c r="H943" t="str">
        <f t="shared" si="14"/>
        <v>At Risk</v>
      </c>
    </row>
    <row r="944" spans="1:8">
      <c r="A944" t="s">
        <v>1106</v>
      </c>
      <c r="B944" t="s">
        <v>1128</v>
      </c>
      <c r="C944" t="s">
        <v>3210</v>
      </c>
      <c r="D944">
        <v>36</v>
      </c>
      <c r="E944" s="178">
        <v>35.692050656201367</v>
      </c>
      <c r="F944">
        <v>38.672622846202934</v>
      </c>
      <c r="G944">
        <v>2</v>
      </c>
      <c r="H944" t="str">
        <f t="shared" si="14"/>
        <v>Comfortable</v>
      </c>
    </row>
    <row r="945" spans="1:8">
      <c r="A945" t="s">
        <v>1106</v>
      </c>
      <c r="B945" t="s">
        <v>969</v>
      </c>
      <c r="C945" t="s">
        <v>3211</v>
      </c>
      <c r="D945">
        <v>33</v>
      </c>
      <c r="E945" s="178">
        <v>32.671757169833626</v>
      </c>
      <c r="F945">
        <v>7.2431397574984038</v>
      </c>
      <c r="G945">
        <v>1</v>
      </c>
      <c r="H945" t="str">
        <f t="shared" si="14"/>
        <v>Prosperous</v>
      </c>
    </row>
    <row r="946" spans="1:8">
      <c r="A946" t="s">
        <v>1106</v>
      </c>
      <c r="B946" t="s">
        <v>463</v>
      </c>
      <c r="C946" t="s">
        <v>3212</v>
      </c>
      <c r="D946">
        <v>32</v>
      </c>
      <c r="E946" s="178">
        <v>31.896113963409409</v>
      </c>
      <c r="F946">
        <v>37.04530950861519</v>
      </c>
      <c r="G946">
        <v>2</v>
      </c>
      <c r="H946" t="str">
        <f t="shared" si="14"/>
        <v>Comfortable</v>
      </c>
    </row>
    <row r="947" spans="1:8">
      <c r="A947" t="s">
        <v>1106</v>
      </c>
      <c r="B947" t="s">
        <v>425</v>
      </c>
      <c r="C947" t="s">
        <v>3213</v>
      </c>
      <c r="D947">
        <v>32</v>
      </c>
      <c r="E947" s="178">
        <v>32.427153793723129</v>
      </c>
      <c r="F947">
        <v>67.836630504148047</v>
      </c>
      <c r="G947">
        <v>4</v>
      </c>
      <c r="H947" t="str">
        <f t="shared" si="14"/>
        <v>At Risk</v>
      </c>
    </row>
    <row r="948" spans="1:8">
      <c r="A948" t="s">
        <v>1106</v>
      </c>
      <c r="B948" t="s">
        <v>873</v>
      </c>
      <c r="C948" t="s">
        <v>3214</v>
      </c>
      <c r="D948">
        <v>32</v>
      </c>
      <c r="E948" s="178">
        <v>32.44238788724607</v>
      </c>
      <c r="F948">
        <v>66.528398213146133</v>
      </c>
      <c r="G948">
        <v>4</v>
      </c>
      <c r="H948" t="str">
        <f t="shared" si="14"/>
        <v>At Risk</v>
      </c>
    </row>
    <row r="949" spans="1:8">
      <c r="A949" t="s">
        <v>1106</v>
      </c>
      <c r="B949" t="s">
        <v>1398</v>
      </c>
      <c r="C949" t="s">
        <v>3215</v>
      </c>
      <c r="D949">
        <v>31</v>
      </c>
      <c r="E949" s="178">
        <v>30.826327469001829</v>
      </c>
      <c r="F949">
        <v>87.683471601786849</v>
      </c>
      <c r="G949">
        <v>5</v>
      </c>
      <c r="H949" t="str">
        <f t="shared" si="14"/>
        <v>Distressed</v>
      </c>
    </row>
    <row r="950" spans="1:8">
      <c r="A950" t="s">
        <v>1106</v>
      </c>
      <c r="B950" t="s">
        <v>189</v>
      </c>
      <c r="C950" t="s">
        <v>3216</v>
      </c>
      <c r="D950">
        <v>30</v>
      </c>
      <c r="E950" s="178">
        <v>30.418888838248673</v>
      </c>
      <c r="F950">
        <v>92.373962986598599</v>
      </c>
      <c r="G950">
        <v>5</v>
      </c>
      <c r="H950" t="str">
        <f t="shared" si="14"/>
        <v>Distressed</v>
      </c>
    </row>
    <row r="951" spans="1:8">
      <c r="A951" t="s">
        <v>1106</v>
      </c>
      <c r="B951" t="s">
        <v>676</v>
      </c>
      <c r="C951" t="s">
        <v>3217</v>
      </c>
      <c r="D951">
        <v>33</v>
      </c>
      <c r="E951" s="178">
        <v>33.188401384209648</v>
      </c>
      <c r="F951">
        <v>45.883854499042762</v>
      </c>
      <c r="G951">
        <v>3</v>
      </c>
      <c r="H951" t="str">
        <f t="shared" si="14"/>
        <v>Mid-tier</v>
      </c>
    </row>
    <row r="952" spans="1:8">
      <c r="A952" t="s">
        <v>1106</v>
      </c>
      <c r="B952" t="s">
        <v>1487</v>
      </c>
      <c r="C952" t="s">
        <v>3218</v>
      </c>
      <c r="D952">
        <v>32</v>
      </c>
      <c r="E952" s="178">
        <v>32.078263464281548</v>
      </c>
      <c r="F952">
        <v>18.09189534141672</v>
      </c>
      <c r="G952">
        <v>1</v>
      </c>
      <c r="H952" t="str">
        <f t="shared" si="14"/>
        <v>Prosperous</v>
      </c>
    </row>
    <row r="953" spans="1:8">
      <c r="A953" t="s">
        <v>1106</v>
      </c>
      <c r="B953" t="s">
        <v>1654</v>
      </c>
      <c r="C953" t="s">
        <v>3219</v>
      </c>
      <c r="D953">
        <v>32</v>
      </c>
      <c r="E953" s="178">
        <v>32.45648496477672</v>
      </c>
      <c r="F953">
        <v>42.948308870453097</v>
      </c>
      <c r="G953">
        <v>3</v>
      </c>
      <c r="H953" t="str">
        <f t="shared" si="14"/>
        <v>Mid-tier</v>
      </c>
    </row>
    <row r="954" spans="1:8">
      <c r="A954" t="s">
        <v>1106</v>
      </c>
      <c r="B954" t="s">
        <v>1146</v>
      </c>
      <c r="C954" t="s">
        <v>3220</v>
      </c>
      <c r="D954">
        <v>36</v>
      </c>
      <c r="E954" s="178">
        <v>35.59384175535812</v>
      </c>
      <c r="F954">
        <v>18.059987236758136</v>
      </c>
      <c r="G954">
        <v>1</v>
      </c>
      <c r="H954" t="str">
        <f t="shared" si="14"/>
        <v>Prosperous</v>
      </c>
    </row>
    <row r="955" spans="1:8">
      <c r="A955" t="s">
        <v>1106</v>
      </c>
      <c r="B955" t="s">
        <v>1744</v>
      </c>
      <c r="C955" t="s">
        <v>3221</v>
      </c>
      <c r="D955">
        <v>32</v>
      </c>
      <c r="E955" s="178">
        <v>31.780301274484923</v>
      </c>
      <c r="F955">
        <v>67.708998085513713</v>
      </c>
      <c r="G955">
        <v>4</v>
      </c>
      <c r="H955" t="str">
        <f t="shared" si="14"/>
        <v>At Risk</v>
      </c>
    </row>
    <row r="956" spans="1:8">
      <c r="A956" t="s">
        <v>1106</v>
      </c>
      <c r="B956" t="s">
        <v>63</v>
      </c>
      <c r="C956" t="s">
        <v>3222</v>
      </c>
      <c r="D956">
        <v>35</v>
      </c>
      <c r="E956" s="178">
        <v>34.862949034472948</v>
      </c>
      <c r="F956">
        <v>53.446075303126996</v>
      </c>
      <c r="G956">
        <v>3</v>
      </c>
      <c r="H956" t="str">
        <f t="shared" si="14"/>
        <v>Mid-tier</v>
      </c>
    </row>
    <row r="957" spans="1:8">
      <c r="A957" t="s">
        <v>1106</v>
      </c>
      <c r="B957" t="s">
        <v>773</v>
      </c>
      <c r="C957" t="s">
        <v>3223</v>
      </c>
      <c r="D957">
        <v>31</v>
      </c>
      <c r="E957" s="178">
        <v>31.21832283135404</v>
      </c>
      <c r="F957">
        <v>18.761965539246969</v>
      </c>
      <c r="G957">
        <v>1</v>
      </c>
      <c r="H957" t="str">
        <f t="shared" si="14"/>
        <v>Prosperous</v>
      </c>
    </row>
    <row r="958" spans="1:8">
      <c r="A958" t="s">
        <v>1106</v>
      </c>
      <c r="B958" t="s">
        <v>656</v>
      </c>
      <c r="C958" t="s">
        <v>3224</v>
      </c>
      <c r="D958">
        <v>30</v>
      </c>
      <c r="E958" s="178">
        <v>30.11194992253284</v>
      </c>
      <c r="F958">
        <v>68.347160178685385</v>
      </c>
      <c r="G958">
        <v>4</v>
      </c>
      <c r="H958" t="str">
        <f t="shared" si="14"/>
        <v>At Risk</v>
      </c>
    </row>
    <row r="959" spans="1:8">
      <c r="A959" t="s">
        <v>1106</v>
      </c>
      <c r="B959" t="s">
        <v>1894</v>
      </c>
      <c r="C959" t="s">
        <v>3225</v>
      </c>
      <c r="D959">
        <v>30</v>
      </c>
      <c r="E959" s="178">
        <v>30.217292627187945</v>
      </c>
      <c r="F959">
        <v>85.098915124441604</v>
      </c>
      <c r="G959">
        <v>5</v>
      </c>
      <c r="H959" t="str">
        <f t="shared" si="14"/>
        <v>Distressed</v>
      </c>
    </row>
    <row r="960" spans="1:8">
      <c r="A960" t="s">
        <v>1106</v>
      </c>
      <c r="B960" t="s">
        <v>1699</v>
      </c>
      <c r="C960" t="s">
        <v>3226</v>
      </c>
      <c r="D960">
        <v>32</v>
      </c>
      <c r="E960" s="178">
        <v>32.143013537017467</v>
      </c>
      <c r="F960">
        <v>78.908742820676451</v>
      </c>
      <c r="G960">
        <v>4</v>
      </c>
      <c r="H960" t="str">
        <f t="shared" si="14"/>
        <v>At Risk</v>
      </c>
    </row>
    <row r="961" spans="1:8">
      <c r="A961" t="s">
        <v>444</v>
      </c>
      <c r="B961" t="s">
        <v>826</v>
      </c>
      <c r="C961" t="s">
        <v>3227</v>
      </c>
      <c r="D961">
        <v>37</v>
      </c>
      <c r="E961" s="178">
        <v>37.477959037605032</v>
      </c>
      <c r="F961">
        <v>75.207402680280794</v>
      </c>
      <c r="G961">
        <v>4</v>
      </c>
      <c r="H961" t="str">
        <f t="shared" si="14"/>
        <v>At Risk</v>
      </c>
    </row>
    <row r="962" spans="1:8">
      <c r="A962" t="s">
        <v>444</v>
      </c>
      <c r="B962" t="s">
        <v>668</v>
      </c>
      <c r="C962" t="s">
        <v>3228</v>
      </c>
      <c r="D962">
        <v>39</v>
      </c>
      <c r="E962" s="178">
        <v>38.57642151261544</v>
      </c>
      <c r="F962">
        <v>69.144862795149962</v>
      </c>
      <c r="G962">
        <v>4</v>
      </c>
      <c r="H962" t="str">
        <f t="shared" si="14"/>
        <v>At Risk</v>
      </c>
    </row>
    <row r="963" spans="1:8">
      <c r="A963" t="s">
        <v>444</v>
      </c>
      <c r="B963" t="s">
        <v>426</v>
      </c>
      <c r="C963" t="s">
        <v>3229</v>
      </c>
      <c r="D963">
        <v>37</v>
      </c>
      <c r="E963" s="178">
        <v>37.057161548381274</v>
      </c>
      <c r="F963">
        <v>23.580089342693043</v>
      </c>
      <c r="G963">
        <v>2</v>
      </c>
      <c r="H963" t="str">
        <f t="shared" ref="H963:H1026" si="15">IF(G963=1,"Prosperous",IF(G963=2,"Comfortable",IF(G963=3,"Mid-tier",IF(G963=4,"At Risk","Distressed"))))</f>
        <v>Comfortable</v>
      </c>
    </row>
    <row r="964" spans="1:8">
      <c r="A964" t="s">
        <v>444</v>
      </c>
      <c r="B964" t="s">
        <v>1718</v>
      </c>
      <c r="C964" t="s">
        <v>3230</v>
      </c>
      <c r="D964">
        <v>32</v>
      </c>
      <c r="E964" s="178">
        <v>32.011013528671896</v>
      </c>
      <c r="F964">
        <v>66.560306317804717</v>
      </c>
      <c r="G964">
        <v>4</v>
      </c>
      <c r="H964" t="str">
        <f t="shared" si="15"/>
        <v>At Risk</v>
      </c>
    </row>
    <row r="965" spans="1:8">
      <c r="A965" t="s">
        <v>444</v>
      </c>
      <c r="B965" t="s">
        <v>954</v>
      </c>
      <c r="C965" t="s">
        <v>3231</v>
      </c>
      <c r="D965">
        <v>37</v>
      </c>
      <c r="E965" s="178">
        <v>36.636488339080493</v>
      </c>
      <c r="F965">
        <v>86.662412252712187</v>
      </c>
      <c r="G965">
        <v>5</v>
      </c>
      <c r="H965" t="str">
        <f t="shared" si="15"/>
        <v>Distressed</v>
      </c>
    </row>
    <row r="966" spans="1:8">
      <c r="A966" t="s">
        <v>444</v>
      </c>
      <c r="B966" t="s">
        <v>723</v>
      </c>
      <c r="C966" t="s">
        <v>3232</v>
      </c>
      <c r="D966">
        <v>38</v>
      </c>
      <c r="E966" s="178">
        <v>38.191403802302958</v>
      </c>
      <c r="F966">
        <v>88.544990427568607</v>
      </c>
      <c r="G966">
        <v>5</v>
      </c>
      <c r="H966" t="str">
        <f t="shared" si="15"/>
        <v>Distressed</v>
      </c>
    </row>
    <row r="967" spans="1:8">
      <c r="A967" t="s">
        <v>444</v>
      </c>
      <c r="B967" t="s">
        <v>903</v>
      </c>
      <c r="C967" t="s">
        <v>3233</v>
      </c>
      <c r="D967">
        <v>33</v>
      </c>
      <c r="E967" s="178">
        <v>32.977039099853897</v>
      </c>
      <c r="F967">
        <v>98.468410976388</v>
      </c>
      <c r="G967">
        <v>5</v>
      </c>
      <c r="H967" t="str">
        <f t="shared" si="15"/>
        <v>Distressed</v>
      </c>
    </row>
    <row r="968" spans="1:8">
      <c r="A968" t="s">
        <v>444</v>
      </c>
      <c r="B968" t="s">
        <v>453</v>
      </c>
      <c r="C968" t="s">
        <v>3234</v>
      </c>
      <c r="D968">
        <v>39</v>
      </c>
      <c r="E968" s="178">
        <v>38.707044441118491</v>
      </c>
      <c r="F968">
        <v>2.9674537332482451</v>
      </c>
      <c r="G968">
        <v>1</v>
      </c>
      <c r="H968" t="str">
        <f t="shared" si="15"/>
        <v>Prosperous</v>
      </c>
    </row>
    <row r="969" spans="1:8">
      <c r="A969" t="s">
        <v>444</v>
      </c>
      <c r="B969" t="s">
        <v>1804</v>
      </c>
      <c r="C969" t="s">
        <v>3235</v>
      </c>
      <c r="D969">
        <v>31</v>
      </c>
      <c r="E969" s="178">
        <v>31.250444246147485</v>
      </c>
      <c r="F969">
        <v>77.377153797064452</v>
      </c>
      <c r="G969">
        <v>4</v>
      </c>
      <c r="H969" t="str">
        <f t="shared" si="15"/>
        <v>At Risk</v>
      </c>
    </row>
    <row r="970" spans="1:8">
      <c r="A970" t="s">
        <v>444</v>
      </c>
      <c r="B970" t="s">
        <v>555</v>
      </c>
      <c r="C970" t="s">
        <v>3236</v>
      </c>
      <c r="D970">
        <v>39</v>
      </c>
      <c r="E970" s="178">
        <v>39.191993075776438</v>
      </c>
      <c r="F970">
        <v>77.728142948308871</v>
      </c>
      <c r="G970">
        <v>4</v>
      </c>
      <c r="H970" t="str">
        <f t="shared" si="15"/>
        <v>At Risk</v>
      </c>
    </row>
    <row r="971" spans="1:8">
      <c r="A971" t="s">
        <v>444</v>
      </c>
      <c r="B971" t="s">
        <v>823</v>
      </c>
      <c r="C971" t="s">
        <v>3237</v>
      </c>
      <c r="D971">
        <v>37</v>
      </c>
      <c r="E971" s="178">
        <v>37.498241712183074</v>
      </c>
      <c r="F971">
        <v>54.881940012763245</v>
      </c>
      <c r="G971">
        <v>3</v>
      </c>
      <c r="H971" t="str">
        <f t="shared" si="15"/>
        <v>Mid-tier</v>
      </c>
    </row>
    <row r="972" spans="1:8">
      <c r="A972" t="s">
        <v>444</v>
      </c>
      <c r="B972" t="s">
        <v>651</v>
      </c>
      <c r="C972" t="s">
        <v>3238</v>
      </c>
      <c r="D972">
        <v>39</v>
      </c>
      <c r="E972" s="178">
        <v>38.634940149849463</v>
      </c>
      <c r="F972">
        <v>82.833439693682195</v>
      </c>
      <c r="G972">
        <v>5</v>
      </c>
      <c r="H972" t="str">
        <f t="shared" si="15"/>
        <v>Distressed</v>
      </c>
    </row>
    <row r="973" spans="1:8">
      <c r="A973" t="s">
        <v>444</v>
      </c>
      <c r="B973" t="s">
        <v>528</v>
      </c>
      <c r="C973" t="s">
        <v>3239</v>
      </c>
      <c r="D973">
        <v>39</v>
      </c>
      <c r="E973" s="178">
        <v>39.465025469133927</v>
      </c>
      <c r="F973">
        <v>99.840459476707082</v>
      </c>
      <c r="G973">
        <v>5</v>
      </c>
      <c r="H973" t="str">
        <f t="shared" si="15"/>
        <v>Distressed</v>
      </c>
    </row>
    <row r="974" spans="1:8">
      <c r="A974" t="s">
        <v>444</v>
      </c>
      <c r="B974" t="s">
        <v>1367</v>
      </c>
      <c r="C974" t="s">
        <v>3240</v>
      </c>
      <c r="D974">
        <v>34</v>
      </c>
      <c r="E974" s="178">
        <v>34.491641924758525</v>
      </c>
      <c r="F974">
        <v>77.855775366943206</v>
      </c>
      <c r="G974">
        <v>4</v>
      </c>
      <c r="H974" t="str">
        <f t="shared" si="15"/>
        <v>At Risk</v>
      </c>
    </row>
    <row r="975" spans="1:8">
      <c r="A975" t="s">
        <v>444</v>
      </c>
      <c r="B975" t="s">
        <v>876</v>
      </c>
      <c r="C975" t="s">
        <v>3241</v>
      </c>
      <c r="D975">
        <v>37</v>
      </c>
      <c r="E975" s="178">
        <v>37.11832380134863</v>
      </c>
      <c r="F975">
        <v>7.6260370134014046</v>
      </c>
      <c r="G975">
        <v>1</v>
      </c>
      <c r="H975" t="str">
        <f t="shared" si="15"/>
        <v>Prosperous</v>
      </c>
    </row>
    <row r="976" spans="1:8">
      <c r="A976" t="s">
        <v>444</v>
      </c>
      <c r="B976" t="s">
        <v>373</v>
      </c>
      <c r="C976" t="s">
        <v>3242</v>
      </c>
      <c r="D976">
        <v>39</v>
      </c>
      <c r="E976" s="178">
        <v>39.408688926864777</v>
      </c>
      <c r="F976">
        <v>84.205488194001276</v>
      </c>
      <c r="G976">
        <v>5</v>
      </c>
      <c r="H976" t="str">
        <f t="shared" si="15"/>
        <v>Distressed</v>
      </c>
    </row>
    <row r="977" spans="1:8">
      <c r="A977" t="s">
        <v>444</v>
      </c>
      <c r="B977" t="s">
        <v>1301</v>
      </c>
      <c r="C977" t="s">
        <v>3243</v>
      </c>
      <c r="D977">
        <v>32</v>
      </c>
      <c r="E977" s="178">
        <v>32.128051267606331</v>
      </c>
      <c r="F977">
        <v>84.939374601148685</v>
      </c>
      <c r="G977">
        <v>5</v>
      </c>
      <c r="H977" t="str">
        <f t="shared" si="15"/>
        <v>Distressed</v>
      </c>
    </row>
    <row r="978" spans="1:8">
      <c r="A978" t="s">
        <v>444</v>
      </c>
      <c r="B978" t="s">
        <v>720</v>
      </c>
      <c r="C978" t="s">
        <v>3244</v>
      </c>
      <c r="D978">
        <v>38</v>
      </c>
      <c r="E978" s="178">
        <v>38.217105162302509</v>
      </c>
      <c r="F978">
        <v>73.165283982131456</v>
      </c>
      <c r="G978">
        <v>4</v>
      </c>
      <c r="H978" t="str">
        <f t="shared" si="15"/>
        <v>At Risk</v>
      </c>
    </row>
    <row r="979" spans="1:8">
      <c r="A979" t="s">
        <v>444</v>
      </c>
      <c r="B979" t="s">
        <v>389</v>
      </c>
      <c r="C979" t="s">
        <v>3245</v>
      </c>
      <c r="D979">
        <v>39</v>
      </c>
      <c r="E979" s="178">
        <v>38.969170251921838</v>
      </c>
      <c r="F979">
        <v>28.844926611359284</v>
      </c>
      <c r="G979">
        <v>2</v>
      </c>
      <c r="H979" t="str">
        <f t="shared" si="15"/>
        <v>Comfortable</v>
      </c>
    </row>
    <row r="980" spans="1:8">
      <c r="A980" t="s">
        <v>444</v>
      </c>
      <c r="B980" t="s">
        <v>1716</v>
      </c>
      <c r="C980" t="s">
        <v>3246</v>
      </c>
      <c r="D980">
        <v>32</v>
      </c>
      <c r="E980" s="178">
        <v>32.019726917614051</v>
      </c>
      <c r="F980">
        <v>88.864071474154443</v>
      </c>
      <c r="G980">
        <v>5</v>
      </c>
      <c r="H980" t="str">
        <f t="shared" si="15"/>
        <v>Distressed</v>
      </c>
    </row>
    <row r="981" spans="1:8">
      <c r="A981" t="s">
        <v>444</v>
      </c>
      <c r="B981" t="s">
        <v>101</v>
      </c>
      <c r="C981" t="s">
        <v>3247</v>
      </c>
      <c r="D981">
        <v>39</v>
      </c>
      <c r="E981" s="178">
        <v>38.847660639347339</v>
      </c>
      <c r="F981">
        <v>79.929802169751113</v>
      </c>
      <c r="G981">
        <v>4</v>
      </c>
      <c r="H981" t="str">
        <f t="shared" si="15"/>
        <v>At Risk</v>
      </c>
    </row>
    <row r="982" spans="1:8">
      <c r="A982" t="s">
        <v>444</v>
      </c>
      <c r="B982" t="s">
        <v>414</v>
      </c>
      <c r="C982" t="s">
        <v>3248</v>
      </c>
      <c r="D982">
        <v>39</v>
      </c>
      <c r="E982" s="178">
        <v>39.075232316025826</v>
      </c>
      <c r="F982">
        <v>95.851946394384171</v>
      </c>
      <c r="G982">
        <v>5</v>
      </c>
      <c r="H982" t="str">
        <f t="shared" si="15"/>
        <v>Distressed</v>
      </c>
    </row>
    <row r="983" spans="1:8">
      <c r="A983" t="s">
        <v>444</v>
      </c>
      <c r="B983" t="s">
        <v>821</v>
      </c>
      <c r="C983" t="s">
        <v>3249</v>
      </c>
      <c r="D983">
        <v>37</v>
      </c>
      <c r="E983" s="178">
        <v>37.499619746973458</v>
      </c>
      <c r="F983">
        <v>93.395022335673261</v>
      </c>
      <c r="G983">
        <v>5</v>
      </c>
      <c r="H983" t="str">
        <f t="shared" si="15"/>
        <v>Distressed</v>
      </c>
    </row>
    <row r="984" spans="1:8">
      <c r="A984" t="s">
        <v>444</v>
      </c>
      <c r="B984" t="s">
        <v>690</v>
      </c>
      <c r="C984" t="s">
        <v>3250</v>
      </c>
      <c r="D984">
        <v>38</v>
      </c>
      <c r="E984" s="178">
        <v>38.424890316930181</v>
      </c>
      <c r="F984">
        <v>82.865347798340778</v>
      </c>
      <c r="G984">
        <v>5</v>
      </c>
      <c r="H984" t="str">
        <f t="shared" si="15"/>
        <v>Distressed</v>
      </c>
    </row>
    <row r="985" spans="1:8">
      <c r="A985" t="s">
        <v>444</v>
      </c>
      <c r="B985" t="s">
        <v>114</v>
      </c>
      <c r="C985" t="s">
        <v>3251</v>
      </c>
      <c r="D985">
        <v>37</v>
      </c>
      <c r="E985" s="178">
        <v>36.566817202719506</v>
      </c>
      <c r="F985">
        <v>59.604339502233572</v>
      </c>
      <c r="G985">
        <v>3</v>
      </c>
      <c r="H985" t="str">
        <f t="shared" si="15"/>
        <v>Mid-tier</v>
      </c>
    </row>
    <row r="986" spans="1:8">
      <c r="A986" t="s">
        <v>444</v>
      </c>
      <c r="B986" t="s">
        <v>380</v>
      </c>
      <c r="C986" t="s">
        <v>3252</v>
      </c>
      <c r="D986">
        <v>39</v>
      </c>
      <c r="E986" s="178">
        <v>38.689268449660069</v>
      </c>
      <c r="F986">
        <v>92.693044033184421</v>
      </c>
      <c r="G986">
        <v>5</v>
      </c>
      <c r="H986" t="str">
        <f t="shared" si="15"/>
        <v>Distressed</v>
      </c>
    </row>
    <row r="987" spans="1:8">
      <c r="A987" t="s">
        <v>444</v>
      </c>
      <c r="B987" t="s">
        <v>71</v>
      </c>
      <c r="C987" t="s">
        <v>3253</v>
      </c>
      <c r="D987">
        <v>39</v>
      </c>
      <c r="E987" s="178">
        <v>38.537644256547644</v>
      </c>
      <c r="F987">
        <v>98.947032546266755</v>
      </c>
      <c r="G987">
        <v>5</v>
      </c>
      <c r="H987" t="str">
        <f t="shared" si="15"/>
        <v>Distressed</v>
      </c>
    </row>
    <row r="988" spans="1:8">
      <c r="A988" t="s">
        <v>444</v>
      </c>
      <c r="B988" t="s">
        <v>1685</v>
      </c>
      <c r="C988" t="s">
        <v>3254</v>
      </c>
      <c r="D988">
        <v>32</v>
      </c>
      <c r="E988" s="178">
        <v>32.211720329175897</v>
      </c>
      <c r="F988">
        <v>85.737077217613276</v>
      </c>
      <c r="G988">
        <v>5</v>
      </c>
      <c r="H988" t="str">
        <f t="shared" si="15"/>
        <v>Distressed</v>
      </c>
    </row>
    <row r="989" spans="1:8">
      <c r="A989" t="s">
        <v>444</v>
      </c>
      <c r="B989" t="s">
        <v>126</v>
      </c>
      <c r="C989" t="s">
        <v>3255</v>
      </c>
      <c r="D989">
        <v>40</v>
      </c>
      <c r="E989" s="178">
        <v>39.649872519455577</v>
      </c>
      <c r="F989">
        <v>94.990427568602414</v>
      </c>
      <c r="G989">
        <v>5</v>
      </c>
      <c r="H989" t="str">
        <f t="shared" si="15"/>
        <v>Distressed</v>
      </c>
    </row>
    <row r="990" spans="1:8">
      <c r="A990" t="s">
        <v>444</v>
      </c>
      <c r="B990" t="s">
        <v>1482</v>
      </c>
      <c r="C990" t="s">
        <v>3256</v>
      </c>
      <c r="D990">
        <v>33</v>
      </c>
      <c r="E990" s="178">
        <v>32.851212103749837</v>
      </c>
      <c r="F990">
        <v>39.310784939374599</v>
      </c>
      <c r="G990">
        <v>2</v>
      </c>
      <c r="H990" t="str">
        <f t="shared" si="15"/>
        <v>Comfortable</v>
      </c>
    </row>
    <row r="991" spans="1:8">
      <c r="A991" t="s">
        <v>444</v>
      </c>
      <c r="B991" t="s">
        <v>476</v>
      </c>
      <c r="C991" t="s">
        <v>3257</v>
      </c>
      <c r="D991">
        <v>40</v>
      </c>
      <c r="E991" s="178">
        <v>39.876190380279837</v>
      </c>
      <c r="F991">
        <v>82.897255902999362</v>
      </c>
      <c r="G991">
        <v>5</v>
      </c>
      <c r="H991" t="str">
        <f t="shared" si="15"/>
        <v>Distressed</v>
      </c>
    </row>
    <row r="992" spans="1:8">
      <c r="A992" t="s">
        <v>444</v>
      </c>
      <c r="B992" t="s">
        <v>595</v>
      </c>
      <c r="C992" t="s">
        <v>3258</v>
      </c>
      <c r="D992">
        <v>39</v>
      </c>
      <c r="E992" s="178">
        <v>38.907405622997985</v>
      </c>
      <c r="F992">
        <v>99.17038927887684</v>
      </c>
      <c r="G992">
        <v>5</v>
      </c>
      <c r="H992" t="str">
        <f t="shared" si="15"/>
        <v>Distressed</v>
      </c>
    </row>
    <row r="993" spans="1:8">
      <c r="A993" t="s">
        <v>444</v>
      </c>
      <c r="B993" t="s">
        <v>538</v>
      </c>
      <c r="C993" t="s">
        <v>3259</v>
      </c>
      <c r="D993">
        <v>39</v>
      </c>
      <c r="E993" s="178">
        <v>39.359671640283992</v>
      </c>
      <c r="F993">
        <v>96.458200382897246</v>
      </c>
      <c r="G993">
        <v>5</v>
      </c>
      <c r="H993" t="str">
        <f t="shared" si="15"/>
        <v>Distressed</v>
      </c>
    </row>
    <row r="994" spans="1:8">
      <c r="A994" t="s">
        <v>444</v>
      </c>
      <c r="B994" t="s">
        <v>321</v>
      </c>
      <c r="C994" t="s">
        <v>3260</v>
      </c>
      <c r="D994">
        <v>31</v>
      </c>
      <c r="E994" s="178">
        <v>31.387403912741853</v>
      </c>
      <c r="F994">
        <v>27.121888959795786</v>
      </c>
      <c r="G994">
        <v>2</v>
      </c>
      <c r="H994" t="str">
        <f t="shared" si="15"/>
        <v>Comfortable</v>
      </c>
    </row>
    <row r="995" spans="1:8">
      <c r="A995" t="s">
        <v>444</v>
      </c>
      <c r="B995" t="s">
        <v>590</v>
      </c>
      <c r="C995" t="s">
        <v>3261</v>
      </c>
      <c r="D995">
        <v>39</v>
      </c>
      <c r="E995" s="178">
        <v>38.951220731932494</v>
      </c>
      <c r="F995">
        <v>80.504148053605618</v>
      </c>
      <c r="G995">
        <v>5</v>
      </c>
      <c r="H995" t="str">
        <f t="shared" si="15"/>
        <v>Distressed</v>
      </c>
    </row>
    <row r="996" spans="1:8">
      <c r="A996" t="s">
        <v>444</v>
      </c>
      <c r="B996" t="s">
        <v>537</v>
      </c>
      <c r="C996" t="s">
        <v>3262</v>
      </c>
      <c r="D996">
        <v>39</v>
      </c>
      <c r="E996" s="178">
        <v>39.36899860756273</v>
      </c>
      <c r="F996">
        <v>99.712827058072747</v>
      </c>
      <c r="G996">
        <v>5</v>
      </c>
      <c r="H996" t="str">
        <f t="shared" si="15"/>
        <v>Distressed</v>
      </c>
    </row>
    <row r="997" spans="1:8">
      <c r="A997" t="s">
        <v>444</v>
      </c>
      <c r="B997" t="s">
        <v>36</v>
      </c>
      <c r="C997" t="s">
        <v>3263</v>
      </c>
      <c r="D997">
        <v>32</v>
      </c>
      <c r="E997" s="178">
        <v>31.985581425681257</v>
      </c>
      <c r="F997">
        <v>24.345883854499043</v>
      </c>
      <c r="G997">
        <v>2</v>
      </c>
      <c r="H997" t="str">
        <f t="shared" si="15"/>
        <v>Comfortable</v>
      </c>
    </row>
    <row r="998" spans="1:8">
      <c r="A998" t="s">
        <v>444</v>
      </c>
      <c r="B998" t="s">
        <v>154</v>
      </c>
      <c r="C998" t="s">
        <v>3264</v>
      </c>
      <c r="D998">
        <v>38</v>
      </c>
      <c r="E998" s="178">
        <v>37.632107344721987</v>
      </c>
      <c r="F998">
        <v>94.033184428844933</v>
      </c>
      <c r="G998">
        <v>5</v>
      </c>
      <c r="H998" t="str">
        <f t="shared" si="15"/>
        <v>Distressed</v>
      </c>
    </row>
    <row r="999" spans="1:8">
      <c r="A999" t="s">
        <v>444</v>
      </c>
      <c r="B999" t="s">
        <v>696</v>
      </c>
      <c r="C999" t="s">
        <v>3265</v>
      </c>
      <c r="D999">
        <v>38</v>
      </c>
      <c r="E999" s="178">
        <v>38.356654680552076</v>
      </c>
      <c r="F999">
        <v>64.422463305679642</v>
      </c>
      <c r="G999">
        <v>4</v>
      </c>
      <c r="H999" t="str">
        <f t="shared" si="15"/>
        <v>At Risk</v>
      </c>
    </row>
    <row r="1000" spans="1:8">
      <c r="A1000" t="s">
        <v>444</v>
      </c>
      <c r="B1000" t="s">
        <v>850</v>
      </c>
      <c r="C1000" t="s">
        <v>3266</v>
      </c>
      <c r="D1000">
        <v>37</v>
      </c>
      <c r="E1000" s="178">
        <v>37.318559385008918</v>
      </c>
      <c r="F1000">
        <v>45.851946394384171</v>
      </c>
      <c r="G1000">
        <v>3</v>
      </c>
      <c r="H1000" t="str">
        <f t="shared" si="15"/>
        <v>Mid-tier</v>
      </c>
    </row>
    <row r="1001" spans="1:8">
      <c r="A1001" t="s">
        <v>444</v>
      </c>
      <c r="B1001" t="s">
        <v>301</v>
      </c>
      <c r="C1001" t="s">
        <v>3267</v>
      </c>
      <c r="D1001">
        <v>38</v>
      </c>
      <c r="E1001" s="178">
        <v>38.383695305762878</v>
      </c>
      <c r="F1001">
        <v>52.265475430759409</v>
      </c>
      <c r="G1001">
        <v>3</v>
      </c>
      <c r="H1001" t="str">
        <f t="shared" si="15"/>
        <v>Mid-tier</v>
      </c>
    </row>
    <row r="1002" spans="1:8">
      <c r="A1002" t="s">
        <v>444</v>
      </c>
      <c r="B1002" t="s">
        <v>900</v>
      </c>
      <c r="C1002" t="s">
        <v>3268</v>
      </c>
      <c r="D1002">
        <v>37</v>
      </c>
      <c r="E1002" s="178">
        <v>37.003681260313336</v>
      </c>
      <c r="F1002">
        <v>68.793873643905556</v>
      </c>
      <c r="G1002">
        <v>4</v>
      </c>
      <c r="H1002" t="str">
        <f t="shared" si="15"/>
        <v>At Risk</v>
      </c>
    </row>
    <row r="1003" spans="1:8">
      <c r="A1003" t="s">
        <v>444</v>
      </c>
      <c r="B1003" t="s">
        <v>580</v>
      </c>
      <c r="C1003" t="s">
        <v>3269</v>
      </c>
      <c r="D1003">
        <v>33</v>
      </c>
      <c r="E1003" s="178">
        <v>33.400935363395618</v>
      </c>
      <c r="F1003">
        <v>91.033822590938101</v>
      </c>
      <c r="G1003">
        <v>5</v>
      </c>
      <c r="H1003" t="str">
        <f t="shared" si="15"/>
        <v>Distressed</v>
      </c>
    </row>
    <row r="1004" spans="1:8">
      <c r="A1004" t="s">
        <v>444</v>
      </c>
      <c r="B1004" t="s">
        <v>899</v>
      </c>
      <c r="C1004" t="s">
        <v>3270</v>
      </c>
      <c r="D1004">
        <v>37</v>
      </c>
      <c r="E1004" s="178">
        <v>37.007124767058684</v>
      </c>
      <c r="F1004">
        <v>85.960433950223361</v>
      </c>
      <c r="G1004">
        <v>5</v>
      </c>
      <c r="H1004" t="str">
        <f t="shared" si="15"/>
        <v>Distressed</v>
      </c>
    </row>
    <row r="1005" spans="1:8">
      <c r="A1005" t="s">
        <v>444</v>
      </c>
      <c r="B1005" t="s">
        <v>445</v>
      </c>
      <c r="C1005" t="s">
        <v>3271</v>
      </c>
      <c r="D1005">
        <v>40</v>
      </c>
      <c r="E1005" s="178">
        <v>40.079126737208178</v>
      </c>
      <c r="F1005">
        <v>56.477345245692398</v>
      </c>
      <c r="G1005">
        <v>3</v>
      </c>
      <c r="H1005" t="str">
        <f t="shared" si="15"/>
        <v>Mid-tier</v>
      </c>
    </row>
    <row r="1006" spans="1:8">
      <c r="A1006" t="s">
        <v>444</v>
      </c>
      <c r="B1006" t="s">
        <v>100</v>
      </c>
      <c r="C1006" t="s">
        <v>3272</v>
      </c>
      <c r="D1006">
        <v>33</v>
      </c>
      <c r="E1006" s="178">
        <v>33.352980025046641</v>
      </c>
      <c r="F1006">
        <v>41.576260370134015</v>
      </c>
      <c r="G1006">
        <v>3</v>
      </c>
      <c r="H1006" t="str">
        <f t="shared" si="15"/>
        <v>Mid-tier</v>
      </c>
    </row>
    <row r="1007" spans="1:8">
      <c r="A1007" t="s">
        <v>444</v>
      </c>
      <c r="B1007" t="s">
        <v>539</v>
      </c>
      <c r="C1007" t="s">
        <v>3273</v>
      </c>
      <c r="D1007">
        <v>37</v>
      </c>
      <c r="E1007" s="178">
        <v>36.539708079437681</v>
      </c>
      <c r="F1007">
        <v>33.663050414805362</v>
      </c>
      <c r="G1007">
        <v>2</v>
      </c>
      <c r="H1007" t="str">
        <f t="shared" si="15"/>
        <v>Comfortable</v>
      </c>
    </row>
    <row r="1008" spans="1:8">
      <c r="A1008" t="s">
        <v>444</v>
      </c>
      <c r="B1008" t="s">
        <v>1575</v>
      </c>
      <c r="C1008" t="s">
        <v>3274</v>
      </c>
      <c r="D1008">
        <v>33</v>
      </c>
      <c r="E1008" s="178">
        <v>33.190985798070933</v>
      </c>
      <c r="F1008">
        <v>99.425654116145495</v>
      </c>
      <c r="G1008">
        <v>5</v>
      </c>
      <c r="H1008" t="str">
        <f t="shared" si="15"/>
        <v>Distressed</v>
      </c>
    </row>
    <row r="1009" spans="1:8">
      <c r="A1009" t="s">
        <v>444</v>
      </c>
      <c r="B1009" t="s">
        <v>402</v>
      </c>
      <c r="C1009" t="s">
        <v>3275</v>
      </c>
      <c r="D1009">
        <v>32</v>
      </c>
      <c r="E1009" s="178">
        <v>32.37338989441497</v>
      </c>
      <c r="F1009">
        <v>49.106573069559666</v>
      </c>
      <c r="G1009">
        <v>3</v>
      </c>
      <c r="H1009" t="str">
        <f t="shared" si="15"/>
        <v>Mid-tier</v>
      </c>
    </row>
    <row r="1010" spans="1:8">
      <c r="A1010" t="s">
        <v>444</v>
      </c>
      <c r="B1010" t="s">
        <v>983</v>
      </c>
      <c r="C1010" t="s">
        <v>3276</v>
      </c>
      <c r="D1010">
        <v>36</v>
      </c>
      <c r="E1010" s="178">
        <v>36.480193445925082</v>
      </c>
      <c r="F1010">
        <v>97.766432673899175</v>
      </c>
      <c r="G1010">
        <v>5</v>
      </c>
      <c r="H1010" t="str">
        <f t="shared" si="15"/>
        <v>Distressed</v>
      </c>
    </row>
    <row r="1011" spans="1:8">
      <c r="A1011" t="s">
        <v>444</v>
      </c>
      <c r="B1011" t="s">
        <v>495</v>
      </c>
      <c r="C1011" t="s">
        <v>3277</v>
      </c>
      <c r="D1011">
        <v>32</v>
      </c>
      <c r="E1011" s="178">
        <v>32.486803509543932</v>
      </c>
      <c r="F1011">
        <v>67.932354818123812</v>
      </c>
      <c r="G1011">
        <v>4</v>
      </c>
      <c r="H1011" t="str">
        <f t="shared" si="15"/>
        <v>At Risk</v>
      </c>
    </row>
    <row r="1012" spans="1:8">
      <c r="A1012" t="s">
        <v>444</v>
      </c>
      <c r="B1012" t="s">
        <v>601</v>
      </c>
      <c r="C1012" t="s">
        <v>3278</v>
      </c>
      <c r="D1012">
        <v>38</v>
      </c>
      <c r="E1012" s="178">
        <v>38.234944752565085</v>
      </c>
      <c r="F1012">
        <v>71.027440970006381</v>
      </c>
      <c r="G1012">
        <v>4</v>
      </c>
      <c r="H1012" t="str">
        <f t="shared" si="15"/>
        <v>At Risk</v>
      </c>
    </row>
    <row r="1013" spans="1:8">
      <c r="A1013" t="s">
        <v>444</v>
      </c>
      <c r="B1013" t="s">
        <v>607</v>
      </c>
      <c r="C1013" t="s">
        <v>3279</v>
      </c>
      <c r="D1013">
        <v>37</v>
      </c>
      <c r="E1013" s="178">
        <v>36.976820005194597</v>
      </c>
      <c r="F1013">
        <v>95.277600510529666</v>
      </c>
      <c r="G1013">
        <v>5</v>
      </c>
      <c r="H1013" t="str">
        <f t="shared" si="15"/>
        <v>Distressed</v>
      </c>
    </row>
    <row r="1014" spans="1:8">
      <c r="A1014" t="s">
        <v>444</v>
      </c>
      <c r="B1014" t="s">
        <v>521</v>
      </c>
      <c r="C1014" t="s">
        <v>3280</v>
      </c>
      <c r="D1014">
        <v>31</v>
      </c>
      <c r="E1014" s="178">
        <v>30.672455069303492</v>
      </c>
      <c r="F1014">
        <v>83.120612635609447</v>
      </c>
      <c r="G1014">
        <v>5</v>
      </c>
      <c r="H1014" t="str">
        <f t="shared" si="15"/>
        <v>Distressed</v>
      </c>
    </row>
    <row r="1015" spans="1:8">
      <c r="A1015" t="s">
        <v>444</v>
      </c>
      <c r="B1015" t="s">
        <v>441</v>
      </c>
      <c r="C1015" t="s">
        <v>3281</v>
      </c>
      <c r="D1015">
        <v>39</v>
      </c>
      <c r="E1015" s="178">
        <v>38.870287707951448</v>
      </c>
      <c r="F1015">
        <v>84.843650287172949</v>
      </c>
      <c r="G1015">
        <v>5</v>
      </c>
      <c r="H1015" t="str">
        <f t="shared" si="15"/>
        <v>Distressed</v>
      </c>
    </row>
    <row r="1016" spans="1:8">
      <c r="A1016" t="s">
        <v>444</v>
      </c>
      <c r="B1016" t="s">
        <v>93</v>
      </c>
      <c r="C1016" t="s">
        <v>3282</v>
      </c>
      <c r="D1016">
        <v>31</v>
      </c>
      <c r="E1016" s="178">
        <v>31.414021387565615</v>
      </c>
      <c r="F1016">
        <v>25.271218889597957</v>
      </c>
      <c r="G1016">
        <v>2</v>
      </c>
      <c r="H1016" t="str">
        <f t="shared" si="15"/>
        <v>Comfortable</v>
      </c>
    </row>
    <row r="1017" spans="1:8">
      <c r="A1017" t="s">
        <v>444</v>
      </c>
      <c r="B1017" t="s">
        <v>1761</v>
      </c>
      <c r="C1017" t="s">
        <v>3283</v>
      </c>
      <c r="D1017">
        <v>32</v>
      </c>
      <c r="E1017" s="178">
        <v>31.60157229973569</v>
      </c>
      <c r="F1017">
        <v>18.442884492661136</v>
      </c>
      <c r="G1017">
        <v>1</v>
      </c>
      <c r="H1017" t="str">
        <f t="shared" si="15"/>
        <v>Prosperous</v>
      </c>
    </row>
    <row r="1018" spans="1:8">
      <c r="A1018" t="s">
        <v>444</v>
      </c>
      <c r="B1018" t="s">
        <v>421</v>
      </c>
      <c r="C1018" t="s">
        <v>3284</v>
      </c>
      <c r="D1018">
        <v>39</v>
      </c>
      <c r="E1018" s="178">
        <v>39.061837644300681</v>
      </c>
      <c r="F1018">
        <v>97.543075941289089</v>
      </c>
      <c r="G1018">
        <v>5</v>
      </c>
      <c r="H1018" t="str">
        <f t="shared" si="15"/>
        <v>Distressed</v>
      </c>
    </row>
    <row r="1019" spans="1:8">
      <c r="A1019" t="s">
        <v>444</v>
      </c>
      <c r="B1019" t="s">
        <v>684</v>
      </c>
      <c r="C1019" t="s">
        <v>3285</v>
      </c>
      <c r="D1019">
        <v>38</v>
      </c>
      <c r="E1019" s="178">
        <v>38.484889846522648</v>
      </c>
      <c r="F1019">
        <v>11.455009572431397</v>
      </c>
      <c r="G1019">
        <v>1</v>
      </c>
      <c r="H1019" t="str">
        <f t="shared" si="15"/>
        <v>Prosperous</v>
      </c>
    </row>
    <row r="1020" spans="1:8">
      <c r="A1020" t="s">
        <v>444</v>
      </c>
      <c r="B1020" t="s">
        <v>530</v>
      </c>
      <c r="C1020" t="s">
        <v>3286</v>
      </c>
      <c r="D1020">
        <v>39</v>
      </c>
      <c r="E1020" s="178">
        <v>39.443196378968182</v>
      </c>
      <c r="F1020">
        <v>99.776643267389915</v>
      </c>
      <c r="G1020">
        <v>5</v>
      </c>
      <c r="H1020" t="str">
        <f t="shared" si="15"/>
        <v>Distressed</v>
      </c>
    </row>
    <row r="1021" spans="1:8">
      <c r="A1021" t="s">
        <v>444</v>
      </c>
      <c r="B1021" t="s">
        <v>137</v>
      </c>
      <c r="C1021" t="s">
        <v>3287</v>
      </c>
      <c r="D1021">
        <v>39</v>
      </c>
      <c r="E1021" s="178">
        <v>38.564742795380035</v>
      </c>
      <c r="F1021">
        <v>95.18187619655393</v>
      </c>
      <c r="G1021">
        <v>5</v>
      </c>
      <c r="H1021" t="str">
        <f t="shared" si="15"/>
        <v>Distressed</v>
      </c>
    </row>
    <row r="1022" spans="1:8">
      <c r="A1022" t="s">
        <v>444</v>
      </c>
      <c r="B1022" t="s">
        <v>959</v>
      </c>
      <c r="C1022" t="s">
        <v>3288</v>
      </c>
      <c r="D1022">
        <v>37</v>
      </c>
      <c r="E1022" s="178">
        <v>36.610673364504031</v>
      </c>
      <c r="F1022">
        <v>65.092533503509884</v>
      </c>
      <c r="G1022">
        <v>4</v>
      </c>
      <c r="H1022" t="str">
        <f t="shared" si="15"/>
        <v>At Risk</v>
      </c>
    </row>
    <row r="1023" spans="1:8">
      <c r="A1023" t="s">
        <v>444</v>
      </c>
      <c r="B1023" t="s">
        <v>648</v>
      </c>
      <c r="C1023" t="s">
        <v>3289</v>
      </c>
      <c r="D1023">
        <v>39</v>
      </c>
      <c r="E1023" s="178">
        <v>38.642958227914633</v>
      </c>
      <c r="F1023">
        <v>82.641991065730693</v>
      </c>
      <c r="G1023">
        <v>5</v>
      </c>
      <c r="H1023" t="str">
        <f t="shared" si="15"/>
        <v>Distressed</v>
      </c>
    </row>
    <row r="1024" spans="1:8">
      <c r="A1024" t="s">
        <v>444</v>
      </c>
      <c r="B1024" t="s">
        <v>362</v>
      </c>
      <c r="C1024" t="s">
        <v>3290</v>
      </c>
      <c r="D1024">
        <v>39</v>
      </c>
      <c r="E1024" s="178">
        <v>39.246940655769563</v>
      </c>
      <c r="F1024">
        <v>96.649649010848762</v>
      </c>
      <c r="G1024">
        <v>5</v>
      </c>
      <c r="H1024" t="str">
        <f t="shared" si="15"/>
        <v>Distressed</v>
      </c>
    </row>
    <row r="1025" spans="1:8">
      <c r="A1025" t="s">
        <v>444</v>
      </c>
      <c r="B1025" t="s">
        <v>271</v>
      </c>
      <c r="C1025" t="s">
        <v>3291</v>
      </c>
      <c r="D1025">
        <v>39</v>
      </c>
      <c r="E1025" s="178">
        <v>39.188069714802005</v>
      </c>
      <c r="F1025">
        <v>98.276962348436498</v>
      </c>
      <c r="G1025">
        <v>5</v>
      </c>
      <c r="H1025" t="str">
        <f t="shared" si="15"/>
        <v>Distressed</v>
      </c>
    </row>
    <row r="1026" spans="1:8">
      <c r="A1026" t="s">
        <v>444</v>
      </c>
      <c r="B1026" t="s">
        <v>602</v>
      </c>
      <c r="C1026" t="s">
        <v>3292</v>
      </c>
      <c r="D1026">
        <v>39</v>
      </c>
      <c r="E1026" s="178">
        <v>38.869066781370243</v>
      </c>
      <c r="F1026">
        <v>99.64901084875558</v>
      </c>
      <c r="G1026">
        <v>5</v>
      </c>
      <c r="H1026" t="str">
        <f t="shared" si="15"/>
        <v>Distressed</v>
      </c>
    </row>
    <row r="1027" spans="1:8">
      <c r="A1027" t="s">
        <v>444</v>
      </c>
      <c r="B1027" t="s">
        <v>549</v>
      </c>
      <c r="C1027" t="s">
        <v>3293</v>
      </c>
      <c r="D1027">
        <v>39</v>
      </c>
      <c r="E1027" s="178">
        <v>39.263715158962576</v>
      </c>
      <c r="F1027">
        <v>99.617102744096997</v>
      </c>
      <c r="G1027">
        <v>5</v>
      </c>
      <c r="H1027" t="str">
        <f t="shared" ref="H1027:H1090" si="16">IF(G1027=1,"Prosperous",IF(G1027=2,"Comfortable",IF(G1027=3,"Mid-tier",IF(G1027=4,"At Risk","Distressed"))))</f>
        <v>Distressed</v>
      </c>
    </row>
    <row r="1028" spans="1:8">
      <c r="A1028" t="s">
        <v>444</v>
      </c>
      <c r="B1028" t="s">
        <v>74</v>
      </c>
      <c r="C1028" t="s">
        <v>3294</v>
      </c>
      <c r="D1028">
        <v>40</v>
      </c>
      <c r="E1028" s="178">
        <v>39.937222287423545</v>
      </c>
      <c r="F1028">
        <v>97.63880025526484</v>
      </c>
      <c r="G1028">
        <v>5</v>
      </c>
      <c r="H1028" t="str">
        <f t="shared" si="16"/>
        <v>Distressed</v>
      </c>
    </row>
    <row r="1029" spans="1:8">
      <c r="A1029" t="s">
        <v>444</v>
      </c>
      <c r="B1029" t="s">
        <v>134</v>
      </c>
      <c r="C1029" t="s">
        <v>3295</v>
      </c>
      <c r="D1029">
        <v>38</v>
      </c>
      <c r="E1029" s="178">
        <v>37.685449281903196</v>
      </c>
      <c r="F1029">
        <v>92.182514358647097</v>
      </c>
      <c r="G1029">
        <v>5</v>
      </c>
      <c r="H1029" t="str">
        <f t="shared" si="16"/>
        <v>Distressed</v>
      </c>
    </row>
    <row r="1030" spans="1:8">
      <c r="A1030" t="s">
        <v>444</v>
      </c>
      <c r="B1030" t="s">
        <v>37</v>
      </c>
      <c r="C1030" t="s">
        <v>3296</v>
      </c>
      <c r="D1030">
        <v>32</v>
      </c>
      <c r="E1030" s="178">
        <v>32.405311356918496</v>
      </c>
      <c r="F1030">
        <v>62.188895979578817</v>
      </c>
      <c r="G1030">
        <v>4</v>
      </c>
      <c r="H1030" t="str">
        <f t="shared" si="16"/>
        <v>At Risk</v>
      </c>
    </row>
    <row r="1031" spans="1:8">
      <c r="A1031" t="s">
        <v>444</v>
      </c>
      <c r="B1031" t="s">
        <v>433</v>
      </c>
      <c r="C1031" t="s">
        <v>3297</v>
      </c>
      <c r="D1031">
        <v>39</v>
      </c>
      <c r="E1031" s="178">
        <v>39.097708450169009</v>
      </c>
      <c r="F1031">
        <v>64.294830887045308</v>
      </c>
      <c r="G1031">
        <v>4</v>
      </c>
      <c r="H1031" t="str">
        <f t="shared" si="16"/>
        <v>At Risk</v>
      </c>
    </row>
    <row r="1032" spans="1:8">
      <c r="A1032" t="s">
        <v>444</v>
      </c>
      <c r="B1032" t="s">
        <v>1012</v>
      </c>
      <c r="C1032" t="s">
        <v>3298</v>
      </c>
      <c r="D1032">
        <v>32</v>
      </c>
      <c r="E1032" s="178">
        <v>32.137101201549022</v>
      </c>
      <c r="F1032">
        <v>47.574984045947673</v>
      </c>
      <c r="G1032">
        <v>3</v>
      </c>
      <c r="H1032" t="str">
        <f t="shared" si="16"/>
        <v>Mid-tier</v>
      </c>
    </row>
    <row r="1033" spans="1:8">
      <c r="A1033" t="s">
        <v>444</v>
      </c>
      <c r="B1033" t="s">
        <v>77</v>
      </c>
      <c r="C1033" t="s">
        <v>3299</v>
      </c>
      <c r="D1033">
        <v>32</v>
      </c>
      <c r="E1033" s="178">
        <v>31.649401343324357</v>
      </c>
      <c r="F1033">
        <v>38.959795788130187</v>
      </c>
      <c r="G1033">
        <v>2</v>
      </c>
      <c r="H1033" t="str">
        <f t="shared" si="16"/>
        <v>Comfortable</v>
      </c>
    </row>
    <row r="1034" spans="1:8">
      <c r="A1034" t="s">
        <v>444</v>
      </c>
      <c r="B1034" t="s">
        <v>531</v>
      </c>
      <c r="C1034" t="s">
        <v>3300</v>
      </c>
      <c r="D1034">
        <v>39</v>
      </c>
      <c r="E1034" s="178">
        <v>39.434239311914254</v>
      </c>
      <c r="F1034">
        <v>97.702616464582007</v>
      </c>
      <c r="G1034">
        <v>5</v>
      </c>
      <c r="H1034" t="str">
        <f t="shared" si="16"/>
        <v>Distressed</v>
      </c>
    </row>
    <row r="1035" spans="1:8">
      <c r="A1035" t="s">
        <v>444</v>
      </c>
      <c r="B1035" t="s">
        <v>150</v>
      </c>
      <c r="C1035" t="s">
        <v>3301</v>
      </c>
      <c r="D1035">
        <v>38</v>
      </c>
      <c r="E1035" s="178">
        <v>37.606714687509594</v>
      </c>
      <c r="F1035">
        <v>78.493937460114864</v>
      </c>
      <c r="G1035">
        <v>4</v>
      </c>
      <c r="H1035" t="str">
        <f t="shared" si="16"/>
        <v>At Risk</v>
      </c>
    </row>
    <row r="1036" spans="1:8">
      <c r="A1036" t="s">
        <v>444</v>
      </c>
      <c r="B1036" t="s">
        <v>382</v>
      </c>
      <c r="C1036" t="s">
        <v>3302</v>
      </c>
      <c r="D1036">
        <v>32</v>
      </c>
      <c r="E1036" s="178">
        <v>32.145141439237157</v>
      </c>
      <c r="F1036">
        <v>32.801531589023611</v>
      </c>
      <c r="G1036">
        <v>2</v>
      </c>
      <c r="H1036" t="str">
        <f t="shared" si="16"/>
        <v>Comfortable</v>
      </c>
    </row>
    <row r="1037" spans="1:8">
      <c r="A1037" t="s">
        <v>444</v>
      </c>
      <c r="B1037" t="s">
        <v>264</v>
      </c>
      <c r="C1037" t="s">
        <v>3303</v>
      </c>
      <c r="D1037">
        <v>39</v>
      </c>
      <c r="E1037" s="178">
        <v>39.341183304290659</v>
      </c>
      <c r="F1037">
        <v>98.723675813656669</v>
      </c>
      <c r="G1037">
        <v>5</v>
      </c>
      <c r="H1037" t="str">
        <f t="shared" si="16"/>
        <v>Distressed</v>
      </c>
    </row>
    <row r="1038" spans="1:8">
      <c r="A1038" t="s">
        <v>444</v>
      </c>
      <c r="B1038" t="s">
        <v>155</v>
      </c>
      <c r="C1038" t="s">
        <v>3304</v>
      </c>
      <c r="D1038">
        <v>33</v>
      </c>
      <c r="E1038" s="178">
        <v>32.994108224542927</v>
      </c>
      <c r="F1038">
        <v>82.195277600510536</v>
      </c>
      <c r="G1038">
        <v>5</v>
      </c>
      <c r="H1038" t="str">
        <f t="shared" si="16"/>
        <v>Distressed</v>
      </c>
    </row>
    <row r="1039" spans="1:8">
      <c r="A1039" t="s">
        <v>444</v>
      </c>
      <c r="B1039" t="s">
        <v>1682</v>
      </c>
      <c r="C1039" t="s">
        <v>3305</v>
      </c>
      <c r="D1039">
        <v>32</v>
      </c>
      <c r="E1039" s="178">
        <v>32.226402114831743</v>
      </c>
      <c r="F1039">
        <v>55.424377791959159</v>
      </c>
      <c r="G1039">
        <v>3</v>
      </c>
      <c r="H1039" t="str">
        <f t="shared" si="16"/>
        <v>Mid-tier</v>
      </c>
    </row>
    <row r="1040" spans="1:8">
      <c r="A1040" t="s">
        <v>444</v>
      </c>
      <c r="B1040" t="s">
        <v>691</v>
      </c>
      <c r="C1040" t="s">
        <v>3306</v>
      </c>
      <c r="D1040">
        <v>38</v>
      </c>
      <c r="E1040" s="178">
        <v>38.408238788262558</v>
      </c>
      <c r="F1040">
        <v>95.373324824505417</v>
      </c>
      <c r="G1040">
        <v>5</v>
      </c>
      <c r="H1040" t="str">
        <f t="shared" si="16"/>
        <v>Distressed</v>
      </c>
    </row>
    <row r="1041" spans="1:8">
      <c r="A1041" t="s">
        <v>444</v>
      </c>
      <c r="B1041" t="s">
        <v>1076</v>
      </c>
      <c r="C1041" t="s">
        <v>3307</v>
      </c>
      <c r="D1041">
        <v>30</v>
      </c>
      <c r="E1041" s="178">
        <v>30.170306343302499</v>
      </c>
      <c r="F1041">
        <v>63.880025526483728</v>
      </c>
      <c r="G1041">
        <v>4</v>
      </c>
      <c r="H1041" t="str">
        <f t="shared" si="16"/>
        <v>At Risk</v>
      </c>
    </row>
    <row r="1042" spans="1:8">
      <c r="A1042" t="s">
        <v>444</v>
      </c>
      <c r="B1042" t="s">
        <v>1406</v>
      </c>
      <c r="C1042" t="s">
        <v>3308</v>
      </c>
      <c r="D1042">
        <v>34</v>
      </c>
      <c r="E1042" s="178">
        <v>34.255131284824124</v>
      </c>
      <c r="F1042">
        <v>54.052329291640078</v>
      </c>
      <c r="G1042">
        <v>3</v>
      </c>
      <c r="H1042" t="str">
        <f t="shared" si="16"/>
        <v>Mid-tier</v>
      </c>
    </row>
    <row r="1043" spans="1:8">
      <c r="A1043" t="s">
        <v>444</v>
      </c>
      <c r="B1043" t="s">
        <v>824</v>
      </c>
      <c r="C1043" t="s">
        <v>3309</v>
      </c>
      <c r="D1043">
        <v>37</v>
      </c>
      <c r="E1043" s="178">
        <v>37.491770038028704</v>
      </c>
      <c r="F1043">
        <v>89.948947032546272</v>
      </c>
      <c r="G1043">
        <v>5</v>
      </c>
      <c r="H1043" t="str">
        <f t="shared" si="16"/>
        <v>Distressed</v>
      </c>
    </row>
    <row r="1044" spans="1:8">
      <c r="A1044" t="s">
        <v>444</v>
      </c>
      <c r="B1044" t="s">
        <v>367</v>
      </c>
      <c r="C1044" t="s">
        <v>3310</v>
      </c>
      <c r="D1044">
        <v>37</v>
      </c>
      <c r="E1044" s="178">
        <v>36.866374485604595</v>
      </c>
      <c r="F1044">
        <v>59.253350350989152</v>
      </c>
      <c r="G1044">
        <v>3</v>
      </c>
      <c r="H1044" t="str">
        <f t="shared" si="16"/>
        <v>Mid-tier</v>
      </c>
    </row>
    <row r="1045" spans="1:8">
      <c r="A1045" t="s">
        <v>444</v>
      </c>
      <c r="B1045" t="s">
        <v>939</v>
      </c>
      <c r="C1045" t="s">
        <v>3311</v>
      </c>
      <c r="D1045">
        <v>37</v>
      </c>
      <c r="E1045" s="178">
        <v>36.706601486265015</v>
      </c>
      <c r="F1045">
        <v>76.196553924696872</v>
      </c>
      <c r="G1045">
        <v>4</v>
      </c>
      <c r="H1045" t="str">
        <f t="shared" si="16"/>
        <v>At Risk</v>
      </c>
    </row>
    <row r="1046" spans="1:8">
      <c r="A1046" t="s">
        <v>444</v>
      </c>
      <c r="B1046" t="s">
        <v>83</v>
      </c>
      <c r="C1046" t="s">
        <v>3312</v>
      </c>
      <c r="D1046">
        <v>40</v>
      </c>
      <c r="E1046" s="178">
        <v>39.817018119689187</v>
      </c>
      <c r="F1046">
        <v>83.918315252074024</v>
      </c>
      <c r="G1046">
        <v>5</v>
      </c>
      <c r="H1046" t="str">
        <f t="shared" si="16"/>
        <v>Distressed</v>
      </c>
    </row>
    <row r="1047" spans="1:8">
      <c r="A1047" t="s">
        <v>444</v>
      </c>
      <c r="B1047" t="s">
        <v>115</v>
      </c>
      <c r="C1047" t="s">
        <v>3313</v>
      </c>
      <c r="D1047">
        <v>32</v>
      </c>
      <c r="E1047" s="178">
        <v>31.865685851094348</v>
      </c>
      <c r="F1047">
        <v>83.152520740268031</v>
      </c>
      <c r="G1047">
        <v>5</v>
      </c>
      <c r="H1047" t="str">
        <f t="shared" si="16"/>
        <v>Distressed</v>
      </c>
    </row>
    <row r="1048" spans="1:8">
      <c r="A1048" t="s">
        <v>444</v>
      </c>
      <c r="B1048" t="s">
        <v>384</v>
      </c>
      <c r="C1048" t="s">
        <v>3314</v>
      </c>
      <c r="D1048">
        <v>40</v>
      </c>
      <c r="E1048" s="178">
        <v>39.66735962950515</v>
      </c>
      <c r="F1048">
        <v>91.671984684109759</v>
      </c>
      <c r="G1048">
        <v>5</v>
      </c>
      <c r="H1048" t="str">
        <f t="shared" si="16"/>
        <v>Distressed</v>
      </c>
    </row>
    <row r="1049" spans="1:8">
      <c r="A1049" t="s">
        <v>444</v>
      </c>
      <c r="B1049" t="s">
        <v>1848</v>
      </c>
      <c r="C1049" t="s">
        <v>3315</v>
      </c>
      <c r="D1049">
        <v>31</v>
      </c>
      <c r="E1049" s="178">
        <v>30.80378877084393</v>
      </c>
      <c r="F1049">
        <v>87.204850031908109</v>
      </c>
      <c r="G1049">
        <v>5</v>
      </c>
      <c r="H1049" t="str">
        <f t="shared" si="16"/>
        <v>Distressed</v>
      </c>
    </row>
    <row r="1050" spans="1:8">
      <c r="A1050" t="s">
        <v>444</v>
      </c>
      <c r="B1050" t="s">
        <v>790</v>
      </c>
      <c r="C1050" t="s">
        <v>3316</v>
      </c>
      <c r="D1050">
        <v>37</v>
      </c>
      <c r="E1050" s="178">
        <v>36.647865993428766</v>
      </c>
      <c r="F1050">
        <v>12.25271218889598</v>
      </c>
      <c r="G1050">
        <v>1</v>
      </c>
      <c r="H1050" t="str">
        <f t="shared" si="16"/>
        <v>Prosperous</v>
      </c>
    </row>
    <row r="1051" spans="1:8">
      <c r="A1051" t="s">
        <v>444</v>
      </c>
      <c r="B1051" t="s">
        <v>400</v>
      </c>
      <c r="C1051" t="s">
        <v>3317</v>
      </c>
      <c r="D1051">
        <v>39</v>
      </c>
      <c r="E1051" s="178">
        <v>39.018905137236381</v>
      </c>
      <c r="F1051">
        <v>85.896617740906194</v>
      </c>
      <c r="G1051">
        <v>5</v>
      </c>
      <c r="H1051" t="str">
        <f t="shared" si="16"/>
        <v>Distressed</v>
      </c>
    </row>
    <row r="1052" spans="1:8">
      <c r="A1052" t="s">
        <v>444</v>
      </c>
      <c r="B1052" t="s">
        <v>324</v>
      </c>
      <c r="C1052" t="s">
        <v>3318</v>
      </c>
      <c r="D1052">
        <v>39</v>
      </c>
      <c r="E1052" s="178">
        <v>39.373371527048874</v>
      </c>
      <c r="F1052">
        <v>79.54690491384811</v>
      </c>
      <c r="G1052">
        <v>4</v>
      </c>
      <c r="H1052" t="str">
        <f t="shared" si="16"/>
        <v>At Risk</v>
      </c>
    </row>
    <row r="1053" spans="1:8">
      <c r="A1053" t="s">
        <v>444</v>
      </c>
      <c r="B1053" t="s">
        <v>1736</v>
      </c>
      <c r="C1053" t="s">
        <v>3319</v>
      </c>
      <c r="D1053">
        <v>32</v>
      </c>
      <c r="E1053" s="178">
        <v>31.828606987403091</v>
      </c>
      <c r="F1053">
        <v>3.3503509891512442</v>
      </c>
      <c r="G1053">
        <v>1</v>
      </c>
      <c r="H1053" t="str">
        <f t="shared" si="16"/>
        <v>Prosperous</v>
      </c>
    </row>
    <row r="1054" spans="1:8">
      <c r="A1054" t="s">
        <v>444</v>
      </c>
      <c r="B1054" t="s">
        <v>636</v>
      </c>
      <c r="C1054" t="s">
        <v>3320</v>
      </c>
      <c r="D1054">
        <v>39</v>
      </c>
      <c r="E1054" s="178">
        <v>38.680915714146437</v>
      </c>
      <c r="F1054">
        <v>84.23739629865986</v>
      </c>
      <c r="G1054">
        <v>5</v>
      </c>
      <c r="H1054" t="str">
        <f t="shared" si="16"/>
        <v>Distressed</v>
      </c>
    </row>
    <row r="1055" spans="1:8">
      <c r="A1055" t="s">
        <v>444</v>
      </c>
      <c r="B1055" t="s">
        <v>565</v>
      </c>
      <c r="C1055" t="s">
        <v>3321</v>
      </c>
      <c r="D1055">
        <v>39</v>
      </c>
      <c r="E1055" s="178">
        <v>39.111486480808189</v>
      </c>
      <c r="F1055">
        <v>98.883216336949587</v>
      </c>
      <c r="G1055">
        <v>5</v>
      </c>
      <c r="H1055" t="str">
        <f t="shared" si="16"/>
        <v>Distressed</v>
      </c>
    </row>
    <row r="1056" spans="1:8">
      <c r="A1056" t="s">
        <v>444</v>
      </c>
      <c r="B1056" t="s">
        <v>681</v>
      </c>
      <c r="C1056" t="s">
        <v>3322</v>
      </c>
      <c r="D1056">
        <v>38</v>
      </c>
      <c r="E1056" s="178">
        <v>38.141659089962467</v>
      </c>
      <c r="F1056">
        <v>67.804722399489464</v>
      </c>
      <c r="G1056">
        <v>4</v>
      </c>
      <c r="H1056" t="str">
        <f t="shared" si="16"/>
        <v>At Risk</v>
      </c>
    </row>
    <row r="1057" spans="1:8">
      <c r="A1057" t="s">
        <v>444</v>
      </c>
      <c r="B1057" t="s">
        <v>300</v>
      </c>
      <c r="C1057" t="s">
        <v>3323</v>
      </c>
      <c r="D1057">
        <v>40</v>
      </c>
      <c r="E1057" s="178">
        <v>39.873976058324956</v>
      </c>
      <c r="F1057">
        <v>91.001914486279517</v>
      </c>
      <c r="G1057">
        <v>5</v>
      </c>
      <c r="H1057" t="str">
        <f t="shared" si="16"/>
        <v>Distressed</v>
      </c>
    </row>
    <row r="1058" spans="1:8">
      <c r="A1058" t="s">
        <v>444</v>
      </c>
      <c r="B1058" t="s">
        <v>360</v>
      </c>
      <c r="C1058" t="s">
        <v>3324</v>
      </c>
      <c r="D1058">
        <v>40</v>
      </c>
      <c r="E1058" s="178">
        <v>39.666281583765183</v>
      </c>
      <c r="F1058">
        <v>97.479259731971922</v>
      </c>
      <c r="G1058">
        <v>5</v>
      </c>
      <c r="H1058" t="str">
        <f t="shared" si="16"/>
        <v>Distressed</v>
      </c>
    </row>
    <row r="1059" spans="1:8">
      <c r="A1059" t="s">
        <v>444</v>
      </c>
      <c r="B1059" t="s">
        <v>600</v>
      </c>
      <c r="C1059" t="s">
        <v>3325</v>
      </c>
      <c r="D1059">
        <v>38</v>
      </c>
      <c r="E1059" s="178">
        <v>38.47997611702862</v>
      </c>
      <c r="F1059">
        <v>88.098276962348436</v>
      </c>
      <c r="G1059">
        <v>5</v>
      </c>
      <c r="H1059" t="str">
        <f t="shared" si="16"/>
        <v>Distressed</v>
      </c>
    </row>
    <row r="1060" spans="1:8">
      <c r="A1060" t="s">
        <v>444</v>
      </c>
      <c r="B1060" t="s">
        <v>541</v>
      </c>
      <c r="C1060" t="s">
        <v>3326</v>
      </c>
      <c r="D1060">
        <v>39</v>
      </c>
      <c r="E1060" s="178">
        <v>39.330653773382807</v>
      </c>
      <c r="F1060">
        <v>75.973197192086801</v>
      </c>
      <c r="G1060">
        <v>4</v>
      </c>
      <c r="H1060" t="str">
        <f t="shared" si="16"/>
        <v>At Risk</v>
      </c>
    </row>
    <row r="1061" spans="1:8">
      <c r="A1061" t="s">
        <v>444</v>
      </c>
      <c r="B1061" t="s">
        <v>584</v>
      </c>
      <c r="C1061" t="s">
        <v>3327</v>
      </c>
      <c r="D1061">
        <v>33</v>
      </c>
      <c r="E1061" s="178">
        <v>32.743218702162757</v>
      </c>
      <c r="F1061">
        <v>74.377791959157619</v>
      </c>
      <c r="G1061">
        <v>4</v>
      </c>
      <c r="H1061" t="str">
        <f t="shared" si="16"/>
        <v>At Risk</v>
      </c>
    </row>
    <row r="1062" spans="1:8">
      <c r="A1062" t="s">
        <v>444</v>
      </c>
      <c r="B1062" t="s">
        <v>791</v>
      </c>
      <c r="C1062" t="s">
        <v>3328</v>
      </c>
      <c r="D1062">
        <v>38</v>
      </c>
      <c r="E1062" s="178">
        <v>37.696514809725322</v>
      </c>
      <c r="F1062">
        <v>86.917677089980856</v>
      </c>
      <c r="G1062">
        <v>5</v>
      </c>
      <c r="H1062" t="str">
        <f t="shared" si="16"/>
        <v>Distressed</v>
      </c>
    </row>
    <row r="1063" spans="1:8">
      <c r="A1063" t="s">
        <v>444</v>
      </c>
      <c r="B1063" t="s">
        <v>1554</v>
      </c>
      <c r="C1063" t="s">
        <v>3329</v>
      </c>
      <c r="D1063">
        <v>33</v>
      </c>
      <c r="E1063" s="178">
        <v>33.344665264615017</v>
      </c>
      <c r="F1063">
        <v>80.663688576898522</v>
      </c>
      <c r="G1063">
        <v>5</v>
      </c>
      <c r="H1063" t="str">
        <f t="shared" si="16"/>
        <v>Distressed</v>
      </c>
    </row>
    <row r="1064" spans="1:8">
      <c r="A1064" t="s">
        <v>444</v>
      </c>
      <c r="B1064" t="s">
        <v>658</v>
      </c>
      <c r="C1064" t="s">
        <v>3330</v>
      </c>
      <c r="D1064">
        <v>37</v>
      </c>
      <c r="E1064" s="178">
        <v>37.195811281420077</v>
      </c>
      <c r="F1064">
        <v>73.739629865985961</v>
      </c>
      <c r="G1064">
        <v>4</v>
      </c>
      <c r="H1064" t="str">
        <f t="shared" si="16"/>
        <v>At Risk</v>
      </c>
    </row>
    <row r="1065" spans="1:8">
      <c r="A1065" t="s">
        <v>444</v>
      </c>
      <c r="B1065" t="s">
        <v>377</v>
      </c>
      <c r="C1065" t="s">
        <v>3331</v>
      </c>
      <c r="D1065">
        <v>38</v>
      </c>
      <c r="E1065" s="178">
        <v>37.644892904192197</v>
      </c>
      <c r="F1065">
        <v>6.6049776643267393</v>
      </c>
      <c r="G1065">
        <v>1</v>
      </c>
      <c r="H1065" t="str">
        <f t="shared" si="16"/>
        <v>Prosperous</v>
      </c>
    </row>
    <row r="1066" spans="1:8">
      <c r="A1066" t="s">
        <v>444</v>
      </c>
      <c r="B1066" t="s">
        <v>325</v>
      </c>
      <c r="C1066" t="s">
        <v>3332</v>
      </c>
      <c r="D1066">
        <v>31</v>
      </c>
      <c r="E1066" s="178">
        <v>31.312457191494666</v>
      </c>
      <c r="F1066">
        <v>23.739629865985961</v>
      </c>
      <c r="G1066">
        <v>2</v>
      </c>
      <c r="H1066" t="str">
        <f t="shared" si="16"/>
        <v>Comfortable</v>
      </c>
    </row>
    <row r="1067" spans="1:8">
      <c r="A1067" t="s">
        <v>444</v>
      </c>
      <c r="B1067" t="s">
        <v>650</v>
      </c>
      <c r="C1067" t="s">
        <v>3333</v>
      </c>
      <c r="D1067">
        <v>39</v>
      </c>
      <c r="E1067" s="178">
        <v>38.636010207111077</v>
      </c>
      <c r="F1067">
        <v>35.577536694320358</v>
      </c>
      <c r="G1067">
        <v>2</v>
      </c>
      <c r="H1067" t="str">
        <f t="shared" si="16"/>
        <v>Comfortable</v>
      </c>
    </row>
    <row r="1068" spans="1:8">
      <c r="A1068" t="s">
        <v>444</v>
      </c>
      <c r="B1068" t="s">
        <v>948</v>
      </c>
      <c r="C1068" t="s">
        <v>3334</v>
      </c>
      <c r="D1068">
        <v>37</v>
      </c>
      <c r="E1068" s="178">
        <v>36.681594463825945</v>
      </c>
      <c r="F1068">
        <v>1.6911295469049139</v>
      </c>
      <c r="G1068">
        <v>1</v>
      </c>
      <c r="H1068" t="str">
        <f t="shared" si="16"/>
        <v>Prosperous</v>
      </c>
    </row>
    <row r="1069" spans="1:8">
      <c r="A1069" t="s">
        <v>444</v>
      </c>
      <c r="B1069" t="s">
        <v>375</v>
      </c>
      <c r="C1069" t="s">
        <v>3335</v>
      </c>
      <c r="D1069">
        <v>37</v>
      </c>
      <c r="E1069" s="178">
        <v>37.046515155257758</v>
      </c>
      <c r="F1069">
        <v>45.149968091895346</v>
      </c>
      <c r="G1069">
        <v>3</v>
      </c>
      <c r="H1069" t="str">
        <f t="shared" si="16"/>
        <v>Mid-tier</v>
      </c>
    </row>
    <row r="1070" spans="1:8">
      <c r="A1070" t="s">
        <v>444</v>
      </c>
      <c r="B1070" t="s">
        <v>598</v>
      </c>
      <c r="C1070" t="s">
        <v>3336</v>
      </c>
      <c r="D1070">
        <v>39</v>
      </c>
      <c r="E1070" s="178">
        <v>38.891110534228332</v>
      </c>
      <c r="F1070">
        <v>87.141033822590941</v>
      </c>
      <c r="G1070">
        <v>5</v>
      </c>
      <c r="H1070" t="str">
        <f t="shared" si="16"/>
        <v>Distressed</v>
      </c>
    </row>
    <row r="1071" spans="1:8">
      <c r="A1071" t="s">
        <v>444</v>
      </c>
      <c r="B1071" t="s">
        <v>780</v>
      </c>
      <c r="C1071" t="s">
        <v>3337</v>
      </c>
      <c r="D1071">
        <v>38</v>
      </c>
      <c r="E1071" s="178">
        <v>37.787540070848863</v>
      </c>
      <c r="F1071">
        <v>56.860242501595401</v>
      </c>
      <c r="G1071">
        <v>3</v>
      </c>
      <c r="H1071" t="str">
        <f t="shared" si="16"/>
        <v>Mid-tier</v>
      </c>
    </row>
    <row r="1072" spans="1:8">
      <c r="A1072" t="s">
        <v>444</v>
      </c>
      <c r="B1072" t="s">
        <v>794</v>
      </c>
      <c r="C1072" t="s">
        <v>3338</v>
      </c>
      <c r="D1072">
        <v>38</v>
      </c>
      <c r="E1072" s="178">
        <v>37.664509552793163</v>
      </c>
      <c r="F1072">
        <v>48.659859604339502</v>
      </c>
      <c r="G1072">
        <v>3</v>
      </c>
      <c r="H1072" t="str">
        <f t="shared" si="16"/>
        <v>Mid-tier</v>
      </c>
    </row>
    <row r="1073" spans="1:8">
      <c r="A1073" t="s">
        <v>444</v>
      </c>
      <c r="B1073" t="s">
        <v>278</v>
      </c>
      <c r="C1073" t="s">
        <v>3339</v>
      </c>
      <c r="D1073">
        <v>33</v>
      </c>
      <c r="E1073" s="178">
        <v>32.736107637342847</v>
      </c>
      <c r="F1073">
        <v>50.255264837268662</v>
      </c>
      <c r="G1073">
        <v>3</v>
      </c>
      <c r="H1073" t="str">
        <f t="shared" si="16"/>
        <v>Mid-tier</v>
      </c>
    </row>
    <row r="1074" spans="1:8">
      <c r="A1074" t="s">
        <v>444</v>
      </c>
      <c r="B1074" t="s">
        <v>156</v>
      </c>
      <c r="C1074" t="s">
        <v>3340</v>
      </c>
      <c r="D1074">
        <v>40</v>
      </c>
      <c r="E1074" s="178">
        <v>39.998080359711331</v>
      </c>
      <c r="F1074">
        <v>40.363752393107852</v>
      </c>
      <c r="G1074">
        <v>3</v>
      </c>
      <c r="H1074" t="str">
        <f t="shared" si="16"/>
        <v>Mid-tier</v>
      </c>
    </row>
    <row r="1075" spans="1:8">
      <c r="A1075" t="s">
        <v>444</v>
      </c>
      <c r="B1075" t="s">
        <v>63</v>
      </c>
      <c r="C1075" t="s">
        <v>3341</v>
      </c>
      <c r="D1075">
        <v>37</v>
      </c>
      <c r="E1075" s="178">
        <v>36.554590372486082</v>
      </c>
      <c r="F1075">
        <v>50.35098915124442</v>
      </c>
      <c r="G1075">
        <v>3</v>
      </c>
      <c r="H1075" t="str">
        <f t="shared" si="16"/>
        <v>Mid-tier</v>
      </c>
    </row>
    <row r="1076" spans="1:8">
      <c r="A1076" t="s">
        <v>444</v>
      </c>
      <c r="B1076" t="s">
        <v>57</v>
      </c>
      <c r="C1076" t="s">
        <v>3342</v>
      </c>
      <c r="D1076">
        <v>38</v>
      </c>
      <c r="E1076" s="178">
        <v>37.865894538435903</v>
      </c>
      <c r="F1076">
        <v>90.363752393107859</v>
      </c>
      <c r="G1076">
        <v>5</v>
      </c>
      <c r="H1076" t="str">
        <f t="shared" si="16"/>
        <v>Distressed</v>
      </c>
    </row>
    <row r="1077" spans="1:8">
      <c r="A1077" t="s">
        <v>444</v>
      </c>
      <c r="B1077" t="s">
        <v>390</v>
      </c>
      <c r="C1077" t="s">
        <v>3343</v>
      </c>
      <c r="D1077">
        <v>33</v>
      </c>
      <c r="E1077" s="178">
        <v>32.526801877613714</v>
      </c>
      <c r="F1077">
        <v>93.554562858966179</v>
      </c>
      <c r="G1077">
        <v>5</v>
      </c>
      <c r="H1077" t="str">
        <f t="shared" si="16"/>
        <v>Distressed</v>
      </c>
    </row>
    <row r="1078" spans="1:8">
      <c r="A1078" t="s">
        <v>444</v>
      </c>
      <c r="B1078" t="s">
        <v>578</v>
      </c>
      <c r="C1078" t="s">
        <v>3344</v>
      </c>
      <c r="D1078">
        <v>39</v>
      </c>
      <c r="E1078" s="178">
        <v>39.050349003222259</v>
      </c>
      <c r="F1078">
        <v>90.459476707083596</v>
      </c>
      <c r="G1078">
        <v>5</v>
      </c>
      <c r="H1078" t="str">
        <f t="shared" si="16"/>
        <v>Distressed</v>
      </c>
    </row>
    <row r="1079" spans="1:8">
      <c r="A1079" t="s">
        <v>444</v>
      </c>
      <c r="B1079" t="s">
        <v>616</v>
      </c>
      <c r="C1079" t="s">
        <v>3345</v>
      </c>
      <c r="D1079">
        <v>39</v>
      </c>
      <c r="E1079" s="178">
        <v>38.79535655290335</v>
      </c>
      <c r="F1079">
        <v>79.578813018506693</v>
      </c>
      <c r="G1079">
        <v>4</v>
      </c>
      <c r="H1079" t="str">
        <f t="shared" si="16"/>
        <v>At Risk</v>
      </c>
    </row>
    <row r="1080" spans="1:8">
      <c r="A1080" t="s">
        <v>444</v>
      </c>
      <c r="B1080" t="s">
        <v>1539</v>
      </c>
      <c r="C1080" t="s">
        <v>3346</v>
      </c>
      <c r="D1080">
        <v>31</v>
      </c>
      <c r="E1080" s="178">
        <v>30.648974903411716</v>
      </c>
      <c r="F1080">
        <v>4.1799617102744095</v>
      </c>
      <c r="G1080">
        <v>1</v>
      </c>
      <c r="H1080" t="str">
        <f t="shared" si="16"/>
        <v>Prosperous</v>
      </c>
    </row>
    <row r="1081" spans="1:8">
      <c r="A1081" t="s">
        <v>1614</v>
      </c>
      <c r="B1081" t="s">
        <v>1872</v>
      </c>
      <c r="C1081" t="s">
        <v>3347</v>
      </c>
      <c r="D1081">
        <v>30</v>
      </c>
      <c r="E1081" s="178">
        <v>30.46023301353905</v>
      </c>
      <c r="F1081">
        <v>78.36630504148053</v>
      </c>
      <c r="G1081">
        <v>4</v>
      </c>
      <c r="H1081" t="str">
        <f t="shared" si="16"/>
        <v>At Risk</v>
      </c>
    </row>
    <row r="1082" spans="1:8">
      <c r="A1082" t="s">
        <v>1614</v>
      </c>
      <c r="B1082" t="s">
        <v>1785</v>
      </c>
      <c r="C1082" t="s">
        <v>3348</v>
      </c>
      <c r="D1082">
        <v>31</v>
      </c>
      <c r="E1082" s="178">
        <v>31.408066389443334</v>
      </c>
      <c r="F1082">
        <v>78.525845564773462</v>
      </c>
      <c r="G1082">
        <v>4</v>
      </c>
      <c r="H1082" t="str">
        <f t="shared" si="16"/>
        <v>At Risk</v>
      </c>
    </row>
    <row r="1083" spans="1:8">
      <c r="A1083" t="s">
        <v>1614</v>
      </c>
      <c r="B1083" t="s">
        <v>1905</v>
      </c>
      <c r="C1083" t="s">
        <v>3349</v>
      </c>
      <c r="D1083">
        <v>30</v>
      </c>
      <c r="E1083" s="178">
        <v>30.040635576289169</v>
      </c>
      <c r="F1083">
        <v>7.402680280791321</v>
      </c>
      <c r="G1083">
        <v>1</v>
      </c>
      <c r="H1083" t="str">
        <f t="shared" si="16"/>
        <v>Prosperous</v>
      </c>
    </row>
    <row r="1084" spans="1:8">
      <c r="A1084" t="s">
        <v>1614</v>
      </c>
      <c r="B1084" t="s">
        <v>1907</v>
      </c>
      <c r="C1084" t="s">
        <v>3350</v>
      </c>
      <c r="D1084">
        <v>30</v>
      </c>
      <c r="E1084" s="178">
        <v>29.995934808490123</v>
      </c>
      <c r="F1084">
        <v>84.811742182514365</v>
      </c>
      <c r="G1084">
        <v>5</v>
      </c>
      <c r="H1084" t="str">
        <f t="shared" si="16"/>
        <v>Distressed</v>
      </c>
    </row>
    <row r="1085" spans="1:8">
      <c r="A1085" t="s">
        <v>1614</v>
      </c>
      <c r="B1085" t="s">
        <v>1819</v>
      </c>
      <c r="C1085" t="s">
        <v>3351</v>
      </c>
      <c r="D1085">
        <v>31</v>
      </c>
      <c r="E1085" s="178">
        <v>31.147016156097735</v>
      </c>
      <c r="F1085">
        <v>96.10721123165284</v>
      </c>
      <c r="G1085">
        <v>5</v>
      </c>
      <c r="H1085" t="str">
        <f t="shared" si="16"/>
        <v>Distressed</v>
      </c>
    </row>
    <row r="1086" spans="1:8">
      <c r="A1086" t="s">
        <v>1614</v>
      </c>
      <c r="B1086" t="s">
        <v>1749</v>
      </c>
      <c r="C1086" t="s">
        <v>3352</v>
      </c>
      <c r="D1086">
        <v>32</v>
      </c>
      <c r="E1086" s="178">
        <v>31.733398078627459</v>
      </c>
      <c r="F1086">
        <v>63.624760689215066</v>
      </c>
      <c r="G1086">
        <v>4</v>
      </c>
      <c r="H1086" t="str">
        <f t="shared" si="16"/>
        <v>At Risk</v>
      </c>
    </row>
    <row r="1087" spans="1:8">
      <c r="A1087" t="s">
        <v>1614</v>
      </c>
      <c r="B1087" t="s">
        <v>1666</v>
      </c>
      <c r="C1087" t="s">
        <v>3353</v>
      </c>
      <c r="D1087">
        <v>32</v>
      </c>
      <c r="E1087" s="178">
        <v>32.399514296695379</v>
      </c>
      <c r="F1087">
        <v>96.936821952776015</v>
      </c>
      <c r="G1087">
        <v>5</v>
      </c>
      <c r="H1087" t="str">
        <f t="shared" si="16"/>
        <v>Distressed</v>
      </c>
    </row>
    <row r="1088" spans="1:8">
      <c r="A1088" t="s">
        <v>1614</v>
      </c>
      <c r="B1088" t="s">
        <v>1779</v>
      </c>
      <c r="C1088" t="s">
        <v>3354</v>
      </c>
      <c r="D1088">
        <v>31</v>
      </c>
      <c r="E1088" s="178">
        <v>31.467674807131871</v>
      </c>
      <c r="F1088">
        <v>44.160816847479261</v>
      </c>
      <c r="G1088">
        <v>3</v>
      </c>
      <c r="H1088" t="str">
        <f t="shared" si="16"/>
        <v>Mid-tier</v>
      </c>
    </row>
    <row r="1089" spans="1:8">
      <c r="A1089" t="s">
        <v>1614</v>
      </c>
      <c r="B1089" t="s">
        <v>1825</v>
      </c>
      <c r="C1089" t="s">
        <v>3355</v>
      </c>
      <c r="D1089">
        <v>31</v>
      </c>
      <c r="E1089" s="178">
        <v>31.100544667229556</v>
      </c>
      <c r="F1089">
        <v>83.312061263560949</v>
      </c>
      <c r="G1089">
        <v>5</v>
      </c>
      <c r="H1089" t="str">
        <f t="shared" si="16"/>
        <v>Distressed</v>
      </c>
    </row>
    <row r="1090" spans="1:8">
      <c r="A1090" t="s">
        <v>1614</v>
      </c>
      <c r="B1090" t="s">
        <v>1781</v>
      </c>
      <c r="C1090" t="s">
        <v>3356</v>
      </c>
      <c r="D1090">
        <v>31</v>
      </c>
      <c r="E1090" s="178">
        <v>31.445139065839115</v>
      </c>
      <c r="F1090">
        <v>43.873643905552015</v>
      </c>
      <c r="G1090">
        <v>3</v>
      </c>
      <c r="H1090" t="str">
        <f t="shared" si="16"/>
        <v>Mid-tier</v>
      </c>
    </row>
    <row r="1091" spans="1:8">
      <c r="A1091" t="s">
        <v>1614</v>
      </c>
      <c r="B1091" t="s">
        <v>1821</v>
      </c>
      <c r="C1091" t="s">
        <v>3357</v>
      </c>
      <c r="D1091">
        <v>31</v>
      </c>
      <c r="E1091" s="178">
        <v>31.127470344197196</v>
      </c>
      <c r="F1091">
        <v>95.788130185067004</v>
      </c>
      <c r="G1091">
        <v>5</v>
      </c>
      <c r="H1091" t="str">
        <f t="shared" ref="H1091:H1154" si="17">IF(G1091=1,"Prosperous",IF(G1091=2,"Comfortable",IF(G1091=3,"Mid-tier",IF(G1091=4,"At Risk","Distressed"))))</f>
        <v>Distressed</v>
      </c>
    </row>
    <row r="1092" spans="1:8">
      <c r="A1092" t="s">
        <v>1614</v>
      </c>
      <c r="B1092" t="s">
        <v>1911</v>
      </c>
      <c r="C1092" t="s">
        <v>3358</v>
      </c>
      <c r="D1092">
        <v>30</v>
      </c>
      <c r="E1092" s="178">
        <v>29.939421315813238</v>
      </c>
      <c r="F1092">
        <v>25.494575622208043</v>
      </c>
      <c r="G1092">
        <v>2</v>
      </c>
      <c r="H1092" t="str">
        <f t="shared" si="17"/>
        <v>Comfortable</v>
      </c>
    </row>
    <row r="1093" spans="1:8">
      <c r="A1093" t="s">
        <v>1614</v>
      </c>
      <c r="B1093" t="s">
        <v>1878</v>
      </c>
      <c r="C1093" t="s">
        <v>3359</v>
      </c>
      <c r="D1093">
        <v>30</v>
      </c>
      <c r="E1093" s="178">
        <v>30.35552330521887</v>
      </c>
      <c r="F1093">
        <v>80.153158902361199</v>
      </c>
      <c r="G1093">
        <v>5</v>
      </c>
      <c r="H1093" t="str">
        <f t="shared" si="17"/>
        <v>Distressed</v>
      </c>
    </row>
    <row r="1094" spans="1:8">
      <c r="A1094" t="s">
        <v>1614</v>
      </c>
      <c r="B1094" t="s">
        <v>1676</v>
      </c>
      <c r="C1094" t="s">
        <v>3360</v>
      </c>
      <c r="D1094">
        <v>32</v>
      </c>
      <c r="E1094" s="178">
        <v>32.32751380886824</v>
      </c>
      <c r="F1094">
        <v>99.553286534779843</v>
      </c>
      <c r="G1094">
        <v>5</v>
      </c>
      <c r="H1094" t="str">
        <f t="shared" si="17"/>
        <v>Distressed</v>
      </c>
    </row>
    <row r="1095" spans="1:8">
      <c r="A1095" t="s">
        <v>1614</v>
      </c>
      <c r="B1095" t="s">
        <v>1873</v>
      </c>
      <c r="C1095" t="s">
        <v>3361</v>
      </c>
      <c r="D1095">
        <v>30</v>
      </c>
      <c r="E1095" s="178">
        <v>30.439164336993944</v>
      </c>
      <c r="F1095">
        <v>98.532227185705167</v>
      </c>
      <c r="G1095">
        <v>5</v>
      </c>
      <c r="H1095" t="str">
        <f t="shared" si="17"/>
        <v>Distressed</v>
      </c>
    </row>
    <row r="1096" spans="1:8">
      <c r="A1096" t="s">
        <v>1614</v>
      </c>
      <c r="B1096" t="s">
        <v>1729</v>
      </c>
      <c r="C1096" t="s">
        <v>3362</v>
      </c>
      <c r="D1096">
        <v>32</v>
      </c>
      <c r="E1096" s="178">
        <v>31.917628962398783</v>
      </c>
      <c r="F1096">
        <v>76.35609444798979</v>
      </c>
      <c r="G1096">
        <v>4</v>
      </c>
      <c r="H1096" t="str">
        <f t="shared" si="17"/>
        <v>At Risk</v>
      </c>
    </row>
    <row r="1097" spans="1:8">
      <c r="A1097" t="s">
        <v>1614</v>
      </c>
      <c r="B1097" t="s">
        <v>1851</v>
      </c>
      <c r="C1097" t="s">
        <v>3363</v>
      </c>
      <c r="D1097">
        <v>31</v>
      </c>
      <c r="E1097" s="178">
        <v>30.72526626151652</v>
      </c>
      <c r="F1097">
        <v>48.81940012763242</v>
      </c>
      <c r="G1097">
        <v>3</v>
      </c>
      <c r="H1097" t="str">
        <f t="shared" si="17"/>
        <v>Mid-tier</v>
      </c>
    </row>
    <row r="1098" spans="1:8">
      <c r="A1098" t="s">
        <v>1614</v>
      </c>
      <c r="B1098" t="s">
        <v>1903</v>
      </c>
      <c r="C1098" t="s">
        <v>3364</v>
      </c>
      <c r="D1098">
        <v>30</v>
      </c>
      <c r="E1098" s="178">
        <v>30.074720871660691</v>
      </c>
      <c r="F1098">
        <v>99.904275686024249</v>
      </c>
      <c r="G1098">
        <v>5</v>
      </c>
      <c r="H1098" t="str">
        <f t="shared" si="17"/>
        <v>Distressed</v>
      </c>
    </row>
    <row r="1099" spans="1:8">
      <c r="A1099" t="s">
        <v>1614</v>
      </c>
      <c r="B1099" t="s">
        <v>1814</v>
      </c>
      <c r="C1099" t="s">
        <v>3365</v>
      </c>
      <c r="D1099">
        <v>31</v>
      </c>
      <c r="E1099" s="178">
        <v>31.180851634253614</v>
      </c>
      <c r="F1099">
        <v>78.940650925335035</v>
      </c>
      <c r="G1099">
        <v>4</v>
      </c>
      <c r="H1099" t="str">
        <f t="shared" si="17"/>
        <v>At Risk</v>
      </c>
    </row>
    <row r="1100" spans="1:8">
      <c r="A1100" t="s">
        <v>1614</v>
      </c>
      <c r="B1100" t="s">
        <v>1858</v>
      </c>
      <c r="C1100" t="s">
        <v>3366</v>
      </c>
      <c r="D1100">
        <v>31</v>
      </c>
      <c r="E1100" s="178">
        <v>30.644464061613284</v>
      </c>
      <c r="F1100">
        <v>89.885130823229105</v>
      </c>
      <c r="G1100">
        <v>5</v>
      </c>
      <c r="H1100" t="str">
        <f t="shared" si="17"/>
        <v>Distressed</v>
      </c>
    </row>
    <row r="1101" spans="1:8">
      <c r="A1101" t="s">
        <v>1614</v>
      </c>
      <c r="B1101" t="s">
        <v>1906</v>
      </c>
      <c r="C1101" t="s">
        <v>3367</v>
      </c>
      <c r="D1101">
        <v>30</v>
      </c>
      <c r="E1101" s="178">
        <v>30.000417106841343</v>
      </c>
      <c r="F1101">
        <v>85.609444798978942</v>
      </c>
      <c r="G1101">
        <v>5</v>
      </c>
      <c r="H1101" t="str">
        <f t="shared" si="17"/>
        <v>Distressed</v>
      </c>
    </row>
    <row r="1102" spans="1:8">
      <c r="A1102" t="s">
        <v>1614</v>
      </c>
      <c r="B1102" t="s">
        <v>1720</v>
      </c>
      <c r="C1102" t="s">
        <v>3368</v>
      </c>
      <c r="D1102">
        <v>32</v>
      </c>
      <c r="E1102" s="178">
        <v>32.004357914516405</v>
      </c>
      <c r="F1102">
        <v>66.145500957243144</v>
      </c>
      <c r="G1102">
        <v>4</v>
      </c>
      <c r="H1102" t="str">
        <f t="shared" si="17"/>
        <v>At Risk</v>
      </c>
    </row>
    <row r="1103" spans="1:8">
      <c r="A1103" t="s">
        <v>1614</v>
      </c>
      <c r="B1103" t="s">
        <v>1929</v>
      </c>
      <c r="C1103" t="s">
        <v>3369</v>
      </c>
      <c r="D1103">
        <v>29</v>
      </c>
      <c r="E1103" s="178">
        <v>29.48786612201917</v>
      </c>
      <c r="F1103">
        <v>83.216336949585184</v>
      </c>
      <c r="G1103">
        <v>5</v>
      </c>
      <c r="H1103" t="str">
        <f t="shared" si="17"/>
        <v>Distressed</v>
      </c>
    </row>
    <row r="1104" spans="1:8">
      <c r="A1104" t="s">
        <v>1614</v>
      </c>
      <c r="B1104" t="s">
        <v>1892</v>
      </c>
      <c r="C1104" t="s">
        <v>3370</v>
      </c>
      <c r="D1104">
        <v>30</v>
      </c>
      <c r="E1104" s="178">
        <v>30.23259357327392</v>
      </c>
      <c r="F1104">
        <v>80.536056158264202</v>
      </c>
      <c r="G1104">
        <v>5</v>
      </c>
      <c r="H1104" t="str">
        <f t="shared" si="17"/>
        <v>Distressed</v>
      </c>
    </row>
    <row r="1105" spans="1:8">
      <c r="A1105" t="s">
        <v>1614</v>
      </c>
      <c r="B1105" t="s">
        <v>1643</v>
      </c>
      <c r="C1105" t="s">
        <v>3371</v>
      </c>
      <c r="D1105">
        <v>33</v>
      </c>
      <c r="E1105" s="178">
        <v>32.560150622517824</v>
      </c>
      <c r="F1105">
        <v>93.905552010210585</v>
      </c>
      <c r="G1105">
        <v>5</v>
      </c>
      <c r="H1105" t="str">
        <f t="shared" si="17"/>
        <v>Distressed</v>
      </c>
    </row>
    <row r="1106" spans="1:8">
      <c r="A1106" t="s">
        <v>1614</v>
      </c>
      <c r="B1106" t="s">
        <v>1855</v>
      </c>
      <c r="C1106" t="s">
        <v>3372</v>
      </c>
      <c r="D1106">
        <v>31</v>
      </c>
      <c r="E1106" s="178">
        <v>30.69223421692633</v>
      </c>
      <c r="F1106">
        <v>91.799617102744108</v>
      </c>
      <c r="G1106">
        <v>5</v>
      </c>
      <c r="H1106" t="str">
        <f t="shared" si="17"/>
        <v>Distressed</v>
      </c>
    </row>
    <row r="1107" spans="1:8">
      <c r="A1107" t="s">
        <v>1614</v>
      </c>
      <c r="B1107" t="s">
        <v>1908</v>
      </c>
      <c r="C1107" t="s">
        <v>3373</v>
      </c>
      <c r="D1107">
        <v>30</v>
      </c>
      <c r="E1107" s="178">
        <v>29.981802184867462</v>
      </c>
      <c r="F1107">
        <v>50.031908104658584</v>
      </c>
      <c r="G1107">
        <v>3</v>
      </c>
      <c r="H1107" t="str">
        <f t="shared" si="17"/>
        <v>Mid-tier</v>
      </c>
    </row>
    <row r="1108" spans="1:8">
      <c r="A1108" t="s">
        <v>1614</v>
      </c>
      <c r="B1108" t="s">
        <v>1817</v>
      </c>
      <c r="C1108" t="s">
        <v>3374</v>
      </c>
      <c r="D1108">
        <v>31</v>
      </c>
      <c r="E1108" s="178">
        <v>31.170837795081525</v>
      </c>
      <c r="F1108">
        <v>60.433950223356739</v>
      </c>
      <c r="G1108">
        <v>4</v>
      </c>
      <c r="H1108" t="str">
        <f t="shared" si="17"/>
        <v>At Risk</v>
      </c>
    </row>
    <row r="1109" spans="1:8">
      <c r="A1109" t="s">
        <v>1614</v>
      </c>
      <c r="B1109" t="s">
        <v>1926</v>
      </c>
      <c r="C1109" t="s">
        <v>3375</v>
      </c>
      <c r="D1109">
        <v>30</v>
      </c>
      <c r="E1109" s="178">
        <v>29.551681601432325</v>
      </c>
      <c r="F1109">
        <v>35.928525845564771</v>
      </c>
      <c r="G1109">
        <v>2</v>
      </c>
      <c r="H1109" t="str">
        <f t="shared" si="17"/>
        <v>Comfortable</v>
      </c>
    </row>
    <row r="1110" spans="1:8">
      <c r="A1110" t="s">
        <v>1614</v>
      </c>
      <c r="B1110" t="s">
        <v>1938</v>
      </c>
      <c r="C1110" t="s">
        <v>3376</v>
      </c>
      <c r="D1110">
        <v>29</v>
      </c>
      <c r="E1110" s="178">
        <v>29.127651747412525</v>
      </c>
      <c r="F1110">
        <v>70.229738353541805</v>
      </c>
      <c r="G1110">
        <v>4</v>
      </c>
      <c r="H1110" t="str">
        <f t="shared" si="17"/>
        <v>At Risk</v>
      </c>
    </row>
    <row r="1111" spans="1:8">
      <c r="A1111" t="s">
        <v>1614</v>
      </c>
      <c r="B1111" t="s">
        <v>1658</v>
      </c>
      <c r="C1111" t="s">
        <v>3377</v>
      </c>
      <c r="D1111">
        <v>32</v>
      </c>
      <c r="E1111" s="178">
        <v>32.437509172758993</v>
      </c>
      <c r="F1111">
        <v>77.313337587747284</v>
      </c>
      <c r="G1111">
        <v>4</v>
      </c>
      <c r="H1111" t="str">
        <f t="shared" si="17"/>
        <v>At Risk</v>
      </c>
    </row>
    <row r="1112" spans="1:8">
      <c r="A1112" t="s">
        <v>1614</v>
      </c>
      <c r="B1112" t="s">
        <v>1816</v>
      </c>
      <c r="C1112" t="s">
        <v>3378</v>
      </c>
      <c r="D1112">
        <v>31</v>
      </c>
      <c r="E1112" s="178">
        <v>31.175173172514615</v>
      </c>
      <c r="F1112">
        <v>24.888321633694961</v>
      </c>
      <c r="G1112">
        <v>2</v>
      </c>
      <c r="H1112" t="str">
        <f t="shared" si="17"/>
        <v>Comfortable</v>
      </c>
    </row>
    <row r="1113" spans="1:8">
      <c r="A1113" t="s">
        <v>1614</v>
      </c>
      <c r="B1113" t="s">
        <v>1915</v>
      </c>
      <c r="C1113" t="s">
        <v>3379</v>
      </c>
      <c r="D1113">
        <v>30</v>
      </c>
      <c r="E1113" s="178">
        <v>29.84880471001744</v>
      </c>
      <c r="F1113">
        <v>99.042756860242491</v>
      </c>
      <c r="G1113">
        <v>5</v>
      </c>
      <c r="H1113" t="str">
        <f t="shared" si="17"/>
        <v>Distressed</v>
      </c>
    </row>
    <row r="1114" spans="1:8">
      <c r="A1114" t="s">
        <v>1614</v>
      </c>
      <c r="B1114" t="s">
        <v>1767</v>
      </c>
      <c r="C1114" t="s">
        <v>3380</v>
      </c>
      <c r="D1114">
        <v>32</v>
      </c>
      <c r="E1114" s="178">
        <v>31.545403838727513</v>
      </c>
      <c r="F1114">
        <v>94.0970006381621</v>
      </c>
      <c r="G1114">
        <v>5</v>
      </c>
      <c r="H1114" t="str">
        <f t="shared" si="17"/>
        <v>Distressed</v>
      </c>
    </row>
    <row r="1115" spans="1:8">
      <c r="A1115" t="s">
        <v>1614</v>
      </c>
      <c r="B1115" t="s">
        <v>1790</v>
      </c>
      <c r="C1115" t="s">
        <v>3381</v>
      </c>
      <c r="D1115">
        <v>31</v>
      </c>
      <c r="E1115" s="178">
        <v>31.356892779875452</v>
      </c>
      <c r="F1115">
        <v>89.502233567326101</v>
      </c>
      <c r="G1115">
        <v>5</v>
      </c>
      <c r="H1115" t="str">
        <f t="shared" si="17"/>
        <v>Distressed</v>
      </c>
    </row>
    <row r="1116" spans="1:8">
      <c r="A1116" t="s">
        <v>1614</v>
      </c>
      <c r="B1116" t="s">
        <v>1934</v>
      </c>
      <c r="C1116" t="s">
        <v>3382</v>
      </c>
      <c r="D1116">
        <v>29</v>
      </c>
      <c r="E1116" s="178">
        <v>29.227610759935128</v>
      </c>
      <c r="F1116">
        <v>67.262284620293556</v>
      </c>
      <c r="G1116">
        <v>4</v>
      </c>
      <c r="H1116" t="str">
        <f t="shared" si="17"/>
        <v>At Risk</v>
      </c>
    </row>
    <row r="1117" spans="1:8">
      <c r="A1117" t="s">
        <v>1614</v>
      </c>
      <c r="B1117" t="s">
        <v>1835</v>
      </c>
      <c r="C1117" t="s">
        <v>3383</v>
      </c>
      <c r="D1117">
        <v>31</v>
      </c>
      <c r="E1117" s="178">
        <v>30.946573032219018</v>
      </c>
      <c r="F1117">
        <v>75.366943203573712</v>
      </c>
      <c r="G1117">
        <v>4</v>
      </c>
      <c r="H1117" t="str">
        <f t="shared" si="17"/>
        <v>At Risk</v>
      </c>
    </row>
    <row r="1118" spans="1:8">
      <c r="A1118" t="s">
        <v>1614</v>
      </c>
      <c r="B1118" t="s">
        <v>1964</v>
      </c>
      <c r="C1118" t="s">
        <v>3384</v>
      </c>
      <c r="D1118">
        <v>28</v>
      </c>
      <c r="E1118" s="178">
        <v>28.075480949638148</v>
      </c>
      <c r="F1118">
        <v>68.506700701978303</v>
      </c>
      <c r="G1118">
        <v>4</v>
      </c>
      <c r="H1118" t="str">
        <f t="shared" si="17"/>
        <v>At Risk</v>
      </c>
    </row>
    <row r="1119" spans="1:8">
      <c r="A1119" t="s">
        <v>1614</v>
      </c>
      <c r="B1119" t="s">
        <v>1885</v>
      </c>
      <c r="C1119" t="s">
        <v>3385</v>
      </c>
      <c r="D1119">
        <v>30</v>
      </c>
      <c r="E1119" s="178">
        <v>30.273887710329138</v>
      </c>
      <c r="F1119">
        <v>88.736439055520094</v>
      </c>
      <c r="G1119">
        <v>5</v>
      </c>
      <c r="H1119" t="str">
        <f t="shared" si="17"/>
        <v>Distressed</v>
      </c>
    </row>
    <row r="1120" spans="1:8">
      <c r="A1120" t="s">
        <v>1614</v>
      </c>
      <c r="B1120" t="s">
        <v>1746</v>
      </c>
      <c r="C1120" t="s">
        <v>3386</v>
      </c>
      <c r="D1120">
        <v>32</v>
      </c>
      <c r="E1120" s="178">
        <v>31.763588868508407</v>
      </c>
      <c r="F1120">
        <v>68.730057434588389</v>
      </c>
      <c r="G1120">
        <v>4</v>
      </c>
      <c r="H1120" t="str">
        <f t="shared" si="17"/>
        <v>At Risk</v>
      </c>
    </row>
    <row r="1121" spans="1:8">
      <c r="A1121" t="s">
        <v>1614</v>
      </c>
      <c r="B1121" t="s">
        <v>1721</v>
      </c>
      <c r="C1121" t="s">
        <v>3387</v>
      </c>
      <c r="D1121">
        <v>32</v>
      </c>
      <c r="E1121" s="178">
        <v>32.003037866383742</v>
      </c>
      <c r="F1121">
        <v>98.883216336949587</v>
      </c>
      <c r="G1121">
        <v>5</v>
      </c>
      <c r="H1121" t="str">
        <f t="shared" si="17"/>
        <v>Distressed</v>
      </c>
    </row>
    <row r="1122" spans="1:8">
      <c r="A1122" t="s">
        <v>1614</v>
      </c>
      <c r="B1122" t="s">
        <v>1884</v>
      </c>
      <c r="C1122" t="s">
        <v>3388</v>
      </c>
      <c r="D1122">
        <v>30</v>
      </c>
      <c r="E1122" s="178">
        <v>30.291345867475293</v>
      </c>
      <c r="F1122">
        <v>88.800255264837276</v>
      </c>
      <c r="G1122">
        <v>5</v>
      </c>
      <c r="H1122" t="str">
        <f t="shared" si="17"/>
        <v>Distressed</v>
      </c>
    </row>
    <row r="1123" spans="1:8">
      <c r="A1123" t="s">
        <v>1614</v>
      </c>
      <c r="B1123" t="s">
        <v>1667</v>
      </c>
      <c r="C1123" t="s">
        <v>3389</v>
      </c>
      <c r="D1123">
        <v>32</v>
      </c>
      <c r="E1123" s="178">
        <v>32.396970229176077</v>
      </c>
      <c r="F1123">
        <v>92.980216975111674</v>
      </c>
      <c r="G1123">
        <v>5</v>
      </c>
      <c r="H1123" t="str">
        <f t="shared" si="17"/>
        <v>Distressed</v>
      </c>
    </row>
    <row r="1124" spans="1:8">
      <c r="A1124" t="s">
        <v>1614</v>
      </c>
      <c r="B1124" t="s">
        <v>1924</v>
      </c>
      <c r="C1124" t="s">
        <v>3390</v>
      </c>
      <c r="D1124">
        <v>30</v>
      </c>
      <c r="E1124" s="178">
        <v>29.625979194242767</v>
      </c>
      <c r="F1124">
        <v>73.101467772814303</v>
      </c>
      <c r="G1124">
        <v>4</v>
      </c>
      <c r="H1124" t="str">
        <f t="shared" si="17"/>
        <v>At Risk</v>
      </c>
    </row>
    <row r="1125" spans="1:8">
      <c r="A1125" t="s">
        <v>1614</v>
      </c>
      <c r="B1125" t="s">
        <v>1950</v>
      </c>
      <c r="C1125" t="s">
        <v>3391</v>
      </c>
      <c r="D1125">
        <v>29</v>
      </c>
      <c r="E1125" s="178">
        <v>28.756067190432276</v>
      </c>
      <c r="F1125">
        <v>92.788768347160172</v>
      </c>
      <c r="G1125">
        <v>5</v>
      </c>
      <c r="H1125" t="str">
        <f t="shared" si="17"/>
        <v>Distressed</v>
      </c>
    </row>
    <row r="1126" spans="1:8">
      <c r="A1126" t="s">
        <v>1614</v>
      </c>
      <c r="B1126" t="s">
        <v>1886</v>
      </c>
      <c r="C1126" t="s">
        <v>3392</v>
      </c>
      <c r="D1126">
        <v>30</v>
      </c>
      <c r="E1126" s="178">
        <v>30.273697141986652</v>
      </c>
      <c r="F1126">
        <v>28.685386088066366</v>
      </c>
      <c r="G1126">
        <v>2</v>
      </c>
      <c r="H1126" t="str">
        <f t="shared" si="17"/>
        <v>Comfortable</v>
      </c>
    </row>
    <row r="1127" spans="1:8">
      <c r="A1127" t="s">
        <v>1614</v>
      </c>
      <c r="B1127" t="s">
        <v>1747</v>
      </c>
      <c r="C1127" t="s">
        <v>3393</v>
      </c>
      <c r="D1127">
        <v>32</v>
      </c>
      <c r="E1127" s="178">
        <v>31.749932357767911</v>
      </c>
      <c r="F1127">
        <v>90.172303765156343</v>
      </c>
      <c r="G1127">
        <v>5</v>
      </c>
      <c r="H1127" t="str">
        <f t="shared" si="17"/>
        <v>Distressed</v>
      </c>
    </row>
    <row r="1128" spans="1:8">
      <c r="A1128" t="s">
        <v>1614</v>
      </c>
      <c r="B1128" t="s">
        <v>1877</v>
      </c>
      <c r="C1128" t="s">
        <v>3394</v>
      </c>
      <c r="D1128">
        <v>30</v>
      </c>
      <c r="E1128" s="178">
        <v>30.365190789318522</v>
      </c>
      <c r="F1128">
        <v>42.342054881940008</v>
      </c>
      <c r="G1128">
        <v>3</v>
      </c>
      <c r="H1128" t="str">
        <f t="shared" si="17"/>
        <v>Mid-tier</v>
      </c>
    </row>
    <row r="1129" spans="1:8">
      <c r="A1129" t="s">
        <v>1614</v>
      </c>
      <c r="B1129" t="s">
        <v>1900</v>
      </c>
      <c r="C1129" t="s">
        <v>3395</v>
      </c>
      <c r="D1129">
        <v>30</v>
      </c>
      <c r="E1129" s="178">
        <v>30.118039825282004</v>
      </c>
      <c r="F1129">
        <v>63.688576898532226</v>
      </c>
      <c r="G1129">
        <v>4</v>
      </c>
      <c r="H1129" t="str">
        <f t="shared" si="17"/>
        <v>At Risk</v>
      </c>
    </row>
    <row r="1130" spans="1:8">
      <c r="A1130" t="s">
        <v>1614</v>
      </c>
      <c r="B1130" t="s">
        <v>1891</v>
      </c>
      <c r="C1130" t="s">
        <v>3396</v>
      </c>
      <c r="D1130">
        <v>30</v>
      </c>
      <c r="E1130" s="178">
        <v>30.238151829224162</v>
      </c>
      <c r="F1130">
        <v>91.863433312061261</v>
      </c>
      <c r="G1130">
        <v>5</v>
      </c>
      <c r="H1130" t="str">
        <f t="shared" si="17"/>
        <v>Distressed</v>
      </c>
    </row>
    <row r="1131" spans="1:8">
      <c r="A1131" t="s">
        <v>1614</v>
      </c>
      <c r="B1131" t="s">
        <v>1916</v>
      </c>
      <c r="C1131" t="s">
        <v>3397</v>
      </c>
      <c r="D1131">
        <v>30</v>
      </c>
      <c r="E1131" s="178">
        <v>29.847014742267149</v>
      </c>
      <c r="F1131">
        <v>69.081046585832809</v>
      </c>
      <c r="G1131">
        <v>4</v>
      </c>
      <c r="H1131" t="str">
        <f t="shared" si="17"/>
        <v>At Risk</v>
      </c>
    </row>
    <row r="1132" spans="1:8">
      <c r="A1132" t="s">
        <v>1614</v>
      </c>
      <c r="B1132" t="s">
        <v>1739</v>
      </c>
      <c r="C1132" t="s">
        <v>3398</v>
      </c>
      <c r="D1132">
        <v>32</v>
      </c>
      <c r="E1132" s="178">
        <v>31.813423089112973</v>
      </c>
      <c r="F1132">
        <v>17.166560306317805</v>
      </c>
      <c r="G1132">
        <v>1</v>
      </c>
      <c r="H1132" t="str">
        <f t="shared" si="17"/>
        <v>Prosperous</v>
      </c>
    </row>
    <row r="1133" spans="1:8">
      <c r="A1133" t="s">
        <v>1614</v>
      </c>
      <c r="B1133" t="s">
        <v>1805</v>
      </c>
      <c r="C1133" t="s">
        <v>3399</v>
      </c>
      <c r="D1133">
        <v>31</v>
      </c>
      <c r="E1133" s="178">
        <v>31.249425313721947</v>
      </c>
      <c r="F1133">
        <v>55.009572431397579</v>
      </c>
      <c r="G1133">
        <v>3</v>
      </c>
      <c r="H1133" t="str">
        <f t="shared" si="17"/>
        <v>Mid-tier</v>
      </c>
    </row>
    <row r="1134" spans="1:8">
      <c r="A1134" t="s">
        <v>1614</v>
      </c>
      <c r="B1134" t="s">
        <v>1863</v>
      </c>
      <c r="C1134" t="s">
        <v>3400</v>
      </c>
      <c r="D1134">
        <v>31</v>
      </c>
      <c r="E1134" s="178">
        <v>30.563648034140087</v>
      </c>
      <c r="F1134">
        <v>99.936183790682833</v>
      </c>
      <c r="G1134">
        <v>5</v>
      </c>
      <c r="H1134" t="str">
        <f t="shared" si="17"/>
        <v>Distressed</v>
      </c>
    </row>
    <row r="1135" spans="1:8">
      <c r="A1135" t="s">
        <v>1614</v>
      </c>
      <c r="B1135" t="s">
        <v>1901</v>
      </c>
      <c r="C1135" t="s">
        <v>3401</v>
      </c>
      <c r="D1135">
        <v>30</v>
      </c>
      <c r="E1135" s="178">
        <v>30.115285594182609</v>
      </c>
      <c r="F1135">
        <v>81.684747925973198</v>
      </c>
      <c r="G1135">
        <v>5</v>
      </c>
      <c r="H1135" t="str">
        <f t="shared" si="17"/>
        <v>Distressed</v>
      </c>
    </row>
    <row r="1136" spans="1:8">
      <c r="A1136" t="s">
        <v>1614</v>
      </c>
      <c r="B1136" t="s">
        <v>1615</v>
      </c>
      <c r="C1136" t="s">
        <v>3402</v>
      </c>
      <c r="D1136">
        <v>33</v>
      </c>
      <c r="E1136" s="178">
        <v>32.754634595322116</v>
      </c>
      <c r="F1136">
        <v>72.239948947032545</v>
      </c>
      <c r="G1136">
        <v>4</v>
      </c>
      <c r="H1136" t="str">
        <f t="shared" si="17"/>
        <v>At Risk</v>
      </c>
    </row>
    <row r="1137" spans="1:8">
      <c r="A1137" t="s">
        <v>1614</v>
      </c>
      <c r="B1137" t="s">
        <v>1918</v>
      </c>
      <c r="C1137" t="s">
        <v>3403</v>
      </c>
      <c r="D1137">
        <v>30</v>
      </c>
      <c r="E1137" s="178">
        <v>29.782390392345807</v>
      </c>
      <c r="F1137">
        <v>82.291001914486287</v>
      </c>
      <c r="G1137">
        <v>5</v>
      </c>
      <c r="H1137" t="str">
        <f t="shared" si="17"/>
        <v>Distressed</v>
      </c>
    </row>
    <row r="1138" spans="1:8">
      <c r="A1138" t="s">
        <v>1614</v>
      </c>
      <c r="B1138" t="s">
        <v>1635</v>
      </c>
      <c r="C1138" t="s">
        <v>3404</v>
      </c>
      <c r="D1138">
        <v>33</v>
      </c>
      <c r="E1138" s="178">
        <v>32.587049135377256</v>
      </c>
      <c r="F1138">
        <v>81.301850670070195</v>
      </c>
      <c r="G1138">
        <v>5</v>
      </c>
      <c r="H1138" t="str">
        <f t="shared" si="17"/>
        <v>Distressed</v>
      </c>
    </row>
    <row r="1139" spans="1:8">
      <c r="A1139" t="s">
        <v>1614</v>
      </c>
      <c r="B1139" t="s">
        <v>1780</v>
      </c>
      <c r="C1139" t="s">
        <v>3405</v>
      </c>
      <c r="D1139">
        <v>31</v>
      </c>
      <c r="E1139" s="178">
        <v>31.451521495127469</v>
      </c>
      <c r="F1139">
        <v>96.713465220165915</v>
      </c>
      <c r="G1139">
        <v>5</v>
      </c>
      <c r="H1139" t="str">
        <f t="shared" si="17"/>
        <v>Distressed</v>
      </c>
    </row>
    <row r="1140" spans="1:8">
      <c r="A1140" t="s">
        <v>1614</v>
      </c>
      <c r="B1140" t="s">
        <v>1698</v>
      </c>
      <c r="C1140" t="s">
        <v>3406</v>
      </c>
      <c r="D1140">
        <v>32</v>
      </c>
      <c r="E1140" s="178">
        <v>32.150682044152354</v>
      </c>
      <c r="F1140">
        <v>94.639438417358008</v>
      </c>
      <c r="G1140">
        <v>5</v>
      </c>
      <c r="H1140" t="str">
        <f t="shared" si="17"/>
        <v>Distressed</v>
      </c>
    </row>
    <row r="1141" spans="1:8">
      <c r="A1141" t="s">
        <v>1614</v>
      </c>
      <c r="B1141" t="s">
        <v>1898</v>
      </c>
      <c r="C1141" t="s">
        <v>3407</v>
      </c>
      <c r="D1141">
        <v>30</v>
      </c>
      <c r="E1141" s="178">
        <v>30.152838154349507</v>
      </c>
      <c r="F1141">
        <v>56.317804722399487</v>
      </c>
      <c r="G1141">
        <v>3</v>
      </c>
      <c r="H1141" t="str">
        <f t="shared" si="17"/>
        <v>Mid-tier</v>
      </c>
    </row>
    <row r="1142" spans="1:8">
      <c r="A1142" t="s">
        <v>1614</v>
      </c>
      <c r="B1142" t="s">
        <v>1899</v>
      </c>
      <c r="C1142" t="s">
        <v>3408</v>
      </c>
      <c r="D1142">
        <v>30</v>
      </c>
      <c r="E1142" s="178">
        <v>30.143312214461535</v>
      </c>
      <c r="F1142">
        <v>92.661135928525852</v>
      </c>
      <c r="G1142">
        <v>5</v>
      </c>
      <c r="H1142" t="str">
        <f t="shared" si="17"/>
        <v>Distressed</v>
      </c>
    </row>
    <row r="1143" spans="1:8">
      <c r="A1143" t="s">
        <v>1614</v>
      </c>
      <c r="B1143" t="s">
        <v>1807</v>
      </c>
      <c r="C1143" t="s">
        <v>3409</v>
      </c>
      <c r="D1143">
        <v>31</v>
      </c>
      <c r="E1143" s="178">
        <v>31.219994802659041</v>
      </c>
      <c r="F1143">
        <v>57.657945118059985</v>
      </c>
      <c r="G1143">
        <v>3</v>
      </c>
      <c r="H1143" t="str">
        <f t="shared" si="17"/>
        <v>Mid-tier</v>
      </c>
    </row>
    <row r="1144" spans="1:8">
      <c r="A1144" t="s">
        <v>1614</v>
      </c>
      <c r="B1144" t="s">
        <v>1662</v>
      </c>
      <c r="C1144" t="s">
        <v>3410</v>
      </c>
      <c r="D1144">
        <v>32</v>
      </c>
      <c r="E1144" s="178">
        <v>32.427101628769798</v>
      </c>
      <c r="F1144">
        <v>97.925973197192079</v>
      </c>
      <c r="G1144">
        <v>5</v>
      </c>
      <c r="H1144" t="str">
        <f t="shared" si="17"/>
        <v>Distressed</v>
      </c>
    </row>
    <row r="1145" spans="1:8">
      <c r="A1145" t="s">
        <v>60</v>
      </c>
      <c r="B1145" t="s">
        <v>140</v>
      </c>
      <c r="C1145" t="s">
        <v>3411</v>
      </c>
      <c r="D1145">
        <v>55</v>
      </c>
      <c r="E1145" s="178">
        <v>55.435399252140137</v>
      </c>
      <c r="F1145">
        <v>20.772176132737716</v>
      </c>
      <c r="G1145">
        <v>2</v>
      </c>
      <c r="H1145" t="str">
        <f t="shared" si="17"/>
        <v>Comfortable</v>
      </c>
    </row>
    <row r="1146" spans="1:8">
      <c r="A1146" t="s">
        <v>60</v>
      </c>
      <c r="B1146" t="s">
        <v>80</v>
      </c>
      <c r="C1146" t="s">
        <v>3412</v>
      </c>
      <c r="D1146">
        <v>59</v>
      </c>
      <c r="E1146" s="178">
        <v>58.82748599332939</v>
      </c>
      <c r="F1146">
        <v>72.399489470325463</v>
      </c>
      <c r="G1146">
        <v>4</v>
      </c>
      <c r="H1146" t="str">
        <f t="shared" si="17"/>
        <v>At Risk</v>
      </c>
    </row>
    <row r="1147" spans="1:8">
      <c r="A1147" t="s">
        <v>60</v>
      </c>
      <c r="B1147" t="s">
        <v>126</v>
      </c>
      <c r="C1147" t="s">
        <v>3413</v>
      </c>
      <c r="D1147">
        <v>56</v>
      </c>
      <c r="E1147" s="178">
        <v>55.89336189723663</v>
      </c>
      <c r="F1147">
        <v>3.414167198468411</v>
      </c>
      <c r="G1147">
        <v>1</v>
      </c>
      <c r="H1147" t="str">
        <f t="shared" si="17"/>
        <v>Prosperous</v>
      </c>
    </row>
    <row r="1148" spans="1:8">
      <c r="A1148" t="s">
        <v>60</v>
      </c>
      <c r="B1148" t="s">
        <v>36</v>
      </c>
      <c r="C1148" t="s">
        <v>3414</v>
      </c>
      <c r="D1148">
        <v>59</v>
      </c>
      <c r="E1148" s="178">
        <v>58.937396504466598</v>
      </c>
      <c r="F1148">
        <v>23.899170389278876</v>
      </c>
      <c r="G1148">
        <v>2</v>
      </c>
      <c r="H1148" t="str">
        <f t="shared" si="17"/>
        <v>Comfortable</v>
      </c>
    </row>
    <row r="1149" spans="1:8">
      <c r="A1149" t="s">
        <v>60</v>
      </c>
      <c r="B1149" t="s">
        <v>100</v>
      </c>
      <c r="C1149" t="s">
        <v>3415</v>
      </c>
      <c r="D1149">
        <v>57</v>
      </c>
      <c r="E1149" s="178">
        <v>57.157389360789153</v>
      </c>
      <c r="F1149">
        <v>13.688576898532226</v>
      </c>
      <c r="G1149">
        <v>1</v>
      </c>
      <c r="H1149" t="str">
        <f t="shared" si="17"/>
        <v>Prosperous</v>
      </c>
    </row>
    <row r="1150" spans="1:8">
      <c r="A1150" t="s">
        <v>60</v>
      </c>
      <c r="B1150" t="s">
        <v>113</v>
      </c>
      <c r="C1150" t="s">
        <v>3416</v>
      </c>
      <c r="D1150">
        <v>57</v>
      </c>
      <c r="E1150" s="178">
        <v>56.576631178436031</v>
      </c>
      <c r="F1150">
        <v>23.22910019144863</v>
      </c>
      <c r="G1150">
        <v>2</v>
      </c>
      <c r="H1150" t="str">
        <f t="shared" si="17"/>
        <v>Comfortable</v>
      </c>
    </row>
    <row r="1151" spans="1:8">
      <c r="A1151" t="s">
        <v>60</v>
      </c>
      <c r="B1151" t="s">
        <v>137</v>
      </c>
      <c r="C1151" t="s">
        <v>3417</v>
      </c>
      <c r="D1151">
        <v>56</v>
      </c>
      <c r="E1151" s="178">
        <v>55.5822585866282</v>
      </c>
      <c r="F1151">
        <v>26.324186343331206</v>
      </c>
      <c r="G1151">
        <v>2</v>
      </c>
      <c r="H1151" t="str">
        <f t="shared" si="17"/>
        <v>Comfortable</v>
      </c>
    </row>
    <row r="1152" spans="1:8">
      <c r="A1152" t="s">
        <v>60</v>
      </c>
      <c r="B1152" t="s">
        <v>134</v>
      </c>
      <c r="C1152" t="s">
        <v>3418</v>
      </c>
      <c r="D1152">
        <v>56</v>
      </c>
      <c r="E1152" s="178">
        <v>55.674825642306097</v>
      </c>
      <c r="F1152">
        <v>22.016592214422463</v>
      </c>
      <c r="G1152">
        <v>2</v>
      </c>
      <c r="H1152" t="str">
        <f t="shared" si="17"/>
        <v>Comfortable</v>
      </c>
    </row>
    <row r="1153" spans="1:8">
      <c r="A1153" t="s">
        <v>60</v>
      </c>
      <c r="B1153" t="s">
        <v>95</v>
      </c>
      <c r="C1153" t="s">
        <v>3419</v>
      </c>
      <c r="D1153">
        <v>58</v>
      </c>
      <c r="E1153" s="178">
        <v>57.818241523851484</v>
      </c>
      <c r="F1153">
        <v>50.223356732610078</v>
      </c>
      <c r="G1153">
        <v>3</v>
      </c>
      <c r="H1153" t="str">
        <f t="shared" si="17"/>
        <v>Mid-tier</v>
      </c>
    </row>
    <row r="1154" spans="1:8">
      <c r="A1154" t="s">
        <v>60</v>
      </c>
      <c r="B1154" t="s">
        <v>61</v>
      </c>
      <c r="C1154" t="s">
        <v>3420</v>
      </c>
      <c r="D1154">
        <v>60</v>
      </c>
      <c r="E1154" s="178">
        <v>59.653893359641145</v>
      </c>
      <c r="F1154">
        <v>31.684747925973195</v>
      </c>
      <c r="G1154">
        <v>2</v>
      </c>
      <c r="H1154" t="str">
        <f t="shared" si="17"/>
        <v>Comfortable</v>
      </c>
    </row>
    <row r="1155" spans="1:8">
      <c r="A1155" t="s">
        <v>60</v>
      </c>
      <c r="B1155" t="s">
        <v>70</v>
      </c>
      <c r="C1155" t="s">
        <v>3421</v>
      </c>
      <c r="D1155">
        <v>59</v>
      </c>
      <c r="E1155" s="178">
        <v>59.420641748590604</v>
      </c>
      <c r="F1155">
        <v>52.169751116783658</v>
      </c>
      <c r="G1155">
        <v>3</v>
      </c>
      <c r="H1155" t="str">
        <f t="shared" ref="H1155:H1218" si="18">IF(G1155=1,"Prosperous",IF(G1155=2,"Comfortable",IF(G1155=3,"Mid-tier",IF(G1155=4,"At Risk","Distressed"))))</f>
        <v>Mid-tier</v>
      </c>
    </row>
    <row r="1156" spans="1:8">
      <c r="A1156" t="s">
        <v>60</v>
      </c>
      <c r="B1156" t="s">
        <v>82</v>
      </c>
      <c r="C1156" t="s">
        <v>3422</v>
      </c>
      <c r="D1156">
        <v>59</v>
      </c>
      <c r="E1156" s="178">
        <v>58.53254669787399</v>
      </c>
      <c r="F1156">
        <v>6.1901723037651557</v>
      </c>
      <c r="G1156">
        <v>1</v>
      </c>
      <c r="H1156" t="str">
        <f t="shared" si="18"/>
        <v>Prosperous</v>
      </c>
    </row>
    <row r="1157" spans="1:8">
      <c r="A1157" t="s">
        <v>60</v>
      </c>
      <c r="B1157" t="s">
        <v>76</v>
      </c>
      <c r="C1157" t="s">
        <v>3423</v>
      </c>
      <c r="D1157">
        <v>59</v>
      </c>
      <c r="E1157" s="178">
        <v>59.109607196455777</v>
      </c>
      <c r="F1157">
        <v>68.570516911295471</v>
      </c>
      <c r="G1157">
        <v>4</v>
      </c>
      <c r="H1157" t="str">
        <f t="shared" si="18"/>
        <v>At Risk</v>
      </c>
    </row>
    <row r="1158" spans="1:8">
      <c r="A1158" t="s">
        <v>60</v>
      </c>
      <c r="B1158" t="s">
        <v>88</v>
      </c>
      <c r="C1158" t="s">
        <v>3424</v>
      </c>
      <c r="D1158">
        <v>58</v>
      </c>
      <c r="E1158" s="178">
        <v>58.099528711894742</v>
      </c>
      <c r="F1158">
        <v>26.962348436502872</v>
      </c>
      <c r="G1158">
        <v>2</v>
      </c>
      <c r="H1158" t="str">
        <f t="shared" si="18"/>
        <v>Comfortable</v>
      </c>
    </row>
    <row r="1159" spans="1:8">
      <c r="A1159" t="s">
        <v>60</v>
      </c>
      <c r="B1159" t="s">
        <v>63</v>
      </c>
      <c r="C1159" t="s">
        <v>3425</v>
      </c>
      <c r="D1159">
        <v>58</v>
      </c>
      <c r="E1159" s="178">
        <v>57.715465947485995</v>
      </c>
      <c r="F1159">
        <v>78.079132099553277</v>
      </c>
      <c r="G1159">
        <v>4</v>
      </c>
      <c r="H1159" t="str">
        <f t="shared" si="18"/>
        <v>At Risk</v>
      </c>
    </row>
    <row r="1160" spans="1:8">
      <c r="A1160" t="s">
        <v>60</v>
      </c>
      <c r="B1160" t="s">
        <v>136</v>
      </c>
      <c r="C1160" t="s">
        <v>3426</v>
      </c>
      <c r="D1160">
        <v>56</v>
      </c>
      <c r="E1160" s="178">
        <v>55.650127177315007</v>
      </c>
      <c r="F1160">
        <v>7.97702616464582</v>
      </c>
      <c r="G1160">
        <v>1</v>
      </c>
      <c r="H1160" t="str">
        <f t="shared" si="18"/>
        <v>Prosperous</v>
      </c>
    </row>
    <row r="1161" spans="1:8">
      <c r="A1161" t="s">
        <v>418</v>
      </c>
      <c r="B1161" t="s">
        <v>50</v>
      </c>
      <c r="C1161" t="s">
        <v>3427</v>
      </c>
      <c r="D1161">
        <v>41</v>
      </c>
      <c r="E1161" s="178">
        <v>40.500026437009112</v>
      </c>
      <c r="F1161">
        <v>77.568602425015953</v>
      </c>
      <c r="G1161">
        <v>4</v>
      </c>
      <c r="H1161" t="str">
        <f t="shared" si="18"/>
        <v>At Risk</v>
      </c>
    </row>
    <row r="1162" spans="1:8">
      <c r="A1162" t="s">
        <v>418</v>
      </c>
      <c r="B1162" t="s">
        <v>1011</v>
      </c>
      <c r="C1162" t="s">
        <v>3428</v>
      </c>
      <c r="D1162">
        <v>36</v>
      </c>
      <c r="E1162" s="178">
        <v>36.330810685597505</v>
      </c>
      <c r="F1162">
        <v>3.8289725590299937</v>
      </c>
      <c r="G1162">
        <v>1</v>
      </c>
      <c r="H1162" t="str">
        <f t="shared" si="18"/>
        <v>Prosperous</v>
      </c>
    </row>
    <row r="1163" spans="1:8">
      <c r="A1163" t="s">
        <v>418</v>
      </c>
      <c r="B1163" t="s">
        <v>1001</v>
      </c>
      <c r="C1163" t="s">
        <v>3429</v>
      </c>
      <c r="D1163">
        <v>36</v>
      </c>
      <c r="E1163" s="178">
        <v>36.368903887839195</v>
      </c>
      <c r="F1163">
        <v>83.982131461391191</v>
      </c>
      <c r="G1163">
        <v>5</v>
      </c>
      <c r="H1163" t="str">
        <f t="shared" si="18"/>
        <v>Distressed</v>
      </c>
    </row>
    <row r="1164" spans="1:8">
      <c r="A1164" t="s">
        <v>418</v>
      </c>
      <c r="B1164" t="s">
        <v>893</v>
      </c>
      <c r="C1164" t="s">
        <v>3430</v>
      </c>
      <c r="D1164">
        <v>37</v>
      </c>
      <c r="E1164" s="178">
        <v>37.032348008740257</v>
      </c>
      <c r="F1164">
        <v>16.14550095724314</v>
      </c>
      <c r="G1164">
        <v>1</v>
      </c>
      <c r="H1164" t="str">
        <f t="shared" si="18"/>
        <v>Prosperous</v>
      </c>
    </row>
    <row r="1165" spans="1:8">
      <c r="A1165" t="s">
        <v>418</v>
      </c>
      <c r="B1165" t="s">
        <v>1017</v>
      </c>
      <c r="C1165" t="s">
        <v>3431</v>
      </c>
      <c r="D1165">
        <v>36</v>
      </c>
      <c r="E1165" s="178">
        <v>36.302607103949271</v>
      </c>
      <c r="F1165">
        <v>8.2003828972559027</v>
      </c>
      <c r="G1165">
        <v>1</v>
      </c>
      <c r="H1165" t="str">
        <f t="shared" si="18"/>
        <v>Prosperous</v>
      </c>
    </row>
    <row r="1166" spans="1:8">
      <c r="A1166" t="s">
        <v>418</v>
      </c>
      <c r="B1166" t="s">
        <v>786</v>
      </c>
      <c r="C1166" t="s">
        <v>3432</v>
      </c>
      <c r="D1166">
        <v>37</v>
      </c>
      <c r="E1166" s="178">
        <v>37.400582016410382</v>
      </c>
      <c r="F1166">
        <v>66.177409061901727</v>
      </c>
      <c r="G1166">
        <v>4</v>
      </c>
      <c r="H1166" t="str">
        <f t="shared" si="18"/>
        <v>At Risk</v>
      </c>
    </row>
    <row r="1167" spans="1:8">
      <c r="A1167" t="s">
        <v>418</v>
      </c>
      <c r="B1167" t="s">
        <v>101</v>
      </c>
      <c r="C1167" t="s">
        <v>3433</v>
      </c>
      <c r="D1167">
        <v>37</v>
      </c>
      <c r="E1167" s="178">
        <v>36.79084010086757</v>
      </c>
      <c r="F1167">
        <v>4.7223994894703258</v>
      </c>
      <c r="G1167">
        <v>1</v>
      </c>
      <c r="H1167" t="str">
        <f t="shared" si="18"/>
        <v>Prosperous</v>
      </c>
    </row>
    <row r="1168" spans="1:8">
      <c r="A1168" t="s">
        <v>418</v>
      </c>
      <c r="B1168" t="s">
        <v>556</v>
      </c>
      <c r="C1168" t="s">
        <v>3434</v>
      </c>
      <c r="D1168">
        <v>39</v>
      </c>
      <c r="E1168" s="178">
        <v>39.183162015317038</v>
      </c>
      <c r="F1168">
        <v>18.09189534141672</v>
      </c>
      <c r="G1168">
        <v>1</v>
      </c>
      <c r="H1168" t="str">
        <f t="shared" si="18"/>
        <v>Prosperous</v>
      </c>
    </row>
    <row r="1169" spans="1:8">
      <c r="A1169" t="s">
        <v>418</v>
      </c>
      <c r="B1169" t="s">
        <v>840</v>
      </c>
      <c r="C1169" t="s">
        <v>3435</v>
      </c>
      <c r="D1169">
        <v>37</v>
      </c>
      <c r="E1169" s="178">
        <v>37.406794120424379</v>
      </c>
      <c r="F1169">
        <v>11.646458200382897</v>
      </c>
      <c r="G1169">
        <v>1</v>
      </c>
      <c r="H1169" t="str">
        <f t="shared" si="18"/>
        <v>Prosperous</v>
      </c>
    </row>
    <row r="1170" spans="1:8">
      <c r="A1170" t="s">
        <v>418</v>
      </c>
      <c r="B1170" t="s">
        <v>672</v>
      </c>
      <c r="C1170" t="s">
        <v>3436</v>
      </c>
      <c r="D1170">
        <v>37</v>
      </c>
      <c r="E1170" s="178">
        <v>37.493527838654423</v>
      </c>
      <c r="F1170">
        <v>67.166560306317805</v>
      </c>
      <c r="G1170">
        <v>4</v>
      </c>
      <c r="H1170" t="str">
        <f t="shared" si="18"/>
        <v>At Risk</v>
      </c>
    </row>
    <row r="1171" spans="1:8">
      <c r="A1171" t="s">
        <v>418</v>
      </c>
      <c r="B1171" t="s">
        <v>721</v>
      </c>
      <c r="C1171" t="s">
        <v>3437</v>
      </c>
      <c r="D1171">
        <v>38</v>
      </c>
      <c r="E1171" s="178">
        <v>38.106506436995581</v>
      </c>
      <c r="F1171">
        <v>9.2852584556477336</v>
      </c>
      <c r="G1171">
        <v>1</v>
      </c>
      <c r="H1171" t="str">
        <f t="shared" si="18"/>
        <v>Prosperous</v>
      </c>
    </row>
    <row r="1172" spans="1:8">
      <c r="A1172" t="s">
        <v>418</v>
      </c>
      <c r="B1172" t="s">
        <v>435</v>
      </c>
      <c r="C1172" t="s">
        <v>3438</v>
      </c>
      <c r="D1172">
        <v>40</v>
      </c>
      <c r="E1172" s="178">
        <v>40.289952362470899</v>
      </c>
      <c r="F1172">
        <v>40.810465858328016</v>
      </c>
      <c r="G1172">
        <v>3</v>
      </c>
      <c r="H1172" t="str">
        <f t="shared" si="18"/>
        <v>Mid-tier</v>
      </c>
    </row>
    <row r="1173" spans="1:8">
      <c r="A1173" t="s">
        <v>418</v>
      </c>
      <c r="B1173" t="s">
        <v>910</v>
      </c>
      <c r="C1173" t="s">
        <v>3439</v>
      </c>
      <c r="D1173">
        <v>37</v>
      </c>
      <c r="E1173" s="178">
        <v>36.920341790758506</v>
      </c>
      <c r="F1173">
        <v>3.89278876834716</v>
      </c>
      <c r="G1173">
        <v>1</v>
      </c>
      <c r="H1173" t="str">
        <f t="shared" si="18"/>
        <v>Prosperous</v>
      </c>
    </row>
    <row r="1174" spans="1:8">
      <c r="A1174" t="s">
        <v>418</v>
      </c>
      <c r="B1174" t="s">
        <v>986</v>
      </c>
      <c r="C1174" t="s">
        <v>3440</v>
      </c>
      <c r="D1174">
        <v>36</v>
      </c>
      <c r="E1174" s="178">
        <v>36.461803026722947</v>
      </c>
      <c r="F1174">
        <v>1.7230376515634971</v>
      </c>
      <c r="G1174">
        <v>1</v>
      </c>
      <c r="H1174" t="str">
        <f t="shared" si="18"/>
        <v>Prosperous</v>
      </c>
    </row>
    <row r="1175" spans="1:8">
      <c r="A1175" t="s">
        <v>418</v>
      </c>
      <c r="B1175" t="s">
        <v>143</v>
      </c>
      <c r="C1175" t="s">
        <v>3441</v>
      </c>
      <c r="D1175">
        <v>38</v>
      </c>
      <c r="E1175" s="178">
        <v>38.259612502969716</v>
      </c>
      <c r="F1175">
        <v>65.156349712827051</v>
      </c>
      <c r="G1175">
        <v>4</v>
      </c>
      <c r="H1175" t="str">
        <f t="shared" si="18"/>
        <v>At Risk</v>
      </c>
    </row>
    <row r="1176" spans="1:8">
      <c r="A1176" t="s">
        <v>418</v>
      </c>
      <c r="B1176" t="s">
        <v>115</v>
      </c>
      <c r="C1176" t="s">
        <v>3442</v>
      </c>
      <c r="D1176">
        <v>37</v>
      </c>
      <c r="E1176" s="178">
        <v>36.641443909654647</v>
      </c>
      <c r="F1176">
        <v>5.8391831525207403</v>
      </c>
      <c r="G1176">
        <v>1</v>
      </c>
      <c r="H1176" t="str">
        <f t="shared" si="18"/>
        <v>Prosperous</v>
      </c>
    </row>
    <row r="1177" spans="1:8">
      <c r="A1177" t="s">
        <v>418</v>
      </c>
      <c r="B1177" t="s">
        <v>1029</v>
      </c>
      <c r="C1177" t="s">
        <v>3443</v>
      </c>
      <c r="D1177">
        <v>36</v>
      </c>
      <c r="E1177" s="178">
        <v>36.20297722557752</v>
      </c>
      <c r="F1177">
        <v>18.251435864709638</v>
      </c>
      <c r="G1177">
        <v>1</v>
      </c>
      <c r="H1177" t="str">
        <f t="shared" si="18"/>
        <v>Prosperous</v>
      </c>
    </row>
    <row r="1178" spans="1:8">
      <c r="A1178" t="s">
        <v>418</v>
      </c>
      <c r="B1178" t="s">
        <v>770</v>
      </c>
      <c r="C1178" t="s">
        <v>3444</v>
      </c>
      <c r="D1178">
        <v>38</v>
      </c>
      <c r="E1178" s="178">
        <v>37.802081091915646</v>
      </c>
      <c r="F1178">
        <v>8.5832801531589027</v>
      </c>
      <c r="G1178">
        <v>1</v>
      </c>
      <c r="H1178" t="str">
        <f t="shared" si="18"/>
        <v>Prosperous</v>
      </c>
    </row>
    <row r="1179" spans="1:8">
      <c r="A1179" t="s">
        <v>418</v>
      </c>
      <c r="B1179" t="s">
        <v>76</v>
      </c>
      <c r="C1179" t="s">
        <v>3445</v>
      </c>
      <c r="D1179">
        <v>37</v>
      </c>
      <c r="E1179" s="178">
        <v>36.978762051447539</v>
      </c>
      <c r="F1179">
        <v>89.023611997447347</v>
      </c>
      <c r="G1179">
        <v>5</v>
      </c>
      <c r="H1179" t="str">
        <f t="shared" si="18"/>
        <v>Distressed</v>
      </c>
    </row>
    <row r="1180" spans="1:8">
      <c r="A1180" t="s">
        <v>418</v>
      </c>
      <c r="B1180" t="s">
        <v>1053</v>
      </c>
      <c r="C1180" t="s">
        <v>3446</v>
      </c>
      <c r="D1180">
        <v>36</v>
      </c>
      <c r="E1180" s="178">
        <v>36.118112780921216</v>
      </c>
      <c r="F1180">
        <v>7.211231652839821</v>
      </c>
      <c r="G1180">
        <v>1</v>
      </c>
      <c r="H1180" t="str">
        <f t="shared" si="18"/>
        <v>Prosperous</v>
      </c>
    </row>
    <row r="1181" spans="1:8">
      <c r="A1181" t="s">
        <v>418</v>
      </c>
      <c r="B1181" t="s">
        <v>758</v>
      </c>
      <c r="C1181" t="s">
        <v>3447</v>
      </c>
      <c r="D1181">
        <v>38</v>
      </c>
      <c r="E1181" s="178">
        <v>37.882027357393753</v>
      </c>
      <c r="F1181">
        <v>25.207402680280794</v>
      </c>
      <c r="G1181">
        <v>2</v>
      </c>
      <c r="H1181" t="str">
        <f t="shared" si="18"/>
        <v>Comfortable</v>
      </c>
    </row>
    <row r="1182" spans="1:8">
      <c r="A1182" t="s">
        <v>418</v>
      </c>
      <c r="B1182" t="s">
        <v>63</v>
      </c>
      <c r="C1182" t="s">
        <v>3448</v>
      </c>
      <c r="D1182">
        <v>39</v>
      </c>
      <c r="E1182" s="178">
        <v>38.743702506066981</v>
      </c>
      <c r="F1182">
        <v>38.895979578813019</v>
      </c>
      <c r="G1182">
        <v>2</v>
      </c>
      <c r="H1182" t="str">
        <f t="shared" si="18"/>
        <v>Comfortable</v>
      </c>
    </row>
    <row r="1183" spans="1:8">
      <c r="A1183" t="s">
        <v>418</v>
      </c>
      <c r="B1183" t="s">
        <v>901</v>
      </c>
      <c r="C1183" t="s">
        <v>3449</v>
      </c>
      <c r="D1183">
        <v>37</v>
      </c>
      <c r="E1183" s="178">
        <v>36.986400697414005</v>
      </c>
      <c r="F1183">
        <v>50.957243139757502</v>
      </c>
      <c r="G1183">
        <v>3</v>
      </c>
      <c r="H1183" t="str">
        <f t="shared" si="18"/>
        <v>Mid-tier</v>
      </c>
    </row>
    <row r="1184" spans="1:8">
      <c r="A1184" t="s">
        <v>418</v>
      </c>
      <c r="B1184" t="s">
        <v>149</v>
      </c>
      <c r="C1184" t="s">
        <v>3450</v>
      </c>
      <c r="D1184">
        <v>38</v>
      </c>
      <c r="E1184" s="178">
        <v>37.848553562486416</v>
      </c>
      <c r="F1184">
        <v>8.9661774090619009</v>
      </c>
      <c r="G1184">
        <v>1</v>
      </c>
      <c r="H1184" t="str">
        <f t="shared" si="18"/>
        <v>Prosperous</v>
      </c>
    </row>
    <row r="1185" spans="1:8">
      <c r="A1185" t="s">
        <v>89</v>
      </c>
      <c r="B1185" t="s">
        <v>164</v>
      </c>
      <c r="C1185" t="s">
        <v>3451</v>
      </c>
      <c r="D1185">
        <v>53</v>
      </c>
      <c r="E1185" s="178">
        <v>53.372357025732356</v>
      </c>
      <c r="F1185">
        <v>8.8704530950861518</v>
      </c>
      <c r="G1185">
        <v>1</v>
      </c>
      <c r="H1185" t="str">
        <f t="shared" si="18"/>
        <v>Prosperous</v>
      </c>
    </row>
    <row r="1186" spans="1:8">
      <c r="A1186" t="s">
        <v>89</v>
      </c>
      <c r="B1186" t="s">
        <v>91</v>
      </c>
      <c r="C1186" t="s">
        <v>3452</v>
      </c>
      <c r="D1186">
        <v>58</v>
      </c>
      <c r="E1186" s="178">
        <v>58.052672116264851</v>
      </c>
      <c r="F1186">
        <v>31.652839821314615</v>
      </c>
      <c r="G1186">
        <v>2</v>
      </c>
      <c r="H1186" t="str">
        <f t="shared" si="18"/>
        <v>Comfortable</v>
      </c>
    </row>
    <row r="1187" spans="1:8">
      <c r="A1187" t="s">
        <v>89</v>
      </c>
      <c r="B1187" t="s">
        <v>117</v>
      </c>
      <c r="C1187" t="s">
        <v>3453</v>
      </c>
      <c r="D1187">
        <v>56</v>
      </c>
      <c r="E1187" s="178">
        <v>55.977162837200318</v>
      </c>
      <c r="F1187">
        <v>26.770899808551373</v>
      </c>
      <c r="G1187">
        <v>2</v>
      </c>
      <c r="H1187" t="str">
        <f t="shared" si="18"/>
        <v>Comfortable</v>
      </c>
    </row>
    <row r="1188" spans="1:8">
      <c r="A1188" t="s">
        <v>89</v>
      </c>
      <c r="B1188" t="s">
        <v>186</v>
      </c>
      <c r="C1188" t="s">
        <v>3454</v>
      </c>
      <c r="D1188">
        <v>52</v>
      </c>
      <c r="E1188" s="178">
        <v>51.545407576110847</v>
      </c>
      <c r="F1188">
        <v>11.550733886407146</v>
      </c>
      <c r="G1188">
        <v>1</v>
      </c>
      <c r="H1188" t="str">
        <f t="shared" si="18"/>
        <v>Prosperous</v>
      </c>
    </row>
    <row r="1189" spans="1:8">
      <c r="A1189" t="s">
        <v>89</v>
      </c>
      <c r="B1189" t="s">
        <v>46</v>
      </c>
      <c r="C1189" t="s">
        <v>3455</v>
      </c>
      <c r="D1189">
        <v>56</v>
      </c>
      <c r="E1189" s="178">
        <v>56.234261303275126</v>
      </c>
      <c r="F1189">
        <v>18.698149329929802</v>
      </c>
      <c r="G1189">
        <v>1</v>
      </c>
      <c r="H1189" t="str">
        <f t="shared" si="18"/>
        <v>Prosperous</v>
      </c>
    </row>
    <row r="1190" spans="1:8">
      <c r="A1190" t="s">
        <v>89</v>
      </c>
      <c r="B1190" t="s">
        <v>36</v>
      </c>
      <c r="C1190" t="s">
        <v>3456</v>
      </c>
      <c r="D1190">
        <v>58</v>
      </c>
      <c r="E1190" s="178">
        <v>57.774832069571126</v>
      </c>
      <c r="F1190">
        <v>38.130185067007019</v>
      </c>
      <c r="G1190">
        <v>2</v>
      </c>
      <c r="H1190" t="str">
        <f t="shared" si="18"/>
        <v>Comfortable</v>
      </c>
    </row>
    <row r="1191" spans="1:8">
      <c r="A1191" t="s">
        <v>89</v>
      </c>
      <c r="B1191" t="s">
        <v>97</v>
      </c>
      <c r="C1191" t="s">
        <v>3457</v>
      </c>
      <c r="D1191">
        <v>57</v>
      </c>
      <c r="E1191" s="178">
        <v>57.355713961919605</v>
      </c>
      <c r="F1191">
        <v>51.084875558391829</v>
      </c>
      <c r="G1191">
        <v>3</v>
      </c>
      <c r="H1191" t="str">
        <f t="shared" si="18"/>
        <v>Mid-tier</v>
      </c>
    </row>
    <row r="1192" spans="1:8">
      <c r="A1192" t="s">
        <v>89</v>
      </c>
      <c r="B1192" t="s">
        <v>90</v>
      </c>
      <c r="C1192" t="s">
        <v>3458</v>
      </c>
      <c r="D1192">
        <v>58</v>
      </c>
      <c r="E1192" s="178">
        <v>58.083394225485073</v>
      </c>
      <c r="F1192">
        <v>23.452456924058712</v>
      </c>
      <c r="G1192">
        <v>2</v>
      </c>
      <c r="H1192" t="str">
        <f t="shared" si="18"/>
        <v>Comfortable</v>
      </c>
    </row>
    <row r="1193" spans="1:8">
      <c r="A1193" t="s">
        <v>89</v>
      </c>
      <c r="B1193" t="s">
        <v>131</v>
      </c>
      <c r="C1193" t="s">
        <v>3459</v>
      </c>
      <c r="D1193">
        <v>56</v>
      </c>
      <c r="E1193" s="178">
        <v>55.617481414613664</v>
      </c>
      <c r="F1193">
        <v>3.7332482450542437</v>
      </c>
      <c r="G1193">
        <v>1</v>
      </c>
      <c r="H1193" t="str">
        <f t="shared" si="18"/>
        <v>Prosperous</v>
      </c>
    </row>
    <row r="1194" spans="1:8">
      <c r="A1194" t="s">
        <v>89</v>
      </c>
      <c r="B1194" t="s">
        <v>182</v>
      </c>
      <c r="C1194" t="s">
        <v>3460</v>
      </c>
      <c r="D1194">
        <v>52</v>
      </c>
      <c r="E1194" s="178">
        <v>52.203224089018015</v>
      </c>
      <c r="F1194">
        <v>1.7868538608806637</v>
      </c>
      <c r="G1194">
        <v>1</v>
      </c>
      <c r="H1194" t="str">
        <f t="shared" si="18"/>
        <v>Prosperous</v>
      </c>
    </row>
    <row r="1195" spans="1:8">
      <c r="A1195" t="s">
        <v>89</v>
      </c>
      <c r="B1195" t="s">
        <v>135</v>
      </c>
      <c r="C1195" t="s">
        <v>3461</v>
      </c>
      <c r="D1195">
        <v>56</v>
      </c>
      <c r="E1195" s="178">
        <v>55.661474518483161</v>
      </c>
      <c r="F1195">
        <v>8.45564773452457</v>
      </c>
      <c r="G1195">
        <v>1</v>
      </c>
      <c r="H1195" t="str">
        <f t="shared" si="18"/>
        <v>Prosperous</v>
      </c>
    </row>
    <row r="1196" spans="1:8">
      <c r="A1196" t="s">
        <v>89</v>
      </c>
      <c r="B1196" t="s">
        <v>152</v>
      </c>
      <c r="C1196" t="s">
        <v>3462</v>
      </c>
      <c r="D1196">
        <v>55</v>
      </c>
      <c r="E1196" s="178">
        <v>54.63897551147511</v>
      </c>
      <c r="F1196">
        <v>5.4243777919591576</v>
      </c>
      <c r="G1196">
        <v>1</v>
      </c>
      <c r="H1196" t="str">
        <f t="shared" si="18"/>
        <v>Prosperous</v>
      </c>
    </row>
    <row r="1197" spans="1:8">
      <c r="A1197" t="s">
        <v>89</v>
      </c>
      <c r="B1197" t="s">
        <v>132</v>
      </c>
      <c r="C1197" t="s">
        <v>3463</v>
      </c>
      <c r="D1197">
        <v>56</v>
      </c>
      <c r="E1197" s="178">
        <v>55.731109300789626</v>
      </c>
      <c r="F1197">
        <v>36.024250159540522</v>
      </c>
      <c r="G1197">
        <v>2</v>
      </c>
      <c r="H1197" t="str">
        <f t="shared" si="18"/>
        <v>Comfortable</v>
      </c>
    </row>
    <row r="1198" spans="1:8">
      <c r="A1198" t="s">
        <v>89</v>
      </c>
      <c r="B1198" t="s">
        <v>149</v>
      </c>
      <c r="C1198" t="s">
        <v>3464</v>
      </c>
      <c r="D1198">
        <v>55</v>
      </c>
      <c r="E1198" s="178">
        <v>54.931796107734669</v>
      </c>
      <c r="F1198">
        <v>12.890874282067646</v>
      </c>
      <c r="G1198">
        <v>1</v>
      </c>
      <c r="H1198" t="str">
        <f t="shared" si="18"/>
        <v>Prosperous</v>
      </c>
    </row>
    <row r="1199" spans="1:8">
      <c r="A1199" t="s">
        <v>665</v>
      </c>
      <c r="B1199" t="s">
        <v>1043</v>
      </c>
      <c r="C1199" t="s">
        <v>3465</v>
      </c>
      <c r="D1199">
        <v>36</v>
      </c>
      <c r="E1199" s="178">
        <v>36.15521198099669</v>
      </c>
      <c r="F1199">
        <v>54.594767070835992</v>
      </c>
      <c r="G1199">
        <v>3</v>
      </c>
      <c r="H1199" t="str">
        <f t="shared" si="18"/>
        <v>Mid-tier</v>
      </c>
    </row>
    <row r="1200" spans="1:8">
      <c r="A1200" t="s">
        <v>665</v>
      </c>
      <c r="B1200" t="s">
        <v>707</v>
      </c>
      <c r="C1200" t="s">
        <v>3466</v>
      </c>
      <c r="D1200">
        <v>38</v>
      </c>
      <c r="E1200" s="178">
        <v>38.255545574750187</v>
      </c>
      <c r="F1200">
        <v>38.130185067007019</v>
      </c>
      <c r="G1200">
        <v>2</v>
      </c>
      <c r="H1200" t="str">
        <f t="shared" si="18"/>
        <v>Comfortable</v>
      </c>
    </row>
    <row r="1201" spans="1:8">
      <c r="A1201" t="s">
        <v>665</v>
      </c>
      <c r="B1201" t="s">
        <v>1135</v>
      </c>
      <c r="C1201" t="s">
        <v>3467</v>
      </c>
      <c r="D1201">
        <v>36</v>
      </c>
      <c r="E1201" s="178">
        <v>35.650263177102389</v>
      </c>
      <c r="F1201">
        <v>4.4033184428844931</v>
      </c>
      <c r="G1201">
        <v>1</v>
      </c>
      <c r="H1201" t="str">
        <f t="shared" si="18"/>
        <v>Prosperous</v>
      </c>
    </row>
    <row r="1202" spans="1:8">
      <c r="A1202" t="s">
        <v>665</v>
      </c>
      <c r="B1202" t="s">
        <v>1008</v>
      </c>
      <c r="C1202" t="s">
        <v>3468</v>
      </c>
      <c r="D1202">
        <v>36</v>
      </c>
      <c r="E1202" s="178">
        <v>36.339898461280036</v>
      </c>
      <c r="F1202">
        <v>53.286534779834085</v>
      </c>
      <c r="G1202">
        <v>3</v>
      </c>
      <c r="H1202" t="str">
        <f t="shared" si="18"/>
        <v>Mid-tier</v>
      </c>
    </row>
    <row r="1203" spans="1:8">
      <c r="A1203" t="s">
        <v>665</v>
      </c>
      <c r="B1203" t="s">
        <v>975</v>
      </c>
      <c r="C1203" t="s">
        <v>3469</v>
      </c>
      <c r="D1203">
        <v>37</v>
      </c>
      <c r="E1203" s="178">
        <v>36.525701859158403</v>
      </c>
      <c r="F1203">
        <v>8.5513720485003191</v>
      </c>
      <c r="G1203">
        <v>1</v>
      </c>
      <c r="H1203" t="str">
        <f t="shared" si="18"/>
        <v>Prosperous</v>
      </c>
    </row>
    <row r="1204" spans="1:8">
      <c r="A1204" t="s">
        <v>665</v>
      </c>
      <c r="B1204" t="s">
        <v>1049</v>
      </c>
      <c r="C1204" t="s">
        <v>3470</v>
      </c>
      <c r="D1204">
        <v>36</v>
      </c>
      <c r="E1204" s="178">
        <v>36.133679087502536</v>
      </c>
      <c r="F1204">
        <v>56.604977664326739</v>
      </c>
      <c r="G1204">
        <v>3</v>
      </c>
      <c r="H1204" t="str">
        <f t="shared" si="18"/>
        <v>Mid-tier</v>
      </c>
    </row>
    <row r="1205" spans="1:8">
      <c r="A1205" t="s">
        <v>665</v>
      </c>
      <c r="B1205" t="s">
        <v>832</v>
      </c>
      <c r="C1205" t="s">
        <v>3471</v>
      </c>
      <c r="D1205">
        <v>37</v>
      </c>
      <c r="E1205" s="178">
        <v>37.42058932840974</v>
      </c>
      <c r="F1205">
        <v>51.308232291001907</v>
      </c>
      <c r="G1205">
        <v>3</v>
      </c>
      <c r="H1205" t="str">
        <f t="shared" si="18"/>
        <v>Mid-tier</v>
      </c>
    </row>
    <row r="1206" spans="1:8">
      <c r="A1206" t="s">
        <v>665</v>
      </c>
      <c r="B1206" t="s">
        <v>1196</v>
      </c>
      <c r="C1206" t="s">
        <v>3472</v>
      </c>
      <c r="D1206">
        <v>35</v>
      </c>
      <c r="E1206" s="178">
        <v>35.376664188388133</v>
      </c>
      <c r="F1206">
        <v>8.0408423739629864</v>
      </c>
      <c r="G1206">
        <v>1</v>
      </c>
      <c r="H1206" t="str">
        <f t="shared" si="18"/>
        <v>Prosperous</v>
      </c>
    </row>
    <row r="1207" spans="1:8">
      <c r="A1207" t="s">
        <v>665</v>
      </c>
      <c r="B1207" t="s">
        <v>1181</v>
      </c>
      <c r="C1207" t="s">
        <v>3473</v>
      </c>
      <c r="D1207">
        <v>35</v>
      </c>
      <c r="E1207" s="178">
        <v>35.43471856862157</v>
      </c>
      <c r="F1207">
        <v>51.212507977026164</v>
      </c>
      <c r="G1207">
        <v>3</v>
      </c>
      <c r="H1207" t="str">
        <f t="shared" si="18"/>
        <v>Mid-tier</v>
      </c>
    </row>
    <row r="1208" spans="1:8">
      <c r="A1208" t="s">
        <v>665</v>
      </c>
      <c r="B1208" t="s">
        <v>1158</v>
      </c>
      <c r="C1208" t="s">
        <v>3474</v>
      </c>
      <c r="D1208">
        <v>36</v>
      </c>
      <c r="E1208" s="178">
        <v>35.51832984510164</v>
      </c>
      <c r="F1208">
        <v>12.986598596043395</v>
      </c>
      <c r="G1208">
        <v>1</v>
      </c>
      <c r="H1208" t="str">
        <f t="shared" si="18"/>
        <v>Prosperous</v>
      </c>
    </row>
    <row r="1209" spans="1:8">
      <c r="A1209" t="s">
        <v>665</v>
      </c>
      <c r="B1209" t="s">
        <v>666</v>
      </c>
      <c r="C1209" t="s">
        <v>3475</v>
      </c>
      <c r="D1209">
        <v>39</v>
      </c>
      <c r="E1209" s="178">
        <v>38.590896146123761</v>
      </c>
      <c r="F1209">
        <v>46.394384173580086</v>
      </c>
      <c r="G1209">
        <v>3</v>
      </c>
      <c r="H1209" t="str">
        <f t="shared" si="18"/>
        <v>Mid-tier</v>
      </c>
    </row>
    <row r="1210" spans="1:8">
      <c r="A1210" t="s">
        <v>665</v>
      </c>
      <c r="B1210" t="s">
        <v>1237</v>
      </c>
      <c r="C1210" t="s">
        <v>3476</v>
      </c>
      <c r="D1210">
        <v>35</v>
      </c>
      <c r="E1210" s="178">
        <v>35.158194033792647</v>
      </c>
      <c r="F1210">
        <v>56.955966815571159</v>
      </c>
      <c r="G1210">
        <v>3</v>
      </c>
      <c r="H1210" t="str">
        <f t="shared" si="18"/>
        <v>Mid-tier</v>
      </c>
    </row>
    <row r="1211" spans="1:8">
      <c r="A1211" t="s">
        <v>665</v>
      </c>
      <c r="B1211" t="s">
        <v>395</v>
      </c>
      <c r="C1211" t="s">
        <v>3477</v>
      </c>
      <c r="D1211">
        <v>35</v>
      </c>
      <c r="E1211" s="178">
        <v>35.436230438080337</v>
      </c>
      <c r="F1211">
        <v>60.17868538608807</v>
      </c>
      <c r="G1211">
        <v>4</v>
      </c>
      <c r="H1211" t="str">
        <f t="shared" si="18"/>
        <v>At Risk</v>
      </c>
    </row>
    <row r="1212" spans="1:8">
      <c r="A1212" t="s">
        <v>665</v>
      </c>
      <c r="B1212" t="s">
        <v>683</v>
      </c>
      <c r="C1212" t="s">
        <v>3478</v>
      </c>
      <c r="D1212">
        <v>38</v>
      </c>
      <c r="E1212" s="178">
        <v>38.487567926217849</v>
      </c>
      <c r="F1212">
        <v>22.08040842373963</v>
      </c>
      <c r="G1212">
        <v>2</v>
      </c>
      <c r="H1212" t="str">
        <f t="shared" si="18"/>
        <v>Comfortable</v>
      </c>
    </row>
    <row r="1213" spans="1:8">
      <c r="A1213" t="s">
        <v>665</v>
      </c>
      <c r="B1213" t="s">
        <v>1067</v>
      </c>
      <c r="C1213" t="s">
        <v>3479</v>
      </c>
      <c r="D1213">
        <v>36</v>
      </c>
      <c r="E1213" s="178">
        <v>36.0648487724307</v>
      </c>
      <c r="F1213">
        <v>10.114869176770899</v>
      </c>
      <c r="G1213">
        <v>1</v>
      </c>
      <c r="H1213" t="str">
        <f t="shared" si="18"/>
        <v>Prosperous</v>
      </c>
    </row>
    <row r="1214" spans="1:8">
      <c r="A1214" t="s">
        <v>665</v>
      </c>
      <c r="B1214" t="s">
        <v>1031</v>
      </c>
      <c r="C1214" t="s">
        <v>3480</v>
      </c>
      <c r="D1214">
        <v>36</v>
      </c>
      <c r="E1214" s="178">
        <v>36.191728634542422</v>
      </c>
      <c r="F1214">
        <v>52.616464582003829</v>
      </c>
      <c r="G1214">
        <v>3</v>
      </c>
      <c r="H1214" t="str">
        <f t="shared" si="18"/>
        <v>Mid-tier</v>
      </c>
    </row>
    <row r="1215" spans="1:8">
      <c r="A1215" t="s">
        <v>665</v>
      </c>
      <c r="B1215" t="s">
        <v>1026</v>
      </c>
      <c r="C1215" t="s">
        <v>3481</v>
      </c>
      <c r="D1215">
        <v>36</v>
      </c>
      <c r="E1215" s="178">
        <v>36.237552431873674</v>
      </c>
      <c r="F1215">
        <v>69.144862795149962</v>
      </c>
      <c r="G1215">
        <v>4</v>
      </c>
      <c r="H1215" t="str">
        <f t="shared" si="18"/>
        <v>At Risk</v>
      </c>
    </row>
    <row r="1216" spans="1:8">
      <c r="A1216" t="s">
        <v>665</v>
      </c>
      <c r="B1216" t="s">
        <v>1092</v>
      </c>
      <c r="C1216" t="s">
        <v>3482</v>
      </c>
      <c r="D1216">
        <v>36</v>
      </c>
      <c r="E1216" s="178">
        <v>35.905601630724917</v>
      </c>
      <c r="F1216">
        <v>72.208040842373961</v>
      </c>
      <c r="G1216">
        <v>4</v>
      </c>
      <c r="H1216" t="str">
        <f t="shared" si="18"/>
        <v>At Risk</v>
      </c>
    </row>
    <row r="1217" spans="1:8">
      <c r="A1217" t="s">
        <v>665</v>
      </c>
      <c r="B1217" t="s">
        <v>71</v>
      </c>
      <c r="C1217" t="s">
        <v>3483</v>
      </c>
      <c r="D1217">
        <v>36</v>
      </c>
      <c r="E1217" s="178">
        <v>35.847930047697133</v>
      </c>
      <c r="F1217">
        <v>5.6796426292278239</v>
      </c>
      <c r="G1217">
        <v>1</v>
      </c>
      <c r="H1217" t="str">
        <f t="shared" si="18"/>
        <v>Prosperous</v>
      </c>
    </row>
    <row r="1218" spans="1:8">
      <c r="A1218" t="s">
        <v>665</v>
      </c>
      <c r="B1218" t="s">
        <v>309</v>
      </c>
      <c r="C1218" t="s">
        <v>3484</v>
      </c>
      <c r="D1218">
        <v>38</v>
      </c>
      <c r="E1218" s="178">
        <v>37.690384472540423</v>
      </c>
      <c r="F1218">
        <v>58.902361199744732</v>
      </c>
      <c r="G1218">
        <v>3</v>
      </c>
      <c r="H1218" t="str">
        <f t="shared" si="18"/>
        <v>Mid-tier</v>
      </c>
    </row>
    <row r="1219" spans="1:8">
      <c r="A1219" t="s">
        <v>665</v>
      </c>
      <c r="B1219" t="s">
        <v>443</v>
      </c>
      <c r="C1219" t="s">
        <v>3485</v>
      </c>
      <c r="D1219">
        <v>36</v>
      </c>
      <c r="E1219" s="178">
        <v>36.357437900961813</v>
      </c>
      <c r="F1219">
        <v>54.945756222080412</v>
      </c>
      <c r="G1219">
        <v>3</v>
      </c>
      <c r="H1219" t="str">
        <f t="shared" ref="H1219:H1282" si="19">IF(G1219=1,"Prosperous",IF(G1219=2,"Comfortable",IF(G1219=3,"Mid-tier",IF(G1219=4,"At Risk","Distressed"))))</f>
        <v>Mid-tier</v>
      </c>
    </row>
    <row r="1220" spans="1:8">
      <c r="A1220" t="s">
        <v>665</v>
      </c>
      <c r="B1220" t="s">
        <v>865</v>
      </c>
      <c r="C1220" t="s">
        <v>3486</v>
      </c>
      <c r="D1220">
        <v>37</v>
      </c>
      <c r="E1220" s="178">
        <v>36.600364438380687</v>
      </c>
      <c r="F1220">
        <v>37.492022973835354</v>
      </c>
      <c r="G1220">
        <v>2</v>
      </c>
      <c r="H1220" t="str">
        <f t="shared" si="19"/>
        <v>Comfortable</v>
      </c>
    </row>
    <row r="1221" spans="1:8">
      <c r="A1221" t="s">
        <v>665</v>
      </c>
      <c r="B1221" t="s">
        <v>1059</v>
      </c>
      <c r="C1221" t="s">
        <v>3487</v>
      </c>
      <c r="D1221">
        <v>36</v>
      </c>
      <c r="E1221" s="178">
        <v>36.113193419081128</v>
      </c>
      <c r="F1221">
        <v>4.2437779195915768</v>
      </c>
      <c r="G1221">
        <v>1</v>
      </c>
      <c r="H1221" t="str">
        <f t="shared" si="19"/>
        <v>Prosperous</v>
      </c>
    </row>
    <row r="1222" spans="1:8">
      <c r="A1222" t="s">
        <v>665</v>
      </c>
      <c r="B1222" t="s">
        <v>1002</v>
      </c>
      <c r="C1222" t="s">
        <v>3488</v>
      </c>
      <c r="D1222">
        <v>36</v>
      </c>
      <c r="E1222" s="178">
        <v>35.92184862993571</v>
      </c>
      <c r="F1222">
        <v>9.4767070835992335</v>
      </c>
      <c r="G1222">
        <v>1</v>
      </c>
      <c r="H1222" t="str">
        <f t="shared" si="19"/>
        <v>Prosperous</v>
      </c>
    </row>
    <row r="1223" spans="1:8">
      <c r="A1223" t="s">
        <v>665</v>
      </c>
      <c r="B1223" t="s">
        <v>55</v>
      </c>
      <c r="C1223" t="s">
        <v>3489</v>
      </c>
      <c r="D1223">
        <v>36</v>
      </c>
      <c r="E1223" s="178">
        <v>35.814893623497319</v>
      </c>
      <c r="F1223">
        <v>56.317804722399487</v>
      </c>
      <c r="G1223">
        <v>3</v>
      </c>
      <c r="H1223" t="str">
        <f t="shared" si="19"/>
        <v>Mid-tier</v>
      </c>
    </row>
    <row r="1224" spans="1:8">
      <c r="A1224" t="s">
        <v>665</v>
      </c>
      <c r="B1224" t="s">
        <v>1069</v>
      </c>
      <c r="C1224" t="s">
        <v>3490</v>
      </c>
      <c r="D1224">
        <v>36</v>
      </c>
      <c r="E1224" s="178">
        <v>36.046268528102701</v>
      </c>
      <c r="F1224">
        <v>46.10721123165284</v>
      </c>
      <c r="G1224">
        <v>3</v>
      </c>
      <c r="H1224" t="str">
        <f t="shared" si="19"/>
        <v>Mid-tier</v>
      </c>
    </row>
    <row r="1225" spans="1:8">
      <c r="A1225" t="s">
        <v>665</v>
      </c>
      <c r="B1225" t="s">
        <v>848</v>
      </c>
      <c r="C1225" t="s">
        <v>3491</v>
      </c>
      <c r="D1225">
        <v>37</v>
      </c>
      <c r="E1225" s="178">
        <v>37.331072333319327</v>
      </c>
      <c r="F1225">
        <v>74.154435226547548</v>
      </c>
      <c r="G1225">
        <v>4</v>
      </c>
      <c r="H1225" t="str">
        <f t="shared" si="19"/>
        <v>At Risk</v>
      </c>
    </row>
    <row r="1226" spans="1:8">
      <c r="A1226" t="s">
        <v>665</v>
      </c>
      <c r="B1226" t="s">
        <v>857</v>
      </c>
      <c r="C1226" t="s">
        <v>3492</v>
      </c>
      <c r="D1226">
        <v>37</v>
      </c>
      <c r="E1226" s="178">
        <v>37.256416355457176</v>
      </c>
      <c r="F1226">
        <v>7.4664964901084874</v>
      </c>
      <c r="G1226">
        <v>1</v>
      </c>
      <c r="H1226" t="str">
        <f t="shared" si="19"/>
        <v>Prosperous</v>
      </c>
    </row>
    <row r="1227" spans="1:8">
      <c r="A1227" t="s">
        <v>665</v>
      </c>
      <c r="B1227" t="s">
        <v>1200</v>
      </c>
      <c r="C1227" t="s">
        <v>3493</v>
      </c>
      <c r="D1227">
        <v>35</v>
      </c>
      <c r="E1227" s="178">
        <v>35.353665795995759</v>
      </c>
      <c r="F1227">
        <v>53.541799617102747</v>
      </c>
      <c r="G1227">
        <v>3</v>
      </c>
      <c r="H1227" t="str">
        <f t="shared" si="19"/>
        <v>Mid-tier</v>
      </c>
    </row>
    <row r="1228" spans="1:8">
      <c r="A1228" t="s">
        <v>665</v>
      </c>
      <c r="B1228" t="s">
        <v>1404</v>
      </c>
      <c r="C1228" t="s">
        <v>3494</v>
      </c>
      <c r="D1228">
        <v>34</v>
      </c>
      <c r="E1228" s="178">
        <v>34.271546658295506</v>
      </c>
      <c r="F1228">
        <v>49.904275686024249</v>
      </c>
      <c r="G1228">
        <v>3</v>
      </c>
      <c r="H1228" t="str">
        <f t="shared" si="19"/>
        <v>Mid-tier</v>
      </c>
    </row>
    <row r="1229" spans="1:8">
      <c r="A1229" t="s">
        <v>665</v>
      </c>
      <c r="B1229" t="s">
        <v>914</v>
      </c>
      <c r="C1229" t="s">
        <v>3495</v>
      </c>
      <c r="D1229">
        <v>37</v>
      </c>
      <c r="E1229" s="178">
        <v>36.888022784517688</v>
      </c>
      <c r="F1229">
        <v>52.425015954052334</v>
      </c>
      <c r="G1229">
        <v>3</v>
      </c>
      <c r="H1229" t="str">
        <f t="shared" si="19"/>
        <v>Mid-tier</v>
      </c>
    </row>
    <row r="1230" spans="1:8">
      <c r="A1230" t="s">
        <v>665</v>
      </c>
      <c r="B1230" t="s">
        <v>592</v>
      </c>
      <c r="C1230" t="s">
        <v>3496</v>
      </c>
      <c r="D1230">
        <v>36</v>
      </c>
      <c r="E1230" s="178">
        <v>35.78169707080248</v>
      </c>
      <c r="F1230">
        <v>44.607530312699431</v>
      </c>
      <c r="G1230">
        <v>3</v>
      </c>
      <c r="H1230" t="str">
        <f t="shared" si="19"/>
        <v>Mid-tier</v>
      </c>
    </row>
    <row r="1231" spans="1:8">
      <c r="A1231" t="s">
        <v>665</v>
      </c>
      <c r="B1231" t="s">
        <v>1169</v>
      </c>
      <c r="C1231" t="s">
        <v>3497</v>
      </c>
      <c r="D1231">
        <v>35</v>
      </c>
      <c r="E1231" s="178">
        <v>35.474813832679082</v>
      </c>
      <c r="F1231">
        <v>33.631142310146778</v>
      </c>
      <c r="G1231">
        <v>2</v>
      </c>
      <c r="H1231" t="str">
        <f t="shared" si="19"/>
        <v>Comfortable</v>
      </c>
    </row>
    <row r="1232" spans="1:8">
      <c r="A1232" t="s">
        <v>665</v>
      </c>
      <c r="B1232" t="s">
        <v>1221</v>
      </c>
      <c r="C1232" t="s">
        <v>3498</v>
      </c>
      <c r="D1232">
        <v>35</v>
      </c>
      <c r="E1232" s="178">
        <v>35.239901776277186</v>
      </c>
      <c r="F1232">
        <v>30.918953414167198</v>
      </c>
      <c r="G1232">
        <v>2</v>
      </c>
      <c r="H1232" t="str">
        <f t="shared" si="19"/>
        <v>Comfortable</v>
      </c>
    </row>
    <row r="1233" spans="1:8">
      <c r="A1233" t="s">
        <v>665</v>
      </c>
      <c r="B1233" t="s">
        <v>1019</v>
      </c>
      <c r="C1233" t="s">
        <v>3499</v>
      </c>
      <c r="D1233">
        <v>36</v>
      </c>
      <c r="E1233" s="178">
        <v>36.296476242981875</v>
      </c>
      <c r="F1233">
        <v>65.698787492022973</v>
      </c>
      <c r="G1233">
        <v>4</v>
      </c>
      <c r="H1233" t="str">
        <f t="shared" si="19"/>
        <v>At Risk</v>
      </c>
    </row>
    <row r="1234" spans="1:8">
      <c r="A1234" t="s">
        <v>665</v>
      </c>
      <c r="B1234" t="s">
        <v>889</v>
      </c>
      <c r="C1234" t="s">
        <v>3500</v>
      </c>
      <c r="D1234">
        <v>37</v>
      </c>
      <c r="E1234" s="178">
        <v>37.036382095950152</v>
      </c>
      <c r="F1234">
        <v>64.199106573069571</v>
      </c>
      <c r="G1234">
        <v>4</v>
      </c>
      <c r="H1234" t="str">
        <f t="shared" si="19"/>
        <v>At Risk</v>
      </c>
    </row>
    <row r="1235" spans="1:8">
      <c r="A1235" t="s">
        <v>665</v>
      </c>
      <c r="B1235" t="s">
        <v>1021</v>
      </c>
      <c r="C1235" t="s">
        <v>3501</v>
      </c>
      <c r="D1235">
        <v>36</v>
      </c>
      <c r="E1235" s="178">
        <v>36.293082002657641</v>
      </c>
      <c r="F1235">
        <v>55.966815571155074</v>
      </c>
      <c r="G1235">
        <v>3</v>
      </c>
      <c r="H1235" t="str">
        <f t="shared" si="19"/>
        <v>Mid-tier</v>
      </c>
    </row>
    <row r="1236" spans="1:8">
      <c r="A1236" t="s">
        <v>665</v>
      </c>
      <c r="B1236" t="s">
        <v>441</v>
      </c>
      <c r="C1236" t="s">
        <v>3502</v>
      </c>
      <c r="D1236">
        <v>36</v>
      </c>
      <c r="E1236" s="178">
        <v>35.541363547440504</v>
      </c>
      <c r="F1236">
        <v>27.53669432035737</v>
      </c>
      <c r="G1236">
        <v>2</v>
      </c>
      <c r="H1236" t="str">
        <f t="shared" si="19"/>
        <v>Comfortable</v>
      </c>
    </row>
    <row r="1237" spans="1:8">
      <c r="A1237" t="s">
        <v>665</v>
      </c>
      <c r="B1237" t="s">
        <v>1244</v>
      </c>
      <c r="C1237" t="s">
        <v>3503</v>
      </c>
      <c r="D1237">
        <v>35</v>
      </c>
      <c r="E1237" s="178">
        <v>35.102709954494102</v>
      </c>
      <c r="F1237">
        <v>19.846841097638801</v>
      </c>
      <c r="G1237">
        <v>1</v>
      </c>
      <c r="H1237" t="str">
        <f t="shared" si="19"/>
        <v>Prosperous</v>
      </c>
    </row>
    <row r="1238" spans="1:8">
      <c r="A1238" t="s">
        <v>665</v>
      </c>
      <c r="B1238" t="s">
        <v>872</v>
      </c>
      <c r="C1238" t="s">
        <v>3504</v>
      </c>
      <c r="D1238">
        <v>37</v>
      </c>
      <c r="E1238" s="178">
        <v>37.150647535833848</v>
      </c>
      <c r="F1238">
        <v>52.520740268028078</v>
      </c>
      <c r="G1238">
        <v>3</v>
      </c>
      <c r="H1238" t="str">
        <f t="shared" si="19"/>
        <v>Mid-tier</v>
      </c>
    </row>
    <row r="1239" spans="1:8">
      <c r="A1239" t="s">
        <v>665</v>
      </c>
      <c r="B1239" t="s">
        <v>143</v>
      </c>
      <c r="C1239" t="s">
        <v>3505</v>
      </c>
      <c r="D1239">
        <v>35</v>
      </c>
      <c r="E1239" s="178">
        <v>35.292421129982479</v>
      </c>
      <c r="F1239">
        <v>10.689215060625399</v>
      </c>
      <c r="G1239">
        <v>1</v>
      </c>
      <c r="H1239" t="str">
        <f t="shared" si="19"/>
        <v>Prosperous</v>
      </c>
    </row>
    <row r="1240" spans="1:8">
      <c r="A1240" t="s">
        <v>665</v>
      </c>
      <c r="B1240" t="s">
        <v>966</v>
      </c>
      <c r="C1240" t="s">
        <v>3506</v>
      </c>
      <c r="D1240">
        <v>37</v>
      </c>
      <c r="E1240" s="178">
        <v>36.58323009600339</v>
      </c>
      <c r="F1240">
        <v>23.005743458838545</v>
      </c>
      <c r="G1240">
        <v>2</v>
      </c>
      <c r="H1240" t="str">
        <f t="shared" si="19"/>
        <v>Comfortable</v>
      </c>
    </row>
    <row r="1241" spans="1:8">
      <c r="A1241" t="s">
        <v>665</v>
      </c>
      <c r="B1241" t="s">
        <v>201</v>
      </c>
      <c r="C1241" t="s">
        <v>3507</v>
      </c>
      <c r="D1241">
        <v>37</v>
      </c>
      <c r="E1241" s="178">
        <v>36.884466332969005</v>
      </c>
      <c r="F1241">
        <v>88.608806636885774</v>
      </c>
      <c r="G1241">
        <v>5</v>
      </c>
      <c r="H1241" t="str">
        <f t="shared" si="19"/>
        <v>Distressed</v>
      </c>
    </row>
    <row r="1242" spans="1:8">
      <c r="A1242" t="s">
        <v>665</v>
      </c>
      <c r="B1242" t="s">
        <v>1150</v>
      </c>
      <c r="C1242" t="s">
        <v>3508</v>
      </c>
      <c r="D1242">
        <v>36</v>
      </c>
      <c r="E1242" s="178">
        <v>35.573975619316698</v>
      </c>
      <c r="F1242">
        <v>10.880663688576899</v>
      </c>
      <c r="G1242">
        <v>1</v>
      </c>
      <c r="H1242" t="str">
        <f t="shared" si="19"/>
        <v>Prosperous</v>
      </c>
    </row>
    <row r="1243" spans="1:8">
      <c r="A1243" t="s">
        <v>665</v>
      </c>
      <c r="B1243" t="s">
        <v>1109</v>
      </c>
      <c r="C1243" t="s">
        <v>3509</v>
      </c>
      <c r="D1243">
        <v>36</v>
      </c>
      <c r="E1243" s="178">
        <v>35.813634516410481</v>
      </c>
      <c r="F1243">
        <v>12.15698787492023</v>
      </c>
      <c r="G1243">
        <v>1</v>
      </c>
      <c r="H1243" t="str">
        <f t="shared" si="19"/>
        <v>Prosperous</v>
      </c>
    </row>
    <row r="1244" spans="1:8">
      <c r="A1244" t="s">
        <v>665</v>
      </c>
      <c r="B1244" t="s">
        <v>1327</v>
      </c>
      <c r="C1244" t="s">
        <v>3510</v>
      </c>
      <c r="D1244">
        <v>35</v>
      </c>
      <c r="E1244" s="178">
        <v>34.68238131116842</v>
      </c>
      <c r="F1244">
        <v>38.449266113592849</v>
      </c>
      <c r="G1244">
        <v>2</v>
      </c>
      <c r="H1244" t="str">
        <f t="shared" si="19"/>
        <v>Comfortable</v>
      </c>
    </row>
    <row r="1245" spans="1:8">
      <c r="A1245" t="s">
        <v>665</v>
      </c>
      <c r="B1245" t="s">
        <v>37</v>
      </c>
      <c r="C1245" t="s">
        <v>3511</v>
      </c>
      <c r="D1245">
        <v>35</v>
      </c>
      <c r="E1245" s="178">
        <v>35.439769524579134</v>
      </c>
      <c r="F1245">
        <v>1.4039566049776642</v>
      </c>
      <c r="G1245">
        <v>1</v>
      </c>
      <c r="H1245" t="str">
        <f t="shared" si="19"/>
        <v>Prosperous</v>
      </c>
    </row>
    <row r="1246" spans="1:8">
      <c r="A1246" t="s">
        <v>665</v>
      </c>
      <c r="B1246" t="s">
        <v>842</v>
      </c>
      <c r="C1246" t="s">
        <v>3512</v>
      </c>
      <c r="D1246">
        <v>37</v>
      </c>
      <c r="E1246" s="178">
        <v>37.397194567265501</v>
      </c>
      <c r="F1246">
        <v>79.16400765794512</v>
      </c>
      <c r="G1246">
        <v>4</v>
      </c>
      <c r="H1246" t="str">
        <f t="shared" si="19"/>
        <v>At Risk</v>
      </c>
    </row>
    <row r="1247" spans="1:8">
      <c r="A1247" t="s">
        <v>665</v>
      </c>
      <c r="B1247" t="s">
        <v>1033</v>
      </c>
      <c r="C1247" t="s">
        <v>3513</v>
      </c>
      <c r="D1247">
        <v>36</v>
      </c>
      <c r="E1247" s="178">
        <v>36.176936191489091</v>
      </c>
      <c r="F1247">
        <v>44.894703254626677</v>
      </c>
      <c r="G1247">
        <v>3</v>
      </c>
      <c r="H1247" t="str">
        <f t="shared" si="19"/>
        <v>Mid-tier</v>
      </c>
    </row>
    <row r="1248" spans="1:8">
      <c r="A1248" t="s">
        <v>665</v>
      </c>
      <c r="B1248" t="s">
        <v>1293</v>
      </c>
      <c r="C1248" t="s">
        <v>3514</v>
      </c>
      <c r="D1248">
        <v>35</v>
      </c>
      <c r="E1248" s="178">
        <v>34.860678547341543</v>
      </c>
      <c r="F1248">
        <v>16.305041480536055</v>
      </c>
      <c r="G1248">
        <v>1</v>
      </c>
      <c r="H1248" t="str">
        <f t="shared" si="19"/>
        <v>Prosperous</v>
      </c>
    </row>
    <row r="1249" spans="1:8">
      <c r="A1249" t="s">
        <v>665</v>
      </c>
      <c r="B1249" t="s">
        <v>981</v>
      </c>
      <c r="C1249" t="s">
        <v>3515</v>
      </c>
      <c r="D1249">
        <v>36</v>
      </c>
      <c r="E1249" s="178">
        <v>36.492669083042209</v>
      </c>
      <c r="F1249">
        <v>47.830248883216335</v>
      </c>
      <c r="G1249">
        <v>3</v>
      </c>
      <c r="H1249" t="str">
        <f t="shared" si="19"/>
        <v>Mid-tier</v>
      </c>
    </row>
    <row r="1250" spans="1:8">
      <c r="A1250" t="s">
        <v>665</v>
      </c>
      <c r="B1250" t="s">
        <v>1060</v>
      </c>
      <c r="C1250" t="s">
        <v>3516</v>
      </c>
      <c r="D1250">
        <v>36</v>
      </c>
      <c r="E1250" s="178">
        <v>36.111875788180633</v>
      </c>
      <c r="F1250">
        <v>33.918315252074024</v>
      </c>
      <c r="G1250">
        <v>2</v>
      </c>
      <c r="H1250" t="str">
        <f t="shared" si="19"/>
        <v>Comfortable</v>
      </c>
    </row>
    <row r="1251" spans="1:8">
      <c r="A1251" t="s">
        <v>665</v>
      </c>
      <c r="B1251" t="s">
        <v>155</v>
      </c>
      <c r="C1251" t="s">
        <v>3517</v>
      </c>
      <c r="D1251">
        <v>36</v>
      </c>
      <c r="E1251" s="178">
        <v>35.987750728573744</v>
      </c>
      <c r="F1251">
        <v>45.820038289725588</v>
      </c>
      <c r="G1251">
        <v>3</v>
      </c>
      <c r="H1251" t="str">
        <f t="shared" si="19"/>
        <v>Mid-tier</v>
      </c>
    </row>
    <row r="1252" spans="1:8">
      <c r="A1252" t="s">
        <v>665</v>
      </c>
      <c r="B1252" t="s">
        <v>1113</v>
      </c>
      <c r="C1252" t="s">
        <v>3518</v>
      </c>
      <c r="D1252">
        <v>36</v>
      </c>
      <c r="E1252" s="178">
        <v>35.78128644605107</v>
      </c>
      <c r="F1252">
        <v>63.943841735800888</v>
      </c>
      <c r="G1252">
        <v>4</v>
      </c>
      <c r="H1252" t="str">
        <f t="shared" si="19"/>
        <v>At Risk</v>
      </c>
    </row>
    <row r="1253" spans="1:8">
      <c r="A1253" t="s">
        <v>665</v>
      </c>
      <c r="B1253" t="s">
        <v>1138</v>
      </c>
      <c r="C1253" t="s">
        <v>3519</v>
      </c>
      <c r="D1253">
        <v>36</v>
      </c>
      <c r="E1253" s="178">
        <v>35.636836610257518</v>
      </c>
      <c r="F1253">
        <v>35.386088066368856</v>
      </c>
      <c r="G1253">
        <v>2</v>
      </c>
      <c r="H1253" t="str">
        <f t="shared" si="19"/>
        <v>Comfortable</v>
      </c>
    </row>
    <row r="1254" spans="1:8">
      <c r="A1254" t="s">
        <v>665</v>
      </c>
      <c r="B1254" t="s">
        <v>1156</v>
      </c>
      <c r="C1254" t="s">
        <v>3520</v>
      </c>
      <c r="D1254">
        <v>36</v>
      </c>
      <c r="E1254" s="178">
        <v>35.526686270992855</v>
      </c>
      <c r="F1254">
        <v>26.068921506062541</v>
      </c>
      <c r="G1254">
        <v>2</v>
      </c>
      <c r="H1254" t="str">
        <f t="shared" si="19"/>
        <v>Comfortable</v>
      </c>
    </row>
    <row r="1255" spans="1:8">
      <c r="A1255" t="s">
        <v>665</v>
      </c>
      <c r="B1255" t="s">
        <v>1136</v>
      </c>
      <c r="C1255" t="s">
        <v>3521</v>
      </c>
      <c r="D1255">
        <v>36</v>
      </c>
      <c r="E1255" s="178">
        <v>35.646291247983115</v>
      </c>
      <c r="F1255">
        <v>41.28908742820677</v>
      </c>
      <c r="G1255">
        <v>3</v>
      </c>
      <c r="H1255" t="str">
        <f t="shared" si="19"/>
        <v>Mid-tier</v>
      </c>
    </row>
    <row r="1256" spans="1:8">
      <c r="A1256" t="s">
        <v>665</v>
      </c>
      <c r="B1256" t="s">
        <v>83</v>
      </c>
      <c r="C1256" t="s">
        <v>3522</v>
      </c>
      <c r="D1256">
        <v>34</v>
      </c>
      <c r="E1256" s="178">
        <v>34.275226522759709</v>
      </c>
      <c r="F1256">
        <v>25.654116145500954</v>
      </c>
      <c r="G1256">
        <v>2</v>
      </c>
      <c r="H1256" t="str">
        <f t="shared" si="19"/>
        <v>Comfortable</v>
      </c>
    </row>
    <row r="1257" spans="1:8">
      <c r="A1257" t="s">
        <v>665</v>
      </c>
      <c r="B1257" t="s">
        <v>1194</v>
      </c>
      <c r="C1257" t="s">
        <v>3523</v>
      </c>
      <c r="D1257">
        <v>35</v>
      </c>
      <c r="E1257" s="178">
        <v>35.379721970029074</v>
      </c>
      <c r="F1257">
        <v>34.23739629865986</v>
      </c>
      <c r="G1257">
        <v>2</v>
      </c>
      <c r="H1257" t="str">
        <f t="shared" si="19"/>
        <v>Comfortable</v>
      </c>
    </row>
    <row r="1258" spans="1:8">
      <c r="A1258" t="s">
        <v>665</v>
      </c>
      <c r="B1258" t="s">
        <v>936</v>
      </c>
      <c r="C1258" t="s">
        <v>3524</v>
      </c>
      <c r="D1258">
        <v>37</v>
      </c>
      <c r="E1258" s="178">
        <v>36.748819473476814</v>
      </c>
      <c r="F1258">
        <v>52.648372686662412</v>
      </c>
      <c r="G1258">
        <v>3</v>
      </c>
      <c r="H1258" t="str">
        <f t="shared" si="19"/>
        <v>Mid-tier</v>
      </c>
    </row>
    <row r="1259" spans="1:8">
      <c r="A1259" t="s">
        <v>665</v>
      </c>
      <c r="B1259" t="s">
        <v>1264</v>
      </c>
      <c r="C1259" t="s">
        <v>3525</v>
      </c>
      <c r="D1259">
        <v>35</v>
      </c>
      <c r="E1259" s="178">
        <v>35.011598827059409</v>
      </c>
      <c r="F1259">
        <v>40.331844288449261</v>
      </c>
      <c r="G1259">
        <v>3</v>
      </c>
      <c r="H1259" t="str">
        <f t="shared" si="19"/>
        <v>Mid-tier</v>
      </c>
    </row>
    <row r="1260" spans="1:8">
      <c r="A1260" t="s">
        <v>665</v>
      </c>
      <c r="B1260" t="s">
        <v>1143</v>
      </c>
      <c r="C1260" t="s">
        <v>3526</v>
      </c>
      <c r="D1260">
        <v>36</v>
      </c>
      <c r="E1260" s="178">
        <v>35.618320771468291</v>
      </c>
      <c r="F1260">
        <v>29.834077855775366</v>
      </c>
      <c r="G1260">
        <v>2</v>
      </c>
      <c r="H1260" t="str">
        <f t="shared" si="19"/>
        <v>Comfortable</v>
      </c>
    </row>
    <row r="1261" spans="1:8">
      <c r="A1261" t="s">
        <v>665</v>
      </c>
      <c r="B1261" t="s">
        <v>1161</v>
      </c>
      <c r="C1261" t="s">
        <v>3527</v>
      </c>
      <c r="D1261">
        <v>36</v>
      </c>
      <c r="E1261" s="178">
        <v>35.504478171107515</v>
      </c>
      <c r="F1261">
        <v>5.4562858966177412</v>
      </c>
      <c r="G1261">
        <v>1</v>
      </c>
      <c r="H1261" t="str">
        <f t="shared" si="19"/>
        <v>Prosperous</v>
      </c>
    </row>
    <row r="1262" spans="1:8">
      <c r="A1262" t="s">
        <v>665</v>
      </c>
      <c r="B1262" t="s">
        <v>1030</v>
      </c>
      <c r="C1262" t="s">
        <v>3528</v>
      </c>
      <c r="D1262">
        <v>36</v>
      </c>
      <c r="E1262" s="178">
        <v>36.199903341606621</v>
      </c>
      <c r="F1262">
        <v>56.76451818761965</v>
      </c>
      <c r="G1262">
        <v>3</v>
      </c>
      <c r="H1262" t="str">
        <f t="shared" si="19"/>
        <v>Mid-tier</v>
      </c>
    </row>
    <row r="1263" spans="1:8">
      <c r="A1263" t="s">
        <v>665</v>
      </c>
      <c r="B1263" t="s">
        <v>884</v>
      </c>
      <c r="C1263" t="s">
        <v>3529</v>
      </c>
      <c r="D1263">
        <v>37</v>
      </c>
      <c r="E1263" s="178">
        <v>37.074228954246031</v>
      </c>
      <c r="F1263">
        <v>58.423739629865992</v>
      </c>
      <c r="G1263">
        <v>3</v>
      </c>
      <c r="H1263" t="str">
        <f t="shared" si="19"/>
        <v>Mid-tier</v>
      </c>
    </row>
    <row r="1264" spans="1:8">
      <c r="A1264" t="s">
        <v>665</v>
      </c>
      <c r="B1264" t="s">
        <v>745</v>
      </c>
      <c r="C1264" t="s">
        <v>3530</v>
      </c>
      <c r="D1264">
        <v>38</v>
      </c>
      <c r="E1264" s="178">
        <v>37.959575166398309</v>
      </c>
      <c r="F1264">
        <v>59.540523292916404</v>
      </c>
      <c r="G1264">
        <v>3</v>
      </c>
      <c r="H1264" t="str">
        <f t="shared" si="19"/>
        <v>Mid-tier</v>
      </c>
    </row>
    <row r="1265" spans="1:8">
      <c r="A1265" t="s">
        <v>665</v>
      </c>
      <c r="B1265" t="s">
        <v>1077</v>
      </c>
      <c r="C1265" t="s">
        <v>3531</v>
      </c>
      <c r="D1265">
        <v>35</v>
      </c>
      <c r="E1265" s="178">
        <v>35.145125282014</v>
      </c>
      <c r="F1265">
        <v>40.874282067645183</v>
      </c>
      <c r="G1265">
        <v>3</v>
      </c>
      <c r="H1265" t="str">
        <f t="shared" si="19"/>
        <v>Mid-tier</v>
      </c>
    </row>
    <row r="1266" spans="1:8">
      <c r="A1266" t="s">
        <v>665</v>
      </c>
      <c r="B1266" t="s">
        <v>800</v>
      </c>
      <c r="C1266" t="s">
        <v>3532</v>
      </c>
      <c r="D1266">
        <v>38</v>
      </c>
      <c r="E1266" s="178">
        <v>37.607588982531567</v>
      </c>
      <c r="F1266">
        <v>41.576260370134015</v>
      </c>
      <c r="G1266">
        <v>3</v>
      </c>
      <c r="H1266" t="str">
        <f t="shared" si="19"/>
        <v>Mid-tier</v>
      </c>
    </row>
    <row r="1267" spans="1:8">
      <c r="A1267" t="s">
        <v>665</v>
      </c>
      <c r="B1267" t="s">
        <v>58</v>
      </c>
      <c r="C1267" t="s">
        <v>3533</v>
      </c>
      <c r="D1267">
        <v>37</v>
      </c>
      <c r="E1267" s="178">
        <v>36.840217221945942</v>
      </c>
      <c r="F1267">
        <v>13.62476068921506</v>
      </c>
      <c r="G1267">
        <v>1</v>
      </c>
      <c r="H1267" t="str">
        <f t="shared" si="19"/>
        <v>Prosperous</v>
      </c>
    </row>
    <row r="1268" spans="1:8">
      <c r="A1268" t="s">
        <v>665</v>
      </c>
      <c r="B1268" t="s">
        <v>581</v>
      </c>
      <c r="C1268" t="s">
        <v>3534</v>
      </c>
      <c r="D1268">
        <v>35</v>
      </c>
      <c r="E1268" s="178">
        <v>35.285108314346338</v>
      </c>
      <c r="F1268">
        <v>1.7549457562220805</v>
      </c>
      <c r="G1268">
        <v>1</v>
      </c>
      <c r="H1268" t="str">
        <f t="shared" si="19"/>
        <v>Prosperous</v>
      </c>
    </row>
    <row r="1269" spans="1:8">
      <c r="A1269" t="s">
        <v>665</v>
      </c>
      <c r="B1269" t="s">
        <v>943</v>
      </c>
      <c r="C1269" t="s">
        <v>3535</v>
      </c>
      <c r="D1269">
        <v>37</v>
      </c>
      <c r="E1269" s="178">
        <v>36.697289494496218</v>
      </c>
      <c r="F1269">
        <v>62.12507977026165</v>
      </c>
      <c r="G1269">
        <v>4</v>
      </c>
      <c r="H1269" t="str">
        <f t="shared" si="19"/>
        <v>At Risk</v>
      </c>
    </row>
    <row r="1270" spans="1:8">
      <c r="A1270" t="s">
        <v>665</v>
      </c>
      <c r="B1270" t="s">
        <v>937</v>
      </c>
      <c r="C1270" t="s">
        <v>3536</v>
      </c>
      <c r="D1270">
        <v>37</v>
      </c>
      <c r="E1270" s="178">
        <v>36.728471559937091</v>
      </c>
      <c r="F1270">
        <v>69.751116783663051</v>
      </c>
      <c r="G1270">
        <v>4</v>
      </c>
      <c r="H1270" t="str">
        <f t="shared" si="19"/>
        <v>At Risk</v>
      </c>
    </row>
    <row r="1271" spans="1:8">
      <c r="A1271" t="s">
        <v>665</v>
      </c>
      <c r="B1271" t="s">
        <v>1206</v>
      </c>
      <c r="C1271" t="s">
        <v>3537</v>
      </c>
      <c r="D1271">
        <v>35</v>
      </c>
      <c r="E1271" s="178">
        <v>35.328981936320538</v>
      </c>
      <c r="F1271">
        <v>53.350350989151238</v>
      </c>
      <c r="G1271">
        <v>3</v>
      </c>
      <c r="H1271" t="str">
        <f t="shared" si="19"/>
        <v>Mid-tier</v>
      </c>
    </row>
    <row r="1272" spans="1:8">
      <c r="A1272" t="s">
        <v>665</v>
      </c>
      <c r="B1272" t="s">
        <v>1123</v>
      </c>
      <c r="C1272" t="s">
        <v>3538</v>
      </c>
      <c r="D1272">
        <v>36</v>
      </c>
      <c r="E1272" s="178">
        <v>35.707317779129212</v>
      </c>
      <c r="F1272">
        <v>47.223994894703253</v>
      </c>
      <c r="G1272">
        <v>3</v>
      </c>
      <c r="H1272" t="str">
        <f t="shared" si="19"/>
        <v>Mid-tier</v>
      </c>
    </row>
    <row r="1273" spans="1:8">
      <c r="A1273" t="s">
        <v>665</v>
      </c>
      <c r="B1273" t="s">
        <v>1048</v>
      </c>
      <c r="C1273" t="s">
        <v>3539</v>
      </c>
      <c r="D1273">
        <v>36</v>
      </c>
      <c r="E1273" s="178">
        <v>36.142438198852858</v>
      </c>
      <c r="F1273">
        <v>73.803446075303128</v>
      </c>
      <c r="G1273">
        <v>4</v>
      </c>
      <c r="H1273" t="str">
        <f t="shared" si="19"/>
        <v>At Risk</v>
      </c>
    </row>
    <row r="1274" spans="1:8">
      <c r="A1274" t="s">
        <v>665</v>
      </c>
      <c r="B1274" t="s">
        <v>1166</v>
      </c>
      <c r="C1274" t="s">
        <v>3540</v>
      </c>
      <c r="D1274">
        <v>35</v>
      </c>
      <c r="E1274" s="178">
        <v>35.480580881310452</v>
      </c>
      <c r="F1274">
        <v>24.02680280791321</v>
      </c>
      <c r="G1274">
        <v>2</v>
      </c>
      <c r="H1274" t="str">
        <f t="shared" si="19"/>
        <v>Comfortable</v>
      </c>
    </row>
    <row r="1275" spans="1:8">
      <c r="A1275" t="s">
        <v>665</v>
      </c>
      <c r="B1275" t="s">
        <v>822</v>
      </c>
      <c r="C1275" t="s">
        <v>3541</v>
      </c>
      <c r="D1275">
        <v>36</v>
      </c>
      <c r="E1275" s="178">
        <v>35.800512806854492</v>
      </c>
      <c r="F1275">
        <v>42.214422463305681</v>
      </c>
      <c r="G1275">
        <v>3</v>
      </c>
      <c r="H1275" t="str">
        <f t="shared" si="19"/>
        <v>Mid-tier</v>
      </c>
    </row>
    <row r="1276" spans="1:8">
      <c r="A1276" t="s">
        <v>665</v>
      </c>
      <c r="B1276" t="s">
        <v>605</v>
      </c>
      <c r="C1276" t="s">
        <v>3542</v>
      </c>
      <c r="D1276">
        <v>35</v>
      </c>
      <c r="E1276" s="178">
        <v>35.002530839487122</v>
      </c>
      <c r="F1276">
        <v>55.52010210593491</v>
      </c>
      <c r="G1276">
        <v>3</v>
      </c>
      <c r="H1276" t="str">
        <f t="shared" si="19"/>
        <v>Mid-tier</v>
      </c>
    </row>
    <row r="1277" spans="1:8">
      <c r="A1277" t="s">
        <v>665</v>
      </c>
      <c r="B1277" t="s">
        <v>1054</v>
      </c>
      <c r="C1277" t="s">
        <v>3543</v>
      </c>
      <c r="D1277">
        <v>36</v>
      </c>
      <c r="E1277" s="178">
        <v>36.11806696336199</v>
      </c>
      <c r="F1277">
        <v>43.235481812380343</v>
      </c>
      <c r="G1277">
        <v>3</v>
      </c>
      <c r="H1277" t="str">
        <f t="shared" si="19"/>
        <v>Mid-tier</v>
      </c>
    </row>
    <row r="1278" spans="1:8">
      <c r="A1278" t="s">
        <v>665</v>
      </c>
      <c r="B1278" t="s">
        <v>525</v>
      </c>
      <c r="C1278" t="s">
        <v>3544</v>
      </c>
      <c r="D1278">
        <v>35</v>
      </c>
      <c r="E1278" s="178">
        <v>35.274336065370328</v>
      </c>
      <c r="F1278">
        <v>55.009572431397579</v>
      </c>
      <c r="G1278">
        <v>3</v>
      </c>
      <c r="H1278" t="str">
        <f t="shared" si="19"/>
        <v>Mid-tier</v>
      </c>
    </row>
    <row r="1279" spans="1:8">
      <c r="A1279" t="s">
        <v>665</v>
      </c>
      <c r="B1279" t="s">
        <v>1131</v>
      </c>
      <c r="C1279" t="s">
        <v>3545</v>
      </c>
      <c r="D1279">
        <v>36</v>
      </c>
      <c r="E1279" s="178">
        <v>35.664642784073855</v>
      </c>
      <c r="F1279">
        <v>14.00765794511806</v>
      </c>
      <c r="G1279">
        <v>1</v>
      </c>
      <c r="H1279" t="str">
        <f t="shared" si="19"/>
        <v>Prosperous</v>
      </c>
    </row>
    <row r="1280" spans="1:8">
      <c r="A1280" t="s">
        <v>665</v>
      </c>
      <c r="B1280" t="s">
        <v>57</v>
      </c>
      <c r="C1280" t="s">
        <v>3546</v>
      </c>
      <c r="D1280">
        <v>35</v>
      </c>
      <c r="E1280" s="178">
        <v>34.584558588515527</v>
      </c>
      <c r="F1280">
        <v>71.059349074664965</v>
      </c>
      <c r="G1280">
        <v>4</v>
      </c>
      <c r="H1280" t="str">
        <f t="shared" si="19"/>
        <v>At Risk</v>
      </c>
    </row>
    <row r="1281" spans="1:8">
      <c r="A1281" t="s">
        <v>665</v>
      </c>
      <c r="B1281" t="s">
        <v>1173</v>
      </c>
      <c r="C1281" t="s">
        <v>3547</v>
      </c>
      <c r="D1281">
        <v>35</v>
      </c>
      <c r="E1281" s="178">
        <v>35.447725205560147</v>
      </c>
      <c r="F1281">
        <v>28.238672622846199</v>
      </c>
      <c r="G1281">
        <v>2</v>
      </c>
      <c r="H1281" t="str">
        <f t="shared" si="19"/>
        <v>Comfortable</v>
      </c>
    </row>
    <row r="1282" spans="1:8">
      <c r="A1282" t="s">
        <v>526</v>
      </c>
      <c r="B1282" t="s">
        <v>1175</v>
      </c>
      <c r="C1282" t="s">
        <v>3548</v>
      </c>
      <c r="D1282">
        <v>35</v>
      </c>
      <c r="E1282" s="178">
        <v>35.442117720966166</v>
      </c>
      <c r="F1282">
        <v>22.973835354179961</v>
      </c>
      <c r="G1282">
        <v>2</v>
      </c>
      <c r="H1282" t="str">
        <f t="shared" si="19"/>
        <v>Comfortable</v>
      </c>
    </row>
    <row r="1283" spans="1:8">
      <c r="A1283" t="s">
        <v>526</v>
      </c>
      <c r="B1283" t="s">
        <v>1179</v>
      </c>
      <c r="C1283" t="s">
        <v>3549</v>
      </c>
      <c r="D1283">
        <v>35</v>
      </c>
      <c r="E1283" s="178">
        <v>35.436510418725355</v>
      </c>
      <c r="F1283">
        <v>1.5315890236119976</v>
      </c>
      <c r="G1283">
        <v>1</v>
      </c>
      <c r="H1283" t="str">
        <f t="shared" ref="H1283:H1346" si="20">IF(G1283=1,"Prosperous",IF(G1283=2,"Comfortable",IF(G1283=3,"Mid-tier",IF(G1283=4,"At Risk","Distressed"))))</f>
        <v>Prosperous</v>
      </c>
    </row>
    <row r="1284" spans="1:8">
      <c r="A1284" t="s">
        <v>526</v>
      </c>
      <c r="B1284" t="s">
        <v>1168</v>
      </c>
      <c r="C1284" t="s">
        <v>3550</v>
      </c>
      <c r="D1284">
        <v>35</v>
      </c>
      <c r="E1284" s="178">
        <v>35.474846354636036</v>
      </c>
      <c r="F1284">
        <v>22.112316528398214</v>
      </c>
      <c r="G1284">
        <v>2</v>
      </c>
      <c r="H1284" t="str">
        <f t="shared" si="20"/>
        <v>Comfortable</v>
      </c>
    </row>
    <row r="1285" spans="1:8">
      <c r="A1285" t="s">
        <v>526</v>
      </c>
      <c r="B1285" t="s">
        <v>527</v>
      </c>
      <c r="C1285" t="s">
        <v>3551</v>
      </c>
      <c r="D1285">
        <v>39</v>
      </c>
      <c r="E1285" s="178">
        <v>39.467423515734097</v>
      </c>
      <c r="F1285">
        <v>33.854499042756856</v>
      </c>
      <c r="G1285">
        <v>2</v>
      </c>
      <c r="H1285" t="str">
        <f t="shared" si="20"/>
        <v>Comfortable</v>
      </c>
    </row>
    <row r="1286" spans="1:8">
      <c r="A1286" t="s">
        <v>526</v>
      </c>
      <c r="B1286" t="s">
        <v>238</v>
      </c>
      <c r="C1286" t="s">
        <v>3552</v>
      </c>
      <c r="D1286">
        <v>35</v>
      </c>
      <c r="E1286" s="178">
        <v>35.2344627256725</v>
      </c>
      <c r="F1286">
        <v>8.6470963624760682</v>
      </c>
      <c r="G1286">
        <v>1</v>
      </c>
      <c r="H1286" t="str">
        <f t="shared" si="20"/>
        <v>Prosperous</v>
      </c>
    </row>
    <row r="1287" spans="1:8">
      <c r="A1287" t="s">
        <v>526</v>
      </c>
      <c r="B1287" t="s">
        <v>1334</v>
      </c>
      <c r="C1287" t="s">
        <v>3553</v>
      </c>
      <c r="D1287">
        <v>35</v>
      </c>
      <c r="E1287" s="178">
        <v>34.65497979812335</v>
      </c>
      <c r="F1287">
        <v>59.349074664964895</v>
      </c>
      <c r="G1287">
        <v>3</v>
      </c>
      <c r="H1287" t="str">
        <f t="shared" si="20"/>
        <v>Mid-tier</v>
      </c>
    </row>
    <row r="1288" spans="1:8">
      <c r="A1288" t="s">
        <v>526</v>
      </c>
      <c r="B1288" t="s">
        <v>879</v>
      </c>
      <c r="C1288" t="s">
        <v>3554</v>
      </c>
      <c r="D1288">
        <v>37</v>
      </c>
      <c r="E1288" s="178">
        <v>37.108820907692852</v>
      </c>
      <c r="F1288">
        <v>29.451180599872366</v>
      </c>
      <c r="G1288">
        <v>2</v>
      </c>
      <c r="H1288" t="str">
        <f t="shared" si="20"/>
        <v>Comfortable</v>
      </c>
    </row>
    <row r="1289" spans="1:8">
      <c r="A1289" t="s">
        <v>526</v>
      </c>
      <c r="B1289" t="s">
        <v>792</v>
      </c>
      <c r="C1289" t="s">
        <v>3555</v>
      </c>
      <c r="D1289">
        <v>38</v>
      </c>
      <c r="E1289" s="178">
        <v>37.6658067804455</v>
      </c>
      <c r="F1289">
        <v>16.592214422463307</v>
      </c>
      <c r="G1289">
        <v>1</v>
      </c>
      <c r="H1289" t="str">
        <f t="shared" si="20"/>
        <v>Prosperous</v>
      </c>
    </row>
    <row r="1290" spans="1:8">
      <c r="A1290" t="s">
        <v>526</v>
      </c>
      <c r="B1290" t="s">
        <v>1186</v>
      </c>
      <c r="C1290" t="s">
        <v>3556</v>
      </c>
      <c r="D1290">
        <v>35</v>
      </c>
      <c r="E1290" s="178">
        <v>35.41095858234096</v>
      </c>
      <c r="F1290">
        <v>33.248245054243782</v>
      </c>
      <c r="G1290">
        <v>2</v>
      </c>
      <c r="H1290" t="str">
        <f t="shared" si="20"/>
        <v>Comfortable</v>
      </c>
    </row>
    <row r="1291" spans="1:8">
      <c r="A1291" t="s">
        <v>526</v>
      </c>
      <c r="B1291" t="s">
        <v>1163</v>
      </c>
      <c r="C1291" t="s">
        <v>3557</v>
      </c>
      <c r="D1291">
        <v>35</v>
      </c>
      <c r="E1291" s="178">
        <v>35.497555920343089</v>
      </c>
      <c r="F1291">
        <v>1.9783024888321634</v>
      </c>
      <c r="G1291">
        <v>1</v>
      </c>
      <c r="H1291" t="str">
        <f t="shared" si="20"/>
        <v>Prosperous</v>
      </c>
    </row>
    <row r="1292" spans="1:8">
      <c r="A1292" t="s">
        <v>526</v>
      </c>
      <c r="B1292" t="s">
        <v>683</v>
      </c>
      <c r="C1292" t="s">
        <v>3558</v>
      </c>
      <c r="D1292">
        <v>35</v>
      </c>
      <c r="E1292" s="178">
        <v>35.363755661926746</v>
      </c>
      <c r="F1292">
        <v>34.556477345245689</v>
      </c>
      <c r="G1292">
        <v>2</v>
      </c>
      <c r="H1292" t="str">
        <f t="shared" si="20"/>
        <v>Comfortable</v>
      </c>
    </row>
    <row r="1293" spans="1:8">
      <c r="A1293" t="s">
        <v>526</v>
      </c>
      <c r="B1293" t="s">
        <v>1026</v>
      </c>
      <c r="C1293" t="s">
        <v>3559</v>
      </c>
      <c r="D1293">
        <v>35</v>
      </c>
      <c r="E1293" s="178">
        <v>34.570565903699702</v>
      </c>
      <c r="F1293">
        <v>40.491384811742179</v>
      </c>
      <c r="G1293">
        <v>3</v>
      </c>
      <c r="H1293" t="str">
        <f t="shared" si="20"/>
        <v>Mid-tier</v>
      </c>
    </row>
    <row r="1294" spans="1:8">
      <c r="A1294" t="s">
        <v>526</v>
      </c>
      <c r="B1294" t="s">
        <v>1250</v>
      </c>
      <c r="C1294" t="s">
        <v>3560</v>
      </c>
      <c r="D1294">
        <v>35</v>
      </c>
      <c r="E1294" s="178">
        <v>35.079166554771341</v>
      </c>
      <c r="F1294">
        <v>2.5526483726866624</v>
      </c>
      <c r="G1294">
        <v>1</v>
      </c>
      <c r="H1294" t="str">
        <f t="shared" si="20"/>
        <v>Prosperous</v>
      </c>
    </row>
    <row r="1295" spans="1:8">
      <c r="A1295" t="s">
        <v>526</v>
      </c>
      <c r="B1295" t="s">
        <v>380</v>
      </c>
      <c r="C1295" t="s">
        <v>3561</v>
      </c>
      <c r="D1295">
        <v>36</v>
      </c>
      <c r="E1295" s="178">
        <v>35.875304496492909</v>
      </c>
      <c r="F1295">
        <v>19.432035737077218</v>
      </c>
      <c r="G1295">
        <v>1</v>
      </c>
      <c r="H1295" t="str">
        <f t="shared" si="20"/>
        <v>Prosperous</v>
      </c>
    </row>
    <row r="1296" spans="1:8">
      <c r="A1296" t="s">
        <v>526</v>
      </c>
      <c r="B1296" t="s">
        <v>229</v>
      </c>
      <c r="C1296" t="s">
        <v>3562</v>
      </c>
      <c r="D1296">
        <v>35</v>
      </c>
      <c r="E1296" s="178">
        <v>35.336111854378792</v>
      </c>
      <c r="F1296">
        <v>78.813018506700701</v>
      </c>
      <c r="G1296">
        <v>4</v>
      </c>
      <c r="H1296" t="str">
        <f t="shared" si="20"/>
        <v>At Risk</v>
      </c>
    </row>
    <row r="1297" spans="1:8">
      <c r="A1297" t="s">
        <v>526</v>
      </c>
      <c r="B1297" t="s">
        <v>630</v>
      </c>
      <c r="C1297" t="s">
        <v>3563</v>
      </c>
      <c r="D1297">
        <v>35</v>
      </c>
      <c r="E1297" s="178">
        <v>35.296129180244861</v>
      </c>
      <c r="F1297">
        <v>21.410338225909381</v>
      </c>
      <c r="G1297">
        <v>2</v>
      </c>
      <c r="H1297" t="str">
        <f t="shared" si="20"/>
        <v>Comfortable</v>
      </c>
    </row>
    <row r="1298" spans="1:8">
      <c r="A1298" t="s">
        <v>526</v>
      </c>
      <c r="B1298" t="s">
        <v>1050</v>
      </c>
      <c r="C1298" t="s">
        <v>3564</v>
      </c>
      <c r="D1298">
        <v>36</v>
      </c>
      <c r="E1298" s="178">
        <v>36.131919052420926</v>
      </c>
      <c r="F1298">
        <v>48.404594767070833</v>
      </c>
      <c r="G1298">
        <v>3</v>
      </c>
      <c r="H1298" t="str">
        <f t="shared" si="20"/>
        <v>Mid-tier</v>
      </c>
    </row>
    <row r="1299" spans="1:8">
      <c r="A1299" t="s">
        <v>526</v>
      </c>
      <c r="B1299" t="s">
        <v>1254</v>
      </c>
      <c r="C1299" t="s">
        <v>3565</v>
      </c>
      <c r="D1299">
        <v>35</v>
      </c>
      <c r="E1299" s="178">
        <v>35.062725135819136</v>
      </c>
      <c r="F1299">
        <v>16.656030631780471</v>
      </c>
      <c r="G1299">
        <v>1</v>
      </c>
      <c r="H1299" t="str">
        <f t="shared" si="20"/>
        <v>Prosperous</v>
      </c>
    </row>
    <row r="1300" spans="1:8">
      <c r="A1300" t="s">
        <v>526</v>
      </c>
      <c r="B1300" t="s">
        <v>1177</v>
      </c>
      <c r="C1300" t="s">
        <v>3566</v>
      </c>
      <c r="D1300">
        <v>35</v>
      </c>
      <c r="E1300" s="178">
        <v>35.394217215501428</v>
      </c>
      <c r="F1300">
        <v>3.2865347798340778</v>
      </c>
      <c r="G1300">
        <v>1</v>
      </c>
      <c r="H1300" t="str">
        <f t="shared" si="20"/>
        <v>Prosperous</v>
      </c>
    </row>
    <row r="1301" spans="1:8">
      <c r="A1301" t="s">
        <v>526</v>
      </c>
      <c r="B1301" t="s">
        <v>1304</v>
      </c>
      <c r="C1301" t="s">
        <v>3567</v>
      </c>
      <c r="D1301">
        <v>35</v>
      </c>
      <c r="E1301" s="178">
        <v>34.81966773973604</v>
      </c>
      <c r="F1301">
        <v>8.6790044671346518</v>
      </c>
      <c r="G1301">
        <v>1</v>
      </c>
      <c r="H1301" t="str">
        <f t="shared" si="20"/>
        <v>Prosperous</v>
      </c>
    </row>
    <row r="1302" spans="1:8">
      <c r="A1302" t="s">
        <v>526</v>
      </c>
      <c r="B1302" t="s">
        <v>310</v>
      </c>
      <c r="C1302" t="s">
        <v>3568</v>
      </c>
      <c r="D1302">
        <v>34</v>
      </c>
      <c r="E1302" s="178">
        <v>34.368940708549133</v>
      </c>
      <c r="F1302">
        <v>11.199744735162732</v>
      </c>
      <c r="G1302">
        <v>1</v>
      </c>
      <c r="H1302" t="str">
        <f t="shared" si="20"/>
        <v>Prosperous</v>
      </c>
    </row>
    <row r="1303" spans="1:8">
      <c r="A1303" t="s">
        <v>526</v>
      </c>
      <c r="B1303" t="s">
        <v>996</v>
      </c>
      <c r="C1303" t="s">
        <v>3569</v>
      </c>
      <c r="D1303">
        <v>36</v>
      </c>
      <c r="E1303" s="178">
        <v>36.392651452750535</v>
      </c>
      <c r="F1303">
        <v>60.24250159540523</v>
      </c>
      <c r="G1303">
        <v>4</v>
      </c>
      <c r="H1303" t="str">
        <f t="shared" si="20"/>
        <v>At Risk</v>
      </c>
    </row>
    <row r="1304" spans="1:8">
      <c r="A1304" t="s">
        <v>526</v>
      </c>
      <c r="B1304" t="s">
        <v>856</v>
      </c>
      <c r="C1304" t="s">
        <v>3570</v>
      </c>
      <c r="D1304">
        <v>37</v>
      </c>
      <c r="E1304" s="178">
        <v>37.270756218651265</v>
      </c>
      <c r="F1304">
        <v>35.162731333758771</v>
      </c>
      <c r="G1304">
        <v>2</v>
      </c>
      <c r="H1304" t="str">
        <f t="shared" si="20"/>
        <v>Comfortable</v>
      </c>
    </row>
    <row r="1305" spans="1:8">
      <c r="A1305" t="s">
        <v>526</v>
      </c>
      <c r="B1305" t="s">
        <v>1058</v>
      </c>
      <c r="C1305" t="s">
        <v>3571</v>
      </c>
      <c r="D1305">
        <v>36</v>
      </c>
      <c r="E1305" s="178">
        <v>36.113540032514145</v>
      </c>
      <c r="F1305">
        <v>48.851308232291004</v>
      </c>
      <c r="G1305">
        <v>3</v>
      </c>
      <c r="H1305" t="str">
        <f t="shared" si="20"/>
        <v>Mid-tier</v>
      </c>
    </row>
    <row r="1306" spans="1:8">
      <c r="A1306" t="s">
        <v>526</v>
      </c>
      <c r="B1306" t="s">
        <v>1199</v>
      </c>
      <c r="C1306" t="s">
        <v>3572</v>
      </c>
      <c r="D1306">
        <v>35</v>
      </c>
      <c r="E1306" s="178">
        <v>35.35927556654471</v>
      </c>
      <c r="F1306">
        <v>19.814932992980218</v>
      </c>
      <c r="G1306">
        <v>1</v>
      </c>
      <c r="H1306" t="str">
        <f t="shared" si="20"/>
        <v>Prosperous</v>
      </c>
    </row>
    <row r="1307" spans="1:8">
      <c r="A1307" t="s">
        <v>526</v>
      </c>
      <c r="B1307" t="s">
        <v>301</v>
      </c>
      <c r="C1307" t="s">
        <v>3573</v>
      </c>
      <c r="D1307">
        <v>35</v>
      </c>
      <c r="E1307" s="178">
        <v>34.894523521696193</v>
      </c>
      <c r="F1307">
        <v>26.547543075941288</v>
      </c>
      <c r="G1307">
        <v>2</v>
      </c>
      <c r="H1307" t="str">
        <f t="shared" si="20"/>
        <v>Comfortable</v>
      </c>
    </row>
    <row r="1308" spans="1:8">
      <c r="A1308" t="s">
        <v>526</v>
      </c>
      <c r="B1308" t="s">
        <v>1324</v>
      </c>
      <c r="C1308" t="s">
        <v>3574</v>
      </c>
      <c r="D1308">
        <v>35</v>
      </c>
      <c r="E1308" s="178">
        <v>34.685712801099655</v>
      </c>
      <c r="F1308">
        <v>9.7319719208679007</v>
      </c>
      <c r="G1308">
        <v>1</v>
      </c>
      <c r="H1308" t="str">
        <f t="shared" si="20"/>
        <v>Prosperous</v>
      </c>
    </row>
    <row r="1309" spans="1:8">
      <c r="A1309" t="s">
        <v>526</v>
      </c>
      <c r="B1309" t="s">
        <v>385</v>
      </c>
      <c r="C1309" t="s">
        <v>3575</v>
      </c>
      <c r="D1309">
        <v>34</v>
      </c>
      <c r="E1309" s="178">
        <v>34.316856027792447</v>
      </c>
      <c r="F1309">
        <v>6.1263560944479902</v>
      </c>
      <c r="G1309">
        <v>1</v>
      </c>
      <c r="H1309" t="str">
        <f t="shared" si="20"/>
        <v>Prosperous</v>
      </c>
    </row>
    <row r="1310" spans="1:8">
      <c r="A1310" t="s">
        <v>526</v>
      </c>
      <c r="B1310" t="s">
        <v>1344</v>
      </c>
      <c r="C1310" t="s">
        <v>3576</v>
      </c>
      <c r="D1310">
        <v>35</v>
      </c>
      <c r="E1310" s="178">
        <v>34.610678085164764</v>
      </c>
      <c r="F1310">
        <v>24.505424377791961</v>
      </c>
      <c r="G1310">
        <v>2</v>
      </c>
      <c r="H1310" t="str">
        <f t="shared" si="20"/>
        <v>Comfortable</v>
      </c>
    </row>
    <row r="1311" spans="1:8">
      <c r="A1311" t="s">
        <v>526</v>
      </c>
      <c r="B1311" t="s">
        <v>1282</v>
      </c>
      <c r="C1311" t="s">
        <v>3577</v>
      </c>
      <c r="D1311">
        <v>35</v>
      </c>
      <c r="E1311" s="178">
        <v>34.931513789493394</v>
      </c>
      <c r="F1311">
        <v>4.4990427568602422</v>
      </c>
      <c r="G1311">
        <v>1</v>
      </c>
      <c r="H1311" t="str">
        <f t="shared" si="20"/>
        <v>Prosperous</v>
      </c>
    </row>
    <row r="1312" spans="1:8">
      <c r="A1312" t="s">
        <v>526</v>
      </c>
      <c r="B1312" t="s">
        <v>1091</v>
      </c>
      <c r="C1312" t="s">
        <v>3578</v>
      </c>
      <c r="D1312">
        <v>36</v>
      </c>
      <c r="E1312" s="178">
        <v>35.910640512719745</v>
      </c>
      <c r="F1312">
        <v>42.756860242501595</v>
      </c>
      <c r="G1312">
        <v>3</v>
      </c>
      <c r="H1312" t="str">
        <f t="shared" si="20"/>
        <v>Mid-tier</v>
      </c>
    </row>
    <row r="1313" spans="1:8">
      <c r="A1313" t="s">
        <v>526</v>
      </c>
      <c r="B1313" t="s">
        <v>441</v>
      </c>
      <c r="C1313" t="s">
        <v>3579</v>
      </c>
      <c r="D1313">
        <v>36</v>
      </c>
      <c r="E1313" s="178">
        <v>36.009821074435962</v>
      </c>
      <c r="F1313">
        <v>35.513720485003191</v>
      </c>
      <c r="G1313">
        <v>2</v>
      </c>
      <c r="H1313" t="str">
        <f t="shared" si="20"/>
        <v>Comfortable</v>
      </c>
    </row>
    <row r="1314" spans="1:8">
      <c r="A1314" t="s">
        <v>526</v>
      </c>
      <c r="B1314" t="s">
        <v>1203</v>
      </c>
      <c r="C1314" t="s">
        <v>3580</v>
      </c>
      <c r="D1314">
        <v>35</v>
      </c>
      <c r="E1314" s="178">
        <v>35.340464452586041</v>
      </c>
      <c r="F1314">
        <v>20.740268028079132</v>
      </c>
      <c r="G1314">
        <v>2</v>
      </c>
      <c r="H1314" t="str">
        <f t="shared" si="20"/>
        <v>Comfortable</v>
      </c>
    </row>
    <row r="1315" spans="1:8">
      <c r="A1315" t="s">
        <v>526</v>
      </c>
      <c r="B1315" t="s">
        <v>1340</v>
      </c>
      <c r="C1315" t="s">
        <v>3581</v>
      </c>
      <c r="D1315">
        <v>35</v>
      </c>
      <c r="E1315" s="178">
        <v>34.628680419841423</v>
      </c>
      <c r="F1315">
        <v>30.089342693044035</v>
      </c>
      <c r="G1315">
        <v>2</v>
      </c>
      <c r="H1315" t="str">
        <f t="shared" si="20"/>
        <v>Comfortable</v>
      </c>
    </row>
    <row r="1316" spans="1:8">
      <c r="A1316" t="s">
        <v>526</v>
      </c>
      <c r="B1316" t="s">
        <v>858</v>
      </c>
      <c r="C1316" t="s">
        <v>3582</v>
      </c>
      <c r="D1316">
        <v>37</v>
      </c>
      <c r="E1316" s="178">
        <v>37.242593836183161</v>
      </c>
      <c r="F1316">
        <v>47.160178685386086</v>
      </c>
      <c r="G1316">
        <v>3</v>
      </c>
      <c r="H1316" t="str">
        <f t="shared" si="20"/>
        <v>Mid-tier</v>
      </c>
    </row>
    <row r="1317" spans="1:8">
      <c r="A1317" t="s">
        <v>526</v>
      </c>
      <c r="B1317" t="s">
        <v>743</v>
      </c>
      <c r="C1317" t="s">
        <v>3583</v>
      </c>
      <c r="D1317">
        <v>38</v>
      </c>
      <c r="E1317" s="178">
        <v>37.978699009054168</v>
      </c>
      <c r="F1317">
        <v>49.202297383535424</v>
      </c>
      <c r="G1317">
        <v>3</v>
      </c>
      <c r="H1317" t="str">
        <f t="shared" si="20"/>
        <v>Mid-tier</v>
      </c>
    </row>
    <row r="1318" spans="1:8">
      <c r="A1318" t="s">
        <v>526</v>
      </c>
      <c r="B1318" t="s">
        <v>1373</v>
      </c>
      <c r="C1318" t="s">
        <v>3584</v>
      </c>
      <c r="D1318">
        <v>34</v>
      </c>
      <c r="E1318" s="178">
        <v>34.441984713068891</v>
      </c>
      <c r="F1318">
        <v>42.53350350989151</v>
      </c>
      <c r="G1318">
        <v>3</v>
      </c>
      <c r="H1318" t="str">
        <f t="shared" si="20"/>
        <v>Mid-tier</v>
      </c>
    </row>
    <row r="1319" spans="1:8">
      <c r="A1319" t="s">
        <v>526</v>
      </c>
      <c r="B1319" t="s">
        <v>201</v>
      </c>
      <c r="C1319" t="s">
        <v>3585</v>
      </c>
      <c r="D1319">
        <v>37</v>
      </c>
      <c r="E1319" s="178">
        <v>36.732525636271035</v>
      </c>
      <c r="F1319">
        <v>5.2329291640076585</v>
      </c>
      <c r="G1319">
        <v>1</v>
      </c>
      <c r="H1319" t="str">
        <f t="shared" si="20"/>
        <v>Prosperous</v>
      </c>
    </row>
    <row r="1320" spans="1:8">
      <c r="A1320" t="s">
        <v>526</v>
      </c>
      <c r="B1320" t="s">
        <v>750</v>
      </c>
      <c r="C1320" t="s">
        <v>3586</v>
      </c>
      <c r="D1320">
        <v>38</v>
      </c>
      <c r="E1320" s="178">
        <v>37.934936225286044</v>
      </c>
      <c r="F1320">
        <v>23.197192086790043</v>
      </c>
      <c r="G1320">
        <v>2</v>
      </c>
      <c r="H1320" t="str">
        <f t="shared" si="20"/>
        <v>Comfortable</v>
      </c>
    </row>
    <row r="1321" spans="1:8">
      <c r="A1321" t="s">
        <v>526</v>
      </c>
      <c r="B1321" t="s">
        <v>1278</v>
      </c>
      <c r="C1321" t="s">
        <v>3587</v>
      </c>
      <c r="D1321">
        <v>35</v>
      </c>
      <c r="E1321" s="178">
        <v>34.952801644387215</v>
      </c>
      <c r="F1321">
        <v>11.869814932992981</v>
      </c>
      <c r="G1321">
        <v>1</v>
      </c>
      <c r="H1321" t="str">
        <f t="shared" si="20"/>
        <v>Prosperous</v>
      </c>
    </row>
    <row r="1322" spans="1:8">
      <c r="A1322" t="s">
        <v>526</v>
      </c>
      <c r="B1322" t="s">
        <v>134</v>
      </c>
      <c r="C1322" t="s">
        <v>3588</v>
      </c>
      <c r="D1322">
        <v>36</v>
      </c>
      <c r="E1322" s="178">
        <v>35.962273317082293</v>
      </c>
      <c r="F1322">
        <v>63.624760689215066</v>
      </c>
      <c r="G1322">
        <v>4</v>
      </c>
      <c r="H1322" t="str">
        <f t="shared" si="20"/>
        <v>At Risk</v>
      </c>
    </row>
    <row r="1323" spans="1:8">
      <c r="A1323" t="s">
        <v>526</v>
      </c>
      <c r="B1323" t="s">
        <v>1012</v>
      </c>
      <c r="C1323" t="s">
        <v>3589</v>
      </c>
      <c r="D1323">
        <v>36</v>
      </c>
      <c r="E1323" s="178">
        <v>36.328930546011243</v>
      </c>
      <c r="F1323">
        <v>36.758136566687938</v>
      </c>
      <c r="G1323">
        <v>2</v>
      </c>
      <c r="H1323" t="str">
        <f t="shared" si="20"/>
        <v>Comfortable</v>
      </c>
    </row>
    <row r="1324" spans="1:8">
      <c r="A1324" t="s">
        <v>526</v>
      </c>
      <c r="B1324" t="s">
        <v>1119</v>
      </c>
      <c r="C1324" t="s">
        <v>3590</v>
      </c>
      <c r="D1324">
        <v>36</v>
      </c>
      <c r="E1324" s="178">
        <v>35.744098364322348</v>
      </c>
      <c r="F1324">
        <v>84.428844926611362</v>
      </c>
      <c r="G1324">
        <v>5</v>
      </c>
      <c r="H1324" t="str">
        <f t="shared" si="20"/>
        <v>Distressed</v>
      </c>
    </row>
    <row r="1325" spans="1:8">
      <c r="A1325" t="s">
        <v>526</v>
      </c>
      <c r="B1325" t="s">
        <v>382</v>
      </c>
      <c r="C1325" t="s">
        <v>3591</v>
      </c>
      <c r="D1325">
        <v>36</v>
      </c>
      <c r="E1325" s="178">
        <v>35.984000216111731</v>
      </c>
      <c r="F1325">
        <v>27.760051052967455</v>
      </c>
      <c r="G1325">
        <v>2</v>
      </c>
      <c r="H1325" t="str">
        <f t="shared" si="20"/>
        <v>Comfortable</v>
      </c>
    </row>
    <row r="1326" spans="1:8">
      <c r="A1326" t="s">
        <v>526</v>
      </c>
      <c r="B1326" t="s">
        <v>264</v>
      </c>
      <c r="C1326" t="s">
        <v>3592</v>
      </c>
      <c r="D1326">
        <v>37</v>
      </c>
      <c r="E1326" s="178">
        <v>36.851798248615424</v>
      </c>
      <c r="F1326">
        <v>52.329291640076583</v>
      </c>
      <c r="G1326">
        <v>3</v>
      </c>
      <c r="H1326" t="str">
        <f t="shared" si="20"/>
        <v>Mid-tier</v>
      </c>
    </row>
    <row r="1327" spans="1:8">
      <c r="A1327" t="s">
        <v>526</v>
      </c>
      <c r="B1327" t="s">
        <v>1399</v>
      </c>
      <c r="C1327" t="s">
        <v>3593</v>
      </c>
      <c r="D1327">
        <v>34</v>
      </c>
      <c r="E1327" s="178">
        <v>34.290648059688813</v>
      </c>
      <c r="F1327">
        <v>28.65347798340779</v>
      </c>
      <c r="G1327">
        <v>2</v>
      </c>
      <c r="H1327" t="str">
        <f t="shared" si="20"/>
        <v>Comfortable</v>
      </c>
    </row>
    <row r="1328" spans="1:8">
      <c r="A1328" t="s">
        <v>526</v>
      </c>
      <c r="B1328" t="s">
        <v>1275</v>
      </c>
      <c r="C1328" t="s">
        <v>3594</v>
      </c>
      <c r="D1328">
        <v>35</v>
      </c>
      <c r="E1328" s="178">
        <v>34.96796593031511</v>
      </c>
      <c r="F1328">
        <v>12.635609444798979</v>
      </c>
      <c r="G1328">
        <v>1</v>
      </c>
      <c r="H1328" t="str">
        <f t="shared" si="20"/>
        <v>Prosperous</v>
      </c>
    </row>
    <row r="1329" spans="1:8">
      <c r="A1329" t="s">
        <v>526</v>
      </c>
      <c r="B1329" t="s">
        <v>1281</v>
      </c>
      <c r="C1329" t="s">
        <v>3595</v>
      </c>
      <c r="D1329">
        <v>35</v>
      </c>
      <c r="E1329" s="178">
        <v>34.936999041072333</v>
      </c>
      <c r="F1329">
        <v>30.631780472239949</v>
      </c>
      <c r="G1329">
        <v>2</v>
      </c>
      <c r="H1329" t="str">
        <f t="shared" si="20"/>
        <v>Comfortable</v>
      </c>
    </row>
    <row r="1330" spans="1:8">
      <c r="A1330" t="s">
        <v>526</v>
      </c>
      <c r="B1330" t="s">
        <v>1240</v>
      </c>
      <c r="C1330" t="s">
        <v>3596</v>
      </c>
      <c r="D1330">
        <v>35</v>
      </c>
      <c r="E1330" s="178">
        <v>35.134020721085079</v>
      </c>
      <c r="F1330">
        <v>20.357370772176132</v>
      </c>
      <c r="G1330">
        <v>2</v>
      </c>
      <c r="H1330" t="str">
        <f t="shared" si="20"/>
        <v>Comfortable</v>
      </c>
    </row>
    <row r="1331" spans="1:8">
      <c r="A1331" t="s">
        <v>526</v>
      </c>
      <c r="B1331" t="s">
        <v>960</v>
      </c>
      <c r="C1331" t="s">
        <v>3597</v>
      </c>
      <c r="D1331">
        <v>37</v>
      </c>
      <c r="E1331" s="178">
        <v>36.602453813883145</v>
      </c>
      <c r="F1331">
        <v>56.030631780472241</v>
      </c>
      <c r="G1331">
        <v>3</v>
      </c>
      <c r="H1331" t="str">
        <f t="shared" si="20"/>
        <v>Mid-tier</v>
      </c>
    </row>
    <row r="1332" spans="1:8">
      <c r="A1332" t="s">
        <v>526</v>
      </c>
      <c r="B1332" t="s">
        <v>624</v>
      </c>
      <c r="C1332" t="s">
        <v>3598</v>
      </c>
      <c r="D1332">
        <v>36</v>
      </c>
      <c r="E1332" s="178">
        <v>36.181621554747515</v>
      </c>
      <c r="F1332">
        <v>46.809189534141673</v>
      </c>
      <c r="G1332">
        <v>3</v>
      </c>
      <c r="H1332" t="str">
        <f t="shared" si="20"/>
        <v>Mid-tier</v>
      </c>
    </row>
    <row r="1333" spans="1:8">
      <c r="A1333" t="s">
        <v>526</v>
      </c>
      <c r="B1333" t="s">
        <v>1185</v>
      </c>
      <c r="C1333" t="s">
        <v>3599</v>
      </c>
      <c r="D1333">
        <v>35</v>
      </c>
      <c r="E1333" s="178">
        <v>35.4110979892153</v>
      </c>
      <c r="F1333">
        <v>1.6273133375877473</v>
      </c>
      <c r="G1333">
        <v>1</v>
      </c>
      <c r="H1333" t="str">
        <f t="shared" si="20"/>
        <v>Prosperous</v>
      </c>
    </row>
    <row r="1334" spans="1:8">
      <c r="A1334" t="s">
        <v>526</v>
      </c>
      <c r="B1334" t="s">
        <v>1235</v>
      </c>
      <c r="C1334" t="s">
        <v>3600</v>
      </c>
      <c r="D1334">
        <v>35</v>
      </c>
      <c r="E1334" s="178">
        <v>35.170038393773147</v>
      </c>
      <c r="F1334">
        <v>54.084237396298661</v>
      </c>
      <c r="G1334">
        <v>3</v>
      </c>
      <c r="H1334" t="str">
        <f t="shared" si="20"/>
        <v>Mid-tier</v>
      </c>
    </row>
    <row r="1335" spans="1:8">
      <c r="A1335" t="s">
        <v>526</v>
      </c>
      <c r="B1335" t="s">
        <v>908</v>
      </c>
      <c r="C1335" t="s">
        <v>3601</v>
      </c>
      <c r="D1335">
        <v>37</v>
      </c>
      <c r="E1335" s="178">
        <v>36.927828185190158</v>
      </c>
      <c r="F1335">
        <v>41.863433312061268</v>
      </c>
      <c r="G1335">
        <v>3</v>
      </c>
      <c r="H1335" t="str">
        <f t="shared" si="20"/>
        <v>Mid-tier</v>
      </c>
    </row>
    <row r="1336" spans="1:8">
      <c r="A1336" t="s">
        <v>526</v>
      </c>
      <c r="B1336" t="s">
        <v>1277</v>
      </c>
      <c r="C1336" t="s">
        <v>3602</v>
      </c>
      <c r="D1336">
        <v>35</v>
      </c>
      <c r="E1336" s="178">
        <v>34.961072360720109</v>
      </c>
      <c r="F1336">
        <v>2.7760051052967456</v>
      </c>
      <c r="G1336">
        <v>1</v>
      </c>
      <c r="H1336" t="str">
        <f t="shared" si="20"/>
        <v>Prosperous</v>
      </c>
    </row>
    <row r="1337" spans="1:8">
      <c r="A1337" t="s">
        <v>526</v>
      </c>
      <c r="B1337" t="s">
        <v>992</v>
      </c>
      <c r="C1337" t="s">
        <v>3603</v>
      </c>
      <c r="D1337">
        <v>36</v>
      </c>
      <c r="E1337" s="178">
        <v>36.420180044564191</v>
      </c>
      <c r="F1337">
        <v>19.272495213784303</v>
      </c>
      <c r="G1337">
        <v>1</v>
      </c>
      <c r="H1337" t="str">
        <f t="shared" si="20"/>
        <v>Prosperous</v>
      </c>
    </row>
    <row r="1338" spans="1:8">
      <c r="A1338" t="s">
        <v>526</v>
      </c>
      <c r="B1338" t="s">
        <v>890</v>
      </c>
      <c r="C1338" t="s">
        <v>3604</v>
      </c>
      <c r="D1338">
        <v>37</v>
      </c>
      <c r="E1338" s="178">
        <v>37.035662613821678</v>
      </c>
      <c r="F1338">
        <v>36.375239310784941</v>
      </c>
      <c r="G1338">
        <v>2</v>
      </c>
      <c r="H1338" t="str">
        <f t="shared" si="20"/>
        <v>Comfortable</v>
      </c>
    </row>
    <row r="1339" spans="1:8">
      <c r="A1339" t="s">
        <v>526</v>
      </c>
      <c r="B1339" t="s">
        <v>1249</v>
      </c>
      <c r="C1339" t="s">
        <v>3605</v>
      </c>
      <c r="D1339">
        <v>35</v>
      </c>
      <c r="E1339" s="178">
        <v>35.081154780326393</v>
      </c>
      <c r="F1339">
        <v>54.562858966177409</v>
      </c>
      <c r="G1339">
        <v>3</v>
      </c>
      <c r="H1339" t="str">
        <f t="shared" si="20"/>
        <v>Mid-tier</v>
      </c>
    </row>
    <row r="1340" spans="1:8">
      <c r="A1340" t="s">
        <v>526</v>
      </c>
      <c r="B1340" t="s">
        <v>995</v>
      </c>
      <c r="C1340" t="s">
        <v>3606</v>
      </c>
      <c r="D1340">
        <v>36</v>
      </c>
      <c r="E1340" s="178">
        <v>36.403272824787891</v>
      </c>
      <c r="F1340">
        <v>59.540523292916404</v>
      </c>
      <c r="G1340">
        <v>3</v>
      </c>
      <c r="H1340" t="str">
        <f t="shared" si="20"/>
        <v>Mid-tier</v>
      </c>
    </row>
    <row r="1341" spans="1:8">
      <c r="A1341" t="s">
        <v>526</v>
      </c>
      <c r="B1341" t="s">
        <v>455</v>
      </c>
      <c r="C1341" t="s">
        <v>3607</v>
      </c>
      <c r="D1341">
        <v>38</v>
      </c>
      <c r="E1341" s="178">
        <v>37.594334872128535</v>
      </c>
      <c r="F1341">
        <v>29.642629227823868</v>
      </c>
      <c r="G1341">
        <v>2</v>
      </c>
      <c r="H1341" t="str">
        <f t="shared" si="20"/>
        <v>Comfortable</v>
      </c>
    </row>
    <row r="1342" spans="1:8">
      <c r="A1342" t="s">
        <v>526</v>
      </c>
      <c r="B1342" t="s">
        <v>1257</v>
      </c>
      <c r="C1342" t="s">
        <v>3608</v>
      </c>
      <c r="D1342">
        <v>35</v>
      </c>
      <c r="E1342" s="178">
        <v>35.054372268412223</v>
      </c>
      <c r="F1342">
        <v>6.062539885130823</v>
      </c>
      <c r="G1342">
        <v>1</v>
      </c>
      <c r="H1342" t="str">
        <f t="shared" si="20"/>
        <v>Prosperous</v>
      </c>
    </row>
    <row r="1343" spans="1:8">
      <c r="A1343" t="s">
        <v>526</v>
      </c>
      <c r="B1343" t="s">
        <v>768</v>
      </c>
      <c r="C1343" t="s">
        <v>3609</v>
      </c>
      <c r="D1343">
        <v>36</v>
      </c>
      <c r="E1343" s="178">
        <v>35.547109761008059</v>
      </c>
      <c r="F1343">
        <v>34.747925973197191</v>
      </c>
      <c r="G1343">
        <v>2</v>
      </c>
      <c r="H1343" t="str">
        <f t="shared" si="20"/>
        <v>Comfortable</v>
      </c>
    </row>
    <row r="1344" spans="1:8">
      <c r="A1344" t="s">
        <v>526</v>
      </c>
      <c r="B1344" t="s">
        <v>964</v>
      </c>
      <c r="C1344" t="s">
        <v>3610</v>
      </c>
      <c r="D1344">
        <v>37</v>
      </c>
      <c r="E1344" s="178">
        <v>36.585440527665504</v>
      </c>
      <c r="F1344">
        <v>30.695596681557113</v>
      </c>
      <c r="G1344">
        <v>2</v>
      </c>
      <c r="H1344" t="str">
        <f t="shared" si="20"/>
        <v>Comfortable</v>
      </c>
    </row>
    <row r="1345" spans="1:8">
      <c r="A1345" t="s">
        <v>526</v>
      </c>
      <c r="B1345" t="s">
        <v>1410</v>
      </c>
      <c r="C1345" t="s">
        <v>3611</v>
      </c>
      <c r="D1345">
        <v>34</v>
      </c>
      <c r="E1345" s="178">
        <v>34.240093528951114</v>
      </c>
      <c r="F1345">
        <v>35.258455647734529</v>
      </c>
      <c r="G1345">
        <v>2</v>
      </c>
      <c r="H1345" t="str">
        <f t="shared" si="20"/>
        <v>Comfortable</v>
      </c>
    </row>
    <row r="1346" spans="1:8">
      <c r="A1346" t="s">
        <v>526</v>
      </c>
      <c r="B1346" t="s">
        <v>955</v>
      </c>
      <c r="C1346" t="s">
        <v>3612</v>
      </c>
      <c r="D1346">
        <v>34</v>
      </c>
      <c r="E1346" s="178">
        <v>34.390936098504959</v>
      </c>
      <c r="F1346">
        <v>63.752393107849393</v>
      </c>
      <c r="G1346">
        <v>4</v>
      </c>
      <c r="H1346" t="str">
        <f t="shared" si="20"/>
        <v>At Risk</v>
      </c>
    </row>
    <row r="1347" spans="1:8">
      <c r="A1347" t="s">
        <v>526</v>
      </c>
      <c r="B1347" t="s">
        <v>1341</v>
      </c>
      <c r="C1347" t="s">
        <v>3613</v>
      </c>
      <c r="D1347">
        <v>35</v>
      </c>
      <c r="E1347" s="178">
        <v>34.625522525801692</v>
      </c>
      <c r="F1347">
        <v>23.548181238034459</v>
      </c>
      <c r="G1347">
        <v>2</v>
      </c>
      <c r="H1347" t="str">
        <f t="shared" ref="H1347:H1410" si="21">IF(G1347=1,"Prosperous",IF(G1347=2,"Comfortable",IF(G1347=3,"Mid-tier",IF(G1347=4,"At Risk","Distressed"))))</f>
        <v>Comfortable</v>
      </c>
    </row>
    <row r="1348" spans="1:8">
      <c r="A1348" t="s">
        <v>526</v>
      </c>
      <c r="B1348" t="s">
        <v>1089</v>
      </c>
      <c r="C1348" t="s">
        <v>3614</v>
      </c>
      <c r="D1348">
        <v>36</v>
      </c>
      <c r="E1348" s="178">
        <v>35.926220059974156</v>
      </c>
      <c r="F1348">
        <v>15.315890236119975</v>
      </c>
      <c r="G1348">
        <v>1</v>
      </c>
      <c r="H1348" t="str">
        <f t="shared" si="21"/>
        <v>Prosperous</v>
      </c>
    </row>
    <row r="1349" spans="1:8">
      <c r="A1349" t="s">
        <v>526</v>
      </c>
      <c r="B1349" t="s">
        <v>787</v>
      </c>
      <c r="C1349" t="s">
        <v>3615</v>
      </c>
      <c r="D1349">
        <v>38</v>
      </c>
      <c r="E1349" s="178">
        <v>37.713567317151238</v>
      </c>
      <c r="F1349">
        <v>39.183152520740265</v>
      </c>
      <c r="G1349">
        <v>2</v>
      </c>
      <c r="H1349" t="str">
        <f t="shared" si="21"/>
        <v>Comfortable</v>
      </c>
    </row>
    <row r="1350" spans="1:8">
      <c r="A1350" t="s">
        <v>526</v>
      </c>
      <c r="B1350" t="s">
        <v>377</v>
      </c>
      <c r="C1350" t="s">
        <v>3616</v>
      </c>
      <c r="D1350">
        <v>34</v>
      </c>
      <c r="E1350" s="178">
        <v>34.428152170959763</v>
      </c>
      <c r="F1350">
        <v>0.38289725590299939</v>
      </c>
      <c r="G1350">
        <v>1</v>
      </c>
      <c r="H1350" t="str">
        <f t="shared" si="21"/>
        <v>Prosperous</v>
      </c>
    </row>
    <row r="1351" spans="1:8">
      <c r="A1351" t="s">
        <v>526</v>
      </c>
      <c r="B1351" t="s">
        <v>1269</v>
      </c>
      <c r="C1351" t="s">
        <v>3617</v>
      </c>
      <c r="D1351">
        <v>35</v>
      </c>
      <c r="E1351" s="178">
        <v>34.997712197544367</v>
      </c>
      <c r="F1351">
        <v>1.8187619655392468</v>
      </c>
      <c r="G1351">
        <v>1</v>
      </c>
      <c r="H1351" t="str">
        <f t="shared" si="21"/>
        <v>Prosperous</v>
      </c>
    </row>
    <row r="1352" spans="1:8">
      <c r="A1352" t="s">
        <v>526</v>
      </c>
      <c r="B1352" t="s">
        <v>1296</v>
      </c>
      <c r="C1352" t="s">
        <v>3618</v>
      </c>
      <c r="D1352">
        <v>35</v>
      </c>
      <c r="E1352" s="178">
        <v>34.851046958797809</v>
      </c>
      <c r="F1352">
        <v>29.674537332482448</v>
      </c>
      <c r="G1352">
        <v>2</v>
      </c>
      <c r="H1352" t="str">
        <f t="shared" si="21"/>
        <v>Comfortable</v>
      </c>
    </row>
    <row r="1353" spans="1:8">
      <c r="A1353" t="s">
        <v>526</v>
      </c>
      <c r="B1353" t="s">
        <v>906</v>
      </c>
      <c r="C1353" t="s">
        <v>3619</v>
      </c>
      <c r="D1353">
        <v>37</v>
      </c>
      <c r="E1353" s="178">
        <v>36.961514588014076</v>
      </c>
      <c r="F1353">
        <v>25.015954052329292</v>
      </c>
      <c r="G1353">
        <v>2</v>
      </c>
      <c r="H1353" t="str">
        <f t="shared" si="21"/>
        <v>Comfortable</v>
      </c>
    </row>
    <row r="1354" spans="1:8">
      <c r="A1354" t="s">
        <v>526</v>
      </c>
      <c r="B1354" t="s">
        <v>1331</v>
      </c>
      <c r="C1354" t="s">
        <v>3620</v>
      </c>
      <c r="D1354">
        <v>35</v>
      </c>
      <c r="E1354" s="178">
        <v>34.664754679431638</v>
      </c>
      <c r="F1354">
        <v>15.603063178047224</v>
      </c>
      <c r="G1354">
        <v>1</v>
      </c>
      <c r="H1354" t="str">
        <f t="shared" si="21"/>
        <v>Prosperous</v>
      </c>
    </row>
    <row r="1355" spans="1:8">
      <c r="A1355" t="s">
        <v>526</v>
      </c>
      <c r="B1355" t="s">
        <v>881</v>
      </c>
      <c r="C1355" t="s">
        <v>3621</v>
      </c>
      <c r="D1355">
        <v>37</v>
      </c>
      <c r="E1355" s="178">
        <v>37.099573787592171</v>
      </c>
      <c r="F1355">
        <v>11.008296107211232</v>
      </c>
      <c r="G1355">
        <v>1</v>
      </c>
      <c r="H1355" t="str">
        <f t="shared" si="21"/>
        <v>Prosperous</v>
      </c>
    </row>
    <row r="1356" spans="1:8">
      <c r="A1356" t="s">
        <v>526</v>
      </c>
      <c r="B1356" t="s">
        <v>189</v>
      </c>
      <c r="C1356" t="s">
        <v>3622</v>
      </c>
      <c r="D1356">
        <v>36</v>
      </c>
      <c r="E1356" s="178">
        <v>35.562115903458405</v>
      </c>
      <c r="F1356">
        <v>41.480536056158265</v>
      </c>
      <c r="G1356">
        <v>3</v>
      </c>
      <c r="H1356" t="str">
        <f t="shared" si="21"/>
        <v>Mid-tier</v>
      </c>
    </row>
    <row r="1357" spans="1:8">
      <c r="A1357" t="s">
        <v>526</v>
      </c>
      <c r="B1357" t="s">
        <v>1459</v>
      </c>
      <c r="C1357" t="s">
        <v>3623</v>
      </c>
      <c r="D1357">
        <v>34</v>
      </c>
      <c r="E1357" s="178">
        <v>33.931674707852139</v>
      </c>
      <c r="F1357">
        <v>39.693682195277603</v>
      </c>
      <c r="G1357">
        <v>2</v>
      </c>
      <c r="H1357" t="str">
        <f t="shared" si="21"/>
        <v>Comfortable</v>
      </c>
    </row>
    <row r="1358" spans="1:8">
      <c r="A1358" t="s">
        <v>526</v>
      </c>
      <c r="B1358" t="s">
        <v>598</v>
      </c>
      <c r="C1358" t="s">
        <v>3624</v>
      </c>
      <c r="D1358">
        <v>34</v>
      </c>
      <c r="E1358" s="178">
        <v>34.261994707284231</v>
      </c>
      <c r="F1358">
        <v>40.778557753669432</v>
      </c>
      <c r="G1358">
        <v>3</v>
      </c>
      <c r="H1358" t="str">
        <f t="shared" si="21"/>
        <v>Mid-tier</v>
      </c>
    </row>
    <row r="1359" spans="1:8">
      <c r="A1359" t="s">
        <v>526</v>
      </c>
      <c r="B1359" t="s">
        <v>1190</v>
      </c>
      <c r="C1359" t="s">
        <v>3625</v>
      </c>
      <c r="D1359">
        <v>35</v>
      </c>
      <c r="E1359" s="178">
        <v>35.39112347427276</v>
      </c>
      <c r="F1359">
        <v>53.318442884492654</v>
      </c>
      <c r="G1359">
        <v>3</v>
      </c>
      <c r="H1359" t="str">
        <f t="shared" si="21"/>
        <v>Mid-tier</v>
      </c>
    </row>
    <row r="1360" spans="1:8">
      <c r="A1360" t="s">
        <v>526</v>
      </c>
      <c r="B1360" t="s">
        <v>1280</v>
      </c>
      <c r="C1360" t="s">
        <v>3626</v>
      </c>
      <c r="D1360">
        <v>35</v>
      </c>
      <c r="E1360" s="178">
        <v>34.947097567142649</v>
      </c>
      <c r="F1360">
        <v>14.486279514996808</v>
      </c>
      <c r="G1360">
        <v>1</v>
      </c>
      <c r="H1360" t="str">
        <f t="shared" si="21"/>
        <v>Prosperous</v>
      </c>
    </row>
    <row r="1361" spans="1:8">
      <c r="A1361" t="s">
        <v>526</v>
      </c>
      <c r="B1361" t="s">
        <v>1353</v>
      </c>
      <c r="C1361" t="s">
        <v>3627</v>
      </c>
      <c r="D1361">
        <v>35</v>
      </c>
      <c r="E1361" s="178">
        <v>34.580222567852871</v>
      </c>
      <c r="F1361">
        <v>60.402042118698148</v>
      </c>
      <c r="G1361">
        <v>4</v>
      </c>
      <c r="H1361" t="str">
        <f t="shared" si="21"/>
        <v>At Risk</v>
      </c>
    </row>
    <row r="1362" spans="1:8">
      <c r="A1362" t="s">
        <v>526</v>
      </c>
      <c r="B1362" t="s">
        <v>860</v>
      </c>
      <c r="C1362" t="s">
        <v>3628</v>
      </c>
      <c r="D1362">
        <v>37</v>
      </c>
      <c r="E1362" s="178">
        <v>37.213821917676469</v>
      </c>
      <c r="F1362">
        <v>34.301212507977027</v>
      </c>
      <c r="G1362">
        <v>2</v>
      </c>
      <c r="H1362" t="str">
        <f t="shared" si="21"/>
        <v>Comfortable</v>
      </c>
    </row>
    <row r="1363" spans="1:8">
      <c r="A1363" t="s">
        <v>526</v>
      </c>
      <c r="B1363" t="s">
        <v>63</v>
      </c>
      <c r="C1363" t="s">
        <v>3629</v>
      </c>
      <c r="D1363">
        <v>35</v>
      </c>
      <c r="E1363" s="178">
        <v>34.985771683344744</v>
      </c>
      <c r="F1363">
        <v>1.5954052329291639</v>
      </c>
      <c r="G1363">
        <v>1</v>
      </c>
      <c r="H1363" t="str">
        <f t="shared" si="21"/>
        <v>Prosperous</v>
      </c>
    </row>
    <row r="1364" spans="1:8">
      <c r="A1364" t="s">
        <v>526</v>
      </c>
      <c r="B1364" t="s">
        <v>918</v>
      </c>
      <c r="C1364" t="s">
        <v>3630</v>
      </c>
      <c r="D1364">
        <v>37</v>
      </c>
      <c r="E1364" s="178">
        <v>36.860669544317275</v>
      </c>
      <c r="F1364">
        <v>58.679004467134654</v>
      </c>
      <c r="G1364">
        <v>3</v>
      </c>
      <c r="H1364" t="str">
        <f t="shared" si="21"/>
        <v>Mid-tier</v>
      </c>
    </row>
    <row r="1365" spans="1:8">
      <c r="A1365" t="s">
        <v>526</v>
      </c>
      <c r="B1365" t="s">
        <v>1243</v>
      </c>
      <c r="C1365" t="s">
        <v>3631</v>
      </c>
      <c r="D1365">
        <v>35</v>
      </c>
      <c r="E1365" s="178">
        <v>35.104539043022577</v>
      </c>
      <c r="F1365">
        <v>43.139757498404599</v>
      </c>
      <c r="G1365">
        <v>3</v>
      </c>
      <c r="H1365" t="str">
        <f t="shared" si="21"/>
        <v>Mid-tier</v>
      </c>
    </row>
    <row r="1366" spans="1:8">
      <c r="A1366" t="s">
        <v>526</v>
      </c>
      <c r="B1366" t="s">
        <v>1271</v>
      </c>
      <c r="C1366" t="s">
        <v>3632</v>
      </c>
      <c r="D1366">
        <v>35</v>
      </c>
      <c r="E1366" s="178">
        <v>34.994848898567732</v>
      </c>
      <c r="F1366">
        <v>30.3446075303127</v>
      </c>
      <c r="G1366">
        <v>2</v>
      </c>
      <c r="H1366" t="str">
        <f t="shared" si="21"/>
        <v>Comfortable</v>
      </c>
    </row>
    <row r="1367" spans="1:8">
      <c r="A1367" t="s">
        <v>526</v>
      </c>
      <c r="B1367" t="s">
        <v>1104</v>
      </c>
      <c r="C1367" t="s">
        <v>3633</v>
      </c>
      <c r="D1367">
        <v>35</v>
      </c>
      <c r="E1367" s="178">
        <v>34.745652104787915</v>
      </c>
      <c r="F1367">
        <v>1.0529674537332481</v>
      </c>
      <c r="G1367">
        <v>1</v>
      </c>
      <c r="H1367" t="str">
        <f t="shared" si="21"/>
        <v>Prosperous</v>
      </c>
    </row>
    <row r="1368" spans="1:8">
      <c r="A1368" t="s">
        <v>526</v>
      </c>
      <c r="B1368" t="s">
        <v>1456</v>
      </c>
      <c r="C1368" t="s">
        <v>3634</v>
      </c>
      <c r="D1368">
        <v>34</v>
      </c>
      <c r="E1368" s="178">
        <v>33.968510139694494</v>
      </c>
      <c r="F1368">
        <v>26.515634971282704</v>
      </c>
      <c r="G1368">
        <v>2</v>
      </c>
      <c r="H1368" t="str">
        <f t="shared" si="21"/>
        <v>Comfortable</v>
      </c>
    </row>
    <row r="1369" spans="1:8">
      <c r="A1369" t="s">
        <v>566</v>
      </c>
      <c r="B1369" t="s">
        <v>320</v>
      </c>
      <c r="C1369" t="s">
        <v>3635</v>
      </c>
      <c r="D1369">
        <v>31</v>
      </c>
      <c r="E1369" s="178">
        <v>30.939712302934812</v>
      </c>
      <c r="F1369">
        <v>98.085513720485011</v>
      </c>
      <c r="G1369">
        <v>5</v>
      </c>
      <c r="H1369" t="str">
        <f t="shared" si="21"/>
        <v>Distressed</v>
      </c>
    </row>
    <row r="1370" spans="1:8">
      <c r="A1370" t="s">
        <v>566</v>
      </c>
      <c r="B1370" t="s">
        <v>567</v>
      </c>
      <c r="C1370" t="s">
        <v>3636</v>
      </c>
      <c r="D1370">
        <v>39</v>
      </c>
      <c r="E1370" s="178">
        <v>39.098535146147299</v>
      </c>
      <c r="F1370">
        <v>73.324824505424374</v>
      </c>
      <c r="G1370">
        <v>4</v>
      </c>
      <c r="H1370" t="str">
        <f t="shared" si="21"/>
        <v>At Risk</v>
      </c>
    </row>
    <row r="1371" spans="1:8">
      <c r="A1371" t="s">
        <v>566</v>
      </c>
      <c r="B1371" t="s">
        <v>1695</v>
      </c>
      <c r="C1371" t="s">
        <v>3637</v>
      </c>
      <c r="D1371">
        <v>32</v>
      </c>
      <c r="E1371" s="178">
        <v>32.161364017026422</v>
      </c>
      <c r="F1371">
        <v>74.537332482450552</v>
      </c>
      <c r="G1371">
        <v>4</v>
      </c>
      <c r="H1371" t="str">
        <f t="shared" si="21"/>
        <v>At Risk</v>
      </c>
    </row>
    <row r="1372" spans="1:8">
      <c r="A1372" t="s">
        <v>566</v>
      </c>
      <c r="B1372" t="s">
        <v>1696</v>
      </c>
      <c r="C1372" t="s">
        <v>3638</v>
      </c>
      <c r="D1372">
        <v>32</v>
      </c>
      <c r="E1372" s="178">
        <v>32.159806277102255</v>
      </c>
      <c r="F1372">
        <v>85.194639438417369</v>
      </c>
      <c r="G1372">
        <v>5</v>
      </c>
      <c r="H1372" t="str">
        <f t="shared" si="21"/>
        <v>Distressed</v>
      </c>
    </row>
    <row r="1373" spans="1:8">
      <c r="A1373" t="s">
        <v>566</v>
      </c>
      <c r="B1373" t="s">
        <v>238</v>
      </c>
      <c r="C1373" t="s">
        <v>3639</v>
      </c>
      <c r="D1373">
        <v>37</v>
      </c>
      <c r="E1373" s="178">
        <v>37.305467620663023</v>
      </c>
      <c r="F1373">
        <v>76.132737715379704</v>
      </c>
      <c r="G1373">
        <v>4</v>
      </c>
      <c r="H1373" t="str">
        <f t="shared" si="21"/>
        <v>At Risk</v>
      </c>
    </row>
    <row r="1374" spans="1:8">
      <c r="A1374" t="s">
        <v>566</v>
      </c>
      <c r="B1374" t="s">
        <v>1887</v>
      </c>
      <c r="C1374" t="s">
        <v>3640</v>
      </c>
      <c r="D1374">
        <v>30</v>
      </c>
      <c r="E1374" s="178">
        <v>30.265395659939543</v>
      </c>
      <c r="F1374">
        <v>97.064454371410335</v>
      </c>
      <c r="G1374">
        <v>5</v>
      </c>
      <c r="H1374" t="str">
        <f t="shared" si="21"/>
        <v>Distressed</v>
      </c>
    </row>
    <row r="1375" spans="1:8">
      <c r="A1375" t="s">
        <v>566</v>
      </c>
      <c r="B1375" t="s">
        <v>395</v>
      </c>
      <c r="C1375" t="s">
        <v>3641</v>
      </c>
      <c r="D1375">
        <v>37</v>
      </c>
      <c r="E1375" s="178">
        <v>36.60925543691765</v>
      </c>
      <c r="F1375">
        <v>90.555201021059347</v>
      </c>
      <c r="G1375">
        <v>5</v>
      </c>
      <c r="H1375" t="str">
        <f t="shared" si="21"/>
        <v>Distressed</v>
      </c>
    </row>
    <row r="1376" spans="1:8">
      <c r="A1376" t="s">
        <v>566</v>
      </c>
      <c r="B1376" t="s">
        <v>101</v>
      </c>
      <c r="C1376" t="s">
        <v>3642</v>
      </c>
      <c r="D1376">
        <v>31</v>
      </c>
      <c r="E1376" s="178">
        <v>30.975536022725521</v>
      </c>
      <c r="F1376">
        <v>64.645820038289727</v>
      </c>
      <c r="G1376">
        <v>4</v>
      </c>
      <c r="H1376" t="str">
        <f t="shared" si="21"/>
        <v>At Risk</v>
      </c>
    </row>
    <row r="1377" spans="1:8">
      <c r="A1377" t="s">
        <v>566</v>
      </c>
      <c r="B1377" t="s">
        <v>864</v>
      </c>
      <c r="C1377" t="s">
        <v>3643</v>
      </c>
      <c r="D1377">
        <v>36</v>
      </c>
      <c r="E1377" s="178">
        <v>36.286829767887873</v>
      </c>
      <c r="F1377">
        <v>79.770261646458195</v>
      </c>
      <c r="G1377">
        <v>4</v>
      </c>
      <c r="H1377" t="str">
        <f t="shared" si="21"/>
        <v>At Risk</v>
      </c>
    </row>
    <row r="1378" spans="1:8">
      <c r="A1378" t="s">
        <v>566</v>
      </c>
      <c r="B1378" t="s">
        <v>1022</v>
      </c>
      <c r="C1378" t="s">
        <v>3644</v>
      </c>
      <c r="D1378">
        <v>32</v>
      </c>
      <c r="E1378" s="178">
        <v>31.657041321144185</v>
      </c>
      <c r="F1378">
        <v>62.093171665603066</v>
      </c>
      <c r="G1378">
        <v>4</v>
      </c>
      <c r="H1378" t="str">
        <f t="shared" si="21"/>
        <v>At Risk</v>
      </c>
    </row>
    <row r="1379" spans="1:8">
      <c r="A1379" t="s">
        <v>566</v>
      </c>
      <c r="B1379" t="s">
        <v>442</v>
      </c>
      <c r="C1379" t="s">
        <v>3645</v>
      </c>
      <c r="D1379">
        <v>32</v>
      </c>
      <c r="E1379" s="178">
        <v>31.512322979868674</v>
      </c>
      <c r="F1379">
        <v>95.30950861518825</v>
      </c>
      <c r="G1379">
        <v>5</v>
      </c>
      <c r="H1379" t="str">
        <f t="shared" si="21"/>
        <v>Distressed</v>
      </c>
    </row>
    <row r="1380" spans="1:8">
      <c r="A1380" t="s">
        <v>566</v>
      </c>
      <c r="B1380" t="s">
        <v>748</v>
      </c>
      <c r="C1380" t="s">
        <v>3646</v>
      </c>
      <c r="D1380">
        <v>37</v>
      </c>
      <c r="E1380" s="178">
        <v>36.760475879349542</v>
      </c>
      <c r="F1380">
        <v>91.257179323548172</v>
      </c>
      <c r="G1380">
        <v>5</v>
      </c>
      <c r="H1380" t="str">
        <f t="shared" si="21"/>
        <v>Distressed</v>
      </c>
    </row>
    <row r="1381" spans="1:8">
      <c r="A1381" t="s">
        <v>566</v>
      </c>
      <c r="B1381" t="s">
        <v>380</v>
      </c>
      <c r="C1381" t="s">
        <v>3647</v>
      </c>
      <c r="D1381">
        <v>36</v>
      </c>
      <c r="E1381" s="178">
        <v>36.434020129404928</v>
      </c>
      <c r="F1381">
        <v>89.215060625398863</v>
      </c>
      <c r="G1381">
        <v>5</v>
      </c>
      <c r="H1381" t="str">
        <f t="shared" si="21"/>
        <v>Distressed</v>
      </c>
    </row>
    <row r="1382" spans="1:8">
      <c r="A1382" t="s">
        <v>566</v>
      </c>
      <c r="B1382" t="s">
        <v>1852</v>
      </c>
      <c r="C1382" t="s">
        <v>3648</v>
      </c>
      <c r="D1382">
        <v>31</v>
      </c>
      <c r="E1382" s="178">
        <v>30.711108030206123</v>
      </c>
      <c r="F1382">
        <v>98.340778557753666</v>
      </c>
      <c r="G1382">
        <v>5</v>
      </c>
      <c r="H1382" t="str">
        <f t="shared" si="21"/>
        <v>Distressed</v>
      </c>
    </row>
    <row r="1383" spans="1:8">
      <c r="A1383" t="s">
        <v>566</v>
      </c>
      <c r="B1383" t="s">
        <v>1743</v>
      </c>
      <c r="C1383" t="s">
        <v>3649</v>
      </c>
      <c r="D1383">
        <v>32</v>
      </c>
      <c r="E1383" s="178">
        <v>31.793690810681841</v>
      </c>
      <c r="F1383">
        <v>88.321633694958521</v>
      </c>
      <c r="G1383">
        <v>5</v>
      </c>
      <c r="H1383" t="str">
        <f t="shared" si="21"/>
        <v>Distressed</v>
      </c>
    </row>
    <row r="1384" spans="1:8">
      <c r="A1384" t="s">
        <v>566</v>
      </c>
      <c r="B1384" t="s">
        <v>1305</v>
      </c>
      <c r="C1384" t="s">
        <v>3650</v>
      </c>
      <c r="D1384">
        <v>32</v>
      </c>
      <c r="E1384" s="178">
        <v>31.939687924770777</v>
      </c>
      <c r="F1384">
        <v>82.482450542437775</v>
      </c>
      <c r="G1384">
        <v>5</v>
      </c>
      <c r="H1384" t="str">
        <f t="shared" si="21"/>
        <v>Distressed</v>
      </c>
    </row>
    <row r="1385" spans="1:8">
      <c r="A1385" t="s">
        <v>566</v>
      </c>
      <c r="B1385" t="s">
        <v>287</v>
      </c>
      <c r="C1385" t="s">
        <v>3651</v>
      </c>
      <c r="D1385">
        <v>31</v>
      </c>
      <c r="E1385" s="178">
        <v>31.142441447305007</v>
      </c>
      <c r="F1385">
        <v>3.2227185705169115</v>
      </c>
      <c r="G1385">
        <v>1</v>
      </c>
      <c r="H1385" t="str">
        <f t="shared" si="21"/>
        <v>Prosperous</v>
      </c>
    </row>
    <row r="1386" spans="1:8">
      <c r="A1386" t="s">
        <v>566</v>
      </c>
      <c r="B1386" t="s">
        <v>1765</v>
      </c>
      <c r="C1386" t="s">
        <v>3652</v>
      </c>
      <c r="D1386">
        <v>32</v>
      </c>
      <c r="E1386" s="178">
        <v>31.581175362790514</v>
      </c>
      <c r="F1386">
        <v>81.557115507338864</v>
      </c>
      <c r="G1386">
        <v>5</v>
      </c>
      <c r="H1386" t="str">
        <f t="shared" si="21"/>
        <v>Distressed</v>
      </c>
    </row>
    <row r="1387" spans="1:8">
      <c r="A1387" t="s">
        <v>566</v>
      </c>
      <c r="B1387" t="s">
        <v>36</v>
      </c>
      <c r="C1387" t="s">
        <v>3653</v>
      </c>
      <c r="D1387">
        <v>32</v>
      </c>
      <c r="E1387" s="178">
        <v>31.934376518812101</v>
      </c>
      <c r="F1387">
        <v>94.47989789406509</v>
      </c>
      <c r="G1387">
        <v>5</v>
      </c>
      <c r="H1387" t="str">
        <f t="shared" si="21"/>
        <v>Distressed</v>
      </c>
    </row>
    <row r="1388" spans="1:8">
      <c r="A1388" t="s">
        <v>566</v>
      </c>
      <c r="B1388" t="s">
        <v>1839</v>
      </c>
      <c r="C1388" t="s">
        <v>3654</v>
      </c>
      <c r="D1388">
        <v>31</v>
      </c>
      <c r="E1388" s="178">
        <v>30.925019801679234</v>
      </c>
      <c r="F1388">
        <v>61.231652839821315</v>
      </c>
      <c r="G1388">
        <v>4</v>
      </c>
      <c r="H1388" t="str">
        <f t="shared" si="21"/>
        <v>At Risk</v>
      </c>
    </row>
    <row r="1389" spans="1:8">
      <c r="A1389" t="s">
        <v>566</v>
      </c>
      <c r="B1389" t="s">
        <v>153</v>
      </c>
      <c r="C1389" t="s">
        <v>3655</v>
      </c>
      <c r="D1389">
        <v>31</v>
      </c>
      <c r="E1389" s="178">
        <v>31.314532639703515</v>
      </c>
      <c r="F1389">
        <v>63.305679642629229</v>
      </c>
      <c r="G1389">
        <v>4</v>
      </c>
      <c r="H1389" t="str">
        <f t="shared" si="21"/>
        <v>At Risk</v>
      </c>
    </row>
    <row r="1390" spans="1:8">
      <c r="A1390" t="s">
        <v>566</v>
      </c>
      <c r="B1390" t="s">
        <v>1854</v>
      </c>
      <c r="C1390" t="s">
        <v>3656</v>
      </c>
      <c r="D1390">
        <v>31</v>
      </c>
      <c r="E1390" s="178">
        <v>30.692434151497395</v>
      </c>
      <c r="F1390">
        <v>76.228462029355455</v>
      </c>
      <c r="G1390">
        <v>4</v>
      </c>
      <c r="H1390" t="str">
        <f t="shared" si="21"/>
        <v>At Risk</v>
      </c>
    </row>
    <row r="1391" spans="1:8">
      <c r="A1391" t="s">
        <v>566</v>
      </c>
      <c r="B1391" t="s">
        <v>100</v>
      </c>
      <c r="C1391" t="s">
        <v>3657</v>
      </c>
      <c r="D1391">
        <v>32</v>
      </c>
      <c r="E1391" s="178">
        <v>31.785010724131165</v>
      </c>
      <c r="F1391">
        <v>37.428206764518187</v>
      </c>
      <c r="G1391">
        <v>2</v>
      </c>
      <c r="H1391" t="str">
        <f t="shared" si="21"/>
        <v>Comfortable</v>
      </c>
    </row>
    <row r="1392" spans="1:8">
      <c r="A1392" t="s">
        <v>566</v>
      </c>
      <c r="B1392" t="s">
        <v>402</v>
      </c>
      <c r="C1392" t="s">
        <v>3658</v>
      </c>
      <c r="D1392">
        <v>31</v>
      </c>
      <c r="E1392" s="178">
        <v>31.406067937497475</v>
      </c>
      <c r="F1392">
        <v>52.712188895979587</v>
      </c>
      <c r="G1392">
        <v>3</v>
      </c>
      <c r="H1392" t="str">
        <f t="shared" si="21"/>
        <v>Mid-tier</v>
      </c>
    </row>
    <row r="1393" spans="1:8">
      <c r="A1393" t="s">
        <v>566</v>
      </c>
      <c r="B1393" t="s">
        <v>1857</v>
      </c>
      <c r="C1393" t="s">
        <v>3659</v>
      </c>
      <c r="D1393">
        <v>31</v>
      </c>
      <c r="E1393" s="178">
        <v>30.670090927990667</v>
      </c>
      <c r="F1393">
        <v>76.579451180599875</v>
      </c>
      <c r="G1393">
        <v>4</v>
      </c>
      <c r="H1393" t="str">
        <f t="shared" si="21"/>
        <v>At Risk</v>
      </c>
    </row>
    <row r="1394" spans="1:8">
      <c r="A1394" t="s">
        <v>566</v>
      </c>
      <c r="B1394" t="s">
        <v>439</v>
      </c>
      <c r="C1394" t="s">
        <v>3660</v>
      </c>
      <c r="D1394">
        <v>31</v>
      </c>
      <c r="E1394" s="178">
        <v>31.409638496216715</v>
      </c>
      <c r="F1394">
        <v>92.501595405232933</v>
      </c>
      <c r="G1394">
        <v>5</v>
      </c>
      <c r="H1394" t="str">
        <f t="shared" si="21"/>
        <v>Distressed</v>
      </c>
    </row>
    <row r="1395" spans="1:8">
      <c r="A1395" t="s">
        <v>566</v>
      </c>
      <c r="B1395" t="s">
        <v>563</v>
      </c>
      <c r="C1395" t="s">
        <v>3661</v>
      </c>
      <c r="D1395">
        <v>30</v>
      </c>
      <c r="E1395" s="178">
        <v>29.828713770186567</v>
      </c>
      <c r="F1395">
        <v>98.436502871729417</v>
      </c>
      <c r="G1395">
        <v>5</v>
      </c>
      <c r="H1395" t="str">
        <f t="shared" si="21"/>
        <v>Distressed</v>
      </c>
    </row>
    <row r="1396" spans="1:8">
      <c r="A1396" t="s">
        <v>566</v>
      </c>
      <c r="B1396" t="s">
        <v>1917</v>
      </c>
      <c r="C1396" t="s">
        <v>3662</v>
      </c>
      <c r="D1396">
        <v>30</v>
      </c>
      <c r="E1396" s="178">
        <v>29.842160873273084</v>
      </c>
      <c r="F1396">
        <v>74.952137843012125</v>
      </c>
      <c r="G1396">
        <v>4</v>
      </c>
      <c r="H1396" t="str">
        <f t="shared" si="21"/>
        <v>At Risk</v>
      </c>
    </row>
    <row r="1397" spans="1:8">
      <c r="A1397" t="s">
        <v>566</v>
      </c>
      <c r="B1397" t="s">
        <v>757</v>
      </c>
      <c r="C1397" t="s">
        <v>3663</v>
      </c>
      <c r="D1397">
        <v>38</v>
      </c>
      <c r="E1397" s="178">
        <v>37.883762981929479</v>
      </c>
      <c r="F1397">
        <v>54.211869814932989</v>
      </c>
      <c r="G1397">
        <v>3</v>
      </c>
      <c r="H1397" t="str">
        <f t="shared" si="21"/>
        <v>Mid-tier</v>
      </c>
    </row>
    <row r="1398" spans="1:8">
      <c r="A1398" t="s">
        <v>566</v>
      </c>
      <c r="B1398" t="s">
        <v>441</v>
      </c>
      <c r="C1398" t="s">
        <v>3664</v>
      </c>
      <c r="D1398">
        <v>29</v>
      </c>
      <c r="E1398" s="178">
        <v>29.482225795114502</v>
      </c>
      <c r="F1398">
        <v>51.850670070197836</v>
      </c>
      <c r="G1398">
        <v>3</v>
      </c>
      <c r="H1398" t="str">
        <f t="shared" si="21"/>
        <v>Mid-tier</v>
      </c>
    </row>
    <row r="1399" spans="1:8">
      <c r="A1399" t="s">
        <v>566</v>
      </c>
      <c r="B1399" t="s">
        <v>609</v>
      </c>
      <c r="C1399" t="s">
        <v>3665</v>
      </c>
      <c r="D1399">
        <v>32</v>
      </c>
      <c r="E1399" s="178">
        <v>32.120575827908652</v>
      </c>
      <c r="F1399">
        <v>73.611997447351627</v>
      </c>
      <c r="G1399">
        <v>4</v>
      </c>
      <c r="H1399" t="str">
        <f t="shared" si="21"/>
        <v>At Risk</v>
      </c>
    </row>
    <row r="1400" spans="1:8">
      <c r="A1400" t="s">
        <v>566</v>
      </c>
      <c r="B1400" t="s">
        <v>93</v>
      </c>
      <c r="C1400" t="s">
        <v>3666</v>
      </c>
      <c r="D1400">
        <v>31</v>
      </c>
      <c r="E1400" s="178">
        <v>31.233348837133899</v>
      </c>
      <c r="F1400">
        <v>94.735162731333759</v>
      </c>
      <c r="G1400">
        <v>5</v>
      </c>
      <c r="H1400" t="str">
        <f t="shared" si="21"/>
        <v>Distressed</v>
      </c>
    </row>
    <row r="1401" spans="1:8">
      <c r="A1401" t="s">
        <v>566</v>
      </c>
      <c r="B1401" t="s">
        <v>1674</v>
      </c>
      <c r="C1401" t="s">
        <v>3667</v>
      </c>
      <c r="D1401">
        <v>32</v>
      </c>
      <c r="E1401" s="178">
        <v>32.337247824891278</v>
      </c>
      <c r="F1401">
        <v>93.618379068283346</v>
      </c>
      <c r="G1401">
        <v>5</v>
      </c>
      <c r="H1401" t="str">
        <f t="shared" si="21"/>
        <v>Distressed</v>
      </c>
    </row>
    <row r="1402" spans="1:8">
      <c r="A1402" t="s">
        <v>566</v>
      </c>
      <c r="B1402" t="s">
        <v>1102</v>
      </c>
      <c r="C1402" t="s">
        <v>3668</v>
      </c>
      <c r="D1402">
        <v>32</v>
      </c>
      <c r="E1402" s="178">
        <v>32.071812202934574</v>
      </c>
      <c r="F1402">
        <v>80.472239948947035</v>
      </c>
      <c r="G1402">
        <v>5</v>
      </c>
      <c r="H1402" t="str">
        <f t="shared" si="21"/>
        <v>Distressed</v>
      </c>
    </row>
    <row r="1403" spans="1:8">
      <c r="A1403" t="s">
        <v>566</v>
      </c>
      <c r="B1403" t="s">
        <v>861</v>
      </c>
      <c r="C1403" t="s">
        <v>3669</v>
      </c>
      <c r="D1403">
        <v>37</v>
      </c>
      <c r="E1403" s="178">
        <v>37.209451918730835</v>
      </c>
      <c r="F1403">
        <v>99.457562220804078</v>
      </c>
      <c r="G1403">
        <v>5</v>
      </c>
      <c r="H1403" t="str">
        <f t="shared" si="21"/>
        <v>Distressed</v>
      </c>
    </row>
    <row r="1404" spans="1:8">
      <c r="A1404" t="s">
        <v>566</v>
      </c>
      <c r="B1404" t="s">
        <v>819</v>
      </c>
      <c r="C1404" t="s">
        <v>3670</v>
      </c>
      <c r="D1404">
        <v>38</v>
      </c>
      <c r="E1404" s="178">
        <v>37.537326171705267</v>
      </c>
      <c r="F1404">
        <v>28.621569878749202</v>
      </c>
      <c r="G1404">
        <v>2</v>
      </c>
      <c r="H1404" t="str">
        <f t="shared" si="21"/>
        <v>Comfortable</v>
      </c>
    </row>
    <row r="1405" spans="1:8">
      <c r="A1405" t="s">
        <v>566</v>
      </c>
      <c r="B1405" t="s">
        <v>496</v>
      </c>
      <c r="C1405" t="s">
        <v>3671</v>
      </c>
      <c r="D1405">
        <v>32</v>
      </c>
      <c r="E1405" s="178">
        <v>31.663383398527539</v>
      </c>
      <c r="F1405">
        <v>24.760689215060623</v>
      </c>
      <c r="G1405">
        <v>2</v>
      </c>
      <c r="H1405" t="str">
        <f t="shared" si="21"/>
        <v>Comfortable</v>
      </c>
    </row>
    <row r="1406" spans="1:8">
      <c r="A1406" t="s">
        <v>566</v>
      </c>
      <c r="B1406" t="s">
        <v>885</v>
      </c>
      <c r="C1406" t="s">
        <v>3672</v>
      </c>
      <c r="D1406">
        <v>37</v>
      </c>
      <c r="E1406" s="178">
        <v>36.790540854129368</v>
      </c>
      <c r="F1406">
        <v>85.162731333758785</v>
      </c>
      <c r="G1406">
        <v>5</v>
      </c>
      <c r="H1406" t="str">
        <f t="shared" si="21"/>
        <v>Distressed</v>
      </c>
    </row>
    <row r="1407" spans="1:8">
      <c r="A1407" t="s">
        <v>566</v>
      </c>
      <c r="B1407" t="s">
        <v>362</v>
      </c>
      <c r="C1407" t="s">
        <v>3673</v>
      </c>
      <c r="D1407">
        <v>32</v>
      </c>
      <c r="E1407" s="178">
        <v>32.372047109037283</v>
      </c>
      <c r="F1407">
        <v>70.580727504786211</v>
      </c>
      <c r="G1407">
        <v>4</v>
      </c>
      <c r="H1407" t="str">
        <f t="shared" si="21"/>
        <v>At Risk</v>
      </c>
    </row>
    <row r="1408" spans="1:8">
      <c r="A1408" t="s">
        <v>566</v>
      </c>
      <c r="B1408" t="s">
        <v>1613</v>
      </c>
      <c r="C1408" t="s">
        <v>3674</v>
      </c>
      <c r="D1408">
        <v>33</v>
      </c>
      <c r="E1408" s="178">
        <v>32.766587211454656</v>
      </c>
      <c r="F1408">
        <v>64.326738991703891</v>
      </c>
      <c r="G1408">
        <v>4</v>
      </c>
      <c r="H1408" t="str">
        <f t="shared" si="21"/>
        <v>At Risk</v>
      </c>
    </row>
    <row r="1409" spans="1:8">
      <c r="A1409" t="s">
        <v>566</v>
      </c>
      <c r="B1409" t="s">
        <v>271</v>
      </c>
      <c r="C1409" t="s">
        <v>3675</v>
      </c>
      <c r="D1409">
        <v>37</v>
      </c>
      <c r="E1409" s="178">
        <v>36.844978912386644</v>
      </c>
      <c r="F1409">
        <v>43.29929802169751</v>
      </c>
      <c r="G1409">
        <v>3</v>
      </c>
      <c r="H1409" t="str">
        <f t="shared" si="21"/>
        <v>Mid-tier</v>
      </c>
    </row>
    <row r="1410" spans="1:8">
      <c r="A1410" t="s">
        <v>566</v>
      </c>
      <c r="B1410" t="s">
        <v>1787</v>
      </c>
      <c r="C1410" t="s">
        <v>3676</v>
      </c>
      <c r="D1410">
        <v>31</v>
      </c>
      <c r="E1410" s="178">
        <v>31.387639361577413</v>
      </c>
      <c r="F1410">
        <v>97.957881301850662</v>
      </c>
      <c r="G1410">
        <v>5</v>
      </c>
      <c r="H1410" t="str">
        <f t="shared" si="21"/>
        <v>Distressed</v>
      </c>
    </row>
    <row r="1411" spans="1:8">
      <c r="A1411" t="s">
        <v>566</v>
      </c>
      <c r="B1411" t="s">
        <v>134</v>
      </c>
      <c r="C1411" t="s">
        <v>3677</v>
      </c>
      <c r="D1411">
        <v>32</v>
      </c>
      <c r="E1411" s="178">
        <v>32.362845605834472</v>
      </c>
      <c r="F1411">
        <v>70.772176132737712</v>
      </c>
      <c r="G1411">
        <v>4</v>
      </c>
      <c r="H1411" t="str">
        <f t="shared" ref="H1411:H1474" si="22">IF(G1411=1,"Prosperous",IF(G1411=2,"Comfortable",IF(G1411=3,"Mid-tier",IF(G1411=4,"At Risk","Distressed"))))</f>
        <v>At Risk</v>
      </c>
    </row>
    <row r="1412" spans="1:8">
      <c r="A1412" t="s">
        <v>566</v>
      </c>
      <c r="B1412" t="s">
        <v>911</v>
      </c>
      <c r="C1412" t="s">
        <v>3678</v>
      </c>
      <c r="D1412">
        <v>37</v>
      </c>
      <c r="E1412" s="178">
        <v>36.908464224948688</v>
      </c>
      <c r="F1412">
        <v>72.46330567964263</v>
      </c>
      <c r="G1412">
        <v>4</v>
      </c>
      <c r="H1412" t="str">
        <f t="shared" si="22"/>
        <v>At Risk</v>
      </c>
    </row>
    <row r="1413" spans="1:8">
      <c r="A1413" t="s">
        <v>566</v>
      </c>
      <c r="B1413" t="s">
        <v>77</v>
      </c>
      <c r="C1413" t="s">
        <v>3679</v>
      </c>
      <c r="D1413">
        <v>32</v>
      </c>
      <c r="E1413" s="178">
        <v>31.63871608181525</v>
      </c>
      <c r="F1413">
        <v>12.316528398213146</v>
      </c>
      <c r="G1413">
        <v>1</v>
      </c>
      <c r="H1413" t="str">
        <f t="shared" si="22"/>
        <v>Prosperous</v>
      </c>
    </row>
    <row r="1414" spans="1:8">
      <c r="A1414" t="s">
        <v>566</v>
      </c>
      <c r="B1414" t="s">
        <v>150</v>
      </c>
      <c r="C1414" t="s">
        <v>3680</v>
      </c>
      <c r="D1414">
        <v>32</v>
      </c>
      <c r="E1414" s="178">
        <v>31.95006271198374</v>
      </c>
      <c r="F1414">
        <v>87.811104020421183</v>
      </c>
      <c r="G1414">
        <v>5</v>
      </c>
      <c r="H1414" t="str">
        <f t="shared" si="22"/>
        <v>Distressed</v>
      </c>
    </row>
    <row r="1415" spans="1:8">
      <c r="A1415" t="s">
        <v>566</v>
      </c>
      <c r="B1415" t="s">
        <v>382</v>
      </c>
      <c r="C1415" t="s">
        <v>3681</v>
      </c>
      <c r="D1415">
        <v>38</v>
      </c>
      <c r="E1415" s="178">
        <v>37.884172343603716</v>
      </c>
      <c r="F1415">
        <v>67.038927887683471</v>
      </c>
      <c r="G1415">
        <v>4</v>
      </c>
      <c r="H1415" t="str">
        <f t="shared" si="22"/>
        <v>At Risk</v>
      </c>
    </row>
    <row r="1416" spans="1:8">
      <c r="A1416" t="s">
        <v>566</v>
      </c>
      <c r="B1416" t="s">
        <v>83</v>
      </c>
      <c r="C1416" t="s">
        <v>3682</v>
      </c>
      <c r="D1416">
        <v>37</v>
      </c>
      <c r="E1416" s="178">
        <v>36.540633570623079</v>
      </c>
      <c r="F1416">
        <v>84.460753031269945</v>
      </c>
      <c r="G1416">
        <v>5</v>
      </c>
      <c r="H1416" t="str">
        <f t="shared" si="22"/>
        <v>Distressed</v>
      </c>
    </row>
    <row r="1417" spans="1:8">
      <c r="A1417" t="s">
        <v>566</v>
      </c>
      <c r="B1417" t="s">
        <v>115</v>
      </c>
      <c r="C1417" t="s">
        <v>3683</v>
      </c>
      <c r="D1417">
        <v>31</v>
      </c>
      <c r="E1417" s="178">
        <v>31.351055435701518</v>
      </c>
      <c r="F1417">
        <v>97.255902999361837</v>
      </c>
      <c r="G1417">
        <v>5</v>
      </c>
      <c r="H1417" t="str">
        <f t="shared" si="22"/>
        <v>Distressed</v>
      </c>
    </row>
    <row r="1418" spans="1:8">
      <c r="A1418" t="s">
        <v>566</v>
      </c>
      <c r="B1418" t="s">
        <v>817</v>
      </c>
      <c r="C1418" t="s">
        <v>3684</v>
      </c>
      <c r="D1418">
        <v>38</v>
      </c>
      <c r="E1418" s="178">
        <v>37.57515196494964</v>
      </c>
      <c r="F1418">
        <v>73.611997447351627</v>
      </c>
      <c r="G1418">
        <v>4</v>
      </c>
      <c r="H1418" t="str">
        <f t="shared" si="22"/>
        <v>At Risk</v>
      </c>
    </row>
    <row r="1419" spans="1:8">
      <c r="A1419" t="s">
        <v>566</v>
      </c>
      <c r="B1419" t="s">
        <v>998</v>
      </c>
      <c r="C1419" t="s">
        <v>3685</v>
      </c>
      <c r="D1419">
        <v>32</v>
      </c>
      <c r="E1419" s="178">
        <v>31.927374737618777</v>
      </c>
      <c r="F1419">
        <v>86.279514996809198</v>
      </c>
      <c r="G1419">
        <v>5</v>
      </c>
      <c r="H1419" t="str">
        <f t="shared" si="22"/>
        <v>Distressed</v>
      </c>
    </row>
    <row r="1420" spans="1:8">
      <c r="A1420" t="s">
        <v>566</v>
      </c>
      <c r="B1420" t="s">
        <v>859</v>
      </c>
      <c r="C1420" t="s">
        <v>3686</v>
      </c>
      <c r="D1420">
        <v>37</v>
      </c>
      <c r="E1420" s="178">
        <v>37.226741727481709</v>
      </c>
      <c r="F1420">
        <v>90.23611997447351</v>
      </c>
      <c r="G1420">
        <v>5</v>
      </c>
      <c r="H1420" t="str">
        <f t="shared" si="22"/>
        <v>Distressed</v>
      </c>
    </row>
    <row r="1421" spans="1:8">
      <c r="A1421" t="s">
        <v>566</v>
      </c>
      <c r="B1421" t="s">
        <v>917</v>
      </c>
      <c r="C1421" t="s">
        <v>3687</v>
      </c>
      <c r="D1421">
        <v>37</v>
      </c>
      <c r="E1421" s="178">
        <v>36.862761857237032</v>
      </c>
      <c r="F1421">
        <v>51.850670070197836</v>
      </c>
      <c r="G1421">
        <v>3</v>
      </c>
      <c r="H1421" t="str">
        <f t="shared" si="22"/>
        <v>Mid-tier</v>
      </c>
    </row>
    <row r="1422" spans="1:8">
      <c r="A1422" t="s">
        <v>566</v>
      </c>
      <c r="B1422" t="s">
        <v>1786</v>
      </c>
      <c r="C1422" t="s">
        <v>3688</v>
      </c>
      <c r="D1422">
        <v>31</v>
      </c>
      <c r="E1422" s="178">
        <v>30.709746582350427</v>
      </c>
      <c r="F1422">
        <v>90.970006381620934</v>
      </c>
      <c r="G1422">
        <v>5</v>
      </c>
      <c r="H1422" t="str">
        <f t="shared" si="22"/>
        <v>Distressed</v>
      </c>
    </row>
    <row r="1423" spans="1:8">
      <c r="A1423" t="s">
        <v>566</v>
      </c>
      <c r="B1423" t="s">
        <v>1762</v>
      </c>
      <c r="C1423" t="s">
        <v>3689</v>
      </c>
      <c r="D1423">
        <v>32</v>
      </c>
      <c r="E1423" s="178">
        <v>31.594639650176031</v>
      </c>
      <c r="F1423">
        <v>42.182514358647097</v>
      </c>
      <c r="G1423">
        <v>3</v>
      </c>
      <c r="H1423" t="str">
        <f t="shared" si="22"/>
        <v>Mid-tier</v>
      </c>
    </row>
    <row r="1424" spans="1:8">
      <c r="A1424" t="s">
        <v>566</v>
      </c>
      <c r="B1424" t="s">
        <v>300</v>
      </c>
      <c r="C1424" t="s">
        <v>3690</v>
      </c>
      <c r="D1424">
        <v>31</v>
      </c>
      <c r="E1424" s="178">
        <v>31.252425298688749</v>
      </c>
      <c r="F1424">
        <v>71.697511167836623</v>
      </c>
      <c r="G1424">
        <v>4</v>
      </c>
      <c r="H1424" t="str">
        <f t="shared" si="22"/>
        <v>At Risk</v>
      </c>
    </row>
    <row r="1425" spans="1:8">
      <c r="A1425" t="s">
        <v>566</v>
      </c>
      <c r="B1425" t="s">
        <v>360</v>
      </c>
      <c r="C1425" t="s">
        <v>3691</v>
      </c>
      <c r="D1425">
        <v>32</v>
      </c>
      <c r="E1425" s="178">
        <v>31.551651748325146</v>
      </c>
      <c r="F1425">
        <v>95.341416719846833</v>
      </c>
      <c r="G1425">
        <v>5</v>
      </c>
      <c r="H1425" t="str">
        <f t="shared" si="22"/>
        <v>Distressed</v>
      </c>
    </row>
    <row r="1426" spans="1:8">
      <c r="A1426" t="s">
        <v>566</v>
      </c>
      <c r="B1426" t="s">
        <v>931</v>
      </c>
      <c r="C1426" t="s">
        <v>3692</v>
      </c>
      <c r="D1426">
        <v>37</v>
      </c>
      <c r="E1426" s="178">
        <v>36.770277123269366</v>
      </c>
      <c r="F1426">
        <v>50.319081046585836</v>
      </c>
      <c r="G1426">
        <v>3</v>
      </c>
      <c r="H1426" t="str">
        <f t="shared" si="22"/>
        <v>Mid-tier</v>
      </c>
    </row>
    <row r="1427" spans="1:8">
      <c r="A1427" t="s">
        <v>566</v>
      </c>
      <c r="B1427" t="s">
        <v>868</v>
      </c>
      <c r="C1427" t="s">
        <v>3693</v>
      </c>
      <c r="D1427">
        <v>37</v>
      </c>
      <c r="E1427" s="178">
        <v>37.182489197247932</v>
      </c>
      <c r="F1427">
        <v>77.345245692405868</v>
      </c>
      <c r="G1427">
        <v>4</v>
      </c>
      <c r="H1427" t="str">
        <f t="shared" si="22"/>
        <v>At Risk</v>
      </c>
    </row>
    <row r="1428" spans="1:8">
      <c r="A1428" t="s">
        <v>566</v>
      </c>
      <c r="B1428" t="s">
        <v>1248</v>
      </c>
      <c r="C1428" t="s">
        <v>3694</v>
      </c>
      <c r="D1428">
        <v>31</v>
      </c>
      <c r="E1428" s="178">
        <v>31.10274333662667</v>
      </c>
      <c r="F1428">
        <v>99.29802169751116</v>
      </c>
      <c r="G1428">
        <v>5</v>
      </c>
      <c r="H1428" t="str">
        <f t="shared" si="22"/>
        <v>Distressed</v>
      </c>
    </row>
    <row r="1429" spans="1:8">
      <c r="A1429" t="s">
        <v>566</v>
      </c>
      <c r="B1429" t="s">
        <v>1828</v>
      </c>
      <c r="C1429" t="s">
        <v>3695</v>
      </c>
      <c r="D1429">
        <v>31</v>
      </c>
      <c r="E1429" s="178">
        <v>31.056928044644799</v>
      </c>
      <c r="F1429">
        <v>14.550095724313975</v>
      </c>
      <c r="G1429">
        <v>1</v>
      </c>
      <c r="H1429" t="str">
        <f t="shared" si="22"/>
        <v>Prosperous</v>
      </c>
    </row>
    <row r="1430" spans="1:8">
      <c r="A1430" t="s">
        <v>566</v>
      </c>
      <c r="B1430" t="s">
        <v>377</v>
      </c>
      <c r="C1430" t="s">
        <v>3696</v>
      </c>
      <c r="D1430">
        <v>33</v>
      </c>
      <c r="E1430" s="178">
        <v>32.892880584200498</v>
      </c>
      <c r="F1430">
        <v>85.41799617102744</v>
      </c>
      <c r="G1430">
        <v>5</v>
      </c>
      <c r="H1430" t="str">
        <f t="shared" si="22"/>
        <v>Distressed</v>
      </c>
    </row>
    <row r="1431" spans="1:8">
      <c r="A1431" t="s">
        <v>566</v>
      </c>
      <c r="B1431" t="s">
        <v>1874</v>
      </c>
      <c r="C1431" t="s">
        <v>3697</v>
      </c>
      <c r="D1431">
        <v>30</v>
      </c>
      <c r="E1431" s="178">
        <v>30.42670586870009</v>
      </c>
      <c r="F1431">
        <v>93.682195277600513</v>
      </c>
      <c r="G1431">
        <v>5</v>
      </c>
      <c r="H1431" t="str">
        <f t="shared" si="22"/>
        <v>Distressed</v>
      </c>
    </row>
    <row r="1432" spans="1:8">
      <c r="A1432" t="s">
        <v>566</v>
      </c>
      <c r="B1432" t="s">
        <v>650</v>
      </c>
      <c r="C1432" t="s">
        <v>3698</v>
      </c>
      <c r="D1432">
        <v>32</v>
      </c>
      <c r="E1432" s="178">
        <v>31.739611159926127</v>
      </c>
      <c r="F1432">
        <v>85.130823229100201</v>
      </c>
      <c r="G1432">
        <v>5</v>
      </c>
      <c r="H1432" t="str">
        <f t="shared" si="22"/>
        <v>Distressed</v>
      </c>
    </row>
    <row r="1433" spans="1:8">
      <c r="A1433" t="s">
        <v>566</v>
      </c>
      <c r="B1433" t="s">
        <v>425</v>
      </c>
      <c r="C1433" t="s">
        <v>3699</v>
      </c>
      <c r="D1433">
        <v>33</v>
      </c>
      <c r="E1433" s="178">
        <v>32.544209017506979</v>
      </c>
      <c r="F1433">
        <v>91.640076579451176</v>
      </c>
      <c r="G1433">
        <v>5</v>
      </c>
      <c r="H1433" t="str">
        <f t="shared" si="22"/>
        <v>Distressed</v>
      </c>
    </row>
    <row r="1434" spans="1:8">
      <c r="A1434" t="s">
        <v>566</v>
      </c>
      <c r="B1434" t="s">
        <v>1625</v>
      </c>
      <c r="C1434" t="s">
        <v>3700</v>
      </c>
      <c r="D1434">
        <v>32</v>
      </c>
      <c r="E1434" s="178">
        <v>32.0889401228333</v>
      </c>
      <c r="F1434">
        <v>55.201021059349074</v>
      </c>
      <c r="G1434">
        <v>3</v>
      </c>
      <c r="H1434" t="str">
        <f t="shared" si="22"/>
        <v>Mid-tier</v>
      </c>
    </row>
    <row r="1435" spans="1:8">
      <c r="A1435" t="s">
        <v>566</v>
      </c>
      <c r="B1435" t="s">
        <v>1889</v>
      </c>
      <c r="C1435" t="s">
        <v>3701</v>
      </c>
      <c r="D1435">
        <v>30</v>
      </c>
      <c r="E1435" s="178">
        <v>30.250737729170083</v>
      </c>
      <c r="F1435">
        <v>95.469049138481182</v>
      </c>
      <c r="G1435">
        <v>5</v>
      </c>
      <c r="H1435" t="str">
        <f t="shared" si="22"/>
        <v>Distressed</v>
      </c>
    </row>
    <row r="1436" spans="1:8">
      <c r="A1436" t="s">
        <v>566</v>
      </c>
      <c r="B1436" t="s">
        <v>1795</v>
      </c>
      <c r="C1436" t="s">
        <v>3702</v>
      </c>
      <c r="D1436">
        <v>31</v>
      </c>
      <c r="E1436" s="178">
        <v>31.314549011075425</v>
      </c>
      <c r="F1436">
        <v>99.393746011486911</v>
      </c>
      <c r="G1436">
        <v>5</v>
      </c>
      <c r="H1436" t="str">
        <f t="shared" si="22"/>
        <v>Distressed</v>
      </c>
    </row>
    <row r="1437" spans="1:8">
      <c r="A1437" t="s">
        <v>566</v>
      </c>
      <c r="B1437" t="s">
        <v>1841</v>
      </c>
      <c r="C1437" t="s">
        <v>3703</v>
      </c>
      <c r="D1437">
        <v>31</v>
      </c>
      <c r="E1437" s="178">
        <v>30.885015314647017</v>
      </c>
      <c r="F1437">
        <v>46.745373324824506</v>
      </c>
      <c r="G1437">
        <v>3</v>
      </c>
      <c r="H1437" t="str">
        <f t="shared" si="22"/>
        <v>Mid-tier</v>
      </c>
    </row>
    <row r="1438" spans="1:8">
      <c r="A1438" t="s">
        <v>566</v>
      </c>
      <c r="B1438" t="s">
        <v>674</v>
      </c>
      <c r="C1438" t="s">
        <v>3704</v>
      </c>
      <c r="D1438">
        <v>39</v>
      </c>
      <c r="E1438" s="178">
        <v>38.543227848355748</v>
      </c>
      <c r="F1438">
        <v>72.973835354179954</v>
      </c>
      <c r="G1438">
        <v>4</v>
      </c>
      <c r="H1438" t="str">
        <f t="shared" si="22"/>
        <v>At Risk</v>
      </c>
    </row>
    <row r="1439" spans="1:8">
      <c r="A1439" t="s">
        <v>566</v>
      </c>
      <c r="B1439" t="s">
        <v>767</v>
      </c>
      <c r="C1439" t="s">
        <v>3705</v>
      </c>
      <c r="D1439">
        <v>38</v>
      </c>
      <c r="E1439" s="178">
        <v>37.816087399752433</v>
      </c>
      <c r="F1439">
        <v>78.653477983407782</v>
      </c>
      <c r="G1439">
        <v>4</v>
      </c>
      <c r="H1439" t="str">
        <f t="shared" si="22"/>
        <v>At Risk</v>
      </c>
    </row>
    <row r="1440" spans="1:8">
      <c r="A1440" t="s">
        <v>566</v>
      </c>
      <c r="B1440" t="s">
        <v>1834</v>
      </c>
      <c r="C1440" t="s">
        <v>3706</v>
      </c>
      <c r="D1440">
        <v>31</v>
      </c>
      <c r="E1440" s="178">
        <v>30.965820054981176</v>
      </c>
      <c r="F1440">
        <v>99.074664964901089</v>
      </c>
      <c r="G1440">
        <v>5</v>
      </c>
      <c r="H1440" t="str">
        <f t="shared" si="22"/>
        <v>Distressed</v>
      </c>
    </row>
    <row r="1441" spans="1:8">
      <c r="A1441" t="s">
        <v>566</v>
      </c>
      <c r="B1441" t="s">
        <v>278</v>
      </c>
      <c r="C1441" t="s">
        <v>3707</v>
      </c>
      <c r="D1441">
        <v>36</v>
      </c>
      <c r="E1441" s="178">
        <v>36.494870455092979</v>
      </c>
      <c r="F1441">
        <v>50.989151244416085</v>
      </c>
      <c r="G1441">
        <v>3</v>
      </c>
      <c r="H1441" t="str">
        <f t="shared" si="22"/>
        <v>Mid-tier</v>
      </c>
    </row>
    <row r="1442" spans="1:8">
      <c r="A1442" t="s">
        <v>566</v>
      </c>
      <c r="B1442" t="s">
        <v>1815</v>
      </c>
      <c r="C1442" t="s">
        <v>3708</v>
      </c>
      <c r="D1442">
        <v>31</v>
      </c>
      <c r="E1442" s="178">
        <v>31.179909912847005</v>
      </c>
      <c r="F1442">
        <v>84.301212507977027</v>
      </c>
      <c r="G1442">
        <v>5</v>
      </c>
      <c r="H1442" t="str">
        <f t="shared" si="22"/>
        <v>Distressed</v>
      </c>
    </row>
    <row r="1443" spans="1:8">
      <c r="A1443" t="s">
        <v>566</v>
      </c>
      <c r="B1443" t="s">
        <v>156</v>
      </c>
      <c r="C1443" t="s">
        <v>3709</v>
      </c>
      <c r="D1443">
        <v>30</v>
      </c>
      <c r="E1443" s="178">
        <v>30.393257651800685</v>
      </c>
      <c r="F1443">
        <v>78.621569878749199</v>
      </c>
      <c r="G1443">
        <v>4</v>
      </c>
      <c r="H1443" t="str">
        <f t="shared" si="22"/>
        <v>At Risk</v>
      </c>
    </row>
    <row r="1444" spans="1:8">
      <c r="A1444" t="s">
        <v>566</v>
      </c>
      <c r="B1444" t="s">
        <v>63</v>
      </c>
      <c r="C1444" t="s">
        <v>3710</v>
      </c>
      <c r="D1444">
        <v>30</v>
      </c>
      <c r="E1444" s="178">
        <v>30.108014114248224</v>
      </c>
      <c r="F1444">
        <v>97.98978940650926</v>
      </c>
      <c r="G1444">
        <v>5</v>
      </c>
      <c r="H1444" t="str">
        <f t="shared" si="22"/>
        <v>Distressed</v>
      </c>
    </row>
    <row r="1445" spans="1:8">
      <c r="A1445" t="s">
        <v>566</v>
      </c>
      <c r="B1445" t="s">
        <v>57</v>
      </c>
      <c r="C1445" t="s">
        <v>3711</v>
      </c>
      <c r="D1445">
        <v>32</v>
      </c>
      <c r="E1445" s="178">
        <v>32.1588511354676</v>
      </c>
      <c r="F1445">
        <v>91.544352265475425</v>
      </c>
      <c r="G1445">
        <v>5</v>
      </c>
      <c r="H1445" t="str">
        <f t="shared" si="22"/>
        <v>Distressed</v>
      </c>
    </row>
    <row r="1446" spans="1:8">
      <c r="A1446" t="s">
        <v>566</v>
      </c>
      <c r="B1446" t="s">
        <v>390</v>
      </c>
      <c r="C1446" t="s">
        <v>3712</v>
      </c>
      <c r="D1446">
        <v>38</v>
      </c>
      <c r="E1446" s="178">
        <v>37.62871555198091</v>
      </c>
      <c r="F1446">
        <v>50.542437779195915</v>
      </c>
      <c r="G1446">
        <v>3</v>
      </c>
      <c r="H1446" t="str">
        <f t="shared" si="22"/>
        <v>Mid-tier</v>
      </c>
    </row>
    <row r="1447" spans="1:8">
      <c r="A1447" t="s">
        <v>566</v>
      </c>
      <c r="B1447" t="s">
        <v>1288</v>
      </c>
      <c r="C1447" t="s">
        <v>3713</v>
      </c>
      <c r="D1447">
        <v>31</v>
      </c>
      <c r="E1447" s="178">
        <v>31.275094300013794</v>
      </c>
      <c r="F1447">
        <v>99.361837906828328</v>
      </c>
      <c r="G1447">
        <v>5</v>
      </c>
      <c r="H1447" t="str">
        <f t="shared" si="22"/>
        <v>Distressed</v>
      </c>
    </row>
    <row r="1448" spans="1:8">
      <c r="A1448" t="s">
        <v>566</v>
      </c>
      <c r="B1448" t="s">
        <v>795</v>
      </c>
      <c r="C1448" t="s">
        <v>3714</v>
      </c>
      <c r="D1448">
        <v>38</v>
      </c>
      <c r="E1448" s="178">
        <v>37.649743887690398</v>
      </c>
      <c r="F1448">
        <v>76.802807913209961</v>
      </c>
      <c r="G1448">
        <v>4</v>
      </c>
      <c r="H1448" t="str">
        <f t="shared" si="22"/>
        <v>At Risk</v>
      </c>
    </row>
    <row r="1449" spans="1:8">
      <c r="A1449" t="s">
        <v>566</v>
      </c>
      <c r="B1449" t="s">
        <v>1080</v>
      </c>
      <c r="C1449" t="s">
        <v>3715</v>
      </c>
      <c r="D1449">
        <v>36</v>
      </c>
      <c r="E1449" s="178">
        <v>35.981447959438007</v>
      </c>
      <c r="F1449">
        <v>87.364390555201027</v>
      </c>
      <c r="G1449">
        <v>5</v>
      </c>
      <c r="H1449" t="str">
        <f t="shared" si="22"/>
        <v>Distressed</v>
      </c>
    </row>
    <row r="1450" spans="1:8">
      <c r="A1450" t="s">
        <v>566</v>
      </c>
      <c r="B1450" t="s">
        <v>1882</v>
      </c>
      <c r="C1450" t="s">
        <v>3716</v>
      </c>
      <c r="D1450">
        <v>30</v>
      </c>
      <c r="E1450" s="178">
        <v>30.332164762103226</v>
      </c>
      <c r="F1450">
        <v>96.84109763880025</v>
      </c>
      <c r="G1450">
        <v>5</v>
      </c>
      <c r="H1450" t="str">
        <f t="shared" si="22"/>
        <v>Distressed</v>
      </c>
    </row>
    <row r="1451" spans="1:8">
      <c r="A1451" t="s">
        <v>1447</v>
      </c>
      <c r="B1451" t="s">
        <v>826</v>
      </c>
      <c r="C1451" t="s">
        <v>3717</v>
      </c>
      <c r="D1451">
        <v>33</v>
      </c>
      <c r="E1451" s="178">
        <v>32.974950025809399</v>
      </c>
      <c r="F1451">
        <v>79.419272495213789</v>
      </c>
      <c r="G1451">
        <v>4</v>
      </c>
      <c r="H1451" t="str">
        <f t="shared" si="22"/>
        <v>At Risk</v>
      </c>
    </row>
    <row r="1452" spans="1:8">
      <c r="A1452" t="s">
        <v>1447</v>
      </c>
      <c r="B1452" t="s">
        <v>1792</v>
      </c>
      <c r="C1452" t="s">
        <v>3718</v>
      </c>
      <c r="D1452">
        <v>31</v>
      </c>
      <c r="E1452" s="178">
        <v>31.339254218656556</v>
      </c>
      <c r="F1452">
        <v>22.750478621569879</v>
      </c>
      <c r="G1452">
        <v>2</v>
      </c>
      <c r="H1452" t="str">
        <f t="shared" si="22"/>
        <v>Comfortable</v>
      </c>
    </row>
    <row r="1453" spans="1:8">
      <c r="A1453" t="s">
        <v>1447</v>
      </c>
      <c r="B1453" t="s">
        <v>1582</v>
      </c>
      <c r="C1453" t="s">
        <v>3719</v>
      </c>
      <c r="D1453">
        <v>31</v>
      </c>
      <c r="E1453" s="178">
        <v>31.12725035020696</v>
      </c>
      <c r="F1453">
        <v>58.200382897255899</v>
      </c>
      <c r="G1453">
        <v>3</v>
      </c>
      <c r="H1453" t="str">
        <f t="shared" si="22"/>
        <v>Mid-tier</v>
      </c>
    </row>
    <row r="1454" spans="1:8">
      <c r="A1454" t="s">
        <v>1447</v>
      </c>
      <c r="B1454" t="s">
        <v>1693</v>
      </c>
      <c r="C1454" t="s">
        <v>3720</v>
      </c>
      <c r="D1454">
        <v>32</v>
      </c>
      <c r="E1454" s="178">
        <v>32.183972671803971</v>
      </c>
      <c r="F1454">
        <v>85.035098915124436</v>
      </c>
      <c r="G1454">
        <v>5</v>
      </c>
      <c r="H1454" t="str">
        <f t="shared" si="22"/>
        <v>Distressed</v>
      </c>
    </row>
    <row r="1455" spans="1:8">
      <c r="A1455" t="s">
        <v>1447</v>
      </c>
      <c r="B1455" t="s">
        <v>1196</v>
      </c>
      <c r="C1455" t="s">
        <v>3721</v>
      </c>
      <c r="D1455">
        <v>31</v>
      </c>
      <c r="E1455" s="178">
        <v>31.116893741180164</v>
      </c>
      <c r="F1455">
        <v>85.641352903637525</v>
      </c>
      <c r="G1455">
        <v>5</v>
      </c>
      <c r="H1455" t="str">
        <f t="shared" si="22"/>
        <v>Distressed</v>
      </c>
    </row>
    <row r="1456" spans="1:8">
      <c r="A1456" t="s">
        <v>1447</v>
      </c>
      <c r="B1456" t="s">
        <v>1571</v>
      </c>
      <c r="C1456" t="s">
        <v>3722</v>
      </c>
      <c r="D1456">
        <v>31</v>
      </c>
      <c r="E1456" s="178">
        <v>30.620645555380772</v>
      </c>
      <c r="F1456">
        <v>92.948308870453104</v>
      </c>
      <c r="G1456">
        <v>5</v>
      </c>
      <c r="H1456" t="str">
        <f t="shared" si="22"/>
        <v>Distressed</v>
      </c>
    </row>
    <row r="1457" spans="1:8">
      <c r="A1457" t="s">
        <v>1447</v>
      </c>
      <c r="B1457" t="s">
        <v>1647</v>
      </c>
      <c r="C1457" t="s">
        <v>3723</v>
      </c>
      <c r="D1457">
        <v>33</v>
      </c>
      <c r="E1457" s="178">
        <v>32.550625361043309</v>
      </c>
      <c r="F1457">
        <v>83.503509891512437</v>
      </c>
      <c r="G1457">
        <v>5</v>
      </c>
      <c r="H1457" t="str">
        <f t="shared" si="22"/>
        <v>Distressed</v>
      </c>
    </row>
    <row r="1458" spans="1:8">
      <c r="A1458" t="s">
        <v>1447</v>
      </c>
      <c r="B1458" t="s">
        <v>238</v>
      </c>
      <c r="C1458" t="s">
        <v>3724</v>
      </c>
      <c r="D1458">
        <v>32</v>
      </c>
      <c r="E1458" s="178">
        <v>31.527851476472126</v>
      </c>
      <c r="F1458">
        <v>80.312699425654117</v>
      </c>
      <c r="G1458">
        <v>5</v>
      </c>
      <c r="H1458" t="str">
        <f t="shared" si="22"/>
        <v>Distressed</v>
      </c>
    </row>
    <row r="1459" spans="1:8">
      <c r="A1459" t="s">
        <v>1447</v>
      </c>
      <c r="B1459" t="s">
        <v>1760</v>
      </c>
      <c r="C1459" t="s">
        <v>3725</v>
      </c>
      <c r="D1459">
        <v>32</v>
      </c>
      <c r="E1459" s="178">
        <v>31.614823458167784</v>
      </c>
      <c r="F1459">
        <v>66.496490108487563</v>
      </c>
      <c r="G1459">
        <v>4</v>
      </c>
      <c r="H1459" t="str">
        <f t="shared" si="22"/>
        <v>At Risk</v>
      </c>
    </row>
    <row r="1460" spans="1:8">
      <c r="A1460" t="s">
        <v>1447</v>
      </c>
      <c r="B1460" t="s">
        <v>453</v>
      </c>
      <c r="C1460" t="s">
        <v>3726</v>
      </c>
      <c r="D1460">
        <v>32</v>
      </c>
      <c r="E1460" s="178">
        <v>32.169633760928278</v>
      </c>
      <c r="F1460">
        <v>25.97319719208679</v>
      </c>
      <c r="G1460">
        <v>2</v>
      </c>
      <c r="H1460" t="str">
        <f t="shared" si="22"/>
        <v>Comfortable</v>
      </c>
    </row>
    <row r="1461" spans="1:8">
      <c r="A1461" t="s">
        <v>1447</v>
      </c>
      <c r="B1461" t="s">
        <v>513</v>
      </c>
      <c r="C1461" t="s">
        <v>3727</v>
      </c>
      <c r="D1461">
        <v>32</v>
      </c>
      <c r="E1461" s="178">
        <v>32.400071060072015</v>
      </c>
      <c r="F1461">
        <v>64.550095724313977</v>
      </c>
      <c r="G1461">
        <v>4</v>
      </c>
      <c r="H1461" t="str">
        <f t="shared" si="22"/>
        <v>At Risk</v>
      </c>
    </row>
    <row r="1462" spans="1:8">
      <c r="A1462" t="s">
        <v>1447</v>
      </c>
      <c r="B1462" t="s">
        <v>373</v>
      </c>
      <c r="C1462" t="s">
        <v>3728</v>
      </c>
      <c r="D1462">
        <v>31</v>
      </c>
      <c r="E1462" s="178">
        <v>30.791885576012653</v>
      </c>
      <c r="F1462">
        <v>96.394384173580093</v>
      </c>
      <c r="G1462">
        <v>5</v>
      </c>
      <c r="H1462" t="str">
        <f t="shared" si="22"/>
        <v>Distressed</v>
      </c>
    </row>
    <row r="1463" spans="1:8">
      <c r="A1463" t="s">
        <v>1447</v>
      </c>
      <c r="B1463" t="s">
        <v>1301</v>
      </c>
      <c r="C1463" t="s">
        <v>3729</v>
      </c>
      <c r="D1463">
        <v>32</v>
      </c>
      <c r="E1463" s="178">
        <v>32.210033742728257</v>
      </c>
      <c r="F1463">
        <v>50.031908104658584</v>
      </c>
      <c r="G1463">
        <v>3</v>
      </c>
      <c r="H1463" t="str">
        <f t="shared" si="22"/>
        <v>Mid-tier</v>
      </c>
    </row>
    <row r="1464" spans="1:8">
      <c r="A1464" t="s">
        <v>1447</v>
      </c>
      <c r="B1464" t="s">
        <v>1639</v>
      </c>
      <c r="C1464" t="s">
        <v>3730</v>
      </c>
      <c r="D1464">
        <v>33</v>
      </c>
      <c r="E1464" s="178">
        <v>32.576943002255945</v>
      </c>
      <c r="F1464">
        <v>47.957881301850669</v>
      </c>
      <c r="G1464">
        <v>3</v>
      </c>
      <c r="H1464" t="str">
        <f t="shared" si="22"/>
        <v>Mid-tier</v>
      </c>
    </row>
    <row r="1465" spans="1:8">
      <c r="A1465" t="s">
        <v>1447</v>
      </c>
      <c r="B1465" t="s">
        <v>669</v>
      </c>
      <c r="C1465" t="s">
        <v>3731</v>
      </c>
      <c r="D1465">
        <v>33</v>
      </c>
      <c r="E1465" s="178">
        <v>32.593623158210704</v>
      </c>
      <c r="F1465">
        <v>30.823229100191448</v>
      </c>
      <c r="G1465">
        <v>2</v>
      </c>
      <c r="H1465" t="str">
        <f t="shared" si="22"/>
        <v>Comfortable</v>
      </c>
    </row>
    <row r="1466" spans="1:8">
      <c r="A1466" t="s">
        <v>1447</v>
      </c>
      <c r="B1466" t="s">
        <v>1726</v>
      </c>
      <c r="C1466" t="s">
        <v>3732</v>
      </c>
      <c r="D1466">
        <v>32</v>
      </c>
      <c r="E1466" s="178">
        <v>31.937148664251769</v>
      </c>
      <c r="F1466">
        <v>40.714741544352265</v>
      </c>
      <c r="G1466">
        <v>3</v>
      </c>
      <c r="H1466" t="str">
        <f t="shared" si="22"/>
        <v>Mid-tier</v>
      </c>
    </row>
    <row r="1467" spans="1:8">
      <c r="A1467" t="s">
        <v>1447</v>
      </c>
      <c r="B1467" t="s">
        <v>101</v>
      </c>
      <c r="C1467" t="s">
        <v>3733</v>
      </c>
      <c r="D1467">
        <v>33</v>
      </c>
      <c r="E1467" s="178">
        <v>33.331483751318927</v>
      </c>
      <c r="F1467">
        <v>79.514996809189526</v>
      </c>
      <c r="G1467">
        <v>4</v>
      </c>
      <c r="H1467" t="str">
        <f t="shared" si="22"/>
        <v>At Risk</v>
      </c>
    </row>
    <row r="1468" spans="1:8">
      <c r="A1468" t="s">
        <v>1447</v>
      </c>
      <c r="B1468" t="s">
        <v>414</v>
      </c>
      <c r="C1468" t="s">
        <v>3734</v>
      </c>
      <c r="D1468">
        <v>33</v>
      </c>
      <c r="E1468" s="178">
        <v>32.743719085423017</v>
      </c>
      <c r="F1468">
        <v>70.10210593490747</v>
      </c>
      <c r="G1468">
        <v>4</v>
      </c>
      <c r="H1468" t="str">
        <f t="shared" si="22"/>
        <v>At Risk</v>
      </c>
    </row>
    <row r="1469" spans="1:8">
      <c r="A1469" t="s">
        <v>1447</v>
      </c>
      <c r="B1469" t="s">
        <v>683</v>
      </c>
      <c r="C1469" t="s">
        <v>3735</v>
      </c>
      <c r="D1469">
        <v>32</v>
      </c>
      <c r="E1469" s="178">
        <v>32.364613829416612</v>
      </c>
      <c r="F1469">
        <v>4.7862156987874922</v>
      </c>
      <c r="G1469">
        <v>1</v>
      </c>
      <c r="H1469" t="str">
        <f t="shared" si="22"/>
        <v>Prosperous</v>
      </c>
    </row>
    <row r="1470" spans="1:8">
      <c r="A1470" t="s">
        <v>1447</v>
      </c>
      <c r="B1470" t="s">
        <v>1318</v>
      </c>
      <c r="C1470" t="s">
        <v>3736</v>
      </c>
      <c r="D1470">
        <v>32</v>
      </c>
      <c r="E1470" s="178">
        <v>31.590714760583364</v>
      </c>
      <c r="F1470">
        <v>86.024250159540529</v>
      </c>
      <c r="G1470">
        <v>5</v>
      </c>
      <c r="H1470" t="str">
        <f t="shared" si="22"/>
        <v>Distressed</v>
      </c>
    </row>
    <row r="1471" spans="1:8">
      <c r="A1471" t="s">
        <v>1447</v>
      </c>
      <c r="B1471" t="s">
        <v>1788</v>
      </c>
      <c r="C1471" t="s">
        <v>3737</v>
      </c>
      <c r="D1471">
        <v>31</v>
      </c>
      <c r="E1471" s="178">
        <v>31.376673372003765</v>
      </c>
      <c r="F1471">
        <v>70.772176132737712</v>
      </c>
      <c r="G1471">
        <v>4</v>
      </c>
      <c r="H1471" t="str">
        <f t="shared" si="22"/>
        <v>At Risk</v>
      </c>
    </row>
    <row r="1472" spans="1:8">
      <c r="A1472" t="s">
        <v>1447</v>
      </c>
      <c r="B1472" t="s">
        <v>690</v>
      </c>
      <c r="C1472" t="s">
        <v>3738</v>
      </c>
      <c r="D1472">
        <v>32</v>
      </c>
      <c r="E1472" s="178">
        <v>32.361156507761869</v>
      </c>
      <c r="F1472">
        <v>5.9349074664964903</v>
      </c>
      <c r="G1472">
        <v>1</v>
      </c>
      <c r="H1472" t="str">
        <f t="shared" si="22"/>
        <v>Prosperous</v>
      </c>
    </row>
    <row r="1473" spans="1:8">
      <c r="A1473" t="s">
        <v>1447</v>
      </c>
      <c r="B1473" t="s">
        <v>114</v>
      </c>
      <c r="C1473" t="s">
        <v>3739</v>
      </c>
      <c r="D1473">
        <v>33</v>
      </c>
      <c r="E1473" s="178">
        <v>33.324161979080799</v>
      </c>
      <c r="F1473">
        <v>63.018506700701984</v>
      </c>
      <c r="G1473">
        <v>4</v>
      </c>
      <c r="H1473" t="str">
        <f t="shared" si="22"/>
        <v>At Risk</v>
      </c>
    </row>
    <row r="1474" spans="1:8">
      <c r="A1474" t="s">
        <v>1447</v>
      </c>
      <c r="B1474" t="s">
        <v>380</v>
      </c>
      <c r="C1474" t="s">
        <v>3740</v>
      </c>
      <c r="D1474">
        <v>31</v>
      </c>
      <c r="E1474" s="178">
        <v>31.006566485866262</v>
      </c>
      <c r="F1474">
        <v>3.7332482450542437</v>
      </c>
      <c r="G1474">
        <v>1</v>
      </c>
      <c r="H1474" t="str">
        <f t="shared" si="22"/>
        <v>Prosperous</v>
      </c>
    </row>
    <row r="1475" spans="1:8">
      <c r="A1475" t="s">
        <v>1447</v>
      </c>
      <c r="B1475" t="s">
        <v>71</v>
      </c>
      <c r="C1475" t="s">
        <v>3741</v>
      </c>
      <c r="D1475">
        <v>31</v>
      </c>
      <c r="E1475" s="178">
        <v>31.307900652014428</v>
      </c>
      <c r="F1475">
        <v>42.246330567964264</v>
      </c>
      <c r="G1475">
        <v>3</v>
      </c>
      <c r="H1475" t="str">
        <f t="shared" ref="H1475:H1538" si="23">IF(G1475=1,"Prosperous",IF(G1475=2,"Comfortable",IF(G1475=3,"Mid-tier",IF(G1475=4,"At Risk","Distressed"))))</f>
        <v>Mid-tier</v>
      </c>
    </row>
    <row r="1476" spans="1:8">
      <c r="A1476" t="s">
        <v>1447</v>
      </c>
      <c r="B1476" t="s">
        <v>1627</v>
      </c>
      <c r="C1476" t="s">
        <v>3742</v>
      </c>
      <c r="D1476">
        <v>33</v>
      </c>
      <c r="E1476" s="178">
        <v>32.655866095667527</v>
      </c>
      <c r="F1476">
        <v>21.761327377153798</v>
      </c>
      <c r="G1476">
        <v>2</v>
      </c>
      <c r="H1476" t="str">
        <f t="shared" si="23"/>
        <v>Comfortable</v>
      </c>
    </row>
    <row r="1477" spans="1:8">
      <c r="A1477" t="s">
        <v>1447</v>
      </c>
      <c r="B1477" t="s">
        <v>1694</v>
      </c>
      <c r="C1477" t="s">
        <v>3743</v>
      </c>
      <c r="D1477">
        <v>32</v>
      </c>
      <c r="E1477" s="178">
        <v>32.173080569175461</v>
      </c>
      <c r="F1477">
        <v>75.398851308232295</v>
      </c>
      <c r="G1477">
        <v>4</v>
      </c>
      <c r="H1477" t="str">
        <f t="shared" si="23"/>
        <v>At Risk</v>
      </c>
    </row>
    <row r="1478" spans="1:8">
      <c r="A1478" t="s">
        <v>1447</v>
      </c>
      <c r="B1478" t="s">
        <v>309</v>
      </c>
      <c r="C1478" t="s">
        <v>3744</v>
      </c>
      <c r="D1478">
        <v>33</v>
      </c>
      <c r="E1478" s="178">
        <v>32.631894283951311</v>
      </c>
      <c r="F1478">
        <v>84.684109763880016</v>
      </c>
      <c r="G1478">
        <v>5</v>
      </c>
      <c r="H1478" t="str">
        <f t="shared" si="23"/>
        <v>Distressed</v>
      </c>
    </row>
    <row r="1479" spans="1:8">
      <c r="A1479" t="s">
        <v>1447</v>
      </c>
      <c r="B1479" t="s">
        <v>629</v>
      </c>
      <c r="C1479" t="s">
        <v>3745</v>
      </c>
      <c r="D1479">
        <v>31</v>
      </c>
      <c r="E1479" s="178">
        <v>31.302001320408152</v>
      </c>
      <c r="F1479">
        <v>88.768347160178678</v>
      </c>
      <c r="G1479">
        <v>5</v>
      </c>
      <c r="H1479" t="str">
        <f t="shared" si="23"/>
        <v>Distressed</v>
      </c>
    </row>
    <row r="1480" spans="1:8">
      <c r="A1480" t="s">
        <v>1447</v>
      </c>
      <c r="B1480" t="s">
        <v>568</v>
      </c>
      <c r="C1480" t="s">
        <v>3746</v>
      </c>
      <c r="D1480">
        <v>32</v>
      </c>
      <c r="E1480" s="178">
        <v>32.474815891276137</v>
      </c>
      <c r="F1480">
        <v>92.278238672622848</v>
      </c>
      <c r="G1480">
        <v>5</v>
      </c>
      <c r="H1480" t="str">
        <f t="shared" si="23"/>
        <v>Distressed</v>
      </c>
    </row>
    <row r="1481" spans="1:8">
      <c r="A1481" t="s">
        <v>1447</v>
      </c>
      <c r="B1481" t="s">
        <v>1482</v>
      </c>
      <c r="C1481" t="s">
        <v>3747</v>
      </c>
      <c r="D1481">
        <v>32</v>
      </c>
      <c r="E1481" s="178">
        <v>31.59809698775857</v>
      </c>
      <c r="F1481">
        <v>41.895341416719845</v>
      </c>
      <c r="G1481">
        <v>3</v>
      </c>
      <c r="H1481" t="str">
        <f t="shared" si="23"/>
        <v>Mid-tier</v>
      </c>
    </row>
    <row r="1482" spans="1:8">
      <c r="A1482" t="s">
        <v>1447</v>
      </c>
      <c r="B1482" t="s">
        <v>493</v>
      </c>
      <c r="C1482" t="s">
        <v>3748</v>
      </c>
      <c r="D1482">
        <v>31</v>
      </c>
      <c r="E1482" s="178">
        <v>31.172272732670383</v>
      </c>
      <c r="F1482">
        <v>46.298659859604342</v>
      </c>
      <c r="G1482">
        <v>3</v>
      </c>
      <c r="H1482" t="str">
        <f t="shared" si="23"/>
        <v>Mid-tier</v>
      </c>
    </row>
    <row r="1483" spans="1:8">
      <c r="A1483" t="s">
        <v>1447</v>
      </c>
      <c r="B1483" t="s">
        <v>1661</v>
      </c>
      <c r="C1483" t="s">
        <v>3749</v>
      </c>
      <c r="D1483">
        <v>32</v>
      </c>
      <c r="E1483" s="178">
        <v>32.428617635630381</v>
      </c>
      <c r="F1483">
        <v>80.280791320995533</v>
      </c>
      <c r="G1483">
        <v>5</v>
      </c>
      <c r="H1483" t="str">
        <f t="shared" si="23"/>
        <v>Distressed</v>
      </c>
    </row>
    <row r="1484" spans="1:8">
      <c r="A1484" t="s">
        <v>1447</v>
      </c>
      <c r="B1484" t="s">
        <v>310</v>
      </c>
      <c r="C1484" t="s">
        <v>3750</v>
      </c>
      <c r="D1484">
        <v>32</v>
      </c>
      <c r="E1484" s="178">
        <v>31.525626623589304</v>
      </c>
      <c r="F1484">
        <v>81.971920867900451</v>
      </c>
      <c r="G1484">
        <v>5</v>
      </c>
      <c r="H1484" t="str">
        <f t="shared" si="23"/>
        <v>Distressed</v>
      </c>
    </row>
    <row r="1485" spans="1:8">
      <c r="A1485" t="s">
        <v>1447</v>
      </c>
      <c r="B1485" t="s">
        <v>1861</v>
      </c>
      <c r="C1485" t="s">
        <v>3751</v>
      </c>
      <c r="D1485">
        <v>31</v>
      </c>
      <c r="E1485" s="178">
        <v>30.600366529249364</v>
      </c>
      <c r="F1485">
        <v>98.691767708998086</v>
      </c>
      <c r="G1485">
        <v>5</v>
      </c>
      <c r="H1485" t="str">
        <f t="shared" si="23"/>
        <v>Distressed</v>
      </c>
    </row>
    <row r="1486" spans="1:8">
      <c r="A1486" t="s">
        <v>1447</v>
      </c>
      <c r="B1486" t="s">
        <v>36</v>
      </c>
      <c r="C1486" t="s">
        <v>3752</v>
      </c>
      <c r="D1486">
        <v>34</v>
      </c>
      <c r="E1486" s="178">
        <v>33.528734589680909</v>
      </c>
      <c r="F1486">
        <v>25.59029993618379</v>
      </c>
      <c r="G1486">
        <v>2</v>
      </c>
      <c r="H1486" t="str">
        <f t="shared" si="23"/>
        <v>Comfortable</v>
      </c>
    </row>
    <row r="1487" spans="1:8">
      <c r="A1487" t="s">
        <v>1447</v>
      </c>
      <c r="B1487" t="s">
        <v>1596</v>
      </c>
      <c r="C1487" t="s">
        <v>3753</v>
      </c>
      <c r="D1487">
        <v>33</v>
      </c>
      <c r="E1487" s="178">
        <v>32.908135671246498</v>
      </c>
      <c r="F1487">
        <v>33.47160178685386</v>
      </c>
      <c r="G1487">
        <v>2</v>
      </c>
      <c r="H1487" t="str">
        <f t="shared" si="23"/>
        <v>Comfortable</v>
      </c>
    </row>
    <row r="1488" spans="1:8">
      <c r="A1488" t="s">
        <v>1447</v>
      </c>
      <c r="B1488" t="s">
        <v>1737</v>
      </c>
      <c r="C1488" t="s">
        <v>3754</v>
      </c>
      <c r="D1488">
        <v>32</v>
      </c>
      <c r="E1488" s="178">
        <v>31.828037451555915</v>
      </c>
      <c r="F1488">
        <v>79.993618379068295</v>
      </c>
      <c r="G1488">
        <v>4</v>
      </c>
      <c r="H1488" t="str">
        <f t="shared" si="23"/>
        <v>At Risk</v>
      </c>
    </row>
    <row r="1489" spans="1:8">
      <c r="A1489" t="s">
        <v>1447</v>
      </c>
      <c r="B1489" t="s">
        <v>153</v>
      </c>
      <c r="C1489" t="s">
        <v>3755</v>
      </c>
      <c r="D1489">
        <v>32</v>
      </c>
      <c r="E1489" s="178">
        <v>31.549352068975065</v>
      </c>
      <c r="F1489">
        <v>29.036375239310786</v>
      </c>
      <c r="G1489">
        <v>2</v>
      </c>
      <c r="H1489" t="str">
        <f t="shared" si="23"/>
        <v>Comfortable</v>
      </c>
    </row>
    <row r="1490" spans="1:8">
      <c r="A1490" t="s">
        <v>1447</v>
      </c>
      <c r="B1490" t="s">
        <v>524</v>
      </c>
      <c r="C1490" t="s">
        <v>3756</v>
      </c>
      <c r="D1490">
        <v>32</v>
      </c>
      <c r="E1490" s="178">
        <v>31.511903374318251</v>
      </c>
      <c r="F1490">
        <v>89.310784939374599</v>
      </c>
      <c r="G1490">
        <v>5</v>
      </c>
      <c r="H1490" t="str">
        <f t="shared" si="23"/>
        <v>Distressed</v>
      </c>
    </row>
    <row r="1491" spans="1:8">
      <c r="A1491" t="s">
        <v>1447</v>
      </c>
      <c r="B1491" t="s">
        <v>402</v>
      </c>
      <c r="C1491" t="s">
        <v>3757</v>
      </c>
      <c r="D1491">
        <v>32</v>
      </c>
      <c r="E1491" s="178">
        <v>31.927557131290492</v>
      </c>
      <c r="F1491">
        <v>90.523292916400763</v>
      </c>
      <c r="G1491">
        <v>5</v>
      </c>
      <c r="H1491" t="str">
        <f t="shared" si="23"/>
        <v>Distressed</v>
      </c>
    </row>
    <row r="1492" spans="1:8">
      <c r="A1492" t="s">
        <v>1447</v>
      </c>
      <c r="B1492" t="s">
        <v>601</v>
      </c>
      <c r="C1492" t="s">
        <v>3758</v>
      </c>
      <c r="D1492">
        <v>33</v>
      </c>
      <c r="E1492" s="178">
        <v>32.797231692158221</v>
      </c>
      <c r="F1492">
        <v>75.494575622208032</v>
      </c>
      <c r="G1492">
        <v>4</v>
      </c>
      <c r="H1492" t="str">
        <f t="shared" si="23"/>
        <v>At Risk</v>
      </c>
    </row>
    <row r="1493" spans="1:8">
      <c r="A1493" t="s">
        <v>1447</v>
      </c>
      <c r="B1493" t="s">
        <v>1587</v>
      </c>
      <c r="C1493" t="s">
        <v>3759</v>
      </c>
      <c r="D1493">
        <v>33</v>
      </c>
      <c r="E1493" s="178">
        <v>33.04704388717203</v>
      </c>
      <c r="F1493">
        <v>81.620931716656031</v>
      </c>
      <c r="G1493">
        <v>5</v>
      </c>
      <c r="H1493" t="str">
        <f t="shared" si="23"/>
        <v>Distressed</v>
      </c>
    </row>
    <row r="1494" spans="1:8">
      <c r="A1494" t="s">
        <v>1447</v>
      </c>
      <c r="B1494" t="s">
        <v>1386</v>
      </c>
      <c r="C1494" t="s">
        <v>3760</v>
      </c>
      <c r="D1494">
        <v>31</v>
      </c>
      <c r="E1494" s="178">
        <v>31.349043547758225</v>
      </c>
      <c r="F1494">
        <v>50.446713465220164</v>
      </c>
      <c r="G1494">
        <v>3</v>
      </c>
      <c r="H1494" t="str">
        <f t="shared" si="23"/>
        <v>Mid-tier</v>
      </c>
    </row>
    <row r="1495" spans="1:8">
      <c r="A1495" t="s">
        <v>1447</v>
      </c>
      <c r="B1495" t="s">
        <v>986</v>
      </c>
      <c r="C1495" t="s">
        <v>3761</v>
      </c>
      <c r="D1495">
        <v>33</v>
      </c>
      <c r="E1495" s="178">
        <v>33.417887258847678</v>
      </c>
      <c r="F1495">
        <v>65.347798340778567</v>
      </c>
      <c r="G1495">
        <v>4</v>
      </c>
      <c r="H1495" t="str">
        <f t="shared" si="23"/>
        <v>At Risk</v>
      </c>
    </row>
    <row r="1496" spans="1:8">
      <c r="A1496" t="s">
        <v>1447</v>
      </c>
      <c r="B1496" t="s">
        <v>1784</v>
      </c>
      <c r="C1496" t="s">
        <v>3762</v>
      </c>
      <c r="D1496">
        <v>31</v>
      </c>
      <c r="E1496" s="178">
        <v>31.412773034818827</v>
      </c>
      <c r="F1496">
        <v>79.004467134652202</v>
      </c>
      <c r="G1496">
        <v>4</v>
      </c>
      <c r="H1496" t="str">
        <f t="shared" si="23"/>
        <v>At Risk</v>
      </c>
    </row>
    <row r="1497" spans="1:8">
      <c r="A1497" t="s">
        <v>1447</v>
      </c>
      <c r="B1497" t="s">
        <v>889</v>
      </c>
      <c r="C1497" t="s">
        <v>3763</v>
      </c>
      <c r="D1497">
        <v>34</v>
      </c>
      <c r="E1497" s="178">
        <v>34.042102448351557</v>
      </c>
      <c r="F1497">
        <v>93.012125079770257</v>
      </c>
      <c r="G1497">
        <v>5</v>
      </c>
      <c r="H1497" t="str">
        <f t="shared" si="23"/>
        <v>Distressed</v>
      </c>
    </row>
    <row r="1498" spans="1:8">
      <c r="A1498" t="s">
        <v>1447</v>
      </c>
      <c r="B1498" t="s">
        <v>441</v>
      </c>
      <c r="C1498" t="s">
        <v>3764</v>
      </c>
      <c r="D1498">
        <v>33</v>
      </c>
      <c r="E1498" s="178">
        <v>32.774140480171376</v>
      </c>
      <c r="F1498">
        <v>46.01148691767709</v>
      </c>
      <c r="G1498">
        <v>3</v>
      </c>
      <c r="H1498" t="str">
        <f t="shared" si="23"/>
        <v>Mid-tier</v>
      </c>
    </row>
    <row r="1499" spans="1:8">
      <c r="A1499" t="s">
        <v>1447</v>
      </c>
      <c r="B1499" t="s">
        <v>609</v>
      </c>
      <c r="C1499" t="s">
        <v>3765</v>
      </c>
      <c r="D1499">
        <v>31</v>
      </c>
      <c r="E1499" s="178">
        <v>30.989143728167477</v>
      </c>
      <c r="F1499">
        <v>52.042118698149331</v>
      </c>
      <c r="G1499">
        <v>3</v>
      </c>
      <c r="H1499" t="str">
        <f t="shared" si="23"/>
        <v>Mid-tier</v>
      </c>
    </row>
    <row r="1500" spans="1:8">
      <c r="A1500" t="s">
        <v>1447</v>
      </c>
      <c r="B1500" t="s">
        <v>93</v>
      </c>
      <c r="C1500" t="s">
        <v>3766</v>
      </c>
      <c r="D1500">
        <v>33</v>
      </c>
      <c r="E1500" s="178">
        <v>33.135435964630467</v>
      </c>
      <c r="F1500">
        <v>27.53669432035737</v>
      </c>
      <c r="G1500">
        <v>2</v>
      </c>
      <c r="H1500" t="str">
        <f t="shared" si="23"/>
        <v>Comfortable</v>
      </c>
    </row>
    <row r="1501" spans="1:8">
      <c r="A1501" t="s">
        <v>1447</v>
      </c>
      <c r="B1501" t="s">
        <v>421</v>
      </c>
      <c r="C1501" t="s">
        <v>3767</v>
      </c>
      <c r="D1501">
        <v>33</v>
      </c>
      <c r="E1501" s="178">
        <v>33.258955624902526</v>
      </c>
      <c r="F1501">
        <v>44.06509253350351</v>
      </c>
      <c r="G1501">
        <v>3</v>
      </c>
      <c r="H1501" t="str">
        <f t="shared" si="23"/>
        <v>Mid-tier</v>
      </c>
    </row>
    <row r="1502" spans="1:8">
      <c r="A1502" t="s">
        <v>1447</v>
      </c>
      <c r="B1502" t="s">
        <v>137</v>
      </c>
      <c r="C1502" t="s">
        <v>3768</v>
      </c>
      <c r="D1502">
        <v>33</v>
      </c>
      <c r="E1502" s="178">
        <v>32.936344790006451</v>
      </c>
      <c r="F1502">
        <v>91.448627951499688</v>
      </c>
      <c r="G1502">
        <v>5</v>
      </c>
      <c r="H1502" t="str">
        <f t="shared" si="23"/>
        <v>Distressed</v>
      </c>
    </row>
    <row r="1503" spans="1:8">
      <c r="A1503" t="s">
        <v>1447</v>
      </c>
      <c r="B1503" t="s">
        <v>1751</v>
      </c>
      <c r="C1503" t="s">
        <v>3769</v>
      </c>
      <c r="D1503">
        <v>32</v>
      </c>
      <c r="E1503" s="178">
        <v>31.71873997158367</v>
      </c>
      <c r="F1503">
        <v>65.347798340778567</v>
      </c>
      <c r="G1503">
        <v>4</v>
      </c>
      <c r="H1503" t="str">
        <f t="shared" si="23"/>
        <v>At Risk</v>
      </c>
    </row>
    <row r="1504" spans="1:8">
      <c r="A1504" t="s">
        <v>1447</v>
      </c>
      <c r="B1504" t="s">
        <v>819</v>
      </c>
      <c r="C1504" t="s">
        <v>3770</v>
      </c>
      <c r="D1504">
        <v>31</v>
      </c>
      <c r="E1504" s="178">
        <v>31.448044178718096</v>
      </c>
      <c r="F1504">
        <v>57.11550733886407</v>
      </c>
      <c r="G1504">
        <v>3</v>
      </c>
      <c r="H1504" t="str">
        <f t="shared" si="23"/>
        <v>Mid-tier</v>
      </c>
    </row>
    <row r="1505" spans="1:8">
      <c r="A1505" t="s">
        <v>1447</v>
      </c>
      <c r="B1505" t="s">
        <v>362</v>
      </c>
      <c r="C1505" t="s">
        <v>3771</v>
      </c>
      <c r="D1505">
        <v>31</v>
      </c>
      <c r="E1505" s="178">
        <v>31.257305633832321</v>
      </c>
      <c r="F1505">
        <v>82.769623484365027</v>
      </c>
      <c r="G1505">
        <v>5</v>
      </c>
      <c r="H1505" t="str">
        <f t="shared" si="23"/>
        <v>Distressed</v>
      </c>
    </row>
    <row r="1506" spans="1:8">
      <c r="A1506" t="s">
        <v>1447</v>
      </c>
      <c r="B1506" t="s">
        <v>74</v>
      </c>
      <c r="C1506" t="s">
        <v>3772</v>
      </c>
      <c r="D1506">
        <v>32</v>
      </c>
      <c r="E1506" s="178">
        <v>32.40936366651416</v>
      </c>
      <c r="F1506">
        <v>82.386726228462024</v>
      </c>
      <c r="G1506">
        <v>5</v>
      </c>
      <c r="H1506" t="str">
        <f t="shared" si="23"/>
        <v>Distressed</v>
      </c>
    </row>
    <row r="1507" spans="1:8">
      <c r="A1507" t="s">
        <v>1447</v>
      </c>
      <c r="B1507" t="s">
        <v>134</v>
      </c>
      <c r="C1507" t="s">
        <v>3773</v>
      </c>
      <c r="D1507">
        <v>33</v>
      </c>
      <c r="E1507" s="178">
        <v>32.749372109433857</v>
      </c>
      <c r="F1507">
        <v>15.507338864071475</v>
      </c>
      <c r="G1507">
        <v>1</v>
      </c>
      <c r="H1507" t="str">
        <f t="shared" si="23"/>
        <v>Prosperous</v>
      </c>
    </row>
    <row r="1508" spans="1:8">
      <c r="A1508" t="s">
        <v>1447</v>
      </c>
      <c r="B1508" t="s">
        <v>190</v>
      </c>
      <c r="C1508" t="s">
        <v>3774</v>
      </c>
      <c r="D1508">
        <v>31</v>
      </c>
      <c r="E1508" s="178">
        <v>31.35873339418627</v>
      </c>
      <c r="F1508">
        <v>55.073388640714739</v>
      </c>
      <c r="G1508">
        <v>3</v>
      </c>
      <c r="H1508" t="str">
        <f t="shared" si="23"/>
        <v>Mid-tier</v>
      </c>
    </row>
    <row r="1509" spans="1:8">
      <c r="A1509" t="s">
        <v>1447</v>
      </c>
      <c r="B1509" t="s">
        <v>37</v>
      </c>
      <c r="C1509" t="s">
        <v>3775</v>
      </c>
      <c r="D1509">
        <v>31</v>
      </c>
      <c r="E1509" s="178">
        <v>31.387835985910961</v>
      </c>
      <c r="F1509">
        <v>69.783024888321634</v>
      </c>
      <c r="G1509">
        <v>4</v>
      </c>
      <c r="H1509" t="str">
        <f t="shared" si="23"/>
        <v>At Risk</v>
      </c>
    </row>
    <row r="1510" spans="1:8">
      <c r="A1510" t="s">
        <v>1447</v>
      </c>
      <c r="B1510" t="s">
        <v>645</v>
      </c>
      <c r="C1510" t="s">
        <v>3776</v>
      </c>
      <c r="D1510">
        <v>33</v>
      </c>
      <c r="E1510" s="178">
        <v>32.997443465862368</v>
      </c>
      <c r="F1510">
        <v>72.973835354179954</v>
      </c>
      <c r="G1510">
        <v>4</v>
      </c>
      <c r="H1510" t="str">
        <f t="shared" si="23"/>
        <v>At Risk</v>
      </c>
    </row>
    <row r="1511" spans="1:8">
      <c r="A1511" t="s">
        <v>1447</v>
      </c>
      <c r="B1511" t="s">
        <v>77</v>
      </c>
      <c r="C1511" t="s">
        <v>3777</v>
      </c>
      <c r="D1511">
        <v>33</v>
      </c>
      <c r="E1511" s="178">
        <v>33.316286562235391</v>
      </c>
      <c r="F1511">
        <v>75.558391831525213</v>
      </c>
      <c r="G1511">
        <v>4</v>
      </c>
      <c r="H1511" t="str">
        <f t="shared" si="23"/>
        <v>At Risk</v>
      </c>
    </row>
    <row r="1512" spans="1:8">
      <c r="A1512" t="s">
        <v>1447</v>
      </c>
      <c r="B1512" t="s">
        <v>1507</v>
      </c>
      <c r="C1512" t="s">
        <v>3778</v>
      </c>
      <c r="D1512">
        <v>34</v>
      </c>
      <c r="E1512" s="178">
        <v>33.653331556169654</v>
      </c>
      <c r="F1512">
        <v>84.173580089342693</v>
      </c>
      <c r="G1512">
        <v>5</v>
      </c>
      <c r="H1512" t="str">
        <f t="shared" si="23"/>
        <v>Distressed</v>
      </c>
    </row>
    <row r="1513" spans="1:8">
      <c r="A1513" t="s">
        <v>1447</v>
      </c>
      <c r="B1513" t="s">
        <v>150</v>
      </c>
      <c r="C1513" t="s">
        <v>3779</v>
      </c>
      <c r="D1513">
        <v>32</v>
      </c>
      <c r="E1513" s="178">
        <v>32.411790091711794</v>
      </c>
      <c r="F1513">
        <v>66.847479259731969</v>
      </c>
      <c r="G1513">
        <v>4</v>
      </c>
      <c r="H1513" t="str">
        <f t="shared" si="23"/>
        <v>At Risk</v>
      </c>
    </row>
    <row r="1514" spans="1:8">
      <c r="A1514" t="s">
        <v>1447</v>
      </c>
      <c r="B1514" t="s">
        <v>1756</v>
      </c>
      <c r="C1514" t="s">
        <v>3780</v>
      </c>
      <c r="D1514">
        <v>32</v>
      </c>
      <c r="E1514" s="178">
        <v>31.66722164057175</v>
      </c>
      <c r="F1514">
        <v>76.898532227185697</v>
      </c>
      <c r="G1514">
        <v>4</v>
      </c>
      <c r="H1514" t="str">
        <f t="shared" si="23"/>
        <v>At Risk</v>
      </c>
    </row>
    <row r="1515" spans="1:8">
      <c r="A1515" t="s">
        <v>1447</v>
      </c>
      <c r="B1515" t="s">
        <v>367</v>
      </c>
      <c r="C1515" t="s">
        <v>3781</v>
      </c>
      <c r="D1515">
        <v>32</v>
      </c>
      <c r="E1515" s="178">
        <v>32.069697967778282</v>
      </c>
      <c r="F1515">
        <v>61.455009572431393</v>
      </c>
      <c r="G1515">
        <v>4</v>
      </c>
      <c r="H1515" t="str">
        <f t="shared" si="23"/>
        <v>At Risk</v>
      </c>
    </row>
    <row r="1516" spans="1:8">
      <c r="A1516" t="s">
        <v>1447</v>
      </c>
      <c r="B1516" t="s">
        <v>1544</v>
      </c>
      <c r="C1516" t="s">
        <v>3782</v>
      </c>
      <c r="D1516">
        <v>33</v>
      </c>
      <c r="E1516" s="178">
        <v>33.431891487630757</v>
      </c>
      <c r="F1516">
        <v>38.832163369495852</v>
      </c>
      <c r="G1516">
        <v>2</v>
      </c>
      <c r="H1516" t="str">
        <f t="shared" si="23"/>
        <v>Comfortable</v>
      </c>
    </row>
    <row r="1517" spans="1:8">
      <c r="A1517" t="s">
        <v>1447</v>
      </c>
      <c r="B1517" t="s">
        <v>1713</v>
      </c>
      <c r="C1517" t="s">
        <v>3783</v>
      </c>
      <c r="D1517">
        <v>32</v>
      </c>
      <c r="E1517" s="178">
        <v>32.044992825734646</v>
      </c>
      <c r="F1517">
        <v>99.106573069559673</v>
      </c>
      <c r="G1517">
        <v>5</v>
      </c>
      <c r="H1517" t="str">
        <f t="shared" si="23"/>
        <v>Distressed</v>
      </c>
    </row>
    <row r="1518" spans="1:8">
      <c r="A1518" t="s">
        <v>1447</v>
      </c>
      <c r="B1518" t="s">
        <v>1597</v>
      </c>
      <c r="C1518" t="s">
        <v>3784</v>
      </c>
      <c r="D1518">
        <v>33</v>
      </c>
      <c r="E1518" s="178">
        <v>32.889623279557647</v>
      </c>
      <c r="F1518">
        <v>41.065730695596677</v>
      </c>
      <c r="G1518">
        <v>3</v>
      </c>
      <c r="H1518" t="str">
        <f t="shared" si="23"/>
        <v>Mid-tier</v>
      </c>
    </row>
    <row r="1519" spans="1:8">
      <c r="A1519" t="s">
        <v>1447</v>
      </c>
      <c r="B1519" t="s">
        <v>83</v>
      </c>
      <c r="C1519" t="s">
        <v>3785</v>
      </c>
      <c r="D1519">
        <v>32</v>
      </c>
      <c r="E1519" s="178">
        <v>32.345539485949288</v>
      </c>
      <c r="F1519">
        <v>80.121250797702615</v>
      </c>
      <c r="G1519">
        <v>5</v>
      </c>
      <c r="H1519" t="str">
        <f t="shared" si="23"/>
        <v>Distressed</v>
      </c>
    </row>
    <row r="1520" spans="1:8">
      <c r="A1520" t="s">
        <v>1447</v>
      </c>
      <c r="B1520" t="s">
        <v>115</v>
      </c>
      <c r="C1520" t="s">
        <v>3786</v>
      </c>
      <c r="D1520">
        <v>33</v>
      </c>
      <c r="E1520" s="178">
        <v>32.896978824292852</v>
      </c>
      <c r="F1520">
        <v>63.082322910019137</v>
      </c>
      <c r="G1520">
        <v>4</v>
      </c>
      <c r="H1520" t="str">
        <f t="shared" si="23"/>
        <v>At Risk</v>
      </c>
    </row>
    <row r="1521" spans="1:8">
      <c r="A1521" t="s">
        <v>1447</v>
      </c>
      <c r="B1521" t="s">
        <v>384</v>
      </c>
      <c r="C1521" t="s">
        <v>3787</v>
      </c>
      <c r="D1521">
        <v>32</v>
      </c>
      <c r="E1521" s="178">
        <v>32.10101342865007</v>
      </c>
      <c r="F1521">
        <v>82.673899170389276</v>
      </c>
      <c r="G1521">
        <v>5</v>
      </c>
      <c r="H1521" t="str">
        <f t="shared" si="23"/>
        <v>Distressed</v>
      </c>
    </row>
    <row r="1522" spans="1:8">
      <c r="A1522" t="s">
        <v>1447</v>
      </c>
      <c r="B1522" t="s">
        <v>1860</v>
      </c>
      <c r="C1522" t="s">
        <v>3788</v>
      </c>
      <c r="D1522">
        <v>31</v>
      </c>
      <c r="E1522" s="178">
        <v>30.620219226911018</v>
      </c>
      <c r="F1522">
        <v>92.086790044671346</v>
      </c>
      <c r="G1522">
        <v>5</v>
      </c>
      <c r="H1522" t="str">
        <f t="shared" si="23"/>
        <v>Distressed</v>
      </c>
    </row>
    <row r="1523" spans="1:8">
      <c r="A1523" t="s">
        <v>1447</v>
      </c>
      <c r="B1523" t="s">
        <v>998</v>
      </c>
      <c r="C1523" t="s">
        <v>3789</v>
      </c>
      <c r="D1523">
        <v>31</v>
      </c>
      <c r="E1523" s="178">
        <v>30.769803596725875</v>
      </c>
      <c r="F1523">
        <v>39.789406509253347</v>
      </c>
      <c r="G1523">
        <v>2</v>
      </c>
      <c r="H1523" t="str">
        <f t="shared" si="23"/>
        <v>Comfortable</v>
      </c>
    </row>
    <row r="1524" spans="1:8">
      <c r="A1524" t="s">
        <v>1447</v>
      </c>
      <c r="B1524" t="s">
        <v>1813</v>
      </c>
      <c r="C1524" t="s">
        <v>3790</v>
      </c>
      <c r="D1524">
        <v>31</v>
      </c>
      <c r="E1524" s="178">
        <v>31.185432973048677</v>
      </c>
      <c r="F1524">
        <v>59.891512444160824</v>
      </c>
      <c r="G1524">
        <v>3</v>
      </c>
      <c r="H1524" t="str">
        <f t="shared" si="23"/>
        <v>Mid-tier</v>
      </c>
    </row>
    <row r="1525" spans="1:8">
      <c r="A1525" t="s">
        <v>1447</v>
      </c>
      <c r="B1525" t="s">
        <v>1633</v>
      </c>
      <c r="C1525" t="s">
        <v>3791</v>
      </c>
      <c r="D1525">
        <v>33</v>
      </c>
      <c r="E1525" s="178">
        <v>32.59539464389298</v>
      </c>
      <c r="F1525">
        <v>97.574984045947673</v>
      </c>
      <c r="G1525">
        <v>5</v>
      </c>
      <c r="H1525" t="str">
        <f t="shared" si="23"/>
        <v>Distressed</v>
      </c>
    </row>
    <row r="1526" spans="1:8">
      <c r="A1526" t="s">
        <v>1447</v>
      </c>
      <c r="B1526" t="s">
        <v>1508</v>
      </c>
      <c r="C1526" t="s">
        <v>3792</v>
      </c>
      <c r="D1526">
        <v>34</v>
      </c>
      <c r="E1526" s="178">
        <v>33.652719700243154</v>
      </c>
      <c r="F1526">
        <v>10.848755583918315</v>
      </c>
      <c r="G1526">
        <v>1</v>
      </c>
      <c r="H1526" t="str">
        <f t="shared" si="23"/>
        <v>Prosperous</v>
      </c>
    </row>
    <row r="1527" spans="1:8">
      <c r="A1527" t="s">
        <v>1447</v>
      </c>
      <c r="B1527" t="s">
        <v>1752</v>
      </c>
      <c r="C1527" t="s">
        <v>3793</v>
      </c>
      <c r="D1527">
        <v>32</v>
      </c>
      <c r="E1527" s="178">
        <v>31.710300253335422</v>
      </c>
      <c r="F1527">
        <v>98.81940012763242</v>
      </c>
      <c r="G1527">
        <v>5</v>
      </c>
      <c r="H1527" t="str">
        <f t="shared" si="23"/>
        <v>Distressed</v>
      </c>
    </row>
    <row r="1528" spans="1:8">
      <c r="A1528" t="s">
        <v>1447</v>
      </c>
      <c r="B1528" t="s">
        <v>1833</v>
      </c>
      <c r="C1528" t="s">
        <v>3794</v>
      </c>
      <c r="D1528">
        <v>31</v>
      </c>
      <c r="E1528" s="178">
        <v>30.999249207360812</v>
      </c>
      <c r="F1528">
        <v>99.680918953414164</v>
      </c>
      <c r="G1528">
        <v>5</v>
      </c>
      <c r="H1528" t="str">
        <f t="shared" si="23"/>
        <v>Distressed</v>
      </c>
    </row>
    <row r="1529" spans="1:8">
      <c r="A1529" t="s">
        <v>1447</v>
      </c>
      <c r="B1529" t="s">
        <v>300</v>
      </c>
      <c r="C1529" t="s">
        <v>3795</v>
      </c>
      <c r="D1529">
        <v>33</v>
      </c>
      <c r="E1529" s="178">
        <v>32.760521242638418</v>
      </c>
      <c r="F1529">
        <v>37.172941927249518</v>
      </c>
      <c r="G1529">
        <v>2</v>
      </c>
      <c r="H1529" t="str">
        <f t="shared" si="23"/>
        <v>Comfortable</v>
      </c>
    </row>
    <row r="1530" spans="1:8">
      <c r="A1530" t="s">
        <v>1447</v>
      </c>
      <c r="B1530" t="s">
        <v>1557</v>
      </c>
      <c r="C1530" t="s">
        <v>3796</v>
      </c>
      <c r="D1530">
        <v>33</v>
      </c>
      <c r="E1530" s="178">
        <v>33.322757214019646</v>
      </c>
      <c r="F1530">
        <v>62.63560944479898</v>
      </c>
      <c r="G1530">
        <v>4</v>
      </c>
      <c r="H1530" t="str">
        <f t="shared" si="23"/>
        <v>At Risk</v>
      </c>
    </row>
    <row r="1531" spans="1:8">
      <c r="A1531" t="s">
        <v>1447</v>
      </c>
      <c r="B1531" t="s">
        <v>1641</v>
      </c>
      <c r="C1531" t="s">
        <v>3797</v>
      </c>
      <c r="D1531">
        <v>33</v>
      </c>
      <c r="E1531" s="178">
        <v>32.566435294435934</v>
      </c>
      <c r="F1531">
        <v>67.485641352903642</v>
      </c>
      <c r="G1531">
        <v>4</v>
      </c>
      <c r="H1531" t="str">
        <f t="shared" si="23"/>
        <v>At Risk</v>
      </c>
    </row>
    <row r="1532" spans="1:8">
      <c r="A1532" t="s">
        <v>1447</v>
      </c>
      <c r="B1532" t="s">
        <v>360</v>
      </c>
      <c r="C1532" t="s">
        <v>3798</v>
      </c>
      <c r="D1532">
        <v>32</v>
      </c>
      <c r="E1532" s="178">
        <v>32.492962716824259</v>
      </c>
      <c r="F1532">
        <v>87.938736439055518</v>
      </c>
      <c r="G1532">
        <v>5</v>
      </c>
      <c r="H1532" t="str">
        <f t="shared" si="23"/>
        <v>Distressed</v>
      </c>
    </row>
    <row r="1533" spans="1:8">
      <c r="A1533" t="s">
        <v>1447</v>
      </c>
      <c r="B1533" t="s">
        <v>1473</v>
      </c>
      <c r="C1533" t="s">
        <v>3799</v>
      </c>
      <c r="D1533">
        <v>33</v>
      </c>
      <c r="E1533" s="178">
        <v>32.869445757334404</v>
      </c>
      <c r="F1533">
        <v>1.3401403956604978</v>
      </c>
      <c r="G1533">
        <v>1</v>
      </c>
      <c r="H1533" t="str">
        <f t="shared" si="23"/>
        <v>Prosperous</v>
      </c>
    </row>
    <row r="1534" spans="1:8">
      <c r="A1534" t="s">
        <v>1447</v>
      </c>
      <c r="B1534" t="s">
        <v>455</v>
      </c>
      <c r="C1534" t="s">
        <v>3800</v>
      </c>
      <c r="D1534">
        <v>31</v>
      </c>
      <c r="E1534" s="178">
        <v>31.363511930152093</v>
      </c>
      <c r="F1534">
        <v>56.445437141033828</v>
      </c>
      <c r="G1534">
        <v>3</v>
      </c>
      <c r="H1534" t="str">
        <f t="shared" si="23"/>
        <v>Mid-tier</v>
      </c>
    </row>
    <row r="1535" spans="1:8">
      <c r="A1535" t="s">
        <v>1447</v>
      </c>
      <c r="B1535" t="s">
        <v>541</v>
      </c>
      <c r="C1535" t="s">
        <v>3801</v>
      </c>
      <c r="D1535">
        <v>32</v>
      </c>
      <c r="E1535" s="178">
        <v>32.287712786245464</v>
      </c>
      <c r="F1535">
        <v>53.350350989151238</v>
      </c>
      <c r="G1535">
        <v>3</v>
      </c>
      <c r="H1535" t="str">
        <f t="shared" si="23"/>
        <v>Mid-tier</v>
      </c>
    </row>
    <row r="1536" spans="1:8">
      <c r="A1536" t="s">
        <v>1447</v>
      </c>
      <c r="B1536" t="s">
        <v>163</v>
      </c>
      <c r="C1536" t="s">
        <v>3802</v>
      </c>
      <c r="D1536">
        <v>32</v>
      </c>
      <c r="E1536" s="178">
        <v>32.14962378694424</v>
      </c>
      <c r="F1536">
        <v>64.167198468410973</v>
      </c>
      <c r="G1536">
        <v>4</v>
      </c>
      <c r="H1536" t="str">
        <f t="shared" si="23"/>
        <v>At Risk</v>
      </c>
    </row>
    <row r="1537" spans="1:8">
      <c r="A1537" t="s">
        <v>1447</v>
      </c>
      <c r="B1537" t="s">
        <v>1705</v>
      </c>
      <c r="C1537" t="s">
        <v>3803</v>
      </c>
      <c r="D1537">
        <v>32</v>
      </c>
      <c r="E1537" s="178">
        <v>32.102519083663452</v>
      </c>
      <c r="F1537">
        <v>22.208040842373965</v>
      </c>
      <c r="G1537">
        <v>2</v>
      </c>
      <c r="H1537" t="str">
        <f t="shared" si="23"/>
        <v>Comfortable</v>
      </c>
    </row>
    <row r="1538" spans="1:8">
      <c r="A1538" t="s">
        <v>1447</v>
      </c>
      <c r="B1538" t="s">
        <v>372</v>
      </c>
      <c r="C1538" t="s">
        <v>3804</v>
      </c>
      <c r="D1538">
        <v>32</v>
      </c>
      <c r="E1538" s="178">
        <v>31.516226107024423</v>
      </c>
      <c r="F1538">
        <v>81.908104658583284</v>
      </c>
      <c r="G1538">
        <v>5</v>
      </c>
      <c r="H1538" t="str">
        <f t="shared" si="23"/>
        <v>Distressed</v>
      </c>
    </row>
    <row r="1539" spans="1:8">
      <c r="A1539" t="s">
        <v>1447</v>
      </c>
      <c r="B1539" t="s">
        <v>1677</v>
      </c>
      <c r="C1539" t="s">
        <v>3805</v>
      </c>
      <c r="D1539">
        <v>32</v>
      </c>
      <c r="E1539" s="178">
        <v>32.298611377997993</v>
      </c>
      <c r="F1539">
        <v>51.627313337587744</v>
      </c>
      <c r="G1539">
        <v>3</v>
      </c>
      <c r="H1539" t="str">
        <f t="shared" ref="H1539:H1602" si="24">IF(G1539=1,"Prosperous",IF(G1539=2,"Comfortable",IF(G1539=3,"Mid-tier",IF(G1539=4,"At Risk","Distressed"))))</f>
        <v>Mid-tier</v>
      </c>
    </row>
    <row r="1540" spans="1:8">
      <c r="A1540" t="s">
        <v>1447</v>
      </c>
      <c r="B1540" t="s">
        <v>1599</v>
      </c>
      <c r="C1540" t="s">
        <v>3806</v>
      </c>
      <c r="D1540">
        <v>33</v>
      </c>
      <c r="E1540" s="178">
        <v>32.876809378530147</v>
      </c>
      <c r="F1540">
        <v>92.852584556477353</v>
      </c>
      <c r="G1540">
        <v>5</v>
      </c>
      <c r="H1540" t="str">
        <f t="shared" si="24"/>
        <v>Distressed</v>
      </c>
    </row>
    <row r="1541" spans="1:8">
      <c r="A1541" t="s">
        <v>1447</v>
      </c>
      <c r="B1541" t="s">
        <v>1273</v>
      </c>
      <c r="C1541" t="s">
        <v>3807</v>
      </c>
      <c r="D1541">
        <v>31</v>
      </c>
      <c r="E1541" s="178">
        <v>31.319947668751336</v>
      </c>
      <c r="F1541">
        <v>99.329929802169744</v>
      </c>
      <c r="G1541">
        <v>5</v>
      </c>
      <c r="H1541" t="str">
        <f t="shared" si="24"/>
        <v>Distressed</v>
      </c>
    </row>
    <row r="1542" spans="1:8">
      <c r="A1542" t="s">
        <v>1447</v>
      </c>
      <c r="B1542" t="s">
        <v>1417</v>
      </c>
      <c r="C1542" t="s">
        <v>3808</v>
      </c>
      <c r="D1542">
        <v>34</v>
      </c>
      <c r="E1542" s="178">
        <v>33.564568514184693</v>
      </c>
      <c r="F1542">
        <v>81.078493937460109</v>
      </c>
      <c r="G1542">
        <v>5</v>
      </c>
      <c r="H1542" t="str">
        <f t="shared" si="24"/>
        <v>Distressed</v>
      </c>
    </row>
    <row r="1543" spans="1:8">
      <c r="A1543" t="s">
        <v>1447</v>
      </c>
      <c r="B1543" t="s">
        <v>32</v>
      </c>
      <c r="C1543" t="s">
        <v>3809</v>
      </c>
      <c r="D1543">
        <v>33</v>
      </c>
      <c r="E1543" s="178">
        <v>32.977357126692532</v>
      </c>
      <c r="F1543">
        <v>58.99808551372049</v>
      </c>
      <c r="G1543">
        <v>3</v>
      </c>
      <c r="H1543" t="str">
        <f t="shared" si="24"/>
        <v>Mid-tier</v>
      </c>
    </row>
    <row r="1544" spans="1:8">
      <c r="A1544" t="s">
        <v>1447</v>
      </c>
      <c r="B1544" t="s">
        <v>1560</v>
      </c>
      <c r="C1544" t="s">
        <v>3810</v>
      </c>
      <c r="D1544">
        <v>33</v>
      </c>
      <c r="E1544" s="178">
        <v>33.305098871815979</v>
      </c>
      <c r="F1544">
        <v>77.823867262284622</v>
      </c>
      <c r="G1544">
        <v>4</v>
      </c>
      <c r="H1544" t="str">
        <f t="shared" si="24"/>
        <v>At Risk</v>
      </c>
    </row>
    <row r="1545" spans="1:8">
      <c r="A1545" t="s">
        <v>1447</v>
      </c>
      <c r="B1545" t="s">
        <v>377</v>
      </c>
      <c r="C1545" t="s">
        <v>3811</v>
      </c>
      <c r="D1545">
        <v>32</v>
      </c>
      <c r="E1545" s="178">
        <v>31.828118421737351</v>
      </c>
      <c r="F1545">
        <v>72.94192724952137</v>
      </c>
      <c r="G1545">
        <v>4</v>
      </c>
      <c r="H1545" t="str">
        <f t="shared" si="24"/>
        <v>At Risk</v>
      </c>
    </row>
    <row r="1546" spans="1:8">
      <c r="A1546" t="s">
        <v>1447</v>
      </c>
      <c r="B1546" t="s">
        <v>1595</v>
      </c>
      <c r="C1546" t="s">
        <v>3812</v>
      </c>
      <c r="D1546">
        <v>33</v>
      </c>
      <c r="E1546" s="178">
        <v>32.930704593103428</v>
      </c>
      <c r="F1546">
        <v>94.384173580089353</v>
      </c>
      <c r="G1546">
        <v>5</v>
      </c>
      <c r="H1546" t="str">
        <f t="shared" si="24"/>
        <v>Distressed</v>
      </c>
    </row>
    <row r="1547" spans="1:8">
      <c r="A1547" t="s">
        <v>1447</v>
      </c>
      <c r="B1547" t="s">
        <v>325</v>
      </c>
      <c r="C1547" t="s">
        <v>3813</v>
      </c>
      <c r="D1547">
        <v>32</v>
      </c>
      <c r="E1547" s="178">
        <v>32.382100949944821</v>
      </c>
      <c r="F1547">
        <v>55.552010210593494</v>
      </c>
      <c r="G1547">
        <v>3</v>
      </c>
      <c r="H1547" t="str">
        <f t="shared" si="24"/>
        <v>Mid-tier</v>
      </c>
    </row>
    <row r="1548" spans="1:8">
      <c r="A1548" t="s">
        <v>1447</v>
      </c>
      <c r="B1548" t="s">
        <v>1653</v>
      </c>
      <c r="C1548" t="s">
        <v>3814</v>
      </c>
      <c r="D1548">
        <v>32</v>
      </c>
      <c r="E1548" s="178">
        <v>32.466991165691446</v>
      </c>
      <c r="F1548">
        <v>2.0740268028079134</v>
      </c>
      <c r="G1548">
        <v>1</v>
      </c>
      <c r="H1548" t="str">
        <f t="shared" si="24"/>
        <v>Prosperous</v>
      </c>
    </row>
    <row r="1549" spans="1:8">
      <c r="A1549" t="s">
        <v>1447</v>
      </c>
      <c r="B1549" t="s">
        <v>822</v>
      </c>
      <c r="C1549" t="s">
        <v>3815</v>
      </c>
      <c r="D1549">
        <v>32</v>
      </c>
      <c r="E1549" s="178">
        <v>31.939145390356234</v>
      </c>
      <c r="F1549">
        <v>87.651563497128265</v>
      </c>
      <c r="G1549">
        <v>5</v>
      </c>
      <c r="H1549" t="str">
        <f t="shared" si="24"/>
        <v>Distressed</v>
      </c>
    </row>
    <row r="1550" spans="1:8">
      <c r="A1550" t="s">
        <v>1447</v>
      </c>
      <c r="B1550" t="s">
        <v>1549</v>
      </c>
      <c r="C1550" t="s">
        <v>3816</v>
      </c>
      <c r="D1550">
        <v>33</v>
      </c>
      <c r="E1550" s="178">
        <v>33.380085839870212</v>
      </c>
      <c r="F1550">
        <v>86.566687938736436</v>
      </c>
      <c r="G1550">
        <v>5</v>
      </c>
      <c r="H1550" t="str">
        <f t="shared" si="24"/>
        <v>Distressed</v>
      </c>
    </row>
    <row r="1551" spans="1:8">
      <c r="A1551" t="s">
        <v>1447</v>
      </c>
      <c r="B1551" t="s">
        <v>1622</v>
      </c>
      <c r="C1551" t="s">
        <v>3817</v>
      </c>
      <c r="D1551">
        <v>33</v>
      </c>
      <c r="E1551" s="178">
        <v>32.726731529921338</v>
      </c>
      <c r="F1551">
        <v>90.331844288449275</v>
      </c>
      <c r="G1551">
        <v>5</v>
      </c>
      <c r="H1551" t="str">
        <f t="shared" si="24"/>
        <v>Distressed</v>
      </c>
    </row>
    <row r="1552" spans="1:8">
      <c r="A1552" t="s">
        <v>1447</v>
      </c>
      <c r="B1552" t="s">
        <v>906</v>
      </c>
      <c r="C1552" t="s">
        <v>3818</v>
      </c>
      <c r="D1552">
        <v>33</v>
      </c>
      <c r="E1552" s="178">
        <v>33.412104134516909</v>
      </c>
      <c r="F1552">
        <v>16.91129546904914</v>
      </c>
      <c r="G1552">
        <v>1</v>
      </c>
      <c r="H1552" t="str">
        <f t="shared" si="24"/>
        <v>Prosperous</v>
      </c>
    </row>
    <row r="1553" spans="1:8">
      <c r="A1553" t="s">
        <v>1447</v>
      </c>
      <c r="B1553" t="s">
        <v>1645</v>
      </c>
      <c r="C1553" t="s">
        <v>3819</v>
      </c>
      <c r="D1553">
        <v>33</v>
      </c>
      <c r="E1553" s="178">
        <v>32.557539697943625</v>
      </c>
      <c r="F1553">
        <v>36.53477983407786</v>
      </c>
      <c r="G1553">
        <v>2</v>
      </c>
      <c r="H1553" t="str">
        <f t="shared" si="24"/>
        <v>Comfortable</v>
      </c>
    </row>
    <row r="1554" spans="1:8">
      <c r="A1554" t="s">
        <v>1447</v>
      </c>
      <c r="B1554" t="s">
        <v>1812</v>
      </c>
      <c r="C1554" t="s">
        <v>3820</v>
      </c>
      <c r="D1554">
        <v>31</v>
      </c>
      <c r="E1554" s="178">
        <v>31.185700183313919</v>
      </c>
      <c r="F1554">
        <v>87.460114869176778</v>
      </c>
      <c r="G1554">
        <v>5</v>
      </c>
      <c r="H1554" t="str">
        <f t="shared" si="24"/>
        <v>Distressed</v>
      </c>
    </row>
    <row r="1555" spans="1:8">
      <c r="A1555" t="s">
        <v>1447</v>
      </c>
      <c r="B1555" t="s">
        <v>1625</v>
      </c>
      <c r="C1555" t="s">
        <v>3821</v>
      </c>
      <c r="D1555">
        <v>32</v>
      </c>
      <c r="E1555" s="178">
        <v>31.611927219151042</v>
      </c>
      <c r="F1555">
        <v>35.41799617102744</v>
      </c>
      <c r="G1555">
        <v>2</v>
      </c>
      <c r="H1555" t="str">
        <f t="shared" si="24"/>
        <v>Comfortable</v>
      </c>
    </row>
    <row r="1556" spans="1:8">
      <c r="A1556" t="s">
        <v>1447</v>
      </c>
      <c r="B1556" t="s">
        <v>98</v>
      </c>
      <c r="C1556" t="s">
        <v>3822</v>
      </c>
      <c r="D1556">
        <v>32</v>
      </c>
      <c r="E1556" s="178">
        <v>31.762281498424958</v>
      </c>
      <c r="F1556">
        <v>86.790044671346521</v>
      </c>
      <c r="G1556">
        <v>5</v>
      </c>
      <c r="H1556" t="str">
        <f t="shared" si="24"/>
        <v>Distressed</v>
      </c>
    </row>
    <row r="1557" spans="1:8">
      <c r="A1557" t="s">
        <v>1447</v>
      </c>
      <c r="B1557" t="s">
        <v>1623</v>
      </c>
      <c r="C1557" t="s">
        <v>3823</v>
      </c>
      <c r="D1557">
        <v>33</v>
      </c>
      <c r="E1557" s="178">
        <v>32.708476405729861</v>
      </c>
      <c r="F1557">
        <v>43.012125079770264</v>
      </c>
      <c r="G1557">
        <v>3</v>
      </c>
      <c r="H1557" t="str">
        <f t="shared" si="24"/>
        <v>Mid-tier</v>
      </c>
    </row>
    <row r="1558" spans="1:8">
      <c r="A1558" t="s">
        <v>1447</v>
      </c>
      <c r="B1558" t="s">
        <v>1634</v>
      </c>
      <c r="C1558" t="s">
        <v>3824</v>
      </c>
      <c r="D1558">
        <v>33</v>
      </c>
      <c r="E1558" s="178">
        <v>32.595072332557997</v>
      </c>
      <c r="F1558">
        <v>94.511805998723673</v>
      </c>
      <c r="G1558">
        <v>5</v>
      </c>
      <c r="H1558" t="str">
        <f t="shared" si="24"/>
        <v>Distressed</v>
      </c>
    </row>
    <row r="1559" spans="1:8">
      <c r="A1559" t="s">
        <v>1447</v>
      </c>
      <c r="B1559" t="s">
        <v>1292</v>
      </c>
      <c r="C1559" t="s">
        <v>3825</v>
      </c>
      <c r="D1559">
        <v>31</v>
      </c>
      <c r="E1559" s="178">
        <v>31.023748820295971</v>
      </c>
      <c r="F1559">
        <v>78.334396936821946</v>
      </c>
      <c r="G1559">
        <v>4</v>
      </c>
      <c r="H1559" t="str">
        <f t="shared" si="24"/>
        <v>At Risk</v>
      </c>
    </row>
    <row r="1560" spans="1:8">
      <c r="A1560" t="s">
        <v>1447</v>
      </c>
      <c r="B1560" t="s">
        <v>156</v>
      </c>
      <c r="C1560" t="s">
        <v>3826</v>
      </c>
      <c r="D1560">
        <v>33</v>
      </c>
      <c r="E1560" s="178">
        <v>32.752344730076814</v>
      </c>
      <c r="F1560">
        <v>18.602425015954051</v>
      </c>
      <c r="G1560">
        <v>1</v>
      </c>
      <c r="H1560" t="str">
        <f t="shared" si="24"/>
        <v>Prosperous</v>
      </c>
    </row>
    <row r="1561" spans="1:8">
      <c r="A1561" t="s">
        <v>1447</v>
      </c>
      <c r="B1561" t="s">
        <v>63</v>
      </c>
      <c r="C1561" t="s">
        <v>3827</v>
      </c>
      <c r="D1561">
        <v>34</v>
      </c>
      <c r="E1561" s="178">
        <v>33.758218409531203</v>
      </c>
      <c r="F1561">
        <v>93.235481812380357</v>
      </c>
      <c r="G1561">
        <v>5</v>
      </c>
      <c r="H1561" t="str">
        <f t="shared" si="24"/>
        <v>Distressed</v>
      </c>
    </row>
    <row r="1562" spans="1:8">
      <c r="A1562" t="s">
        <v>1447</v>
      </c>
      <c r="B1562" t="s">
        <v>57</v>
      </c>
      <c r="C1562" t="s">
        <v>3828</v>
      </c>
      <c r="D1562">
        <v>34</v>
      </c>
      <c r="E1562" s="178">
        <v>33.983177845581054</v>
      </c>
      <c r="F1562">
        <v>97.862156987874911</v>
      </c>
      <c r="G1562">
        <v>5</v>
      </c>
      <c r="H1562" t="str">
        <f t="shared" si="24"/>
        <v>Distressed</v>
      </c>
    </row>
    <row r="1563" spans="1:8">
      <c r="A1563" t="s">
        <v>1447</v>
      </c>
      <c r="B1563" t="s">
        <v>390</v>
      </c>
      <c r="C1563" t="s">
        <v>3829</v>
      </c>
      <c r="D1563">
        <v>31</v>
      </c>
      <c r="E1563" s="178">
        <v>30.71039665133517</v>
      </c>
      <c r="F1563">
        <v>27.50478621569879</v>
      </c>
      <c r="G1563">
        <v>2</v>
      </c>
      <c r="H1563" t="str">
        <f t="shared" si="24"/>
        <v>Comfortable</v>
      </c>
    </row>
    <row r="1564" spans="1:8">
      <c r="A1564" t="s">
        <v>1447</v>
      </c>
      <c r="B1564" t="s">
        <v>1064</v>
      </c>
      <c r="C1564" t="s">
        <v>3830</v>
      </c>
      <c r="D1564">
        <v>32</v>
      </c>
      <c r="E1564" s="178">
        <v>32.102976127212465</v>
      </c>
      <c r="F1564">
        <v>69.623484365028716</v>
      </c>
      <c r="G1564">
        <v>4</v>
      </c>
      <c r="H1564" t="str">
        <f t="shared" si="24"/>
        <v>At Risk</v>
      </c>
    </row>
    <row r="1565" spans="1:8">
      <c r="A1565" t="s">
        <v>1447</v>
      </c>
      <c r="B1565" t="s">
        <v>1104</v>
      </c>
      <c r="C1565" t="s">
        <v>3831</v>
      </c>
      <c r="D1565">
        <v>31</v>
      </c>
      <c r="E1565" s="178">
        <v>31.373429711761855</v>
      </c>
      <c r="F1565">
        <v>94.447989789406506</v>
      </c>
      <c r="G1565">
        <v>5</v>
      </c>
      <c r="H1565" t="str">
        <f t="shared" si="24"/>
        <v>Distressed</v>
      </c>
    </row>
    <row r="1566" spans="1:8">
      <c r="A1566" t="s">
        <v>205</v>
      </c>
      <c r="B1566" t="s">
        <v>1441</v>
      </c>
      <c r="C1566" t="s">
        <v>3832</v>
      </c>
      <c r="D1566">
        <v>34</v>
      </c>
      <c r="E1566" s="178">
        <v>34.068940411602092</v>
      </c>
      <c r="F1566">
        <v>31.206126356094448</v>
      </c>
      <c r="G1566">
        <v>2</v>
      </c>
      <c r="H1566" t="str">
        <f t="shared" si="24"/>
        <v>Comfortable</v>
      </c>
    </row>
    <row r="1567" spans="1:8">
      <c r="A1567" t="s">
        <v>205</v>
      </c>
      <c r="B1567" t="s">
        <v>1056</v>
      </c>
      <c r="C1567" t="s">
        <v>3833</v>
      </c>
      <c r="D1567">
        <v>36</v>
      </c>
      <c r="E1567" s="178">
        <v>36.115572828043291</v>
      </c>
      <c r="F1567">
        <v>92.182514358647097</v>
      </c>
      <c r="G1567">
        <v>5</v>
      </c>
      <c r="H1567" t="str">
        <f t="shared" si="24"/>
        <v>Distressed</v>
      </c>
    </row>
    <row r="1568" spans="1:8">
      <c r="A1568" t="s">
        <v>205</v>
      </c>
      <c r="B1568" t="s">
        <v>1485</v>
      </c>
      <c r="C1568" t="s">
        <v>3834</v>
      </c>
      <c r="D1568">
        <v>34</v>
      </c>
      <c r="E1568" s="178">
        <v>33.795840557477561</v>
      </c>
      <c r="F1568">
        <v>86.821952776005105</v>
      </c>
      <c r="G1568">
        <v>5</v>
      </c>
      <c r="H1568" t="str">
        <f t="shared" si="24"/>
        <v>Distressed</v>
      </c>
    </row>
    <row r="1569" spans="1:8">
      <c r="A1569" t="s">
        <v>205</v>
      </c>
      <c r="B1569" t="s">
        <v>852</v>
      </c>
      <c r="C1569" t="s">
        <v>3835</v>
      </c>
      <c r="D1569">
        <v>37</v>
      </c>
      <c r="E1569" s="178">
        <v>37.300061973346217</v>
      </c>
      <c r="F1569">
        <v>2.3611997447351629</v>
      </c>
      <c r="G1569">
        <v>1</v>
      </c>
      <c r="H1569" t="str">
        <f t="shared" si="24"/>
        <v>Prosperous</v>
      </c>
    </row>
    <row r="1570" spans="1:8">
      <c r="A1570" t="s">
        <v>205</v>
      </c>
      <c r="B1570" t="s">
        <v>322</v>
      </c>
      <c r="C1570" t="s">
        <v>3836</v>
      </c>
      <c r="D1570">
        <v>36</v>
      </c>
      <c r="E1570" s="178">
        <v>35.74896456785627</v>
      </c>
      <c r="F1570">
        <v>12.699425654116144</v>
      </c>
      <c r="G1570">
        <v>1</v>
      </c>
      <c r="H1570" t="str">
        <f t="shared" si="24"/>
        <v>Prosperous</v>
      </c>
    </row>
    <row r="1571" spans="1:8">
      <c r="A1571" t="s">
        <v>205</v>
      </c>
      <c r="B1571" t="s">
        <v>414</v>
      </c>
      <c r="C1571" t="s">
        <v>3837</v>
      </c>
      <c r="D1571">
        <v>30</v>
      </c>
      <c r="E1571" s="178">
        <v>29.896924463983929</v>
      </c>
      <c r="F1571">
        <v>78.206764518187626</v>
      </c>
      <c r="G1571">
        <v>4</v>
      </c>
      <c r="H1571" t="str">
        <f t="shared" si="24"/>
        <v>At Risk</v>
      </c>
    </row>
    <row r="1572" spans="1:8">
      <c r="A1572" t="s">
        <v>205</v>
      </c>
      <c r="B1572" t="s">
        <v>965</v>
      </c>
      <c r="C1572" t="s">
        <v>3838</v>
      </c>
      <c r="D1572">
        <v>37</v>
      </c>
      <c r="E1572" s="178">
        <v>36.584547936196103</v>
      </c>
      <c r="F1572">
        <v>29.610721123165284</v>
      </c>
      <c r="G1572">
        <v>2</v>
      </c>
      <c r="H1572" t="str">
        <f t="shared" si="24"/>
        <v>Comfortable</v>
      </c>
    </row>
    <row r="1573" spans="1:8">
      <c r="A1573" t="s">
        <v>205</v>
      </c>
      <c r="B1573" t="s">
        <v>940</v>
      </c>
      <c r="C1573" t="s">
        <v>3839</v>
      </c>
      <c r="D1573">
        <v>37</v>
      </c>
      <c r="E1573" s="178">
        <v>36.704296137896861</v>
      </c>
      <c r="F1573">
        <v>72.431397574984047</v>
      </c>
      <c r="G1573">
        <v>4</v>
      </c>
      <c r="H1573" t="str">
        <f t="shared" si="24"/>
        <v>At Risk</v>
      </c>
    </row>
    <row r="1574" spans="1:8">
      <c r="A1574" t="s">
        <v>205</v>
      </c>
      <c r="B1574" t="s">
        <v>1366</v>
      </c>
      <c r="C1574" t="s">
        <v>3840</v>
      </c>
      <c r="D1574">
        <v>34</v>
      </c>
      <c r="E1574" s="178">
        <v>34.498064978595764</v>
      </c>
      <c r="F1574">
        <v>39.725590299936187</v>
      </c>
      <c r="G1574">
        <v>2</v>
      </c>
      <c r="H1574" t="str">
        <f t="shared" si="24"/>
        <v>Comfortable</v>
      </c>
    </row>
    <row r="1575" spans="1:8">
      <c r="A1575" t="s">
        <v>205</v>
      </c>
      <c r="B1575" t="s">
        <v>953</v>
      </c>
      <c r="C1575" t="s">
        <v>3841</v>
      </c>
      <c r="D1575">
        <v>37</v>
      </c>
      <c r="E1575" s="178">
        <v>36.640626744902569</v>
      </c>
      <c r="F1575">
        <v>20.772176132737716</v>
      </c>
      <c r="G1575">
        <v>2</v>
      </c>
      <c r="H1575" t="str">
        <f t="shared" si="24"/>
        <v>Comfortable</v>
      </c>
    </row>
    <row r="1576" spans="1:8">
      <c r="A1576" t="s">
        <v>205</v>
      </c>
      <c r="B1576" t="s">
        <v>878</v>
      </c>
      <c r="C1576" t="s">
        <v>3842</v>
      </c>
      <c r="D1576">
        <v>34</v>
      </c>
      <c r="E1576" s="178">
        <v>33.901124190159237</v>
      </c>
      <c r="F1576">
        <v>39.278876834716023</v>
      </c>
      <c r="G1576">
        <v>2</v>
      </c>
      <c r="H1576" t="str">
        <f t="shared" si="24"/>
        <v>Comfortable</v>
      </c>
    </row>
    <row r="1577" spans="1:8">
      <c r="A1577" t="s">
        <v>205</v>
      </c>
      <c r="B1577" t="s">
        <v>1393</v>
      </c>
      <c r="C1577" t="s">
        <v>3843</v>
      </c>
      <c r="D1577">
        <v>34</v>
      </c>
      <c r="E1577" s="178">
        <v>34.31483032165962</v>
      </c>
      <c r="F1577">
        <v>61.008296107211237</v>
      </c>
      <c r="G1577">
        <v>4</v>
      </c>
      <c r="H1577" t="str">
        <f t="shared" si="24"/>
        <v>At Risk</v>
      </c>
    </row>
    <row r="1578" spans="1:8">
      <c r="A1578" t="s">
        <v>205</v>
      </c>
      <c r="B1578" t="s">
        <v>1540</v>
      </c>
      <c r="C1578" t="s">
        <v>3844</v>
      </c>
      <c r="D1578">
        <v>33</v>
      </c>
      <c r="E1578" s="178">
        <v>33.467474455956868</v>
      </c>
      <c r="F1578">
        <v>37.077217613273774</v>
      </c>
      <c r="G1578">
        <v>2</v>
      </c>
      <c r="H1578" t="str">
        <f t="shared" si="24"/>
        <v>Comfortable</v>
      </c>
    </row>
    <row r="1579" spans="1:8">
      <c r="A1579" t="s">
        <v>205</v>
      </c>
      <c r="B1579" t="s">
        <v>1551</v>
      </c>
      <c r="C1579" t="s">
        <v>3845</v>
      </c>
      <c r="D1579">
        <v>33</v>
      </c>
      <c r="E1579" s="178">
        <v>33.36825388031351</v>
      </c>
      <c r="F1579">
        <v>42.565411614550101</v>
      </c>
      <c r="G1579">
        <v>3</v>
      </c>
      <c r="H1579" t="str">
        <f t="shared" si="24"/>
        <v>Mid-tier</v>
      </c>
    </row>
    <row r="1580" spans="1:8">
      <c r="A1580" t="s">
        <v>205</v>
      </c>
      <c r="B1580" t="s">
        <v>232</v>
      </c>
      <c r="C1580" t="s">
        <v>3846</v>
      </c>
      <c r="D1580">
        <v>48</v>
      </c>
      <c r="E1580" s="178">
        <v>48.094699936049409</v>
      </c>
      <c r="F1580">
        <v>3.6056158264199105</v>
      </c>
      <c r="G1580">
        <v>1</v>
      </c>
      <c r="H1580" t="str">
        <f t="shared" si="24"/>
        <v>Prosperous</v>
      </c>
    </row>
    <row r="1581" spans="1:8">
      <c r="A1581" t="s">
        <v>205</v>
      </c>
      <c r="B1581" t="s">
        <v>696</v>
      </c>
      <c r="C1581" t="s">
        <v>3847</v>
      </c>
      <c r="D1581">
        <v>38</v>
      </c>
      <c r="E1581" s="178">
        <v>38.306092601911779</v>
      </c>
      <c r="F1581">
        <v>1.0210593490746651</v>
      </c>
      <c r="G1581">
        <v>1</v>
      </c>
      <c r="H1581" t="str">
        <f t="shared" si="24"/>
        <v>Prosperous</v>
      </c>
    </row>
    <row r="1582" spans="1:8">
      <c r="A1582" t="s">
        <v>205</v>
      </c>
      <c r="B1582" t="s">
        <v>308</v>
      </c>
      <c r="C1582" t="s">
        <v>3848</v>
      </c>
      <c r="D1582">
        <v>32</v>
      </c>
      <c r="E1582" s="178">
        <v>32.307006338083887</v>
      </c>
      <c r="F1582">
        <v>9.0938098276962354</v>
      </c>
      <c r="G1582">
        <v>1</v>
      </c>
      <c r="H1582" t="str">
        <f t="shared" si="24"/>
        <v>Prosperous</v>
      </c>
    </row>
    <row r="1583" spans="1:8">
      <c r="A1583" t="s">
        <v>205</v>
      </c>
      <c r="B1583" t="s">
        <v>909</v>
      </c>
      <c r="C1583" t="s">
        <v>3849</v>
      </c>
      <c r="D1583">
        <v>37</v>
      </c>
      <c r="E1583" s="178">
        <v>36.92504222215095</v>
      </c>
      <c r="F1583">
        <v>87.555839183152514</v>
      </c>
      <c r="G1583">
        <v>5</v>
      </c>
      <c r="H1583" t="str">
        <f t="shared" si="24"/>
        <v>Distressed</v>
      </c>
    </row>
    <row r="1584" spans="1:8">
      <c r="A1584" t="s">
        <v>205</v>
      </c>
      <c r="B1584" t="s">
        <v>1198</v>
      </c>
      <c r="C1584" t="s">
        <v>3850</v>
      </c>
      <c r="D1584">
        <v>35</v>
      </c>
      <c r="E1584" s="178">
        <v>35.36254986980434</v>
      </c>
      <c r="F1584">
        <v>88.895979578813026</v>
      </c>
      <c r="G1584">
        <v>5</v>
      </c>
      <c r="H1584" t="str">
        <f t="shared" si="24"/>
        <v>Distressed</v>
      </c>
    </row>
    <row r="1585" spans="1:8">
      <c r="A1585" t="s">
        <v>205</v>
      </c>
      <c r="B1585" t="s">
        <v>1052</v>
      </c>
      <c r="C1585" t="s">
        <v>3851</v>
      </c>
      <c r="D1585">
        <v>36</v>
      </c>
      <c r="E1585" s="178">
        <v>36.121584859865976</v>
      </c>
      <c r="F1585">
        <v>27.887683471601786</v>
      </c>
      <c r="G1585">
        <v>2</v>
      </c>
      <c r="H1585" t="str">
        <f t="shared" si="24"/>
        <v>Comfortable</v>
      </c>
    </row>
    <row r="1586" spans="1:8">
      <c r="A1586" t="s">
        <v>205</v>
      </c>
      <c r="B1586" t="s">
        <v>731</v>
      </c>
      <c r="C1586" t="s">
        <v>3852</v>
      </c>
      <c r="D1586">
        <v>34</v>
      </c>
      <c r="E1586" s="178">
        <v>33.759452158319803</v>
      </c>
      <c r="F1586">
        <v>64.901084875558396</v>
      </c>
      <c r="G1586">
        <v>4</v>
      </c>
      <c r="H1586" t="str">
        <f t="shared" si="24"/>
        <v>At Risk</v>
      </c>
    </row>
    <row r="1587" spans="1:8">
      <c r="A1587" t="s">
        <v>205</v>
      </c>
      <c r="B1587" t="s">
        <v>93</v>
      </c>
      <c r="C1587" t="s">
        <v>3853</v>
      </c>
      <c r="D1587">
        <v>36</v>
      </c>
      <c r="E1587" s="178">
        <v>36.081059418273846</v>
      </c>
      <c r="F1587">
        <v>9.7638800255264826</v>
      </c>
      <c r="G1587">
        <v>1</v>
      </c>
      <c r="H1587" t="str">
        <f t="shared" si="24"/>
        <v>Prosperous</v>
      </c>
    </row>
    <row r="1588" spans="1:8">
      <c r="A1588" t="s">
        <v>205</v>
      </c>
      <c r="B1588" t="s">
        <v>892</v>
      </c>
      <c r="C1588" t="s">
        <v>3854</v>
      </c>
      <c r="D1588">
        <v>37</v>
      </c>
      <c r="E1588" s="178">
        <v>37.034250460641758</v>
      </c>
      <c r="F1588">
        <v>27.185705169112957</v>
      </c>
      <c r="G1588">
        <v>2</v>
      </c>
      <c r="H1588" t="str">
        <f t="shared" si="24"/>
        <v>Comfortable</v>
      </c>
    </row>
    <row r="1589" spans="1:8">
      <c r="A1589" t="s">
        <v>205</v>
      </c>
      <c r="B1589" t="s">
        <v>201</v>
      </c>
      <c r="C1589" t="s">
        <v>3855</v>
      </c>
      <c r="D1589">
        <v>50</v>
      </c>
      <c r="E1589" s="178">
        <v>49.963354544162982</v>
      </c>
      <c r="F1589">
        <v>24.984045947670708</v>
      </c>
      <c r="G1589">
        <v>2</v>
      </c>
      <c r="H1589" t="str">
        <f t="shared" si="24"/>
        <v>Comfortable</v>
      </c>
    </row>
    <row r="1590" spans="1:8">
      <c r="A1590" t="s">
        <v>205</v>
      </c>
      <c r="B1590" t="s">
        <v>973</v>
      </c>
      <c r="C1590" t="s">
        <v>3856</v>
      </c>
      <c r="D1590">
        <v>37</v>
      </c>
      <c r="E1590" s="178">
        <v>36.52921757836522</v>
      </c>
      <c r="F1590">
        <v>2.1378430121250798</v>
      </c>
      <c r="G1590">
        <v>1</v>
      </c>
      <c r="H1590" t="str">
        <f t="shared" si="24"/>
        <v>Prosperous</v>
      </c>
    </row>
    <row r="1591" spans="1:8">
      <c r="A1591" t="s">
        <v>205</v>
      </c>
      <c r="B1591" t="s">
        <v>1369</v>
      </c>
      <c r="C1591" t="s">
        <v>3857</v>
      </c>
      <c r="D1591">
        <v>33</v>
      </c>
      <c r="E1591" s="178">
        <v>32.932793085545889</v>
      </c>
      <c r="F1591">
        <v>94.798978940650926</v>
      </c>
      <c r="G1591">
        <v>5</v>
      </c>
      <c r="H1591" t="str">
        <f t="shared" si="24"/>
        <v>Distressed</v>
      </c>
    </row>
    <row r="1592" spans="1:8">
      <c r="A1592" t="s">
        <v>205</v>
      </c>
      <c r="B1592" t="s">
        <v>134</v>
      </c>
      <c r="C1592" t="s">
        <v>3858</v>
      </c>
      <c r="D1592">
        <v>49</v>
      </c>
      <c r="E1592" s="178">
        <v>49.443597503534605</v>
      </c>
      <c r="F1592">
        <v>61.167836630504148</v>
      </c>
      <c r="G1592">
        <v>4</v>
      </c>
      <c r="H1592" t="str">
        <f t="shared" si="24"/>
        <v>At Risk</v>
      </c>
    </row>
    <row r="1593" spans="1:8">
      <c r="A1593" t="s">
        <v>205</v>
      </c>
      <c r="B1593" t="s">
        <v>77</v>
      </c>
      <c r="C1593" t="s">
        <v>3859</v>
      </c>
      <c r="D1593">
        <v>35</v>
      </c>
      <c r="E1593" s="178">
        <v>35.023324173827717</v>
      </c>
      <c r="F1593">
        <v>5.7115507338864075</v>
      </c>
      <c r="G1593">
        <v>1</v>
      </c>
      <c r="H1593" t="str">
        <f t="shared" si="24"/>
        <v>Prosperous</v>
      </c>
    </row>
    <row r="1594" spans="1:8">
      <c r="A1594" t="s">
        <v>205</v>
      </c>
      <c r="B1594" t="s">
        <v>1719</v>
      </c>
      <c r="C1594" t="s">
        <v>3860</v>
      </c>
      <c r="D1594">
        <v>32</v>
      </c>
      <c r="E1594" s="178">
        <v>32.008837375409897</v>
      </c>
      <c r="F1594">
        <v>19.910657306955969</v>
      </c>
      <c r="G1594">
        <v>1</v>
      </c>
      <c r="H1594" t="str">
        <f t="shared" si="24"/>
        <v>Prosperous</v>
      </c>
    </row>
    <row r="1595" spans="1:8">
      <c r="A1595" t="s">
        <v>205</v>
      </c>
      <c r="B1595" t="s">
        <v>1124</v>
      </c>
      <c r="C1595" t="s">
        <v>3861</v>
      </c>
      <c r="D1595">
        <v>36</v>
      </c>
      <c r="E1595" s="178">
        <v>35.703492524194267</v>
      </c>
      <c r="F1595">
        <v>14.677728142948309</v>
      </c>
      <c r="G1595">
        <v>1</v>
      </c>
      <c r="H1595" t="str">
        <f t="shared" si="24"/>
        <v>Prosperous</v>
      </c>
    </row>
    <row r="1596" spans="1:8">
      <c r="A1596" t="s">
        <v>205</v>
      </c>
      <c r="B1596" t="s">
        <v>233</v>
      </c>
      <c r="C1596" t="s">
        <v>3862</v>
      </c>
      <c r="D1596">
        <v>48</v>
      </c>
      <c r="E1596" s="178">
        <v>48.090251096264133</v>
      </c>
      <c r="F1596">
        <v>57.402680280791316</v>
      </c>
      <c r="G1596">
        <v>3</v>
      </c>
      <c r="H1596" t="str">
        <f t="shared" si="24"/>
        <v>Mid-tier</v>
      </c>
    </row>
    <row r="1597" spans="1:8">
      <c r="A1597" t="s">
        <v>205</v>
      </c>
      <c r="B1597" t="s">
        <v>536</v>
      </c>
      <c r="C1597" t="s">
        <v>3863</v>
      </c>
      <c r="D1597">
        <v>39</v>
      </c>
      <c r="E1597" s="178">
        <v>39.377379911626875</v>
      </c>
      <c r="F1597">
        <v>7.3388640714741546</v>
      </c>
      <c r="G1597">
        <v>1</v>
      </c>
      <c r="H1597" t="str">
        <f t="shared" si="24"/>
        <v>Prosperous</v>
      </c>
    </row>
    <row r="1598" spans="1:8">
      <c r="A1598" t="s">
        <v>205</v>
      </c>
      <c r="B1598" t="s">
        <v>987</v>
      </c>
      <c r="C1598" t="s">
        <v>3864</v>
      </c>
      <c r="D1598">
        <v>36</v>
      </c>
      <c r="E1598" s="178">
        <v>36.461004578305172</v>
      </c>
      <c r="F1598">
        <v>61.263560944479899</v>
      </c>
      <c r="G1598">
        <v>4</v>
      </c>
      <c r="H1598" t="str">
        <f t="shared" si="24"/>
        <v>At Risk</v>
      </c>
    </row>
    <row r="1599" spans="1:8">
      <c r="A1599" t="s">
        <v>205</v>
      </c>
      <c r="B1599" t="s">
        <v>540</v>
      </c>
      <c r="C1599" t="s">
        <v>3865</v>
      </c>
      <c r="D1599">
        <v>37</v>
      </c>
      <c r="E1599" s="178">
        <v>37.206362120013267</v>
      </c>
      <c r="F1599">
        <v>11.040204211869815</v>
      </c>
      <c r="G1599">
        <v>1</v>
      </c>
      <c r="H1599" t="str">
        <f t="shared" si="24"/>
        <v>Prosperous</v>
      </c>
    </row>
    <row r="1600" spans="1:8">
      <c r="A1600" t="s">
        <v>205</v>
      </c>
      <c r="B1600" t="s">
        <v>1630</v>
      </c>
      <c r="C1600" t="s">
        <v>3866</v>
      </c>
      <c r="D1600">
        <v>33</v>
      </c>
      <c r="E1600" s="178">
        <v>32.6440833274496</v>
      </c>
      <c r="F1600" t="e">
        <v>#N/A</v>
      </c>
      <c r="G1600" t="e">
        <v>#N/A</v>
      </c>
      <c r="H1600" t="e">
        <f t="shared" si="24"/>
        <v>#N/A</v>
      </c>
    </row>
    <row r="1601" spans="1:8">
      <c r="A1601" t="s">
        <v>205</v>
      </c>
      <c r="B1601" t="s">
        <v>1505</v>
      </c>
      <c r="C1601" t="s">
        <v>3867</v>
      </c>
      <c r="D1601">
        <v>33</v>
      </c>
      <c r="E1601" s="178">
        <v>33.444355316728299</v>
      </c>
      <c r="F1601">
        <v>37.300574345883852</v>
      </c>
      <c r="G1601">
        <v>2</v>
      </c>
      <c r="H1601" t="str">
        <f t="shared" si="24"/>
        <v>Comfortable</v>
      </c>
    </row>
    <row r="1602" spans="1:8">
      <c r="A1602" t="s">
        <v>205</v>
      </c>
      <c r="B1602" t="s">
        <v>886</v>
      </c>
      <c r="C1602" t="s">
        <v>3868</v>
      </c>
      <c r="D1602">
        <v>37</v>
      </c>
      <c r="E1602" s="178">
        <v>37.065234715163164</v>
      </c>
      <c r="F1602">
        <v>68.283343969368218</v>
      </c>
      <c r="G1602">
        <v>4</v>
      </c>
      <c r="H1602" t="str">
        <f t="shared" si="24"/>
        <v>At Risk</v>
      </c>
    </row>
    <row r="1603" spans="1:8">
      <c r="A1603" t="s">
        <v>205</v>
      </c>
      <c r="B1603" t="s">
        <v>1808</v>
      </c>
      <c r="C1603" t="s">
        <v>3869</v>
      </c>
      <c r="D1603">
        <v>31</v>
      </c>
      <c r="E1603" s="178">
        <v>31.219972065803567</v>
      </c>
      <c r="F1603">
        <v>35.832801531589027</v>
      </c>
      <c r="G1603">
        <v>2</v>
      </c>
      <c r="H1603" t="str">
        <f t="shared" ref="H1603:H1666" si="25">IF(G1603=1,"Prosperous",IF(G1603=2,"Comfortable",IF(G1603=3,"Mid-tier",IF(G1603=4,"At Risk","Distressed"))))</f>
        <v>Comfortable</v>
      </c>
    </row>
    <row r="1604" spans="1:8">
      <c r="A1604" t="s">
        <v>205</v>
      </c>
      <c r="B1604" t="s">
        <v>600</v>
      </c>
      <c r="C1604" t="s">
        <v>3870</v>
      </c>
      <c r="D1604">
        <v>39</v>
      </c>
      <c r="E1604" s="178">
        <v>38.882070208117291</v>
      </c>
      <c r="F1604">
        <v>37.651563497128272</v>
      </c>
      <c r="G1604">
        <v>2</v>
      </c>
      <c r="H1604" t="str">
        <f t="shared" si="25"/>
        <v>Comfortable</v>
      </c>
    </row>
    <row r="1605" spans="1:8">
      <c r="A1605" t="s">
        <v>205</v>
      </c>
      <c r="B1605" t="s">
        <v>1700</v>
      </c>
      <c r="C1605" t="s">
        <v>3871</v>
      </c>
      <c r="D1605">
        <v>32</v>
      </c>
      <c r="E1605" s="178">
        <v>32.134559767119619</v>
      </c>
      <c r="F1605">
        <v>69.910657306955969</v>
      </c>
      <c r="G1605">
        <v>4</v>
      </c>
      <c r="H1605" t="str">
        <f t="shared" si="25"/>
        <v>At Risk</v>
      </c>
    </row>
    <row r="1606" spans="1:8">
      <c r="A1606" t="s">
        <v>205</v>
      </c>
      <c r="B1606" t="s">
        <v>921</v>
      </c>
      <c r="C1606" t="s">
        <v>3872</v>
      </c>
      <c r="D1606">
        <v>37</v>
      </c>
      <c r="E1606" s="178">
        <v>36.838250675323941</v>
      </c>
      <c r="F1606">
        <v>11.869814932992981</v>
      </c>
      <c r="G1606">
        <v>1</v>
      </c>
      <c r="H1606" t="str">
        <f t="shared" si="25"/>
        <v>Prosperous</v>
      </c>
    </row>
    <row r="1607" spans="1:8">
      <c r="A1607" t="s">
        <v>205</v>
      </c>
      <c r="B1607" t="s">
        <v>554</v>
      </c>
      <c r="C1607" t="s">
        <v>3873</v>
      </c>
      <c r="D1607">
        <v>35</v>
      </c>
      <c r="E1607" s="178">
        <v>34.670369954325736</v>
      </c>
      <c r="F1607">
        <v>33.024888321633696</v>
      </c>
      <c r="G1607">
        <v>2</v>
      </c>
      <c r="H1607" t="str">
        <f t="shared" si="25"/>
        <v>Comfortable</v>
      </c>
    </row>
    <row r="1608" spans="1:8">
      <c r="A1608" t="s">
        <v>205</v>
      </c>
      <c r="B1608" t="s">
        <v>951</v>
      </c>
      <c r="C1608" t="s">
        <v>3874</v>
      </c>
      <c r="D1608">
        <v>37</v>
      </c>
      <c r="E1608" s="178">
        <v>36.646084631571064</v>
      </c>
      <c r="F1608">
        <v>87.268666241225262</v>
      </c>
      <c r="G1608">
        <v>5</v>
      </c>
      <c r="H1608" t="str">
        <f t="shared" si="25"/>
        <v>Distressed</v>
      </c>
    </row>
    <row r="1609" spans="1:8">
      <c r="A1609" t="s">
        <v>205</v>
      </c>
      <c r="B1609" t="s">
        <v>1619</v>
      </c>
      <c r="C1609" t="s">
        <v>3875</v>
      </c>
      <c r="D1609">
        <v>33</v>
      </c>
      <c r="E1609" s="178">
        <v>32.749801394582718</v>
      </c>
      <c r="F1609">
        <v>67.677089980855129</v>
      </c>
      <c r="G1609">
        <v>4</v>
      </c>
      <c r="H1609" t="str">
        <f t="shared" si="25"/>
        <v>At Risk</v>
      </c>
    </row>
    <row r="1610" spans="1:8">
      <c r="A1610" t="s">
        <v>205</v>
      </c>
      <c r="B1610" t="s">
        <v>235</v>
      </c>
      <c r="C1610" t="s">
        <v>3876</v>
      </c>
      <c r="D1610">
        <v>48</v>
      </c>
      <c r="E1610" s="178">
        <v>48.008370585290834</v>
      </c>
      <c r="F1610">
        <v>52.488832163369494</v>
      </c>
      <c r="G1610">
        <v>3</v>
      </c>
      <c r="H1610" t="str">
        <f t="shared" si="25"/>
        <v>Mid-tier</v>
      </c>
    </row>
    <row r="1611" spans="1:8">
      <c r="A1611" t="s">
        <v>205</v>
      </c>
      <c r="B1611" t="s">
        <v>969</v>
      </c>
      <c r="C1611" t="s">
        <v>3877</v>
      </c>
      <c r="D1611">
        <v>35</v>
      </c>
      <c r="E1611" s="178">
        <v>35.401701209656707</v>
      </c>
      <c r="F1611">
        <v>48.308870453095089</v>
      </c>
      <c r="G1611">
        <v>3</v>
      </c>
      <c r="H1611" t="str">
        <f t="shared" si="25"/>
        <v>Mid-tier</v>
      </c>
    </row>
    <row r="1612" spans="1:8">
      <c r="A1612" t="s">
        <v>205</v>
      </c>
      <c r="B1612" t="s">
        <v>897</v>
      </c>
      <c r="C1612" t="s">
        <v>3878</v>
      </c>
      <c r="D1612">
        <v>37</v>
      </c>
      <c r="E1612" s="178">
        <v>37.013073202454663</v>
      </c>
      <c r="F1612">
        <v>48.245054243777915</v>
      </c>
      <c r="G1612">
        <v>3</v>
      </c>
      <c r="H1612" t="str">
        <f t="shared" si="25"/>
        <v>Mid-tier</v>
      </c>
    </row>
    <row r="1613" spans="1:8">
      <c r="A1613" t="s">
        <v>205</v>
      </c>
      <c r="B1613" t="s">
        <v>999</v>
      </c>
      <c r="C1613" t="s">
        <v>3879</v>
      </c>
      <c r="D1613">
        <v>36</v>
      </c>
      <c r="E1613" s="178">
        <v>36.381837308716086</v>
      </c>
      <c r="F1613">
        <v>11.327377153797064</v>
      </c>
      <c r="G1613">
        <v>1</v>
      </c>
      <c r="H1613" t="str">
        <f t="shared" si="25"/>
        <v>Prosperous</v>
      </c>
    </row>
    <row r="1614" spans="1:8">
      <c r="A1614" t="s">
        <v>205</v>
      </c>
      <c r="B1614" t="s">
        <v>1170</v>
      </c>
      <c r="C1614" t="s">
        <v>3880</v>
      </c>
      <c r="D1614">
        <v>35</v>
      </c>
      <c r="E1614" s="178">
        <v>35.470839147454917</v>
      </c>
      <c r="F1614">
        <v>6.5411614550095729</v>
      </c>
      <c r="G1614">
        <v>1</v>
      </c>
      <c r="H1614" t="str">
        <f t="shared" si="25"/>
        <v>Prosperous</v>
      </c>
    </row>
    <row r="1615" spans="1:8">
      <c r="A1615" t="s">
        <v>205</v>
      </c>
      <c r="B1615" t="s">
        <v>941</v>
      </c>
      <c r="C1615" t="s">
        <v>3881</v>
      </c>
      <c r="D1615">
        <v>37</v>
      </c>
      <c r="E1615" s="178">
        <v>36.702963776241226</v>
      </c>
      <c r="F1615">
        <v>38.608806636885767</v>
      </c>
      <c r="G1615">
        <v>2</v>
      </c>
      <c r="H1615" t="str">
        <f t="shared" si="25"/>
        <v>Comfortable</v>
      </c>
    </row>
    <row r="1616" spans="1:8">
      <c r="A1616" t="s">
        <v>205</v>
      </c>
      <c r="B1616" t="s">
        <v>1016</v>
      </c>
      <c r="C1616" t="s">
        <v>3882</v>
      </c>
      <c r="D1616">
        <v>36</v>
      </c>
      <c r="E1616" s="178">
        <v>36.302936934721224</v>
      </c>
      <c r="F1616">
        <v>84.492661135928529</v>
      </c>
      <c r="G1616">
        <v>5</v>
      </c>
      <c r="H1616" t="str">
        <f t="shared" si="25"/>
        <v>Distressed</v>
      </c>
    </row>
    <row r="1617" spans="1:8">
      <c r="A1617" t="s">
        <v>205</v>
      </c>
      <c r="B1617" t="s">
        <v>957</v>
      </c>
      <c r="C1617" t="s">
        <v>3883</v>
      </c>
      <c r="D1617">
        <v>37</v>
      </c>
      <c r="E1617" s="178">
        <v>36.62377617903762</v>
      </c>
      <c r="F1617">
        <v>60.465858328015322</v>
      </c>
      <c r="G1617">
        <v>4</v>
      </c>
      <c r="H1617" t="str">
        <f t="shared" si="25"/>
        <v>At Risk</v>
      </c>
    </row>
    <row r="1618" spans="1:8">
      <c r="A1618" t="s">
        <v>205</v>
      </c>
      <c r="B1618" t="s">
        <v>1419</v>
      </c>
      <c r="C1618" t="s">
        <v>3884</v>
      </c>
      <c r="D1618">
        <v>33</v>
      </c>
      <c r="E1618" s="178">
        <v>33.110446903955847</v>
      </c>
      <c r="F1618">
        <v>59.317166560306319</v>
      </c>
      <c r="G1618">
        <v>3</v>
      </c>
      <c r="H1618" t="str">
        <f t="shared" si="25"/>
        <v>Mid-tier</v>
      </c>
    </row>
    <row r="1619" spans="1:8">
      <c r="A1619" t="s">
        <v>205</v>
      </c>
      <c r="B1619" t="s">
        <v>1302</v>
      </c>
      <c r="C1619" t="s">
        <v>3885</v>
      </c>
      <c r="D1619">
        <v>35</v>
      </c>
      <c r="E1619" s="178">
        <v>34.823862901823155</v>
      </c>
      <c r="F1619">
        <v>71.825143586470958</v>
      </c>
      <c r="G1619">
        <v>4</v>
      </c>
      <c r="H1619" t="str">
        <f t="shared" si="25"/>
        <v>At Risk</v>
      </c>
    </row>
    <row r="1620" spans="1:8">
      <c r="A1620" t="s">
        <v>205</v>
      </c>
      <c r="B1620" t="s">
        <v>1466</v>
      </c>
      <c r="C1620" t="s">
        <v>3886</v>
      </c>
      <c r="D1620">
        <v>34</v>
      </c>
      <c r="E1620" s="178">
        <v>33.890165045499884</v>
      </c>
      <c r="F1620">
        <v>59.06190172303765</v>
      </c>
      <c r="G1620">
        <v>3</v>
      </c>
      <c r="H1620" t="str">
        <f t="shared" si="25"/>
        <v>Mid-tier</v>
      </c>
    </row>
    <row r="1621" spans="1:8">
      <c r="A1621" t="s">
        <v>205</v>
      </c>
      <c r="B1621" t="s">
        <v>1068</v>
      </c>
      <c r="C1621" t="s">
        <v>3887</v>
      </c>
      <c r="D1621">
        <v>36</v>
      </c>
      <c r="E1621" s="178">
        <v>36.053066583087066</v>
      </c>
      <c r="F1621">
        <v>10.657306955966815</v>
      </c>
      <c r="G1621">
        <v>1</v>
      </c>
      <c r="H1621" t="str">
        <f t="shared" si="25"/>
        <v>Prosperous</v>
      </c>
    </row>
    <row r="1622" spans="1:8">
      <c r="A1622" t="s">
        <v>1176</v>
      </c>
      <c r="B1622" t="s">
        <v>320</v>
      </c>
      <c r="C1622" t="s">
        <v>3888</v>
      </c>
      <c r="D1622">
        <v>33</v>
      </c>
      <c r="E1622" s="178">
        <v>32.998553866301037</v>
      </c>
      <c r="F1622">
        <v>35.960433950223361</v>
      </c>
      <c r="G1622">
        <v>2</v>
      </c>
      <c r="H1622" t="str">
        <f t="shared" si="25"/>
        <v>Comfortable</v>
      </c>
    </row>
    <row r="1623" spans="1:8">
      <c r="A1623" t="s">
        <v>1176</v>
      </c>
      <c r="B1623" t="s">
        <v>1389</v>
      </c>
      <c r="C1623" t="s">
        <v>3889</v>
      </c>
      <c r="D1623">
        <v>34</v>
      </c>
      <c r="E1623" s="178">
        <v>34.358405643430132</v>
      </c>
      <c r="F1623">
        <v>42.597319719208684</v>
      </c>
      <c r="G1623">
        <v>3</v>
      </c>
      <c r="H1623" t="str">
        <f t="shared" si="25"/>
        <v>Mid-tier</v>
      </c>
    </row>
    <row r="1624" spans="1:8">
      <c r="A1624" t="s">
        <v>1176</v>
      </c>
      <c r="B1624" t="s">
        <v>1753</v>
      </c>
      <c r="C1624" t="s">
        <v>3890</v>
      </c>
      <c r="D1624">
        <v>32</v>
      </c>
      <c r="E1624" s="178">
        <v>31.708506639994368</v>
      </c>
      <c r="F1624" t="e">
        <v>#N/A</v>
      </c>
      <c r="G1624" t="e">
        <v>#N/A</v>
      </c>
      <c r="H1624" t="e">
        <f t="shared" si="25"/>
        <v>#N/A</v>
      </c>
    </row>
    <row r="1625" spans="1:8">
      <c r="A1625" t="s">
        <v>1176</v>
      </c>
      <c r="B1625" t="s">
        <v>1671</v>
      </c>
      <c r="C1625" t="s">
        <v>3891</v>
      </c>
      <c r="D1625">
        <v>32</v>
      </c>
      <c r="E1625" s="178">
        <v>32.383127255266714</v>
      </c>
      <c r="F1625">
        <v>36.247606892150607</v>
      </c>
      <c r="G1625">
        <v>2</v>
      </c>
      <c r="H1625" t="str">
        <f t="shared" si="25"/>
        <v>Comfortable</v>
      </c>
    </row>
    <row r="1626" spans="1:8">
      <c r="A1626" t="s">
        <v>1176</v>
      </c>
      <c r="B1626" t="s">
        <v>1485</v>
      </c>
      <c r="C1626" t="s">
        <v>3892</v>
      </c>
      <c r="D1626">
        <v>33</v>
      </c>
      <c r="E1626" s="178">
        <v>33.154972145929158</v>
      </c>
      <c r="F1626" t="e">
        <v>#N/A</v>
      </c>
      <c r="G1626" t="e">
        <v>#N/A</v>
      </c>
      <c r="H1626" t="e">
        <f t="shared" si="25"/>
        <v>#N/A</v>
      </c>
    </row>
    <row r="1627" spans="1:8">
      <c r="A1627" t="s">
        <v>1176</v>
      </c>
      <c r="B1627" t="s">
        <v>453</v>
      </c>
      <c r="C1627" t="s">
        <v>3893</v>
      </c>
      <c r="D1627">
        <v>34</v>
      </c>
      <c r="E1627" s="178">
        <v>34.498811309411657</v>
      </c>
      <c r="F1627">
        <v>30.536056158264195</v>
      </c>
      <c r="G1627">
        <v>2</v>
      </c>
      <c r="H1627" t="str">
        <f t="shared" si="25"/>
        <v>Comfortable</v>
      </c>
    </row>
    <row r="1628" spans="1:8">
      <c r="A1628" t="s">
        <v>1176</v>
      </c>
      <c r="B1628" t="s">
        <v>1741</v>
      </c>
      <c r="C1628" t="s">
        <v>3894</v>
      </c>
      <c r="D1628">
        <v>32</v>
      </c>
      <c r="E1628" s="178">
        <v>31.810511550212567</v>
      </c>
      <c r="F1628">
        <v>54.435226547543081</v>
      </c>
      <c r="G1628">
        <v>3</v>
      </c>
      <c r="H1628" t="str">
        <f t="shared" si="25"/>
        <v>Mid-tier</v>
      </c>
    </row>
    <row r="1629" spans="1:8">
      <c r="A1629" t="s">
        <v>1176</v>
      </c>
      <c r="B1629" t="s">
        <v>555</v>
      </c>
      <c r="C1629" t="s">
        <v>3895</v>
      </c>
      <c r="D1629">
        <v>35</v>
      </c>
      <c r="E1629" s="178">
        <v>34.709380031795234</v>
      </c>
      <c r="F1629">
        <v>45.788130185067004</v>
      </c>
      <c r="G1629">
        <v>3</v>
      </c>
      <c r="H1629" t="str">
        <f t="shared" si="25"/>
        <v>Mid-tier</v>
      </c>
    </row>
    <row r="1630" spans="1:8">
      <c r="A1630" t="s">
        <v>1176</v>
      </c>
      <c r="B1630" t="s">
        <v>792</v>
      </c>
      <c r="C1630" t="s">
        <v>3896</v>
      </c>
      <c r="D1630">
        <v>33</v>
      </c>
      <c r="E1630" s="178">
        <v>32.685250022548011</v>
      </c>
      <c r="F1630">
        <v>26.037013401403957</v>
      </c>
      <c r="G1630">
        <v>2</v>
      </c>
      <c r="H1630" t="str">
        <f t="shared" si="25"/>
        <v>Comfortable</v>
      </c>
    </row>
    <row r="1631" spans="1:8">
      <c r="A1631" t="s">
        <v>1176</v>
      </c>
      <c r="B1631" t="s">
        <v>1414</v>
      </c>
      <c r="C1631" t="s">
        <v>3897</v>
      </c>
      <c r="D1631">
        <v>33</v>
      </c>
      <c r="E1631" s="178">
        <v>32.888990481289717</v>
      </c>
      <c r="F1631">
        <v>14.582003828972558</v>
      </c>
      <c r="G1631">
        <v>1</v>
      </c>
      <c r="H1631" t="str">
        <f t="shared" si="25"/>
        <v>Prosperous</v>
      </c>
    </row>
    <row r="1632" spans="1:8">
      <c r="A1632" t="s">
        <v>1176</v>
      </c>
      <c r="B1632" t="s">
        <v>1325</v>
      </c>
      <c r="C1632" t="s">
        <v>3898</v>
      </c>
      <c r="D1632">
        <v>35</v>
      </c>
      <c r="E1632" s="178">
        <v>34.684561753362026</v>
      </c>
      <c r="F1632">
        <v>65.985960433950225</v>
      </c>
      <c r="G1632">
        <v>4</v>
      </c>
      <c r="H1632" t="str">
        <f t="shared" si="25"/>
        <v>At Risk</v>
      </c>
    </row>
    <row r="1633" spans="1:8">
      <c r="A1633" t="s">
        <v>1176</v>
      </c>
      <c r="B1633" t="s">
        <v>373</v>
      </c>
      <c r="C1633" t="s">
        <v>3899</v>
      </c>
      <c r="D1633">
        <v>35</v>
      </c>
      <c r="E1633" s="178">
        <v>34.740498241282268</v>
      </c>
      <c r="F1633">
        <v>23.26100829610721</v>
      </c>
      <c r="G1633">
        <v>2</v>
      </c>
      <c r="H1633" t="str">
        <f t="shared" si="25"/>
        <v>Comfortable</v>
      </c>
    </row>
    <row r="1634" spans="1:8">
      <c r="A1634" t="s">
        <v>1176</v>
      </c>
      <c r="B1634" t="s">
        <v>683</v>
      </c>
      <c r="C1634" t="s">
        <v>3900</v>
      </c>
      <c r="D1634">
        <v>35</v>
      </c>
      <c r="E1634" s="178">
        <v>34.542903177849567</v>
      </c>
      <c r="F1634">
        <v>1.5634971282705807</v>
      </c>
      <c r="G1634">
        <v>1</v>
      </c>
      <c r="H1634" t="str">
        <f t="shared" si="25"/>
        <v>Prosperous</v>
      </c>
    </row>
    <row r="1635" spans="1:8">
      <c r="A1635" t="s">
        <v>1176</v>
      </c>
      <c r="B1635" t="s">
        <v>1318</v>
      </c>
      <c r="C1635" t="s">
        <v>3901</v>
      </c>
      <c r="D1635">
        <v>35</v>
      </c>
      <c r="E1635" s="178">
        <v>34.739557088688947</v>
      </c>
      <c r="F1635">
        <v>25.303126994256541</v>
      </c>
      <c r="G1635">
        <v>2</v>
      </c>
      <c r="H1635" t="str">
        <f t="shared" si="25"/>
        <v>Comfortable</v>
      </c>
    </row>
    <row r="1636" spans="1:8">
      <c r="A1636" t="s">
        <v>1176</v>
      </c>
      <c r="B1636" t="s">
        <v>1463</v>
      </c>
      <c r="C1636" t="s">
        <v>3902</v>
      </c>
      <c r="D1636">
        <v>32</v>
      </c>
      <c r="E1636" s="178">
        <v>31.643142523527981</v>
      </c>
      <c r="F1636">
        <v>35.737077217613269</v>
      </c>
      <c r="G1636">
        <v>2</v>
      </c>
      <c r="H1636" t="str">
        <f t="shared" si="25"/>
        <v>Comfortable</v>
      </c>
    </row>
    <row r="1637" spans="1:8">
      <c r="A1637" t="s">
        <v>1176</v>
      </c>
      <c r="B1637" t="s">
        <v>1711</v>
      </c>
      <c r="C1637" t="s">
        <v>3903</v>
      </c>
      <c r="D1637">
        <v>32</v>
      </c>
      <c r="E1637" s="178">
        <v>32.072900435261104</v>
      </c>
      <c r="F1637">
        <v>43.586470963624762</v>
      </c>
      <c r="G1637">
        <v>3</v>
      </c>
      <c r="H1637" t="str">
        <f t="shared" si="25"/>
        <v>Mid-tier</v>
      </c>
    </row>
    <row r="1638" spans="1:8">
      <c r="A1638" t="s">
        <v>1176</v>
      </c>
      <c r="B1638" t="s">
        <v>1678</v>
      </c>
      <c r="C1638" t="s">
        <v>3904</v>
      </c>
      <c r="D1638">
        <v>31</v>
      </c>
      <c r="E1638" s="178">
        <v>31.428050786138922</v>
      </c>
      <c r="F1638">
        <v>51.052967453733245</v>
      </c>
      <c r="G1638">
        <v>3</v>
      </c>
      <c r="H1638" t="str">
        <f t="shared" si="25"/>
        <v>Mid-tier</v>
      </c>
    </row>
    <row r="1639" spans="1:8">
      <c r="A1639" t="s">
        <v>1176</v>
      </c>
      <c r="B1639" t="s">
        <v>380</v>
      </c>
      <c r="C1639" t="s">
        <v>3905</v>
      </c>
      <c r="D1639">
        <v>34</v>
      </c>
      <c r="E1639" s="178">
        <v>33.810608590994875</v>
      </c>
      <c r="F1639">
        <v>26.643267389917042</v>
      </c>
      <c r="G1639">
        <v>2</v>
      </c>
      <c r="H1639" t="str">
        <f t="shared" si="25"/>
        <v>Comfortable</v>
      </c>
    </row>
    <row r="1640" spans="1:8">
      <c r="A1640" t="s">
        <v>1176</v>
      </c>
      <c r="B1640" t="s">
        <v>1253</v>
      </c>
      <c r="C1640" t="s">
        <v>3906</v>
      </c>
      <c r="D1640">
        <v>35</v>
      </c>
      <c r="E1640" s="178">
        <v>35.067470683387057</v>
      </c>
      <c r="F1640">
        <v>46.362476068921502</v>
      </c>
      <c r="G1640">
        <v>3</v>
      </c>
      <c r="H1640" t="str">
        <f t="shared" si="25"/>
        <v>Mid-tier</v>
      </c>
    </row>
    <row r="1641" spans="1:8">
      <c r="A1641" t="s">
        <v>1176</v>
      </c>
      <c r="B1641" t="s">
        <v>1394</v>
      </c>
      <c r="C1641" t="s">
        <v>3907</v>
      </c>
      <c r="D1641">
        <v>34</v>
      </c>
      <c r="E1641" s="178">
        <v>34.314511507482443</v>
      </c>
      <c r="F1641">
        <v>26.579451180599872</v>
      </c>
      <c r="G1641">
        <v>2</v>
      </c>
      <c r="H1641" t="str">
        <f t="shared" si="25"/>
        <v>Comfortable</v>
      </c>
    </row>
    <row r="1642" spans="1:8">
      <c r="A1642" t="s">
        <v>1176</v>
      </c>
      <c r="B1642" t="s">
        <v>1366</v>
      </c>
      <c r="C1642" t="s">
        <v>3908</v>
      </c>
      <c r="D1642">
        <v>34</v>
      </c>
      <c r="E1642" s="178">
        <v>33.789252024152375</v>
      </c>
      <c r="F1642">
        <v>35.896617740906187</v>
      </c>
      <c r="G1642">
        <v>2</v>
      </c>
      <c r="H1642" t="str">
        <f t="shared" si="25"/>
        <v>Comfortable</v>
      </c>
    </row>
    <row r="1643" spans="1:8">
      <c r="A1643" t="s">
        <v>1176</v>
      </c>
      <c r="B1643" t="s">
        <v>1177</v>
      </c>
      <c r="C1643" t="s">
        <v>3909</v>
      </c>
      <c r="D1643">
        <v>35</v>
      </c>
      <c r="E1643" s="178">
        <v>35.441059513958209</v>
      </c>
      <c r="F1643">
        <v>38.57689853222719</v>
      </c>
      <c r="G1643">
        <v>2</v>
      </c>
      <c r="H1643" t="str">
        <f t="shared" si="25"/>
        <v>Comfortable</v>
      </c>
    </row>
    <row r="1644" spans="1:8">
      <c r="A1644" t="s">
        <v>1176</v>
      </c>
      <c r="B1644" t="s">
        <v>1585</v>
      </c>
      <c r="C1644" t="s">
        <v>3910</v>
      </c>
      <c r="D1644">
        <v>33</v>
      </c>
      <c r="E1644" s="178">
        <v>33.083595719403036</v>
      </c>
      <c r="F1644">
        <v>62.699425654116148</v>
      </c>
      <c r="G1644">
        <v>4</v>
      </c>
      <c r="H1644" t="str">
        <f t="shared" si="25"/>
        <v>At Risk</v>
      </c>
    </row>
    <row r="1645" spans="1:8">
      <c r="A1645" t="s">
        <v>1176</v>
      </c>
      <c r="B1645" t="s">
        <v>878</v>
      </c>
      <c r="C1645" t="s">
        <v>3911</v>
      </c>
      <c r="D1645">
        <v>33</v>
      </c>
      <c r="E1645" s="178">
        <v>32.832932895693546</v>
      </c>
      <c r="F1645">
        <v>54.913848117421828</v>
      </c>
      <c r="G1645">
        <v>3</v>
      </c>
      <c r="H1645" t="str">
        <f t="shared" si="25"/>
        <v>Mid-tier</v>
      </c>
    </row>
    <row r="1646" spans="1:8">
      <c r="A1646" t="s">
        <v>1176</v>
      </c>
      <c r="B1646" t="s">
        <v>1155</v>
      </c>
      <c r="C1646" t="s">
        <v>3912</v>
      </c>
      <c r="D1646">
        <v>31</v>
      </c>
      <c r="E1646" s="178">
        <v>30.966909176771388</v>
      </c>
      <c r="F1646">
        <v>65.220165922144218</v>
      </c>
      <c r="G1646">
        <v>4</v>
      </c>
      <c r="H1646" t="str">
        <f t="shared" si="25"/>
        <v>At Risk</v>
      </c>
    </row>
    <row r="1647" spans="1:8">
      <c r="A1647" t="s">
        <v>1176</v>
      </c>
      <c r="B1647" t="s">
        <v>1315</v>
      </c>
      <c r="C1647" t="s">
        <v>3913</v>
      </c>
      <c r="D1647">
        <v>35</v>
      </c>
      <c r="E1647" s="178">
        <v>34.755229022078957</v>
      </c>
      <c r="F1647">
        <v>17.868538608806634</v>
      </c>
      <c r="G1647">
        <v>1</v>
      </c>
      <c r="H1647" t="str">
        <f t="shared" si="25"/>
        <v>Prosperous</v>
      </c>
    </row>
    <row r="1648" spans="1:8">
      <c r="A1648" t="s">
        <v>1176</v>
      </c>
      <c r="B1648" t="s">
        <v>1304</v>
      </c>
      <c r="C1648" t="s">
        <v>3914</v>
      </c>
      <c r="D1648">
        <v>34</v>
      </c>
      <c r="E1648" s="178">
        <v>34.459757455595081</v>
      </c>
      <c r="F1648">
        <v>34.620293554562856</v>
      </c>
      <c r="G1648">
        <v>2</v>
      </c>
      <c r="H1648" t="str">
        <f t="shared" si="25"/>
        <v>Comfortable</v>
      </c>
    </row>
    <row r="1649" spans="1:8">
      <c r="A1649" t="s">
        <v>1176</v>
      </c>
      <c r="B1649" t="s">
        <v>310</v>
      </c>
      <c r="C1649" t="s">
        <v>3915</v>
      </c>
      <c r="D1649">
        <v>35</v>
      </c>
      <c r="E1649" s="178">
        <v>35.172695986697754</v>
      </c>
      <c r="F1649">
        <v>14.358647096362475</v>
      </c>
      <c r="G1649">
        <v>1</v>
      </c>
      <c r="H1649" t="str">
        <f t="shared" si="25"/>
        <v>Prosperous</v>
      </c>
    </row>
    <row r="1650" spans="1:8">
      <c r="A1650" t="s">
        <v>1176</v>
      </c>
      <c r="B1650" t="s">
        <v>1592</v>
      </c>
      <c r="C1650" t="s">
        <v>3916</v>
      </c>
      <c r="D1650">
        <v>33</v>
      </c>
      <c r="E1650" s="178">
        <v>33.009182208137204</v>
      </c>
      <c r="F1650">
        <v>56.158264199106576</v>
      </c>
      <c r="G1650">
        <v>3</v>
      </c>
      <c r="H1650" t="str">
        <f t="shared" si="25"/>
        <v>Mid-tier</v>
      </c>
    </row>
    <row r="1651" spans="1:8">
      <c r="A1651" t="s">
        <v>1176</v>
      </c>
      <c r="B1651" t="s">
        <v>856</v>
      </c>
      <c r="C1651" t="s">
        <v>3917</v>
      </c>
      <c r="D1651">
        <v>34</v>
      </c>
      <c r="E1651" s="178">
        <v>33.819763157738734</v>
      </c>
      <c r="F1651">
        <v>35.098915124441611</v>
      </c>
      <c r="G1651">
        <v>2</v>
      </c>
      <c r="H1651" t="str">
        <f t="shared" si="25"/>
        <v>Comfortable</v>
      </c>
    </row>
    <row r="1652" spans="1:8">
      <c r="A1652" t="s">
        <v>1176</v>
      </c>
      <c r="B1652" t="s">
        <v>36</v>
      </c>
      <c r="C1652" t="s">
        <v>3918</v>
      </c>
      <c r="D1652">
        <v>33</v>
      </c>
      <c r="E1652" s="178">
        <v>32.859679687346969</v>
      </c>
      <c r="F1652">
        <v>64.518187619655393</v>
      </c>
      <c r="G1652">
        <v>4</v>
      </c>
      <c r="H1652" t="str">
        <f t="shared" si="25"/>
        <v>At Risk</v>
      </c>
    </row>
    <row r="1653" spans="1:8">
      <c r="A1653" t="s">
        <v>1176</v>
      </c>
      <c r="B1653" t="s">
        <v>1723</v>
      </c>
      <c r="C1653" t="s">
        <v>3919</v>
      </c>
      <c r="D1653">
        <v>32</v>
      </c>
      <c r="E1653" s="178">
        <v>31.984822960363559</v>
      </c>
      <c r="F1653">
        <v>36.439055520102102</v>
      </c>
      <c r="G1653">
        <v>2</v>
      </c>
      <c r="H1653" t="str">
        <f t="shared" si="25"/>
        <v>Comfortable</v>
      </c>
    </row>
    <row r="1654" spans="1:8">
      <c r="A1654" t="s">
        <v>1176</v>
      </c>
      <c r="B1654" t="s">
        <v>1740</v>
      </c>
      <c r="C1654" t="s">
        <v>3920</v>
      </c>
      <c r="D1654">
        <v>32</v>
      </c>
      <c r="E1654" s="178">
        <v>31.81224050409649</v>
      </c>
      <c r="F1654">
        <v>60.59349074664965</v>
      </c>
      <c r="G1654">
        <v>4</v>
      </c>
      <c r="H1654" t="str">
        <f t="shared" si="25"/>
        <v>At Risk</v>
      </c>
    </row>
    <row r="1655" spans="1:8">
      <c r="A1655" t="s">
        <v>1176</v>
      </c>
      <c r="B1655" t="s">
        <v>1384</v>
      </c>
      <c r="C1655" t="s">
        <v>3921</v>
      </c>
      <c r="D1655">
        <v>34</v>
      </c>
      <c r="E1655" s="178">
        <v>34.378933593935187</v>
      </c>
      <c r="F1655">
        <v>44.798978940650926</v>
      </c>
      <c r="G1655">
        <v>3</v>
      </c>
      <c r="H1655" t="str">
        <f t="shared" si="25"/>
        <v>Mid-tier</v>
      </c>
    </row>
    <row r="1656" spans="1:8">
      <c r="A1656" t="s">
        <v>1176</v>
      </c>
      <c r="B1656" t="s">
        <v>1750</v>
      </c>
      <c r="C1656" t="s">
        <v>3922</v>
      </c>
      <c r="D1656">
        <v>32</v>
      </c>
      <c r="E1656" s="178">
        <v>31.722795893183285</v>
      </c>
      <c r="F1656">
        <v>62.380344607530311</v>
      </c>
      <c r="G1656">
        <v>4</v>
      </c>
      <c r="H1656" t="str">
        <f t="shared" si="25"/>
        <v>At Risk</v>
      </c>
    </row>
    <row r="1657" spans="1:8">
      <c r="A1657" t="s">
        <v>1176</v>
      </c>
      <c r="B1657" t="s">
        <v>308</v>
      </c>
      <c r="C1657" t="s">
        <v>3923</v>
      </c>
      <c r="D1657">
        <v>34</v>
      </c>
      <c r="E1657" s="178">
        <v>33.859755763701152</v>
      </c>
      <c r="F1657">
        <v>7.1474154435226547</v>
      </c>
      <c r="G1657">
        <v>1</v>
      </c>
      <c r="H1657" t="str">
        <f t="shared" si="25"/>
        <v>Prosperous</v>
      </c>
    </row>
    <row r="1658" spans="1:8">
      <c r="A1658" t="s">
        <v>1176</v>
      </c>
      <c r="B1658" t="s">
        <v>1709</v>
      </c>
      <c r="C1658" t="s">
        <v>3924</v>
      </c>
      <c r="D1658">
        <v>32</v>
      </c>
      <c r="E1658" s="178">
        <v>32.090806501770722</v>
      </c>
      <c r="F1658">
        <v>25.494575622208043</v>
      </c>
      <c r="G1658">
        <v>2</v>
      </c>
      <c r="H1658" t="str">
        <f t="shared" si="25"/>
        <v>Comfortable</v>
      </c>
    </row>
    <row r="1659" spans="1:8">
      <c r="A1659" t="s">
        <v>1176</v>
      </c>
      <c r="B1659" t="s">
        <v>301</v>
      </c>
      <c r="C1659" t="s">
        <v>3925</v>
      </c>
      <c r="D1659">
        <v>33</v>
      </c>
      <c r="E1659" s="178">
        <v>32.700548788909721</v>
      </c>
      <c r="F1659">
        <v>74.664964901084872</v>
      </c>
      <c r="G1659">
        <v>4</v>
      </c>
      <c r="H1659" t="str">
        <f t="shared" si="25"/>
        <v>At Risk</v>
      </c>
    </row>
    <row r="1660" spans="1:8">
      <c r="A1660" t="s">
        <v>1176</v>
      </c>
      <c r="B1660" t="s">
        <v>1465</v>
      </c>
      <c r="C1660" t="s">
        <v>3926</v>
      </c>
      <c r="D1660">
        <v>34</v>
      </c>
      <c r="E1660" s="178">
        <v>33.901027271280263</v>
      </c>
      <c r="F1660">
        <v>33.503509891512444</v>
      </c>
      <c r="G1660">
        <v>2</v>
      </c>
      <c r="H1660" t="str">
        <f t="shared" si="25"/>
        <v>Comfortable</v>
      </c>
    </row>
    <row r="1661" spans="1:8">
      <c r="A1661" t="s">
        <v>1176</v>
      </c>
      <c r="B1661" t="s">
        <v>1014</v>
      </c>
      <c r="C1661" t="s">
        <v>3927</v>
      </c>
      <c r="D1661">
        <v>34</v>
      </c>
      <c r="E1661" s="178">
        <v>33.655220506490863</v>
      </c>
      <c r="F1661">
        <v>18.47479259731972</v>
      </c>
      <c r="G1661">
        <v>1</v>
      </c>
      <c r="H1661" t="str">
        <f t="shared" si="25"/>
        <v>Prosperous</v>
      </c>
    </row>
    <row r="1662" spans="1:8">
      <c r="A1662" t="s">
        <v>1176</v>
      </c>
      <c r="B1662" t="s">
        <v>139</v>
      </c>
      <c r="C1662" t="s">
        <v>3928</v>
      </c>
      <c r="D1662">
        <v>34</v>
      </c>
      <c r="E1662" s="178">
        <v>33.988523131749808</v>
      </c>
      <c r="F1662">
        <v>3.6694320357370773</v>
      </c>
      <c r="G1662">
        <v>1</v>
      </c>
      <c r="H1662" t="str">
        <f t="shared" si="25"/>
        <v>Prosperous</v>
      </c>
    </row>
    <row r="1663" spans="1:8">
      <c r="A1663" t="s">
        <v>1176</v>
      </c>
      <c r="B1663" t="s">
        <v>1575</v>
      </c>
      <c r="C1663" t="s">
        <v>3929</v>
      </c>
      <c r="D1663">
        <v>32</v>
      </c>
      <c r="E1663" s="178">
        <v>32.368687240722529</v>
      </c>
      <c r="F1663">
        <v>41.129546904913852</v>
      </c>
      <c r="G1663">
        <v>3</v>
      </c>
      <c r="H1663" t="str">
        <f t="shared" si="25"/>
        <v>Mid-tier</v>
      </c>
    </row>
    <row r="1664" spans="1:8">
      <c r="A1664" t="s">
        <v>1176</v>
      </c>
      <c r="B1664" t="s">
        <v>1782</v>
      </c>
      <c r="C1664" t="s">
        <v>3930</v>
      </c>
      <c r="D1664">
        <v>31</v>
      </c>
      <c r="E1664" s="178">
        <v>31.426818789203629</v>
      </c>
      <c r="F1664">
        <v>41.70389278876835</v>
      </c>
      <c r="G1664">
        <v>3</v>
      </c>
      <c r="H1664" t="str">
        <f t="shared" si="25"/>
        <v>Mid-tier</v>
      </c>
    </row>
    <row r="1665" spans="1:8">
      <c r="A1665" t="s">
        <v>1176</v>
      </c>
      <c r="B1665" t="s">
        <v>1573</v>
      </c>
      <c r="C1665" t="s">
        <v>3931</v>
      </c>
      <c r="D1665">
        <v>33</v>
      </c>
      <c r="E1665" s="178">
        <v>33.19729728487264</v>
      </c>
      <c r="F1665">
        <v>47.894065092533502</v>
      </c>
      <c r="G1665">
        <v>3</v>
      </c>
      <c r="H1665" t="str">
        <f t="shared" si="25"/>
        <v>Mid-tier</v>
      </c>
    </row>
    <row r="1666" spans="1:8">
      <c r="A1666" t="s">
        <v>1176</v>
      </c>
      <c r="B1666" t="s">
        <v>1386</v>
      </c>
      <c r="C1666" t="s">
        <v>3932</v>
      </c>
      <c r="D1666">
        <v>34</v>
      </c>
      <c r="E1666" s="178">
        <v>34.371281039520397</v>
      </c>
      <c r="F1666">
        <v>27.472878111040206</v>
      </c>
      <c r="G1666">
        <v>2</v>
      </c>
      <c r="H1666" t="str">
        <f t="shared" si="25"/>
        <v>Comfortable</v>
      </c>
    </row>
    <row r="1667" spans="1:8">
      <c r="A1667" t="s">
        <v>1176</v>
      </c>
      <c r="B1667" t="s">
        <v>1708</v>
      </c>
      <c r="C1667" t="s">
        <v>3933</v>
      </c>
      <c r="D1667">
        <v>32</v>
      </c>
      <c r="E1667" s="178">
        <v>32.094858012757847</v>
      </c>
      <c r="F1667">
        <v>62.763241863433315</v>
      </c>
      <c r="G1667">
        <v>4</v>
      </c>
      <c r="H1667" t="str">
        <f t="shared" ref="H1667:H1730" si="26">IF(G1667=1,"Prosperous",IF(G1667=2,"Comfortable",IF(G1667=3,"Mid-tier",IF(G1667=4,"At Risk","Distressed"))))</f>
        <v>At Risk</v>
      </c>
    </row>
    <row r="1668" spans="1:8">
      <c r="A1668" t="s">
        <v>1176</v>
      </c>
      <c r="B1668" t="s">
        <v>986</v>
      </c>
      <c r="C1668" t="s">
        <v>3934</v>
      </c>
      <c r="D1668">
        <v>34</v>
      </c>
      <c r="E1668" s="178">
        <v>33.964091482299416</v>
      </c>
      <c r="F1668">
        <v>12.25271218889598</v>
      </c>
      <c r="G1668">
        <v>1</v>
      </c>
      <c r="H1668" t="str">
        <f t="shared" si="26"/>
        <v>Prosperous</v>
      </c>
    </row>
    <row r="1669" spans="1:8">
      <c r="A1669" t="s">
        <v>1176</v>
      </c>
      <c r="B1669" t="s">
        <v>93</v>
      </c>
      <c r="C1669" t="s">
        <v>3935</v>
      </c>
      <c r="D1669">
        <v>34</v>
      </c>
      <c r="E1669" s="178">
        <v>34.347665292544853</v>
      </c>
      <c r="F1669">
        <v>58.232291001914483</v>
      </c>
      <c r="G1669">
        <v>3</v>
      </c>
      <c r="H1669" t="str">
        <f t="shared" si="26"/>
        <v>Mid-tier</v>
      </c>
    </row>
    <row r="1670" spans="1:8">
      <c r="A1670" t="s">
        <v>1176</v>
      </c>
      <c r="B1670" t="s">
        <v>421</v>
      </c>
      <c r="C1670" t="s">
        <v>3936</v>
      </c>
      <c r="D1670">
        <v>34</v>
      </c>
      <c r="E1670" s="178">
        <v>34.223199495813226</v>
      </c>
      <c r="F1670">
        <v>72.303765156349712</v>
      </c>
      <c r="G1670">
        <v>4</v>
      </c>
      <c r="H1670" t="str">
        <f t="shared" si="26"/>
        <v>At Risk</v>
      </c>
    </row>
    <row r="1671" spans="1:8">
      <c r="A1671" t="s">
        <v>1176</v>
      </c>
      <c r="B1671" t="s">
        <v>1632</v>
      </c>
      <c r="C1671" t="s">
        <v>3937</v>
      </c>
      <c r="D1671">
        <v>33</v>
      </c>
      <c r="E1671" s="178">
        <v>32.602970449915055</v>
      </c>
      <c r="F1671">
        <v>8.8066368857689863</v>
      </c>
      <c r="G1671">
        <v>1</v>
      </c>
      <c r="H1671" t="str">
        <f t="shared" si="26"/>
        <v>Prosperous</v>
      </c>
    </row>
    <row r="1672" spans="1:8">
      <c r="A1672" t="s">
        <v>1176</v>
      </c>
      <c r="B1672" t="s">
        <v>1675</v>
      </c>
      <c r="C1672" t="s">
        <v>3938</v>
      </c>
      <c r="D1672">
        <v>32</v>
      </c>
      <c r="E1672" s="178">
        <v>32.331018507360319</v>
      </c>
      <c r="F1672">
        <v>48.021697511167837</v>
      </c>
      <c r="G1672">
        <v>3</v>
      </c>
      <c r="H1672" t="str">
        <f t="shared" si="26"/>
        <v>Mid-tier</v>
      </c>
    </row>
    <row r="1673" spans="1:8">
      <c r="A1673" t="s">
        <v>1176</v>
      </c>
      <c r="B1673" t="s">
        <v>1550</v>
      </c>
      <c r="C1673" t="s">
        <v>3939</v>
      </c>
      <c r="D1673">
        <v>33</v>
      </c>
      <c r="E1673" s="178">
        <v>33.369103263806075</v>
      </c>
      <c r="F1673">
        <v>50</v>
      </c>
      <c r="G1673">
        <v>3</v>
      </c>
      <c r="H1673" t="str">
        <f t="shared" si="26"/>
        <v>Mid-tier</v>
      </c>
    </row>
    <row r="1674" spans="1:8">
      <c r="A1674" t="s">
        <v>1176</v>
      </c>
      <c r="B1674" t="s">
        <v>2083</v>
      </c>
      <c r="C1674" t="s">
        <v>3940</v>
      </c>
      <c r="D1674">
        <v>20</v>
      </c>
      <c r="E1674" s="178">
        <v>19.948939791588337</v>
      </c>
      <c r="F1674">
        <v>44.767070835992342</v>
      </c>
      <c r="G1674">
        <v>3</v>
      </c>
      <c r="H1674" t="str">
        <f t="shared" si="26"/>
        <v>Mid-tier</v>
      </c>
    </row>
    <row r="1675" spans="1:8">
      <c r="A1675" t="s">
        <v>1176</v>
      </c>
      <c r="B1675" t="s">
        <v>137</v>
      </c>
      <c r="C1675" t="s">
        <v>3941</v>
      </c>
      <c r="D1675">
        <v>35</v>
      </c>
      <c r="E1675" s="178">
        <v>34.87502416915261</v>
      </c>
      <c r="F1675">
        <v>31.365666879387366</v>
      </c>
      <c r="G1675">
        <v>2</v>
      </c>
      <c r="H1675" t="str">
        <f t="shared" si="26"/>
        <v>Comfortable</v>
      </c>
    </row>
    <row r="1676" spans="1:8">
      <c r="A1676" t="s">
        <v>1176</v>
      </c>
      <c r="B1676" t="s">
        <v>484</v>
      </c>
      <c r="C1676" t="s">
        <v>3942</v>
      </c>
      <c r="D1676">
        <v>34</v>
      </c>
      <c r="E1676" s="178">
        <v>34.204378718653409</v>
      </c>
      <c r="F1676">
        <v>6.9240587109125711</v>
      </c>
      <c r="G1676">
        <v>1</v>
      </c>
      <c r="H1676" t="str">
        <f t="shared" si="26"/>
        <v>Prosperous</v>
      </c>
    </row>
    <row r="1677" spans="1:8">
      <c r="A1677" t="s">
        <v>1176</v>
      </c>
      <c r="B1677" t="s">
        <v>134</v>
      </c>
      <c r="C1677" t="s">
        <v>3943</v>
      </c>
      <c r="D1677">
        <v>32</v>
      </c>
      <c r="E1677" s="178">
        <v>32.118536871161034</v>
      </c>
      <c r="F1677">
        <v>28.111040204211868</v>
      </c>
      <c r="G1677">
        <v>2</v>
      </c>
      <c r="H1677" t="str">
        <f t="shared" si="26"/>
        <v>Comfortable</v>
      </c>
    </row>
    <row r="1678" spans="1:8">
      <c r="A1678" t="s">
        <v>1176</v>
      </c>
      <c r="B1678" t="s">
        <v>433</v>
      </c>
      <c r="C1678" t="s">
        <v>3944</v>
      </c>
      <c r="D1678">
        <v>32</v>
      </c>
      <c r="E1678" s="178">
        <v>32.187021895272714</v>
      </c>
      <c r="F1678">
        <v>43.65028717294193</v>
      </c>
      <c r="G1678">
        <v>3</v>
      </c>
      <c r="H1678" t="str">
        <f t="shared" si="26"/>
        <v>Mid-tier</v>
      </c>
    </row>
    <row r="1679" spans="1:8">
      <c r="A1679" t="s">
        <v>1176</v>
      </c>
      <c r="B1679" t="s">
        <v>1547</v>
      </c>
      <c r="C1679" t="s">
        <v>3945</v>
      </c>
      <c r="D1679">
        <v>33</v>
      </c>
      <c r="E1679" s="178">
        <v>33.397257561830145</v>
      </c>
      <c r="F1679">
        <v>14.071474154435226</v>
      </c>
      <c r="G1679">
        <v>1</v>
      </c>
      <c r="H1679" t="str">
        <f t="shared" si="26"/>
        <v>Prosperous</v>
      </c>
    </row>
    <row r="1680" spans="1:8">
      <c r="A1680" t="s">
        <v>1176</v>
      </c>
      <c r="B1680" t="s">
        <v>77</v>
      </c>
      <c r="C1680" t="s">
        <v>3946</v>
      </c>
      <c r="D1680">
        <v>34</v>
      </c>
      <c r="E1680" s="178">
        <v>33.950388051548671</v>
      </c>
      <c r="F1680">
        <v>43.65028717294193</v>
      </c>
      <c r="G1680">
        <v>3</v>
      </c>
      <c r="H1680" t="str">
        <f t="shared" si="26"/>
        <v>Mid-tier</v>
      </c>
    </row>
    <row r="1681" spans="1:8">
      <c r="A1681" t="s">
        <v>1176</v>
      </c>
      <c r="B1681" t="s">
        <v>1446</v>
      </c>
      <c r="C1681" t="s">
        <v>3947</v>
      </c>
      <c r="D1681">
        <v>32</v>
      </c>
      <c r="E1681" s="178">
        <v>31.927687396208242</v>
      </c>
      <c r="F1681" t="e">
        <v>#N/A</v>
      </c>
      <c r="G1681" t="e">
        <v>#N/A</v>
      </c>
      <c r="H1681" t="e">
        <f t="shared" si="26"/>
        <v>#N/A</v>
      </c>
    </row>
    <row r="1682" spans="1:8">
      <c r="A1682" t="s">
        <v>1176</v>
      </c>
      <c r="B1682" t="s">
        <v>1438</v>
      </c>
      <c r="C1682" t="s">
        <v>3948</v>
      </c>
      <c r="D1682">
        <v>34</v>
      </c>
      <c r="E1682" s="178">
        <v>34.072806762779933</v>
      </c>
      <c r="F1682">
        <v>27.53669432035737</v>
      </c>
      <c r="G1682">
        <v>2</v>
      </c>
      <c r="H1682" t="str">
        <f t="shared" si="26"/>
        <v>Comfortable</v>
      </c>
    </row>
    <row r="1683" spans="1:8">
      <c r="A1683" t="s">
        <v>1176</v>
      </c>
      <c r="B1683" t="s">
        <v>1715</v>
      </c>
      <c r="C1683" t="s">
        <v>3949</v>
      </c>
      <c r="D1683">
        <v>32</v>
      </c>
      <c r="E1683" s="178">
        <v>32.02949363569445</v>
      </c>
      <c r="F1683">
        <v>29.419272495213782</v>
      </c>
      <c r="G1683">
        <v>2</v>
      </c>
      <c r="H1683" t="str">
        <f t="shared" si="26"/>
        <v>Comfortable</v>
      </c>
    </row>
    <row r="1684" spans="1:8">
      <c r="A1684" t="s">
        <v>1176</v>
      </c>
      <c r="B1684" t="s">
        <v>1385</v>
      </c>
      <c r="C1684" t="s">
        <v>3950</v>
      </c>
      <c r="D1684">
        <v>34</v>
      </c>
      <c r="E1684" s="178">
        <v>34.37669891081886</v>
      </c>
      <c r="F1684">
        <v>51.914486279514996</v>
      </c>
      <c r="G1684">
        <v>3</v>
      </c>
      <c r="H1684" t="str">
        <f t="shared" si="26"/>
        <v>Mid-tier</v>
      </c>
    </row>
    <row r="1685" spans="1:8">
      <c r="A1685" t="s">
        <v>1176</v>
      </c>
      <c r="B1685" t="s">
        <v>1107</v>
      </c>
      <c r="C1685" t="s">
        <v>3951</v>
      </c>
      <c r="D1685">
        <v>35</v>
      </c>
      <c r="E1685" s="178">
        <v>34.851454101233543</v>
      </c>
      <c r="F1685">
        <v>72.01659221442246</v>
      </c>
      <c r="G1685">
        <v>4</v>
      </c>
      <c r="H1685" t="str">
        <f t="shared" si="26"/>
        <v>At Risk</v>
      </c>
    </row>
    <row r="1686" spans="1:8">
      <c r="A1686" t="s">
        <v>1176</v>
      </c>
      <c r="B1686" t="s">
        <v>1552</v>
      </c>
      <c r="C1686" t="s">
        <v>3952</v>
      </c>
      <c r="D1686">
        <v>33</v>
      </c>
      <c r="E1686" s="178">
        <v>33.364379122581077</v>
      </c>
      <c r="F1686">
        <v>48.500319081046584</v>
      </c>
      <c r="G1686">
        <v>3</v>
      </c>
      <c r="H1686" t="str">
        <f t="shared" si="26"/>
        <v>Mid-tier</v>
      </c>
    </row>
    <row r="1687" spans="1:8">
      <c r="A1687" t="s">
        <v>1176</v>
      </c>
      <c r="B1687" t="s">
        <v>1370</v>
      </c>
      <c r="C1687" t="s">
        <v>3953</v>
      </c>
      <c r="D1687">
        <v>34</v>
      </c>
      <c r="E1687" s="178">
        <v>34.467045552602734</v>
      </c>
      <c r="F1687">
        <v>28.876834716017868</v>
      </c>
      <c r="G1687">
        <v>2</v>
      </c>
      <c r="H1687" t="str">
        <f t="shared" si="26"/>
        <v>Comfortable</v>
      </c>
    </row>
    <row r="1688" spans="1:8">
      <c r="A1688" t="s">
        <v>1176</v>
      </c>
      <c r="B1688" t="s">
        <v>1376</v>
      </c>
      <c r="C1688" t="s">
        <v>3954</v>
      </c>
      <c r="D1688">
        <v>34</v>
      </c>
      <c r="E1688" s="178">
        <v>34.419696886415437</v>
      </c>
      <c r="F1688">
        <v>48.564135290363751</v>
      </c>
      <c r="G1688">
        <v>3</v>
      </c>
      <c r="H1688" t="str">
        <f t="shared" si="26"/>
        <v>Mid-tier</v>
      </c>
    </row>
    <row r="1689" spans="1:8">
      <c r="A1689" t="s">
        <v>1176</v>
      </c>
      <c r="B1689" t="s">
        <v>1570</v>
      </c>
      <c r="C1689" t="s">
        <v>3955</v>
      </c>
      <c r="D1689">
        <v>32</v>
      </c>
      <c r="E1689" s="178">
        <v>31.750425684896605</v>
      </c>
      <c r="F1689">
        <v>23.803446075303128</v>
      </c>
      <c r="G1689">
        <v>2</v>
      </c>
      <c r="H1689" t="str">
        <f t="shared" si="26"/>
        <v>Comfortable</v>
      </c>
    </row>
    <row r="1690" spans="1:8">
      <c r="A1690" t="s">
        <v>1176</v>
      </c>
      <c r="B1690" t="s">
        <v>1641</v>
      </c>
      <c r="C1690" t="s">
        <v>3956</v>
      </c>
      <c r="D1690">
        <v>32</v>
      </c>
      <c r="E1690" s="178">
        <v>31.929625313300825</v>
      </c>
      <c r="F1690">
        <v>16.368857689853222</v>
      </c>
      <c r="G1690">
        <v>1</v>
      </c>
      <c r="H1690" t="str">
        <f t="shared" si="26"/>
        <v>Prosperous</v>
      </c>
    </row>
    <row r="1691" spans="1:8">
      <c r="A1691" t="s">
        <v>1176</v>
      </c>
      <c r="B1691" t="s">
        <v>122</v>
      </c>
      <c r="C1691" t="s">
        <v>3957</v>
      </c>
      <c r="D1691">
        <v>35</v>
      </c>
      <c r="E1691" s="178">
        <v>35.105517851412259</v>
      </c>
      <c r="F1691">
        <v>16.496490108487556</v>
      </c>
      <c r="G1691">
        <v>1</v>
      </c>
      <c r="H1691" t="str">
        <f t="shared" si="26"/>
        <v>Prosperous</v>
      </c>
    </row>
    <row r="1692" spans="1:8">
      <c r="A1692" t="s">
        <v>1176</v>
      </c>
      <c r="B1692" t="s">
        <v>1473</v>
      </c>
      <c r="C1692" t="s">
        <v>3958</v>
      </c>
      <c r="D1692">
        <v>34</v>
      </c>
      <c r="E1692" s="178">
        <v>33.878054947816288</v>
      </c>
      <c r="F1692">
        <v>14.932992980216975</v>
      </c>
      <c r="G1692">
        <v>1</v>
      </c>
      <c r="H1692" t="str">
        <f t="shared" si="26"/>
        <v>Prosperous</v>
      </c>
    </row>
    <row r="1693" spans="1:8">
      <c r="A1693" t="s">
        <v>1176</v>
      </c>
      <c r="B1693" t="s">
        <v>455</v>
      </c>
      <c r="C1693" t="s">
        <v>3959</v>
      </c>
      <c r="D1693">
        <v>35</v>
      </c>
      <c r="E1693" s="178">
        <v>34.61699030607619</v>
      </c>
      <c r="F1693">
        <v>44.224633056796428</v>
      </c>
      <c r="G1693">
        <v>3</v>
      </c>
      <c r="H1693" t="str">
        <f t="shared" si="26"/>
        <v>Mid-tier</v>
      </c>
    </row>
    <row r="1694" spans="1:8">
      <c r="A1694" t="s">
        <v>1176</v>
      </c>
      <c r="B1694" t="s">
        <v>1725</v>
      </c>
      <c r="C1694" t="s">
        <v>3960</v>
      </c>
      <c r="D1694">
        <v>32</v>
      </c>
      <c r="E1694" s="178">
        <v>31.946291198636917</v>
      </c>
      <c r="F1694">
        <v>55.264837268666241</v>
      </c>
      <c r="G1694">
        <v>3</v>
      </c>
      <c r="H1694" t="str">
        <f t="shared" si="26"/>
        <v>Mid-tier</v>
      </c>
    </row>
    <row r="1695" spans="1:8">
      <c r="A1695" t="s">
        <v>1176</v>
      </c>
      <c r="B1695" t="s">
        <v>1362</v>
      </c>
      <c r="C1695" t="s">
        <v>3961</v>
      </c>
      <c r="D1695">
        <v>35</v>
      </c>
      <c r="E1695" s="178">
        <v>34.532734478081395</v>
      </c>
      <c r="F1695">
        <v>62.795149968091891</v>
      </c>
      <c r="G1695">
        <v>4</v>
      </c>
      <c r="H1695" t="str">
        <f t="shared" si="26"/>
        <v>At Risk</v>
      </c>
    </row>
    <row r="1696" spans="1:8">
      <c r="A1696" t="s">
        <v>1176</v>
      </c>
      <c r="B1696" t="s">
        <v>1089</v>
      </c>
      <c r="C1696" t="s">
        <v>3962</v>
      </c>
      <c r="D1696">
        <v>33</v>
      </c>
      <c r="E1696" s="178">
        <v>33.09939460991923</v>
      </c>
      <c r="F1696">
        <v>48.627951499680918</v>
      </c>
      <c r="G1696">
        <v>3</v>
      </c>
      <c r="H1696" t="str">
        <f t="shared" si="26"/>
        <v>Mid-tier</v>
      </c>
    </row>
    <row r="1697" spans="1:8">
      <c r="A1697" t="s">
        <v>1176</v>
      </c>
      <c r="B1697" t="s">
        <v>1417</v>
      </c>
      <c r="C1697" t="s">
        <v>3963</v>
      </c>
      <c r="D1697">
        <v>34</v>
      </c>
      <c r="E1697" s="178">
        <v>34.068336143687688</v>
      </c>
      <c r="F1697">
        <v>51.276324186343338</v>
      </c>
      <c r="G1697">
        <v>3</v>
      </c>
      <c r="H1697" t="str">
        <f t="shared" si="26"/>
        <v>Mid-tier</v>
      </c>
    </row>
    <row r="1698" spans="1:8">
      <c r="A1698" t="s">
        <v>1176</v>
      </c>
      <c r="B1698" t="s">
        <v>1310</v>
      </c>
      <c r="C1698" t="s">
        <v>3964</v>
      </c>
      <c r="D1698">
        <v>35</v>
      </c>
      <c r="E1698" s="178">
        <v>34.780129110650755</v>
      </c>
      <c r="F1698">
        <v>0.35098915124441604</v>
      </c>
      <c r="G1698">
        <v>1</v>
      </c>
      <c r="H1698" t="str">
        <f t="shared" si="26"/>
        <v>Prosperous</v>
      </c>
    </row>
    <row r="1699" spans="1:8">
      <c r="A1699" t="s">
        <v>1176</v>
      </c>
      <c r="B1699" t="s">
        <v>1241</v>
      </c>
      <c r="C1699" t="s">
        <v>3965</v>
      </c>
      <c r="D1699">
        <v>35</v>
      </c>
      <c r="E1699" s="178">
        <v>35.132289054643614</v>
      </c>
      <c r="F1699">
        <v>6.7326100829610729</v>
      </c>
      <c r="G1699">
        <v>1</v>
      </c>
      <c r="H1699" t="str">
        <f t="shared" si="26"/>
        <v>Prosperous</v>
      </c>
    </row>
    <row r="1700" spans="1:8">
      <c r="A1700" t="s">
        <v>1176</v>
      </c>
      <c r="B1700" t="s">
        <v>1649</v>
      </c>
      <c r="C1700" t="s">
        <v>3966</v>
      </c>
      <c r="D1700">
        <v>32</v>
      </c>
      <c r="E1700" s="178">
        <v>32.499623143129313</v>
      </c>
      <c r="F1700">
        <v>56.285896617740903</v>
      </c>
      <c r="G1700">
        <v>3</v>
      </c>
      <c r="H1700" t="str">
        <f t="shared" si="26"/>
        <v>Mid-tier</v>
      </c>
    </row>
    <row r="1701" spans="1:8">
      <c r="A1701" t="s">
        <v>1176</v>
      </c>
      <c r="B1701" t="s">
        <v>1422</v>
      </c>
      <c r="C1701" t="s">
        <v>3967</v>
      </c>
      <c r="D1701">
        <v>34</v>
      </c>
      <c r="E1701" s="178">
        <v>34.152284945296174</v>
      </c>
      <c r="F1701">
        <v>5.5839183152520739</v>
      </c>
      <c r="G1701">
        <v>1</v>
      </c>
      <c r="H1701" t="str">
        <f t="shared" si="26"/>
        <v>Prosperous</v>
      </c>
    </row>
    <row r="1702" spans="1:8">
      <c r="A1702" t="s">
        <v>1176</v>
      </c>
      <c r="B1702" t="s">
        <v>969</v>
      </c>
      <c r="C1702" t="s">
        <v>3968</v>
      </c>
      <c r="D1702">
        <v>32</v>
      </c>
      <c r="E1702" s="178">
        <v>31.745798075894214</v>
      </c>
      <c r="F1702">
        <v>80.950861518825775</v>
      </c>
      <c r="G1702">
        <v>5</v>
      </c>
      <c r="H1702" t="str">
        <f t="shared" si="26"/>
        <v>Distressed</v>
      </c>
    </row>
    <row r="1703" spans="1:8">
      <c r="A1703" t="s">
        <v>1176</v>
      </c>
      <c r="B1703" t="s">
        <v>463</v>
      </c>
      <c r="C1703" t="s">
        <v>3969</v>
      </c>
      <c r="D1703">
        <v>34</v>
      </c>
      <c r="E1703" s="178">
        <v>33.598843740790947</v>
      </c>
      <c r="F1703">
        <v>52.871729419272498</v>
      </c>
      <c r="G1703">
        <v>3</v>
      </c>
      <c r="H1703" t="str">
        <f t="shared" si="26"/>
        <v>Mid-tier</v>
      </c>
    </row>
    <row r="1704" spans="1:8">
      <c r="A1704" t="s">
        <v>1176</v>
      </c>
      <c r="B1704" t="s">
        <v>1082</v>
      </c>
      <c r="C1704" t="s">
        <v>3970</v>
      </c>
      <c r="D1704">
        <v>20</v>
      </c>
      <c r="E1704" s="178">
        <v>20.183538787390372</v>
      </c>
      <c r="F1704">
        <v>38.99170389278877</v>
      </c>
      <c r="G1704">
        <v>2</v>
      </c>
      <c r="H1704" t="str">
        <f t="shared" si="26"/>
        <v>Comfortable</v>
      </c>
    </row>
    <row r="1705" spans="1:8">
      <c r="A1705" t="s">
        <v>1176</v>
      </c>
      <c r="B1705" t="s">
        <v>1398</v>
      </c>
      <c r="C1705" t="s">
        <v>3971</v>
      </c>
      <c r="D1705">
        <v>34</v>
      </c>
      <c r="E1705" s="178">
        <v>34.299201660184018</v>
      </c>
      <c r="F1705">
        <v>25.781748564135292</v>
      </c>
      <c r="G1705">
        <v>2</v>
      </c>
      <c r="H1705" t="str">
        <f t="shared" si="26"/>
        <v>Comfortable</v>
      </c>
    </row>
    <row r="1706" spans="1:8">
      <c r="A1706" t="s">
        <v>1176</v>
      </c>
      <c r="B1706" t="s">
        <v>1494</v>
      </c>
      <c r="C1706" t="s">
        <v>3972</v>
      </c>
      <c r="D1706">
        <v>34</v>
      </c>
      <c r="E1706" s="178">
        <v>33.710186212691887</v>
      </c>
      <c r="F1706">
        <v>37.204850031908101</v>
      </c>
      <c r="G1706">
        <v>2</v>
      </c>
      <c r="H1706" t="str">
        <f t="shared" si="26"/>
        <v>Comfortable</v>
      </c>
    </row>
    <row r="1707" spans="1:8">
      <c r="A1707" t="s">
        <v>1176</v>
      </c>
      <c r="B1707" t="s">
        <v>1487</v>
      </c>
      <c r="C1707" t="s">
        <v>3973</v>
      </c>
      <c r="D1707">
        <v>32</v>
      </c>
      <c r="E1707" s="178">
        <v>32.27631355937713</v>
      </c>
      <c r="F1707">
        <v>31.461391193363113</v>
      </c>
      <c r="G1707">
        <v>2</v>
      </c>
      <c r="H1707" t="str">
        <f t="shared" si="26"/>
        <v>Comfortable</v>
      </c>
    </row>
    <row r="1708" spans="1:8">
      <c r="A1708" t="s">
        <v>1176</v>
      </c>
      <c r="B1708" t="s">
        <v>106</v>
      </c>
      <c r="C1708" t="s">
        <v>3974</v>
      </c>
      <c r="D1708">
        <v>35</v>
      </c>
      <c r="E1708" s="178">
        <v>34.775550677826764</v>
      </c>
      <c r="F1708">
        <v>41.097638800255268</v>
      </c>
      <c r="G1708">
        <v>3</v>
      </c>
      <c r="H1708" t="str">
        <f t="shared" si="26"/>
        <v>Mid-tier</v>
      </c>
    </row>
    <row r="1709" spans="1:8">
      <c r="A1709" t="s">
        <v>1176</v>
      </c>
      <c r="B1709" t="s">
        <v>1419</v>
      </c>
      <c r="C1709" t="s">
        <v>3975</v>
      </c>
      <c r="D1709">
        <v>34</v>
      </c>
      <c r="E1709" s="178">
        <v>33.653649860879163</v>
      </c>
      <c r="F1709">
        <v>32.610082961072109</v>
      </c>
      <c r="G1709">
        <v>2</v>
      </c>
      <c r="H1709" t="str">
        <f t="shared" si="26"/>
        <v>Comfortable</v>
      </c>
    </row>
    <row r="1710" spans="1:8">
      <c r="A1710" t="s">
        <v>1176</v>
      </c>
      <c r="B1710" t="s">
        <v>63</v>
      </c>
      <c r="C1710" t="s">
        <v>3976</v>
      </c>
      <c r="D1710">
        <v>34</v>
      </c>
      <c r="E1710" s="178">
        <v>34.355028976228112</v>
      </c>
      <c r="F1710">
        <v>9.3809827696234844</v>
      </c>
      <c r="G1710">
        <v>1</v>
      </c>
      <c r="H1710" t="str">
        <f t="shared" si="26"/>
        <v>Prosperous</v>
      </c>
    </row>
    <row r="1711" spans="1:8">
      <c r="A1711" t="s">
        <v>1176</v>
      </c>
      <c r="B1711" t="s">
        <v>57</v>
      </c>
      <c r="C1711" t="s">
        <v>3977</v>
      </c>
      <c r="D1711">
        <v>35</v>
      </c>
      <c r="E1711" s="178">
        <v>34.682528111314916</v>
      </c>
      <c r="F1711">
        <v>5.3286534779834076</v>
      </c>
      <c r="G1711">
        <v>1</v>
      </c>
      <c r="H1711" t="str">
        <f t="shared" si="26"/>
        <v>Prosperous</v>
      </c>
    </row>
    <row r="1712" spans="1:8">
      <c r="A1712" t="s">
        <v>1176</v>
      </c>
      <c r="B1712" t="s">
        <v>390</v>
      </c>
      <c r="C1712" t="s">
        <v>3978</v>
      </c>
      <c r="D1712">
        <v>33</v>
      </c>
      <c r="E1712" s="178">
        <v>32.747049723279424</v>
      </c>
      <c r="F1712">
        <v>46.266751754945759</v>
      </c>
      <c r="G1712">
        <v>3</v>
      </c>
      <c r="H1712" t="str">
        <f t="shared" si="26"/>
        <v>Mid-tier</v>
      </c>
    </row>
    <row r="1713" spans="1:8">
      <c r="A1713" t="s">
        <v>1176</v>
      </c>
      <c r="B1713" t="s">
        <v>304</v>
      </c>
      <c r="C1713" t="s">
        <v>3979</v>
      </c>
      <c r="D1713">
        <v>34</v>
      </c>
      <c r="E1713" s="178">
        <v>34.309182923487263</v>
      </c>
      <c r="F1713">
        <v>74.218251435864715</v>
      </c>
      <c r="G1713">
        <v>4</v>
      </c>
      <c r="H1713" t="str">
        <f t="shared" si="26"/>
        <v>At Risk</v>
      </c>
    </row>
    <row r="1714" spans="1:8">
      <c r="A1714" t="s">
        <v>1176</v>
      </c>
      <c r="B1714" t="s">
        <v>136</v>
      </c>
      <c r="C1714" t="s">
        <v>3980</v>
      </c>
      <c r="D1714">
        <v>34</v>
      </c>
      <c r="E1714" s="178">
        <v>33.70704170075372</v>
      </c>
      <c r="F1714">
        <v>14.358647096362475</v>
      </c>
      <c r="G1714">
        <v>1</v>
      </c>
      <c r="H1714" t="str">
        <f t="shared" si="26"/>
        <v>Prosperous</v>
      </c>
    </row>
    <row r="1715" spans="1:8">
      <c r="A1715" t="s">
        <v>869</v>
      </c>
      <c r="B1715" t="s">
        <v>1363</v>
      </c>
      <c r="C1715" t="s">
        <v>3981</v>
      </c>
      <c r="D1715">
        <v>35</v>
      </c>
      <c r="E1715" s="178">
        <v>34.53182686278965</v>
      </c>
      <c r="F1715">
        <v>23.64390555201021</v>
      </c>
      <c r="G1715">
        <v>2</v>
      </c>
      <c r="H1715" t="str">
        <f t="shared" si="26"/>
        <v>Comfortable</v>
      </c>
    </row>
    <row r="1716" spans="1:8">
      <c r="A1716" t="s">
        <v>869</v>
      </c>
      <c r="B1716" t="s">
        <v>1364</v>
      </c>
      <c r="C1716" t="s">
        <v>3982</v>
      </c>
      <c r="D1716">
        <v>35</v>
      </c>
      <c r="E1716" s="178">
        <v>34.519215025316065</v>
      </c>
      <c r="F1716">
        <v>45.309508615188257</v>
      </c>
      <c r="G1716">
        <v>3</v>
      </c>
      <c r="H1716" t="str">
        <f t="shared" si="26"/>
        <v>Mid-tier</v>
      </c>
    </row>
    <row r="1717" spans="1:8">
      <c r="A1717" t="s">
        <v>869</v>
      </c>
      <c r="B1717" t="s">
        <v>114</v>
      </c>
      <c r="C1717" t="s">
        <v>3983</v>
      </c>
      <c r="D1717">
        <v>33</v>
      </c>
      <c r="E1717" s="178">
        <v>32.908257469043399</v>
      </c>
      <c r="F1717">
        <v>24.313975749840459</v>
      </c>
      <c r="G1717">
        <v>2</v>
      </c>
      <c r="H1717" t="str">
        <f t="shared" si="26"/>
        <v>Comfortable</v>
      </c>
    </row>
    <row r="1718" spans="1:8">
      <c r="A1718" t="s">
        <v>869</v>
      </c>
      <c r="B1718" t="s">
        <v>310</v>
      </c>
      <c r="C1718" t="s">
        <v>3984</v>
      </c>
      <c r="D1718">
        <v>34</v>
      </c>
      <c r="E1718" s="178">
        <v>34.07155976908146</v>
      </c>
      <c r="F1718">
        <v>6.9559668155711547</v>
      </c>
      <c r="G1718">
        <v>1</v>
      </c>
      <c r="H1718" t="str">
        <f t="shared" si="26"/>
        <v>Prosperous</v>
      </c>
    </row>
    <row r="1719" spans="1:8">
      <c r="A1719" t="s">
        <v>869</v>
      </c>
      <c r="B1719" t="s">
        <v>870</v>
      </c>
      <c r="C1719" t="s">
        <v>3985</v>
      </c>
      <c r="D1719">
        <v>37</v>
      </c>
      <c r="E1719" s="178">
        <v>37.170906103928729</v>
      </c>
      <c r="F1719">
        <v>32.992980216975113</v>
      </c>
      <c r="G1719">
        <v>2</v>
      </c>
      <c r="H1719" t="str">
        <f t="shared" si="26"/>
        <v>Comfortable</v>
      </c>
    </row>
    <row r="1720" spans="1:8">
      <c r="A1720" t="s">
        <v>869</v>
      </c>
      <c r="B1720" t="s">
        <v>1717</v>
      </c>
      <c r="C1720" t="s">
        <v>3986</v>
      </c>
      <c r="D1720">
        <v>32</v>
      </c>
      <c r="E1720" s="178">
        <v>32.012098035524382</v>
      </c>
      <c r="F1720">
        <v>98.627951499680918</v>
      </c>
      <c r="G1720">
        <v>5</v>
      </c>
      <c r="H1720" t="str">
        <f t="shared" si="26"/>
        <v>Distressed</v>
      </c>
    </row>
    <row r="1721" spans="1:8">
      <c r="A1721" t="s">
        <v>869</v>
      </c>
      <c r="B1721" t="s">
        <v>883</v>
      </c>
      <c r="C1721" t="s">
        <v>3987</v>
      </c>
      <c r="D1721">
        <v>37</v>
      </c>
      <c r="E1721" s="178">
        <v>37.080785811875309</v>
      </c>
      <c r="F1721">
        <v>32.769623484365027</v>
      </c>
      <c r="G1721">
        <v>2</v>
      </c>
      <c r="H1721" t="str">
        <f t="shared" si="26"/>
        <v>Comfortable</v>
      </c>
    </row>
    <row r="1722" spans="1:8">
      <c r="A1722" t="s">
        <v>869</v>
      </c>
      <c r="B1722" t="s">
        <v>181</v>
      </c>
      <c r="C1722" t="s">
        <v>3988</v>
      </c>
      <c r="D1722">
        <v>36</v>
      </c>
      <c r="E1722" s="178">
        <v>36.48727561517412</v>
      </c>
      <c r="F1722">
        <v>27.217613273771541</v>
      </c>
      <c r="G1722">
        <v>2</v>
      </c>
      <c r="H1722" t="str">
        <f t="shared" si="26"/>
        <v>Comfortable</v>
      </c>
    </row>
    <row r="1723" spans="1:8">
      <c r="A1723" t="s">
        <v>869</v>
      </c>
      <c r="B1723" t="s">
        <v>1125</v>
      </c>
      <c r="C1723" t="s">
        <v>3989</v>
      </c>
      <c r="D1723">
        <v>36</v>
      </c>
      <c r="E1723" s="178">
        <v>35.699747395742854</v>
      </c>
      <c r="F1723">
        <v>65.922144224633058</v>
      </c>
      <c r="G1723">
        <v>4</v>
      </c>
      <c r="H1723" t="str">
        <f t="shared" si="26"/>
        <v>At Risk</v>
      </c>
    </row>
    <row r="1724" spans="1:8">
      <c r="A1724" t="s">
        <v>869</v>
      </c>
      <c r="B1724" t="s">
        <v>134</v>
      </c>
      <c r="C1724" t="s">
        <v>3990</v>
      </c>
      <c r="D1724">
        <v>33</v>
      </c>
      <c r="E1724" s="178">
        <v>32.807886369478986</v>
      </c>
      <c r="F1724">
        <v>75.654116145500964</v>
      </c>
      <c r="G1724">
        <v>4</v>
      </c>
      <c r="H1724" t="str">
        <f t="shared" si="26"/>
        <v>At Risk</v>
      </c>
    </row>
    <row r="1725" spans="1:8">
      <c r="A1725" t="s">
        <v>869</v>
      </c>
      <c r="B1725" t="s">
        <v>1012</v>
      </c>
      <c r="C1725" t="s">
        <v>3991</v>
      </c>
      <c r="D1725">
        <v>34</v>
      </c>
      <c r="E1725" s="178">
        <v>34.387460680021931</v>
      </c>
      <c r="F1725">
        <v>46.553924696873004</v>
      </c>
      <c r="G1725">
        <v>3</v>
      </c>
      <c r="H1725" t="str">
        <f t="shared" si="26"/>
        <v>Mid-tier</v>
      </c>
    </row>
    <row r="1726" spans="1:8">
      <c r="A1726" t="s">
        <v>869</v>
      </c>
      <c r="B1726" t="s">
        <v>233</v>
      </c>
      <c r="C1726" t="s">
        <v>3992</v>
      </c>
      <c r="D1726">
        <v>34</v>
      </c>
      <c r="E1726" s="178">
        <v>34.082599128660853</v>
      </c>
      <c r="F1726">
        <v>75.909380982769619</v>
      </c>
      <c r="G1726">
        <v>4</v>
      </c>
      <c r="H1726" t="str">
        <f t="shared" si="26"/>
        <v>At Risk</v>
      </c>
    </row>
    <row r="1727" spans="1:8">
      <c r="A1727" t="s">
        <v>869</v>
      </c>
      <c r="B1727" t="s">
        <v>1601</v>
      </c>
      <c r="C1727" t="s">
        <v>3993</v>
      </c>
      <c r="D1727">
        <v>33</v>
      </c>
      <c r="E1727" s="178">
        <v>32.868445640777587</v>
      </c>
      <c r="F1727">
        <v>44.256541161455011</v>
      </c>
      <c r="G1727">
        <v>3</v>
      </c>
      <c r="H1727" t="str">
        <f t="shared" si="26"/>
        <v>Mid-tier</v>
      </c>
    </row>
    <row r="1728" spans="1:8">
      <c r="A1728" t="s">
        <v>869</v>
      </c>
      <c r="B1728" t="s">
        <v>1220</v>
      </c>
      <c r="C1728" t="s">
        <v>3994</v>
      </c>
      <c r="D1728">
        <v>35</v>
      </c>
      <c r="E1728" s="178">
        <v>35.248070668568253</v>
      </c>
      <c r="F1728">
        <v>66.975111678366304</v>
      </c>
      <c r="G1728">
        <v>4</v>
      </c>
      <c r="H1728" t="str">
        <f t="shared" si="26"/>
        <v>At Risk</v>
      </c>
    </row>
    <row r="1729" spans="1:8">
      <c r="A1729" t="s">
        <v>869</v>
      </c>
      <c r="B1729" t="s">
        <v>1387</v>
      </c>
      <c r="C1729" t="s">
        <v>3995</v>
      </c>
      <c r="D1729">
        <v>34</v>
      </c>
      <c r="E1729" s="178">
        <v>34.366131301941877</v>
      </c>
      <c r="F1729">
        <v>49.936183790682833</v>
      </c>
      <c r="G1729">
        <v>3</v>
      </c>
      <c r="H1729" t="str">
        <f t="shared" si="26"/>
        <v>Mid-tier</v>
      </c>
    </row>
    <row r="1730" spans="1:8">
      <c r="A1730" t="s">
        <v>869</v>
      </c>
      <c r="B1730" t="s">
        <v>1332</v>
      </c>
      <c r="C1730" t="s">
        <v>3996</v>
      </c>
      <c r="D1730">
        <v>35</v>
      </c>
      <c r="E1730" s="178">
        <v>34.660445301425604</v>
      </c>
      <c r="F1730">
        <v>8.9980855137204845</v>
      </c>
      <c r="G1730">
        <v>1</v>
      </c>
      <c r="H1730" t="str">
        <f t="shared" si="26"/>
        <v>Prosperous</v>
      </c>
    </row>
    <row r="1731" spans="1:8">
      <c r="A1731" t="s">
        <v>869</v>
      </c>
      <c r="B1731" t="s">
        <v>1034</v>
      </c>
      <c r="C1731" t="s">
        <v>3997</v>
      </c>
      <c r="D1731">
        <v>36</v>
      </c>
      <c r="E1731" s="178">
        <v>36.175577635182414</v>
      </c>
      <c r="F1731">
        <v>57.498404594767074</v>
      </c>
      <c r="G1731">
        <v>3</v>
      </c>
      <c r="H1731" t="str">
        <f t="shared" ref="H1731:H1794" si="27">IF(G1731=1,"Prosperous",IF(G1731=2,"Comfortable",IF(G1731=3,"Mid-tier",IF(G1731=4,"At Risk","Distressed"))))</f>
        <v>Mid-tier</v>
      </c>
    </row>
    <row r="1732" spans="1:8">
      <c r="A1732" t="s">
        <v>66</v>
      </c>
      <c r="B1732" t="s">
        <v>125</v>
      </c>
      <c r="C1732" t="s">
        <v>3998</v>
      </c>
      <c r="D1732">
        <v>56</v>
      </c>
      <c r="E1732" s="178">
        <v>55.954424034763996</v>
      </c>
      <c r="F1732">
        <v>15.124441608168473</v>
      </c>
      <c r="G1732">
        <v>1</v>
      </c>
      <c r="H1732" t="str">
        <f t="shared" si="27"/>
        <v>Prosperous</v>
      </c>
    </row>
    <row r="1733" spans="1:8">
      <c r="A1733" t="s">
        <v>66</v>
      </c>
      <c r="B1733" t="s">
        <v>101</v>
      </c>
      <c r="C1733" t="s">
        <v>3999</v>
      </c>
      <c r="D1733">
        <v>57</v>
      </c>
      <c r="E1733" s="178">
        <v>57.139346134981515</v>
      </c>
      <c r="F1733">
        <v>18.47479259731972</v>
      </c>
      <c r="G1733">
        <v>1</v>
      </c>
      <c r="H1733" t="str">
        <f t="shared" si="27"/>
        <v>Prosperous</v>
      </c>
    </row>
    <row r="1734" spans="1:8">
      <c r="A1734" t="s">
        <v>66</v>
      </c>
      <c r="B1734" t="s">
        <v>92</v>
      </c>
      <c r="C1734" t="s">
        <v>4000</v>
      </c>
      <c r="D1734">
        <v>58</v>
      </c>
      <c r="E1734" s="178">
        <v>57.99727679066801</v>
      </c>
      <c r="F1734">
        <v>19.081046585832802</v>
      </c>
      <c r="G1734">
        <v>1</v>
      </c>
      <c r="H1734" t="str">
        <f t="shared" si="27"/>
        <v>Prosperous</v>
      </c>
    </row>
    <row r="1735" spans="1:8">
      <c r="A1735" t="s">
        <v>66</v>
      </c>
      <c r="B1735" t="s">
        <v>67</v>
      </c>
      <c r="C1735" t="s">
        <v>4001</v>
      </c>
      <c r="D1735">
        <v>59</v>
      </c>
      <c r="E1735" s="178">
        <v>59.49954989120036</v>
      </c>
      <c r="F1735">
        <v>71.63369495851947</v>
      </c>
      <c r="G1735">
        <v>4</v>
      </c>
      <c r="H1735" t="str">
        <f t="shared" si="27"/>
        <v>At Risk</v>
      </c>
    </row>
    <row r="1736" spans="1:8">
      <c r="A1736" t="s">
        <v>66</v>
      </c>
      <c r="B1736" t="s">
        <v>73</v>
      </c>
      <c r="C1736" t="s">
        <v>4002</v>
      </c>
      <c r="D1736">
        <v>59</v>
      </c>
      <c r="E1736" s="178">
        <v>59.307115191133086</v>
      </c>
      <c r="F1736">
        <v>16.496490108487556</v>
      </c>
      <c r="G1736">
        <v>1</v>
      </c>
      <c r="H1736" t="str">
        <f t="shared" si="27"/>
        <v>Prosperous</v>
      </c>
    </row>
    <row r="1737" spans="1:8">
      <c r="A1737" t="s">
        <v>66</v>
      </c>
      <c r="B1737" t="s">
        <v>108</v>
      </c>
      <c r="C1737" t="s">
        <v>4003</v>
      </c>
      <c r="D1737">
        <v>57</v>
      </c>
      <c r="E1737" s="178">
        <v>56.877639677194679</v>
      </c>
      <c r="F1737">
        <v>7.8174856413529028</v>
      </c>
      <c r="G1737">
        <v>1</v>
      </c>
      <c r="H1737" t="str">
        <f t="shared" si="27"/>
        <v>Prosperous</v>
      </c>
    </row>
    <row r="1738" spans="1:8">
      <c r="A1738" t="s">
        <v>66</v>
      </c>
      <c r="B1738" t="s">
        <v>104</v>
      </c>
      <c r="C1738" t="s">
        <v>4004</v>
      </c>
      <c r="D1738">
        <v>57</v>
      </c>
      <c r="E1738" s="178">
        <v>57.096185834025192</v>
      </c>
      <c r="F1738">
        <v>10.561582641991066</v>
      </c>
      <c r="G1738">
        <v>1</v>
      </c>
      <c r="H1738" t="str">
        <f t="shared" si="27"/>
        <v>Prosperous</v>
      </c>
    </row>
    <row r="1739" spans="1:8">
      <c r="A1739" t="s">
        <v>66</v>
      </c>
      <c r="B1739" t="s">
        <v>121</v>
      </c>
      <c r="C1739" t="s">
        <v>4005</v>
      </c>
      <c r="D1739">
        <v>56</v>
      </c>
      <c r="E1739" s="178">
        <v>56.123492211992982</v>
      </c>
      <c r="F1739">
        <v>2.3292916400765797</v>
      </c>
      <c r="G1739">
        <v>1</v>
      </c>
      <c r="H1739" t="str">
        <f t="shared" si="27"/>
        <v>Prosperous</v>
      </c>
    </row>
    <row r="1740" spans="1:8">
      <c r="A1740" t="s">
        <v>66</v>
      </c>
      <c r="B1740" t="s">
        <v>127</v>
      </c>
      <c r="C1740" t="s">
        <v>4006</v>
      </c>
      <c r="D1740">
        <v>56</v>
      </c>
      <c r="E1740" s="178">
        <v>55.865376791661021</v>
      </c>
      <c r="F1740">
        <v>16.815571155073389</v>
      </c>
      <c r="G1740">
        <v>1</v>
      </c>
      <c r="H1740" t="str">
        <f t="shared" si="27"/>
        <v>Prosperous</v>
      </c>
    </row>
    <row r="1741" spans="1:8">
      <c r="A1741" t="s">
        <v>66</v>
      </c>
      <c r="B1741" t="s">
        <v>98</v>
      </c>
      <c r="C1741" t="s">
        <v>4007</v>
      </c>
      <c r="D1741">
        <v>57</v>
      </c>
      <c r="E1741" s="178">
        <v>57.231944737728142</v>
      </c>
      <c r="F1741">
        <v>43.841735800893424</v>
      </c>
      <c r="G1741">
        <v>3</v>
      </c>
      <c r="H1741" t="str">
        <f t="shared" si="27"/>
        <v>Mid-tier</v>
      </c>
    </row>
    <row r="1742" spans="1:8">
      <c r="A1742" t="s">
        <v>306</v>
      </c>
      <c r="B1742" t="s">
        <v>756</v>
      </c>
      <c r="C1742" t="s">
        <v>4008</v>
      </c>
      <c r="D1742">
        <v>38</v>
      </c>
      <c r="E1742" s="178">
        <v>37.88709676621103</v>
      </c>
      <c r="F1742">
        <v>39.948947032546265</v>
      </c>
      <c r="G1742">
        <v>2</v>
      </c>
      <c r="H1742" t="str">
        <f t="shared" si="27"/>
        <v>Comfortable</v>
      </c>
    </row>
    <row r="1743" spans="1:8">
      <c r="A1743" t="s">
        <v>306</v>
      </c>
      <c r="B1743" t="s">
        <v>407</v>
      </c>
      <c r="C1743" t="s">
        <v>4009</v>
      </c>
      <c r="D1743">
        <v>41</v>
      </c>
      <c r="E1743" s="178">
        <v>40.649194345901165</v>
      </c>
      <c r="F1743">
        <v>7.4345883854499046</v>
      </c>
      <c r="G1743">
        <v>1</v>
      </c>
      <c r="H1743" t="str">
        <f t="shared" si="27"/>
        <v>Prosperous</v>
      </c>
    </row>
    <row r="1744" spans="1:8">
      <c r="A1744" t="s">
        <v>306</v>
      </c>
      <c r="B1744" t="s">
        <v>579</v>
      </c>
      <c r="C1744" t="s">
        <v>4010</v>
      </c>
      <c r="D1744">
        <v>39</v>
      </c>
      <c r="E1744" s="178">
        <v>39.030610590433859</v>
      </c>
      <c r="F1744">
        <v>5.1372048500319085</v>
      </c>
      <c r="G1744">
        <v>1</v>
      </c>
      <c r="H1744" t="str">
        <f t="shared" si="27"/>
        <v>Prosperous</v>
      </c>
    </row>
    <row r="1745" spans="1:8">
      <c r="A1745" t="s">
        <v>306</v>
      </c>
      <c r="B1745" t="s">
        <v>669</v>
      </c>
      <c r="C1745" t="s">
        <v>4011</v>
      </c>
      <c r="D1745">
        <v>39</v>
      </c>
      <c r="E1745" s="178">
        <v>38.566164813399354</v>
      </c>
      <c r="F1745">
        <v>27.95149968091895</v>
      </c>
      <c r="G1745">
        <v>2</v>
      </c>
      <c r="H1745" t="str">
        <f t="shared" si="27"/>
        <v>Comfortable</v>
      </c>
    </row>
    <row r="1746" spans="1:8">
      <c r="A1746" t="s">
        <v>306</v>
      </c>
      <c r="B1746" t="s">
        <v>783</v>
      </c>
      <c r="C1746" t="s">
        <v>4012</v>
      </c>
      <c r="D1746">
        <v>38</v>
      </c>
      <c r="E1746" s="178">
        <v>37.773318229391869</v>
      </c>
      <c r="F1746">
        <v>28.525845564773451</v>
      </c>
      <c r="G1746">
        <v>2</v>
      </c>
      <c r="H1746" t="str">
        <f t="shared" si="27"/>
        <v>Comfortable</v>
      </c>
    </row>
    <row r="1747" spans="1:8">
      <c r="A1747" t="s">
        <v>306</v>
      </c>
      <c r="B1747" t="s">
        <v>126</v>
      </c>
      <c r="C1747" t="s">
        <v>4013</v>
      </c>
      <c r="D1747">
        <v>38</v>
      </c>
      <c r="E1747" s="178">
        <v>38.259221487380145</v>
      </c>
      <c r="F1747">
        <v>68.187619655392467</v>
      </c>
      <c r="G1747">
        <v>4</v>
      </c>
      <c r="H1747" t="str">
        <f t="shared" si="27"/>
        <v>At Risk</v>
      </c>
    </row>
    <row r="1748" spans="1:8">
      <c r="A1748" t="s">
        <v>306</v>
      </c>
      <c r="B1748" t="s">
        <v>46</v>
      </c>
      <c r="C1748" t="s">
        <v>4014</v>
      </c>
      <c r="D1748">
        <v>41</v>
      </c>
      <c r="E1748" s="178">
        <v>40.508335252683018</v>
      </c>
      <c r="F1748">
        <v>52.201659221442242</v>
      </c>
      <c r="G1748">
        <v>3</v>
      </c>
      <c r="H1748" t="str">
        <f t="shared" si="27"/>
        <v>Mid-tier</v>
      </c>
    </row>
    <row r="1749" spans="1:8">
      <c r="A1749" t="s">
        <v>306</v>
      </c>
      <c r="B1749" t="s">
        <v>732</v>
      </c>
      <c r="C1749" t="s">
        <v>4015</v>
      </c>
      <c r="D1749">
        <v>38</v>
      </c>
      <c r="E1749" s="178">
        <v>38.137750993422337</v>
      </c>
      <c r="F1749">
        <v>2.7121888959795788</v>
      </c>
      <c r="G1749">
        <v>1</v>
      </c>
      <c r="H1749" t="str">
        <f t="shared" si="27"/>
        <v>Prosperous</v>
      </c>
    </row>
    <row r="1750" spans="1:8">
      <c r="A1750" t="s">
        <v>306</v>
      </c>
      <c r="B1750" t="s">
        <v>391</v>
      </c>
      <c r="C1750" t="s">
        <v>4016</v>
      </c>
      <c r="D1750">
        <v>41</v>
      </c>
      <c r="E1750" s="178">
        <v>40.869996695997429</v>
      </c>
      <c r="F1750">
        <v>27.409061901723035</v>
      </c>
      <c r="G1750">
        <v>2</v>
      </c>
      <c r="H1750" t="str">
        <f t="shared" si="27"/>
        <v>Comfortable</v>
      </c>
    </row>
    <row r="1751" spans="1:8">
      <c r="A1751" t="s">
        <v>306</v>
      </c>
      <c r="B1751" t="s">
        <v>428</v>
      </c>
      <c r="C1751" t="s">
        <v>4017</v>
      </c>
      <c r="D1751">
        <v>40</v>
      </c>
      <c r="E1751" s="178">
        <v>40.330121466394516</v>
      </c>
      <c r="F1751">
        <v>4.5947670708359922</v>
      </c>
      <c r="G1751">
        <v>1</v>
      </c>
      <c r="H1751" t="str">
        <f t="shared" si="27"/>
        <v>Prosperous</v>
      </c>
    </row>
    <row r="1752" spans="1:8">
      <c r="A1752" t="s">
        <v>306</v>
      </c>
      <c r="B1752" t="s">
        <v>367</v>
      </c>
      <c r="C1752" t="s">
        <v>4018</v>
      </c>
      <c r="D1752">
        <v>40</v>
      </c>
      <c r="E1752" s="178">
        <v>40.139522269926864</v>
      </c>
      <c r="F1752">
        <v>26.675175494575619</v>
      </c>
      <c r="G1752">
        <v>2</v>
      </c>
      <c r="H1752" t="str">
        <f t="shared" si="27"/>
        <v>Comfortable</v>
      </c>
    </row>
    <row r="1753" spans="1:8">
      <c r="A1753" t="s">
        <v>306</v>
      </c>
      <c r="B1753" t="s">
        <v>131</v>
      </c>
      <c r="C1753" t="s">
        <v>4019</v>
      </c>
      <c r="D1753">
        <v>39</v>
      </c>
      <c r="E1753" s="178">
        <v>38.800320406702618</v>
      </c>
      <c r="F1753">
        <v>12.412252712188895</v>
      </c>
      <c r="G1753">
        <v>1</v>
      </c>
      <c r="H1753" t="str">
        <f t="shared" si="27"/>
        <v>Prosperous</v>
      </c>
    </row>
    <row r="1754" spans="1:8">
      <c r="A1754" t="s">
        <v>306</v>
      </c>
      <c r="B1754" t="s">
        <v>594</v>
      </c>
      <c r="C1754" t="s">
        <v>4020</v>
      </c>
      <c r="D1754">
        <v>39</v>
      </c>
      <c r="E1754" s="178">
        <v>38.912010686416387</v>
      </c>
      <c r="F1754">
        <v>4.9138481174218249</v>
      </c>
      <c r="G1754">
        <v>1</v>
      </c>
      <c r="H1754" t="str">
        <f t="shared" si="27"/>
        <v>Prosperous</v>
      </c>
    </row>
    <row r="1755" spans="1:8">
      <c r="A1755" t="s">
        <v>306</v>
      </c>
      <c r="B1755" t="s">
        <v>358</v>
      </c>
      <c r="C1755" t="s">
        <v>4021</v>
      </c>
      <c r="D1755">
        <v>42</v>
      </c>
      <c r="E1755" s="178">
        <v>41.594657567553725</v>
      </c>
      <c r="F1755">
        <v>5.7434588385449903</v>
      </c>
      <c r="G1755">
        <v>1</v>
      </c>
      <c r="H1755" t="str">
        <f t="shared" si="27"/>
        <v>Prosperous</v>
      </c>
    </row>
    <row r="1756" spans="1:8">
      <c r="A1756" t="s">
        <v>306</v>
      </c>
      <c r="B1756" t="s">
        <v>615</v>
      </c>
      <c r="C1756" t="s">
        <v>4022</v>
      </c>
      <c r="D1756">
        <v>39</v>
      </c>
      <c r="E1756" s="178">
        <v>38.796081261258337</v>
      </c>
      <c r="F1756">
        <v>11.933631142310148</v>
      </c>
      <c r="G1756">
        <v>1</v>
      </c>
      <c r="H1756" t="str">
        <f t="shared" si="27"/>
        <v>Prosperous</v>
      </c>
    </row>
    <row r="1757" spans="1:8">
      <c r="A1757" t="s">
        <v>306</v>
      </c>
      <c r="B1757" t="s">
        <v>353</v>
      </c>
      <c r="C1757" t="s">
        <v>4023</v>
      </c>
      <c r="D1757">
        <v>42</v>
      </c>
      <c r="E1757" s="178">
        <v>41.690782402325247</v>
      </c>
      <c r="F1757">
        <v>48.723675813656669</v>
      </c>
      <c r="G1757">
        <v>3</v>
      </c>
      <c r="H1757" t="str">
        <f t="shared" si="27"/>
        <v>Mid-tier</v>
      </c>
    </row>
    <row r="1758" spans="1:8">
      <c r="A1758" t="s">
        <v>306</v>
      </c>
      <c r="B1758" t="s">
        <v>628</v>
      </c>
      <c r="C1758" t="s">
        <v>4024</v>
      </c>
      <c r="D1758">
        <v>39</v>
      </c>
      <c r="E1758" s="178">
        <v>38.727422661009882</v>
      </c>
      <c r="F1758">
        <v>60.721123165283984</v>
      </c>
      <c r="G1758">
        <v>4</v>
      </c>
      <c r="H1758" t="str">
        <f t="shared" si="27"/>
        <v>At Risk</v>
      </c>
    </row>
    <row r="1759" spans="1:8">
      <c r="A1759" t="s">
        <v>306</v>
      </c>
      <c r="B1759" t="s">
        <v>76</v>
      </c>
      <c r="C1759" t="s">
        <v>4025</v>
      </c>
      <c r="D1759">
        <v>41</v>
      </c>
      <c r="E1759" s="178">
        <v>41.433185026201009</v>
      </c>
      <c r="F1759">
        <v>9.2533503509891499</v>
      </c>
      <c r="G1759">
        <v>1</v>
      </c>
      <c r="H1759" t="str">
        <f t="shared" si="27"/>
        <v>Prosperous</v>
      </c>
    </row>
    <row r="1760" spans="1:8">
      <c r="A1760" t="s">
        <v>306</v>
      </c>
      <c r="B1760" t="s">
        <v>307</v>
      </c>
      <c r="C1760" t="s">
        <v>4026</v>
      </c>
      <c r="D1760">
        <v>43</v>
      </c>
      <c r="E1760" s="178">
        <v>42.692394323464249</v>
      </c>
      <c r="F1760">
        <v>17.102744097000638</v>
      </c>
      <c r="G1760">
        <v>1</v>
      </c>
      <c r="H1760" t="str">
        <f t="shared" si="27"/>
        <v>Prosperous</v>
      </c>
    </row>
    <row r="1761" spans="1:8">
      <c r="A1761" t="s">
        <v>306</v>
      </c>
      <c r="B1761" t="s">
        <v>278</v>
      </c>
      <c r="C1761" t="s">
        <v>4027</v>
      </c>
      <c r="D1761">
        <v>41</v>
      </c>
      <c r="E1761" s="178">
        <v>40.5809751166124</v>
      </c>
      <c r="F1761">
        <v>18.666241225271218</v>
      </c>
      <c r="G1761">
        <v>1</v>
      </c>
      <c r="H1761" t="str">
        <f t="shared" si="27"/>
        <v>Prosperous</v>
      </c>
    </row>
    <row r="1762" spans="1:8">
      <c r="A1762" t="s">
        <v>306</v>
      </c>
      <c r="B1762" t="s">
        <v>156</v>
      </c>
      <c r="C1762" t="s">
        <v>4028</v>
      </c>
      <c r="D1762">
        <v>42</v>
      </c>
      <c r="E1762" s="178">
        <v>42.275227294765976</v>
      </c>
      <c r="F1762">
        <v>13.082322910019146</v>
      </c>
      <c r="G1762">
        <v>1</v>
      </c>
      <c r="H1762" t="str">
        <f t="shared" si="27"/>
        <v>Prosperous</v>
      </c>
    </row>
    <row r="1763" spans="1:8">
      <c r="A1763" t="s">
        <v>1912</v>
      </c>
      <c r="B1763" t="s">
        <v>2063</v>
      </c>
      <c r="C1763" t="s">
        <v>4029</v>
      </c>
      <c r="D1763">
        <v>25</v>
      </c>
      <c r="E1763" s="178">
        <v>24.824745925601302</v>
      </c>
      <c r="F1763">
        <v>35.481812380344607</v>
      </c>
      <c r="G1763">
        <v>2</v>
      </c>
      <c r="H1763" t="str">
        <f t="shared" si="27"/>
        <v>Comfortable</v>
      </c>
    </row>
    <row r="1764" spans="1:8">
      <c r="A1764" t="s">
        <v>1912</v>
      </c>
      <c r="B1764" t="s">
        <v>2056</v>
      </c>
      <c r="C1764" t="s">
        <v>4030</v>
      </c>
      <c r="D1764">
        <v>25</v>
      </c>
      <c r="E1764" s="178">
        <v>25.286258045875627</v>
      </c>
      <c r="F1764">
        <v>56.636885768985323</v>
      </c>
      <c r="G1764">
        <v>3</v>
      </c>
      <c r="H1764" t="str">
        <f t="shared" si="27"/>
        <v>Mid-tier</v>
      </c>
    </row>
    <row r="1765" spans="1:8">
      <c r="A1765" t="s">
        <v>1912</v>
      </c>
      <c r="B1765" t="s">
        <v>2015</v>
      </c>
      <c r="C1765" t="s">
        <v>4031</v>
      </c>
      <c r="D1765">
        <v>27</v>
      </c>
      <c r="E1765" s="178">
        <v>26.711586390739694</v>
      </c>
      <c r="F1765">
        <v>83.280153158902365</v>
      </c>
      <c r="G1765">
        <v>5</v>
      </c>
      <c r="H1765" t="str">
        <f t="shared" si="27"/>
        <v>Distressed</v>
      </c>
    </row>
    <row r="1766" spans="1:8">
      <c r="A1766" t="s">
        <v>1912</v>
      </c>
      <c r="B1766" t="s">
        <v>2058</v>
      </c>
      <c r="C1766" t="s">
        <v>4032</v>
      </c>
      <c r="D1766">
        <v>25</v>
      </c>
      <c r="E1766" s="178">
        <v>25.071093436259506</v>
      </c>
      <c r="F1766">
        <v>88.289725590299938</v>
      </c>
      <c r="G1766">
        <v>5</v>
      </c>
      <c r="H1766" t="str">
        <f t="shared" si="27"/>
        <v>Distressed</v>
      </c>
    </row>
    <row r="1767" spans="1:8">
      <c r="A1767" t="s">
        <v>1912</v>
      </c>
      <c r="B1767" t="s">
        <v>1253</v>
      </c>
      <c r="C1767" t="s">
        <v>4033</v>
      </c>
      <c r="D1767">
        <v>26</v>
      </c>
      <c r="E1767" s="178">
        <v>25.6873326661511</v>
      </c>
      <c r="F1767">
        <v>90.842373962986599</v>
      </c>
      <c r="G1767">
        <v>5</v>
      </c>
      <c r="H1767" t="str">
        <f t="shared" si="27"/>
        <v>Distressed</v>
      </c>
    </row>
    <row r="1768" spans="1:8">
      <c r="A1768" t="s">
        <v>1912</v>
      </c>
      <c r="B1768" t="s">
        <v>399</v>
      </c>
      <c r="C1768" t="s">
        <v>4034</v>
      </c>
      <c r="D1768">
        <v>27</v>
      </c>
      <c r="E1768" s="178">
        <v>27.007998892034728</v>
      </c>
      <c r="F1768">
        <v>82.57817485641354</v>
      </c>
      <c r="G1768">
        <v>5</v>
      </c>
      <c r="H1768" t="str">
        <f t="shared" si="27"/>
        <v>Distressed</v>
      </c>
    </row>
    <row r="1769" spans="1:8">
      <c r="A1769" t="s">
        <v>1912</v>
      </c>
      <c r="B1769" t="s">
        <v>2019</v>
      </c>
      <c r="C1769" t="s">
        <v>4035</v>
      </c>
      <c r="D1769">
        <v>27</v>
      </c>
      <c r="E1769" s="178">
        <v>26.608315647163511</v>
      </c>
      <c r="F1769">
        <v>94.767070835992342</v>
      </c>
      <c r="G1769">
        <v>5</v>
      </c>
      <c r="H1769" t="str">
        <f t="shared" si="27"/>
        <v>Distressed</v>
      </c>
    </row>
    <row r="1770" spans="1:8">
      <c r="A1770" t="s">
        <v>1912</v>
      </c>
      <c r="B1770" t="s">
        <v>1913</v>
      </c>
      <c r="C1770" t="s">
        <v>4036</v>
      </c>
      <c r="D1770">
        <v>30</v>
      </c>
      <c r="E1770" s="178">
        <v>29.875011099726088</v>
      </c>
      <c r="F1770">
        <v>58.519463943841728</v>
      </c>
      <c r="G1770">
        <v>3</v>
      </c>
      <c r="H1770" t="str">
        <f t="shared" si="27"/>
        <v>Mid-tier</v>
      </c>
    </row>
    <row r="1771" spans="1:8">
      <c r="A1771" t="s">
        <v>1912</v>
      </c>
      <c r="B1771" t="s">
        <v>1003</v>
      </c>
      <c r="C1771" t="s">
        <v>4037</v>
      </c>
      <c r="D1771">
        <v>27</v>
      </c>
      <c r="E1771" s="178">
        <v>26.595662117816538</v>
      </c>
      <c r="F1771">
        <v>33.343969368219526</v>
      </c>
      <c r="G1771">
        <v>2</v>
      </c>
      <c r="H1771" t="str">
        <f t="shared" si="27"/>
        <v>Comfortable</v>
      </c>
    </row>
    <row r="1772" spans="1:8">
      <c r="A1772" t="s">
        <v>1912</v>
      </c>
      <c r="B1772" t="s">
        <v>301</v>
      </c>
      <c r="C1772" t="s">
        <v>4038</v>
      </c>
      <c r="D1772">
        <v>24</v>
      </c>
      <c r="E1772" s="178">
        <v>24.174981905217685</v>
      </c>
      <c r="F1772">
        <v>96.266751754945759</v>
      </c>
      <c r="G1772">
        <v>5</v>
      </c>
      <c r="H1772" t="str">
        <f t="shared" si="27"/>
        <v>Distressed</v>
      </c>
    </row>
    <row r="1773" spans="1:8">
      <c r="A1773" t="s">
        <v>1912</v>
      </c>
      <c r="B1773" t="s">
        <v>1266</v>
      </c>
      <c r="C1773" t="s">
        <v>4039</v>
      </c>
      <c r="D1773">
        <v>25</v>
      </c>
      <c r="E1773" s="178">
        <v>24.708862189336223</v>
      </c>
      <c r="F1773">
        <v>80.727504786215704</v>
      </c>
      <c r="G1773">
        <v>5</v>
      </c>
      <c r="H1773" t="str">
        <f t="shared" si="27"/>
        <v>Distressed</v>
      </c>
    </row>
    <row r="1774" spans="1:8">
      <c r="A1774" t="s">
        <v>1912</v>
      </c>
      <c r="B1774" t="s">
        <v>1620</v>
      </c>
      <c r="C1774" t="s">
        <v>4040</v>
      </c>
      <c r="D1774">
        <v>25</v>
      </c>
      <c r="E1774" s="178">
        <v>24.811931854873414</v>
      </c>
      <c r="F1774" t="e">
        <v>#N/A</v>
      </c>
      <c r="G1774" t="e">
        <v>#N/A</v>
      </c>
      <c r="H1774" t="e">
        <f t="shared" si="27"/>
        <v>#N/A</v>
      </c>
    </row>
    <row r="1775" spans="1:8">
      <c r="A1775" t="s">
        <v>1912</v>
      </c>
      <c r="B1775" t="s">
        <v>1148</v>
      </c>
      <c r="C1775" t="s">
        <v>4041</v>
      </c>
      <c r="D1775">
        <v>23</v>
      </c>
      <c r="E1775" s="178">
        <v>23.352732961540429</v>
      </c>
      <c r="F1775">
        <v>97.383535417996171</v>
      </c>
      <c r="G1775">
        <v>5</v>
      </c>
      <c r="H1775" t="str">
        <f t="shared" si="27"/>
        <v>Distressed</v>
      </c>
    </row>
    <row r="1776" spans="1:8">
      <c r="A1776" t="s">
        <v>1912</v>
      </c>
      <c r="B1776" t="s">
        <v>2023</v>
      </c>
      <c r="C1776" t="s">
        <v>4042</v>
      </c>
      <c r="D1776">
        <v>26</v>
      </c>
      <c r="E1776" s="178">
        <v>26.472341301560615</v>
      </c>
      <c r="F1776">
        <v>62.667517549457564</v>
      </c>
      <c r="G1776">
        <v>4</v>
      </c>
      <c r="H1776" t="str">
        <f t="shared" si="27"/>
        <v>At Risk</v>
      </c>
    </row>
    <row r="1777" spans="1:8">
      <c r="A1777" t="s">
        <v>1912</v>
      </c>
      <c r="B1777" t="s">
        <v>134</v>
      </c>
      <c r="C1777" t="s">
        <v>4043</v>
      </c>
      <c r="D1777">
        <v>25</v>
      </c>
      <c r="E1777" s="178">
        <v>25.264567867310642</v>
      </c>
      <c r="F1777">
        <v>53.701340140395658</v>
      </c>
      <c r="G1777">
        <v>3</v>
      </c>
      <c r="H1777" t="str">
        <f t="shared" si="27"/>
        <v>Mid-tier</v>
      </c>
    </row>
    <row r="1778" spans="1:8">
      <c r="A1778" t="s">
        <v>1912</v>
      </c>
      <c r="B1778" t="s">
        <v>2042</v>
      </c>
      <c r="C1778" t="s">
        <v>4044</v>
      </c>
      <c r="D1778">
        <v>26</v>
      </c>
      <c r="E1778" s="178">
        <v>25.822074108191632</v>
      </c>
      <c r="F1778">
        <v>0.60625398851308232</v>
      </c>
      <c r="G1778">
        <v>1</v>
      </c>
      <c r="H1778" t="str">
        <f t="shared" si="27"/>
        <v>Prosperous</v>
      </c>
    </row>
    <row r="1779" spans="1:8">
      <c r="A1779" t="s">
        <v>1912</v>
      </c>
      <c r="B1779" t="s">
        <v>2074</v>
      </c>
      <c r="C1779" t="s">
        <v>4045</v>
      </c>
      <c r="D1779">
        <v>24</v>
      </c>
      <c r="E1779" s="178">
        <v>23.697223347419484</v>
      </c>
      <c r="F1779">
        <v>85.513720485003191</v>
      </c>
      <c r="G1779">
        <v>5</v>
      </c>
      <c r="H1779" t="str">
        <f t="shared" si="27"/>
        <v>Distressed</v>
      </c>
    </row>
    <row r="1780" spans="1:8">
      <c r="A1780" t="s">
        <v>1912</v>
      </c>
      <c r="B1780" t="s">
        <v>2057</v>
      </c>
      <c r="C1780" t="s">
        <v>4046</v>
      </c>
      <c r="D1780">
        <v>25</v>
      </c>
      <c r="E1780" s="178">
        <v>25.217580104886746</v>
      </c>
      <c r="F1780">
        <v>96.904913848117431</v>
      </c>
      <c r="G1780">
        <v>5</v>
      </c>
      <c r="H1780" t="str">
        <f t="shared" si="27"/>
        <v>Distressed</v>
      </c>
    </row>
    <row r="1781" spans="1:8">
      <c r="A1781" t="s">
        <v>1912</v>
      </c>
      <c r="B1781" t="s">
        <v>2046</v>
      </c>
      <c r="C1781" t="s">
        <v>4047</v>
      </c>
      <c r="D1781">
        <v>26</v>
      </c>
      <c r="E1781" s="178">
        <v>25.792307034876654</v>
      </c>
      <c r="F1781">
        <v>93.107849393746008</v>
      </c>
      <c r="G1781">
        <v>5</v>
      </c>
      <c r="H1781" t="str">
        <f t="shared" si="27"/>
        <v>Distressed</v>
      </c>
    </row>
    <row r="1782" spans="1:8">
      <c r="A1782" t="s">
        <v>1912</v>
      </c>
      <c r="B1782" t="s">
        <v>2071</v>
      </c>
      <c r="C1782" t="s">
        <v>4048</v>
      </c>
      <c r="D1782">
        <v>24</v>
      </c>
      <c r="E1782" s="178">
        <v>24.420784333246303</v>
      </c>
      <c r="F1782">
        <v>86.151882578174849</v>
      </c>
      <c r="G1782">
        <v>5</v>
      </c>
      <c r="H1782" t="str">
        <f t="shared" si="27"/>
        <v>Distressed</v>
      </c>
    </row>
    <row r="1783" spans="1:8">
      <c r="A1783" t="s">
        <v>1912</v>
      </c>
      <c r="B1783" t="s">
        <v>2005</v>
      </c>
      <c r="C1783" t="s">
        <v>4049</v>
      </c>
      <c r="D1783">
        <v>27</v>
      </c>
      <c r="E1783" s="178">
        <v>26.974644855664231</v>
      </c>
      <c r="F1783">
        <v>87.172941927249525</v>
      </c>
      <c r="G1783">
        <v>5</v>
      </c>
      <c r="H1783" t="str">
        <f t="shared" si="27"/>
        <v>Distressed</v>
      </c>
    </row>
    <row r="1784" spans="1:8">
      <c r="A1784" t="s">
        <v>1912</v>
      </c>
      <c r="B1784" t="s">
        <v>2040</v>
      </c>
      <c r="C1784" t="s">
        <v>4050</v>
      </c>
      <c r="D1784">
        <v>26</v>
      </c>
      <c r="E1784" s="178">
        <v>25.865074513077694</v>
      </c>
      <c r="F1784">
        <v>91.129546904913852</v>
      </c>
      <c r="G1784">
        <v>5</v>
      </c>
      <c r="H1784" t="str">
        <f t="shared" si="27"/>
        <v>Distressed</v>
      </c>
    </row>
    <row r="1785" spans="1:8">
      <c r="A1785" t="s">
        <v>1912</v>
      </c>
      <c r="B1785" t="s">
        <v>951</v>
      </c>
      <c r="C1785" t="s">
        <v>4051</v>
      </c>
      <c r="D1785">
        <v>27</v>
      </c>
      <c r="E1785" s="178">
        <v>26.691083241201675</v>
      </c>
      <c r="F1785">
        <v>91.289087428206756</v>
      </c>
      <c r="G1785">
        <v>5</v>
      </c>
      <c r="H1785" t="str">
        <f t="shared" si="27"/>
        <v>Distressed</v>
      </c>
    </row>
    <row r="1786" spans="1:8">
      <c r="A1786" t="s">
        <v>1912</v>
      </c>
      <c r="B1786" t="s">
        <v>171</v>
      </c>
      <c r="C1786" t="s">
        <v>4052</v>
      </c>
      <c r="D1786">
        <v>25</v>
      </c>
      <c r="E1786" s="178">
        <v>24.70662695971582</v>
      </c>
      <c r="F1786">
        <v>82.737715379706444</v>
      </c>
      <c r="G1786">
        <v>5</v>
      </c>
      <c r="H1786" t="str">
        <f t="shared" si="27"/>
        <v>Distressed</v>
      </c>
    </row>
    <row r="1787" spans="1:8">
      <c r="A1787" t="s">
        <v>1912</v>
      </c>
      <c r="B1787" t="s">
        <v>2066</v>
      </c>
      <c r="C1787" t="s">
        <v>4053</v>
      </c>
      <c r="D1787">
        <v>25</v>
      </c>
      <c r="E1787" s="178">
        <v>24.715712723007435</v>
      </c>
      <c r="F1787">
        <v>94.12890874282067</v>
      </c>
      <c r="G1787">
        <v>5</v>
      </c>
      <c r="H1787" t="str">
        <f t="shared" si="27"/>
        <v>Distressed</v>
      </c>
    </row>
    <row r="1788" spans="1:8">
      <c r="A1788" t="s">
        <v>1912</v>
      </c>
      <c r="B1788" t="s">
        <v>2061</v>
      </c>
      <c r="C1788" t="s">
        <v>4054</v>
      </c>
      <c r="D1788">
        <v>25</v>
      </c>
      <c r="E1788" s="178">
        <v>24.902419197322153</v>
      </c>
      <c r="F1788">
        <v>15.922144224633056</v>
      </c>
      <c r="G1788">
        <v>1</v>
      </c>
      <c r="H1788" t="str">
        <f t="shared" si="27"/>
        <v>Prosperous</v>
      </c>
    </row>
    <row r="1789" spans="1:8">
      <c r="A1789" t="s">
        <v>1912</v>
      </c>
      <c r="B1789" t="s">
        <v>2068</v>
      </c>
      <c r="C1789" t="s">
        <v>4055</v>
      </c>
      <c r="D1789">
        <v>25</v>
      </c>
      <c r="E1789" s="178">
        <v>24.531182378095689</v>
      </c>
      <c r="F1789">
        <v>28.398213146139117</v>
      </c>
      <c r="G1789">
        <v>2</v>
      </c>
      <c r="H1789" t="str">
        <f t="shared" si="27"/>
        <v>Comfortable</v>
      </c>
    </row>
    <row r="1790" spans="1:8">
      <c r="A1790" t="s">
        <v>1912</v>
      </c>
      <c r="B1790" t="s">
        <v>209</v>
      </c>
      <c r="C1790" t="s">
        <v>4056</v>
      </c>
      <c r="D1790">
        <v>24</v>
      </c>
      <c r="E1790" s="178">
        <v>23.947821983216283</v>
      </c>
      <c r="F1790">
        <v>94.00127632418635</v>
      </c>
      <c r="G1790">
        <v>5</v>
      </c>
      <c r="H1790" t="str">
        <f t="shared" si="27"/>
        <v>Distressed</v>
      </c>
    </row>
    <row r="1791" spans="1:8">
      <c r="A1791" t="s">
        <v>1912</v>
      </c>
      <c r="B1791" t="s">
        <v>2069</v>
      </c>
      <c r="C1791" t="s">
        <v>4057</v>
      </c>
      <c r="D1791">
        <v>25</v>
      </c>
      <c r="E1791" s="178">
        <v>24.501809213884837</v>
      </c>
      <c r="F1791">
        <v>96.426292278238662</v>
      </c>
      <c r="G1791">
        <v>5</v>
      </c>
      <c r="H1791" t="str">
        <f t="shared" si="27"/>
        <v>Distressed</v>
      </c>
    </row>
    <row r="1792" spans="1:8">
      <c r="A1792" t="s">
        <v>1912</v>
      </c>
      <c r="B1792" t="s">
        <v>2038</v>
      </c>
      <c r="C1792" t="s">
        <v>4058</v>
      </c>
      <c r="D1792">
        <v>26</v>
      </c>
      <c r="E1792" s="178">
        <v>25.919865647557021</v>
      </c>
      <c r="F1792">
        <v>68.1238034460753</v>
      </c>
      <c r="G1792">
        <v>4</v>
      </c>
      <c r="H1792" t="str">
        <f t="shared" si="27"/>
        <v>At Risk</v>
      </c>
    </row>
    <row r="1793" spans="1:8">
      <c r="A1793" t="s">
        <v>1912</v>
      </c>
      <c r="B1793" t="s">
        <v>2065</v>
      </c>
      <c r="C1793" t="s">
        <v>4059</v>
      </c>
      <c r="D1793">
        <v>25</v>
      </c>
      <c r="E1793" s="178">
        <v>24.735442690430219</v>
      </c>
      <c r="F1793">
        <v>94.12890874282067</v>
      </c>
      <c r="G1793">
        <v>5</v>
      </c>
      <c r="H1793" t="str">
        <f t="shared" si="27"/>
        <v>Distressed</v>
      </c>
    </row>
    <row r="1794" spans="1:8">
      <c r="A1794" t="s">
        <v>1912</v>
      </c>
      <c r="B1794" t="s">
        <v>278</v>
      </c>
      <c r="C1794" t="s">
        <v>4060</v>
      </c>
      <c r="D1794">
        <v>25</v>
      </c>
      <c r="E1794" s="178">
        <v>25.200145676498124</v>
      </c>
      <c r="F1794">
        <v>97.128270580727502</v>
      </c>
      <c r="G1794">
        <v>5</v>
      </c>
      <c r="H1794" t="str">
        <f t="shared" si="27"/>
        <v>Distressed</v>
      </c>
    </row>
    <row r="1795" spans="1:8">
      <c r="A1795" t="s">
        <v>1912</v>
      </c>
      <c r="B1795" t="s">
        <v>2070</v>
      </c>
      <c r="C1795" t="s">
        <v>4061</v>
      </c>
      <c r="D1795">
        <v>24</v>
      </c>
      <c r="E1795" s="178">
        <v>24.450792963557468</v>
      </c>
      <c r="F1795">
        <v>61.742182514358646</v>
      </c>
      <c r="G1795">
        <v>4</v>
      </c>
      <c r="H1795" t="str">
        <f t="shared" ref="H1795:H1858" si="28">IF(G1795=1,"Prosperous",IF(G1795=2,"Comfortable",IF(G1795=3,"Mid-tier",IF(G1795=4,"At Risk","Distressed"))))</f>
        <v>At Risk</v>
      </c>
    </row>
    <row r="1796" spans="1:8">
      <c r="A1796" t="s">
        <v>27</v>
      </c>
      <c r="B1796" t="s">
        <v>129</v>
      </c>
      <c r="C1796" t="s">
        <v>4062</v>
      </c>
      <c r="D1796">
        <v>56</v>
      </c>
      <c r="E1796" s="178">
        <v>55.80867677896093</v>
      </c>
      <c r="F1796">
        <v>30.599872367581366</v>
      </c>
      <c r="G1796">
        <v>2</v>
      </c>
      <c r="H1796" t="str">
        <f t="shared" si="28"/>
        <v>Comfortable</v>
      </c>
    </row>
    <row r="1797" spans="1:8">
      <c r="A1797" t="s">
        <v>27</v>
      </c>
      <c r="B1797" t="s">
        <v>50</v>
      </c>
      <c r="C1797" t="s">
        <v>4063</v>
      </c>
      <c r="D1797">
        <v>60</v>
      </c>
      <c r="E1797" s="178">
        <v>60.339682657463598</v>
      </c>
      <c r="F1797">
        <v>71.888959795788139</v>
      </c>
      <c r="G1797">
        <v>4</v>
      </c>
      <c r="H1797" t="str">
        <f t="shared" si="28"/>
        <v>At Risk</v>
      </c>
    </row>
    <row r="1798" spans="1:8">
      <c r="A1798" t="s">
        <v>27</v>
      </c>
      <c r="B1798" t="s">
        <v>184</v>
      </c>
      <c r="C1798" t="s">
        <v>4064</v>
      </c>
      <c r="D1798">
        <v>52</v>
      </c>
      <c r="E1798" s="178">
        <v>51.953833466220004</v>
      </c>
      <c r="F1798">
        <v>69.974473516273122</v>
      </c>
      <c r="G1798">
        <v>4</v>
      </c>
      <c r="H1798" t="str">
        <f t="shared" si="28"/>
        <v>At Risk</v>
      </c>
    </row>
    <row r="1799" spans="1:8">
      <c r="A1799" t="s">
        <v>27</v>
      </c>
      <c r="B1799" t="s">
        <v>44</v>
      </c>
      <c r="C1799" t="s">
        <v>4065</v>
      </c>
      <c r="D1799">
        <v>61</v>
      </c>
      <c r="E1799" s="178">
        <v>60.762386188792817</v>
      </c>
      <c r="F1799">
        <v>64.964901084875564</v>
      </c>
      <c r="G1799">
        <v>4</v>
      </c>
      <c r="H1799" t="str">
        <f t="shared" si="28"/>
        <v>At Risk</v>
      </c>
    </row>
    <row r="1800" spans="1:8">
      <c r="A1800" t="s">
        <v>27</v>
      </c>
      <c r="B1800" t="s">
        <v>64</v>
      </c>
      <c r="C1800" t="s">
        <v>4066</v>
      </c>
      <c r="D1800">
        <v>60</v>
      </c>
      <c r="E1800" s="178">
        <v>59.512908530100724</v>
      </c>
      <c r="F1800">
        <v>77.98340778557754</v>
      </c>
      <c r="G1800">
        <v>4</v>
      </c>
      <c r="H1800" t="str">
        <f t="shared" si="28"/>
        <v>At Risk</v>
      </c>
    </row>
    <row r="1801" spans="1:8">
      <c r="A1801" t="s">
        <v>27</v>
      </c>
      <c r="B1801" t="s">
        <v>54</v>
      </c>
      <c r="C1801" t="s">
        <v>4067</v>
      </c>
      <c r="D1801">
        <v>60</v>
      </c>
      <c r="E1801" s="178">
        <v>60.101957919142414</v>
      </c>
      <c r="F1801">
        <v>67.358008934269307</v>
      </c>
      <c r="G1801">
        <v>4</v>
      </c>
      <c r="H1801" t="str">
        <f t="shared" si="28"/>
        <v>At Risk</v>
      </c>
    </row>
    <row r="1802" spans="1:8">
      <c r="A1802" t="s">
        <v>27</v>
      </c>
      <c r="B1802" t="s">
        <v>52</v>
      </c>
      <c r="C1802" t="s">
        <v>4068</v>
      </c>
      <c r="D1802">
        <v>60</v>
      </c>
      <c r="E1802" s="178">
        <v>60.247271409987526</v>
      </c>
      <c r="F1802">
        <v>76.451818761965541</v>
      </c>
      <c r="G1802">
        <v>4</v>
      </c>
      <c r="H1802" t="str">
        <f t="shared" si="28"/>
        <v>At Risk</v>
      </c>
    </row>
    <row r="1803" spans="1:8">
      <c r="A1803" t="s">
        <v>27</v>
      </c>
      <c r="B1803" t="s">
        <v>68</v>
      </c>
      <c r="C1803" t="s">
        <v>4069</v>
      </c>
      <c r="D1803">
        <v>59</v>
      </c>
      <c r="E1803" s="178">
        <v>59.450083285509393</v>
      </c>
      <c r="F1803">
        <v>57.46649649010849</v>
      </c>
      <c r="G1803">
        <v>3</v>
      </c>
      <c r="H1803" t="str">
        <f t="shared" si="28"/>
        <v>Mid-tier</v>
      </c>
    </row>
    <row r="1804" spans="1:8">
      <c r="A1804" t="s">
        <v>27</v>
      </c>
      <c r="B1804" t="s">
        <v>78</v>
      </c>
      <c r="C1804" t="s">
        <v>4070</v>
      </c>
      <c r="D1804">
        <v>59</v>
      </c>
      <c r="E1804" s="178">
        <v>59.006689651208156</v>
      </c>
      <c r="F1804">
        <v>75.941289087428203</v>
      </c>
      <c r="G1804">
        <v>4</v>
      </c>
      <c r="H1804" t="str">
        <f t="shared" si="28"/>
        <v>At Risk</v>
      </c>
    </row>
    <row r="1805" spans="1:8">
      <c r="A1805" t="s">
        <v>27</v>
      </c>
      <c r="B1805" t="s">
        <v>71</v>
      </c>
      <c r="C1805" t="s">
        <v>4071</v>
      </c>
      <c r="D1805">
        <v>59</v>
      </c>
      <c r="E1805" s="178">
        <v>59.419003498203971</v>
      </c>
      <c r="F1805">
        <v>60.497766432673892</v>
      </c>
      <c r="G1805">
        <v>4</v>
      </c>
      <c r="H1805" t="str">
        <f t="shared" si="28"/>
        <v>At Risk</v>
      </c>
    </row>
    <row r="1806" spans="1:8">
      <c r="A1806" t="s">
        <v>27</v>
      </c>
      <c r="B1806" t="s">
        <v>133</v>
      </c>
      <c r="C1806" t="s">
        <v>4072</v>
      </c>
      <c r="D1806">
        <v>56</v>
      </c>
      <c r="E1806" s="178">
        <v>55.687157377529687</v>
      </c>
      <c r="F1806">
        <v>36.790044671346521</v>
      </c>
      <c r="G1806">
        <v>2</v>
      </c>
      <c r="H1806" t="str">
        <f t="shared" si="28"/>
        <v>Comfortable</v>
      </c>
    </row>
    <row r="1807" spans="1:8">
      <c r="A1807" t="s">
        <v>27</v>
      </c>
      <c r="B1807" t="s">
        <v>56</v>
      </c>
      <c r="C1807" t="s">
        <v>4073</v>
      </c>
      <c r="D1807">
        <v>60</v>
      </c>
      <c r="E1807" s="178">
        <v>59.950344435560815</v>
      </c>
      <c r="F1807">
        <v>44.001276324186342</v>
      </c>
      <c r="G1807">
        <v>3</v>
      </c>
      <c r="H1807" t="str">
        <f t="shared" si="28"/>
        <v>Mid-tier</v>
      </c>
    </row>
    <row r="1808" spans="1:8">
      <c r="A1808" t="s">
        <v>27</v>
      </c>
      <c r="B1808" t="s">
        <v>43</v>
      </c>
      <c r="C1808" t="s">
        <v>4074</v>
      </c>
      <c r="D1808">
        <v>61</v>
      </c>
      <c r="E1808" s="178">
        <v>60.864064689780385</v>
      </c>
      <c r="F1808">
        <v>65.634971282705806</v>
      </c>
      <c r="G1808">
        <v>4</v>
      </c>
      <c r="H1808" t="str">
        <f t="shared" si="28"/>
        <v>At Risk</v>
      </c>
    </row>
    <row r="1809" spans="1:8">
      <c r="A1809" t="s">
        <v>27</v>
      </c>
      <c r="B1809" t="s">
        <v>157</v>
      </c>
      <c r="C1809" t="s">
        <v>4075</v>
      </c>
      <c r="D1809">
        <v>54</v>
      </c>
      <c r="E1809" s="178">
        <v>54.420289313780565</v>
      </c>
      <c r="F1809">
        <v>25.207402680280794</v>
      </c>
      <c r="G1809">
        <v>2</v>
      </c>
      <c r="H1809" t="str">
        <f t="shared" si="28"/>
        <v>Comfortable</v>
      </c>
    </row>
    <row r="1810" spans="1:8">
      <c r="A1810" t="s">
        <v>27</v>
      </c>
      <c r="B1810" t="s">
        <v>42</v>
      </c>
      <c r="C1810" t="s">
        <v>4076</v>
      </c>
      <c r="D1810">
        <v>61</v>
      </c>
      <c r="E1810" s="178">
        <v>60.964993592757899</v>
      </c>
      <c r="F1810">
        <v>29.770261646458202</v>
      </c>
      <c r="G1810">
        <v>2</v>
      </c>
      <c r="H1810" t="str">
        <f t="shared" si="28"/>
        <v>Comfortable</v>
      </c>
    </row>
    <row r="1811" spans="1:8">
      <c r="A1811" t="s">
        <v>27</v>
      </c>
      <c r="B1811" t="s">
        <v>46</v>
      </c>
      <c r="C1811" t="s">
        <v>4077</v>
      </c>
      <c r="D1811">
        <v>56</v>
      </c>
      <c r="E1811" s="178">
        <v>55.710695932140176</v>
      </c>
      <c r="F1811">
        <v>48.149329929802171</v>
      </c>
      <c r="G1811">
        <v>3</v>
      </c>
      <c r="H1811" t="str">
        <f t="shared" si="28"/>
        <v>Mid-tier</v>
      </c>
    </row>
    <row r="1812" spans="1:8">
      <c r="A1812" t="s">
        <v>27</v>
      </c>
      <c r="B1812" t="s">
        <v>36</v>
      </c>
      <c r="C1812" t="s">
        <v>4078</v>
      </c>
      <c r="D1812">
        <v>61</v>
      </c>
      <c r="E1812" s="178">
        <v>61.230017440291597</v>
      </c>
      <c r="F1812">
        <v>80.089342693044031</v>
      </c>
      <c r="G1812">
        <v>5</v>
      </c>
      <c r="H1812" t="str">
        <f t="shared" si="28"/>
        <v>Distressed</v>
      </c>
    </row>
    <row r="1813" spans="1:8">
      <c r="A1813" t="s">
        <v>27</v>
      </c>
      <c r="B1813" t="s">
        <v>154</v>
      </c>
      <c r="C1813" t="s">
        <v>4079</v>
      </c>
      <c r="D1813">
        <v>55</v>
      </c>
      <c r="E1813" s="178">
        <v>54.537915420658379</v>
      </c>
      <c r="F1813">
        <v>68.698149329929805</v>
      </c>
      <c r="G1813">
        <v>4</v>
      </c>
      <c r="H1813" t="str">
        <f t="shared" si="28"/>
        <v>At Risk</v>
      </c>
    </row>
    <row r="1814" spans="1:8">
      <c r="A1814" t="s">
        <v>27</v>
      </c>
      <c r="B1814" t="s">
        <v>55</v>
      </c>
      <c r="C1814" t="s">
        <v>4080</v>
      </c>
      <c r="D1814">
        <v>60</v>
      </c>
      <c r="E1814" s="178">
        <v>60.081695466000696</v>
      </c>
      <c r="F1814">
        <v>32.737715379706444</v>
      </c>
      <c r="G1814">
        <v>2</v>
      </c>
      <c r="H1814" t="str">
        <f t="shared" si="28"/>
        <v>Comfortable</v>
      </c>
    </row>
    <row r="1815" spans="1:8">
      <c r="A1815" t="s">
        <v>27</v>
      </c>
      <c r="B1815" t="s">
        <v>153</v>
      </c>
      <c r="C1815" t="s">
        <v>4081</v>
      </c>
      <c r="D1815">
        <v>55</v>
      </c>
      <c r="E1815" s="178">
        <v>54.622354236312134</v>
      </c>
      <c r="F1815">
        <v>61.646458200382895</v>
      </c>
      <c r="G1815">
        <v>4</v>
      </c>
      <c r="H1815" t="str">
        <f t="shared" si="28"/>
        <v>At Risk</v>
      </c>
    </row>
    <row r="1816" spans="1:8">
      <c r="A1816" t="s">
        <v>27</v>
      </c>
      <c r="B1816" t="s">
        <v>139</v>
      </c>
      <c r="C1816" t="s">
        <v>4082</v>
      </c>
      <c r="D1816">
        <v>55</v>
      </c>
      <c r="E1816" s="178">
        <v>55.447420578113331</v>
      </c>
      <c r="F1816">
        <v>40.746649649010848</v>
      </c>
      <c r="G1816">
        <v>3</v>
      </c>
      <c r="H1816" t="str">
        <f t="shared" si="28"/>
        <v>Mid-tier</v>
      </c>
    </row>
    <row r="1817" spans="1:8">
      <c r="A1817" t="s">
        <v>27</v>
      </c>
      <c r="B1817" t="s">
        <v>49</v>
      </c>
      <c r="C1817" t="s">
        <v>4083</v>
      </c>
      <c r="D1817">
        <v>60</v>
      </c>
      <c r="E1817" s="178">
        <v>60.382950071227405</v>
      </c>
      <c r="F1817">
        <v>43.937460114869175</v>
      </c>
      <c r="G1817">
        <v>3</v>
      </c>
      <c r="H1817" t="str">
        <f t="shared" si="28"/>
        <v>Mid-tier</v>
      </c>
    </row>
    <row r="1818" spans="1:8">
      <c r="A1818" t="s">
        <v>27</v>
      </c>
      <c r="B1818" t="s">
        <v>93</v>
      </c>
      <c r="C1818" t="s">
        <v>4084</v>
      </c>
      <c r="D1818">
        <v>58</v>
      </c>
      <c r="E1818" s="178">
        <v>57.912155459985911</v>
      </c>
      <c r="F1818">
        <v>50.35098915124442</v>
      </c>
      <c r="G1818">
        <v>3</v>
      </c>
      <c r="H1818" t="str">
        <f t="shared" si="28"/>
        <v>Mid-tier</v>
      </c>
    </row>
    <row r="1819" spans="1:8">
      <c r="A1819" t="s">
        <v>27</v>
      </c>
      <c r="B1819" t="s">
        <v>188</v>
      </c>
      <c r="C1819" t="s">
        <v>4085</v>
      </c>
      <c r="D1819">
        <v>51</v>
      </c>
      <c r="E1819" s="178">
        <v>51.276890835995353</v>
      </c>
      <c r="F1819">
        <v>45.66049776643267</v>
      </c>
      <c r="G1819">
        <v>3</v>
      </c>
      <c r="H1819" t="str">
        <f t="shared" si="28"/>
        <v>Mid-tier</v>
      </c>
    </row>
    <row r="1820" spans="1:8">
      <c r="A1820" t="s">
        <v>27</v>
      </c>
      <c r="B1820" t="s">
        <v>74</v>
      </c>
      <c r="C1820" t="s">
        <v>4086</v>
      </c>
      <c r="D1820">
        <v>59</v>
      </c>
      <c r="E1820" s="178">
        <v>59.305161728593752</v>
      </c>
      <c r="F1820">
        <v>48.500319081046584</v>
      </c>
      <c r="G1820">
        <v>3</v>
      </c>
      <c r="H1820" t="str">
        <f t="shared" si="28"/>
        <v>Mid-tier</v>
      </c>
    </row>
    <row r="1821" spans="1:8">
      <c r="A1821" t="s">
        <v>27</v>
      </c>
      <c r="B1821" t="s">
        <v>37</v>
      </c>
      <c r="C1821" t="s">
        <v>4087</v>
      </c>
      <c r="D1821">
        <v>61</v>
      </c>
      <c r="E1821" s="178">
        <v>61.363706973039889</v>
      </c>
      <c r="F1821">
        <v>37.619655392469689</v>
      </c>
      <c r="G1821">
        <v>2</v>
      </c>
      <c r="H1821" t="str">
        <f t="shared" si="28"/>
        <v>Comfortable</v>
      </c>
    </row>
    <row r="1822" spans="1:8">
      <c r="A1822" t="s">
        <v>27</v>
      </c>
      <c r="B1822" t="s">
        <v>77</v>
      </c>
      <c r="C1822" t="s">
        <v>4088</v>
      </c>
      <c r="D1822">
        <v>59</v>
      </c>
      <c r="E1822" s="178">
        <v>59.040837974091559</v>
      </c>
      <c r="F1822">
        <v>34.492661135928529</v>
      </c>
      <c r="G1822">
        <v>2</v>
      </c>
      <c r="H1822" t="str">
        <f t="shared" si="28"/>
        <v>Comfortable</v>
      </c>
    </row>
    <row r="1823" spans="1:8">
      <c r="A1823" t="s">
        <v>27</v>
      </c>
      <c r="B1823" t="s">
        <v>83</v>
      </c>
      <c r="C1823" t="s">
        <v>4089</v>
      </c>
      <c r="D1823">
        <v>58</v>
      </c>
      <c r="E1823" s="178">
        <v>58.362513030337432</v>
      </c>
      <c r="F1823">
        <v>33.343969368219526</v>
      </c>
      <c r="G1823">
        <v>2</v>
      </c>
      <c r="H1823" t="str">
        <f t="shared" si="28"/>
        <v>Comfortable</v>
      </c>
    </row>
    <row r="1824" spans="1:8">
      <c r="A1824" t="s">
        <v>27</v>
      </c>
      <c r="B1824" t="s">
        <v>115</v>
      </c>
      <c r="C1824" t="s">
        <v>4090</v>
      </c>
      <c r="D1824">
        <v>57</v>
      </c>
      <c r="E1824" s="178">
        <v>56.517620282855859</v>
      </c>
      <c r="F1824">
        <v>75.111678366305043</v>
      </c>
      <c r="G1824">
        <v>4</v>
      </c>
      <c r="H1824" t="str">
        <f t="shared" si="28"/>
        <v>At Risk</v>
      </c>
    </row>
    <row r="1825" spans="1:8">
      <c r="A1825" t="s">
        <v>27</v>
      </c>
      <c r="B1825" t="s">
        <v>199</v>
      </c>
      <c r="C1825" t="s">
        <v>4091</v>
      </c>
      <c r="D1825">
        <v>50</v>
      </c>
      <c r="E1825" s="178">
        <v>50.287328213389394</v>
      </c>
      <c r="F1825">
        <v>6.7645181876196556</v>
      </c>
      <c r="G1825">
        <v>1</v>
      </c>
      <c r="H1825" t="str">
        <f t="shared" si="28"/>
        <v>Prosperous</v>
      </c>
    </row>
    <row r="1826" spans="1:8">
      <c r="A1826" t="s">
        <v>27</v>
      </c>
      <c r="B1826" t="s">
        <v>162</v>
      </c>
      <c r="C1826" t="s">
        <v>4092</v>
      </c>
      <c r="D1826">
        <v>53</v>
      </c>
      <c r="E1826" s="178">
        <v>53.499224530595235</v>
      </c>
      <c r="F1826">
        <v>40.650925335035097</v>
      </c>
      <c r="G1826">
        <v>3</v>
      </c>
      <c r="H1826" t="str">
        <f t="shared" si="28"/>
        <v>Mid-tier</v>
      </c>
    </row>
    <row r="1827" spans="1:8">
      <c r="A1827" t="s">
        <v>27</v>
      </c>
      <c r="B1827" t="s">
        <v>62</v>
      </c>
      <c r="C1827" t="s">
        <v>4093</v>
      </c>
      <c r="D1827">
        <v>60</v>
      </c>
      <c r="E1827" s="178">
        <v>59.562480723875325</v>
      </c>
      <c r="F1827">
        <v>35.577536694320358</v>
      </c>
      <c r="G1827">
        <v>2</v>
      </c>
      <c r="H1827" t="str">
        <f t="shared" si="28"/>
        <v>Comfortable</v>
      </c>
    </row>
    <row r="1828" spans="1:8">
      <c r="A1828" t="s">
        <v>27</v>
      </c>
      <c r="B1828" t="s">
        <v>34</v>
      </c>
      <c r="C1828" t="s">
        <v>4094</v>
      </c>
      <c r="D1828">
        <v>62</v>
      </c>
      <c r="E1828" s="178">
        <v>61.551650230735063</v>
      </c>
      <c r="F1828">
        <v>49.712827058072747</v>
      </c>
      <c r="G1828">
        <v>3</v>
      </c>
      <c r="H1828" t="str">
        <f t="shared" si="28"/>
        <v>Mid-tier</v>
      </c>
    </row>
    <row r="1829" spans="1:8">
      <c r="A1829" t="s">
        <v>27</v>
      </c>
      <c r="B1829" t="s">
        <v>65</v>
      </c>
      <c r="C1829" t="s">
        <v>4095</v>
      </c>
      <c r="D1829">
        <v>60</v>
      </c>
      <c r="E1829" s="178">
        <v>59.50793585266694</v>
      </c>
      <c r="F1829">
        <v>37.141033822590934</v>
      </c>
      <c r="G1829">
        <v>2</v>
      </c>
      <c r="H1829" t="str">
        <f t="shared" si="28"/>
        <v>Comfortable</v>
      </c>
    </row>
    <row r="1830" spans="1:8">
      <c r="A1830" t="s">
        <v>27</v>
      </c>
      <c r="B1830" t="s">
        <v>59</v>
      </c>
      <c r="C1830" t="s">
        <v>4096</v>
      </c>
      <c r="D1830">
        <v>60</v>
      </c>
      <c r="E1830" s="178">
        <v>59.830326201369516</v>
      </c>
      <c r="F1830">
        <v>15.826419910657307</v>
      </c>
      <c r="G1830">
        <v>1</v>
      </c>
      <c r="H1830" t="str">
        <f t="shared" si="28"/>
        <v>Prosperous</v>
      </c>
    </row>
    <row r="1831" spans="1:8">
      <c r="A1831" t="s">
        <v>27</v>
      </c>
      <c r="B1831" t="s">
        <v>99</v>
      </c>
      <c r="C1831" t="s">
        <v>4097</v>
      </c>
      <c r="D1831">
        <v>54</v>
      </c>
      <c r="E1831" s="178">
        <v>53.907511510529908</v>
      </c>
      <c r="F1831">
        <v>25.430759412890875</v>
      </c>
      <c r="G1831">
        <v>2</v>
      </c>
      <c r="H1831" t="str">
        <f t="shared" si="28"/>
        <v>Comfortable</v>
      </c>
    </row>
    <row r="1832" spans="1:8">
      <c r="A1832" t="s">
        <v>27</v>
      </c>
      <c r="B1832" t="s">
        <v>40</v>
      </c>
      <c r="C1832" t="s">
        <v>4098</v>
      </c>
      <c r="D1832">
        <v>57</v>
      </c>
      <c r="E1832" s="178">
        <v>57.482183888952271</v>
      </c>
      <c r="F1832">
        <v>65.475430759412887</v>
      </c>
      <c r="G1832">
        <v>4</v>
      </c>
      <c r="H1832" t="str">
        <f t="shared" si="28"/>
        <v>At Risk</v>
      </c>
    </row>
    <row r="1833" spans="1:8">
      <c r="A1833" t="s">
        <v>27</v>
      </c>
      <c r="B1833" t="s">
        <v>94</v>
      </c>
      <c r="C1833" t="s">
        <v>4099</v>
      </c>
      <c r="D1833">
        <v>58</v>
      </c>
      <c r="E1833" s="178">
        <v>57.867662126661962</v>
      </c>
      <c r="F1833">
        <v>55.743458838544989</v>
      </c>
      <c r="G1833">
        <v>3</v>
      </c>
      <c r="H1833" t="str">
        <f t="shared" si="28"/>
        <v>Mid-tier</v>
      </c>
    </row>
    <row r="1834" spans="1:8">
      <c r="A1834" t="s">
        <v>27</v>
      </c>
      <c r="B1834" t="s">
        <v>58</v>
      </c>
      <c r="C1834" t="s">
        <v>4100</v>
      </c>
      <c r="D1834">
        <v>60</v>
      </c>
      <c r="E1834" s="178">
        <v>59.909044664995278</v>
      </c>
      <c r="F1834">
        <v>62.029355456285899</v>
      </c>
      <c r="G1834">
        <v>4</v>
      </c>
      <c r="H1834" t="str">
        <f t="shared" si="28"/>
        <v>At Risk</v>
      </c>
    </row>
    <row r="1835" spans="1:8">
      <c r="A1835" t="s">
        <v>27</v>
      </c>
      <c r="B1835" t="s">
        <v>163</v>
      </c>
      <c r="C1835" t="s">
        <v>4101</v>
      </c>
      <c r="D1835">
        <v>53</v>
      </c>
      <c r="E1835" s="178">
        <v>53.388179945472032</v>
      </c>
      <c r="F1835">
        <v>6.9878749202297374</v>
      </c>
      <c r="G1835">
        <v>1</v>
      </c>
      <c r="H1835" t="str">
        <f t="shared" si="28"/>
        <v>Prosperous</v>
      </c>
    </row>
    <row r="1836" spans="1:8">
      <c r="A1836" t="s">
        <v>27</v>
      </c>
      <c r="B1836" t="s">
        <v>202</v>
      </c>
      <c r="C1836" t="s">
        <v>4102</v>
      </c>
      <c r="D1836">
        <v>50</v>
      </c>
      <c r="E1836" s="178">
        <v>49.986399211153106</v>
      </c>
      <c r="F1836">
        <v>36.502871729419276</v>
      </c>
      <c r="G1836">
        <v>2</v>
      </c>
      <c r="H1836" t="str">
        <f t="shared" si="28"/>
        <v>Comfortable</v>
      </c>
    </row>
    <row r="1837" spans="1:8">
      <c r="A1837" t="s">
        <v>27</v>
      </c>
      <c r="B1837" t="s">
        <v>142</v>
      </c>
      <c r="C1837" t="s">
        <v>4103</v>
      </c>
      <c r="D1837">
        <v>55</v>
      </c>
      <c r="E1837" s="178">
        <v>55.367729969141095</v>
      </c>
      <c r="F1837">
        <v>18.379068283343969</v>
      </c>
      <c r="G1837">
        <v>1</v>
      </c>
      <c r="H1837" t="str">
        <f t="shared" si="28"/>
        <v>Prosperous</v>
      </c>
    </row>
    <row r="1838" spans="1:8">
      <c r="A1838" t="s">
        <v>27</v>
      </c>
      <c r="B1838" t="s">
        <v>176</v>
      </c>
      <c r="C1838" t="s">
        <v>4104</v>
      </c>
      <c r="D1838">
        <v>53</v>
      </c>
      <c r="E1838" s="178">
        <v>52.562098914202693</v>
      </c>
      <c r="F1838">
        <v>20.485003190810467</v>
      </c>
      <c r="G1838">
        <v>2</v>
      </c>
      <c r="H1838" t="str">
        <f t="shared" si="28"/>
        <v>Comfortable</v>
      </c>
    </row>
    <row r="1839" spans="1:8">
      <c r="A1839" t="s">
        <v>27</v>
      </c>
      <c r="B1839" t="s">
        <v>168</v>
      </c>
      <c r="C1839" t="s">
        <v>4105</v>
      </c>
      <c r="D1839">
        <v>53</v>
      </c>
      <c r="E1839" s="178">
        <v>53.030666919398165</v>
      </c>
      <c r="F1839">
        <v>17.038927887683471</v>
      </c>
      <c r="G1839">
        <v>1</v>
      </c>
      <c r="H1839" t="str">
        <f t="shared" si="28"/>
        <v>Prosperous</v>
      </c>
    </row>
    <row r="1840" spans="1:8">
      <c r="A1840" t="s">
        <v>27</v>
      </c>
      <c r="B1840" t="s">
        <v>119</v>
      </c>
      <c r="C1840" t="s">
        <v>4106</v>
      </c>
      <c r="D1840">
        <v>56</v>
      </c>
      <c r="E1840" s="178">
        <v>56.232568006595251</v>
      </c>
      <c r="F1840">
        <v>2.4250159540523293</v>
      </c>
      <c r="G1840">
        <v>1</v>
      </c>
      <c r="H1840" t="str">
        <f t="shared" si="28"/>
        <v>Prosperous</v>
      </c>
    </row>
    <row r="1841" spans="1:8">
      <c r="A1841" t="s">
        <v>27</v>
      </c>
      <c r="B1841" t="s">
        <v>166</v>
      </c>
      <c r="C1841" t="s">
        <v>4107</v>
      </c>
      <c r="D1841">
        <v>53</v>
      </c>
      <c r="E1841" s="178">
        <v>53.217633198055402</v>
      </c>
      <c r="F1841">
        <v>52.77600510529674</v>
      </c>
      <c r="G1841">
        <v>3</v>
      </c>
      <c r="H1841" t="str">
        <f t="shared" si="28"/>
        <v>Mid-tier</v>
      </c>
    </row>
    <row r="1842" spans="1:8">
      <c r="A1842" t="s">
        <v>27</v>
      </c>
      <c r="B1842" t="s">
        <v>102</v>
      </c>
      <c r="C1842" t="s">
        <v>4108</v>
      </c>
      <c r="D1842">
        <v>57</v>
      </c>
      <c r="E1842" s="178">
        <v>57.133057351796104</v>
      </c>
      <c r="F1842">
        <v>55.743458838544989</v>
      </c>
      <c r="G1842">
        <v>3</v>
      </c>
      <c r="H1842" t="str">
        <f t="shared" si="28"/>
        <v>Mid-tier</v>
      </c>
    </row>
    <row r="1843" spans="1:8">
      <c r="A1843" t="s">
        <v>27</v>
      </c>
      <c r="B1843" t="s">
        <v>32</v>
      </c>
      <c r="C1843" t="s">
        <v>4109</v>
      </c>
      <c r="D1843">
        <v>62</v>
      </c>
      <c r="E1843" s="178">
        <v>61.831340884067743</v>
      </c>
      <c r="F1843">
        <v>62.571793235481806</v>
      </c>
      <c r="G1843">
        <v>4</v>
      </c>
      <c r="H1843" t="str">
        <f t="shared" si="28"/>
        <v>At Risk</v>
      </c>
    </row>
    <row r="1844" spans="1:8">
      <c r="A1844" t="s">
        <v>27</v>
      </c>
      <c r="B1844" t="s">
        <v>48</v>
      </c>
      <c r="C1844" t="s">
        <v>4110</v>
      </c>
      <c r="D1844">
        <v>60</v>
      </c>
      <c r="E1844" s="178">
        <v>60.398956763594072</v>
      </c>
      <c r="F1844">
        <v>50.797702616464576</v>
      </c>
      <c r="G1844">
        <v>3</v>
      </c>
      <c r="H1844" t="str">
        <f t="shared" si="28"/>
        <v>Mid-tier</v>
      </c>
    </row>
    <row r="1845" spans="1:8">
      <c r="A1845" t="s">
        <v>27</v>
      </c>
      <c r="B1845" t="s">
        <v>28</v>
      </c>
      <c r="C1845" t="s">
        <v>4111</v>
      </c>
      <c r="D1845">
        <v>64</v>
      </c>
      <c r="E1845" s="178">
        <v>63.991427460729057</v>
      </c>
      <c r="F1845">
        <v>75.17549457562221</v>
      </c>
      <c r="G1845">
        <v>4</v>
      </c>
      <c r="H1845" t="str">
        <f t="shared" si="28"/>
        <v>At Risk</v>
      </c>
    </row>
    <row r="1846" spans="1:8">
      <c r="A1846" t="s">
        <v>27</v>
      </c>
      <c r="B1846" t="s">
        <v>84</v>
      </c>
      <c r="C1846" t="s">
        <v>4112</v>
      </c>
      <c r="D1846">
        <v>58</v>
      </c>
      <c r="E1846" s="178">
        <v>58.240685027361053</v>
      </c>
      <c r="F1846">
        <v>54.243777919591572</v>
      </c>
      <c r="G1846">
        <v>3</v>
      </c>
      <c r="H1846" t="str">
        <f t="shared" si="28"/>
        <v>Mid-tier</v>
      </c>
    </row>
    <row r="1847" spans="1:8">
      <c r="A1847" t="s">
        <v>27</v>
      </c>
      <c r="B1847" t="s">
        <v>132</v>
      </c>
      <c r="C1847" t="s">
        <v>4113</v>
      </c>
      <c r="D1847">
        <v>52</v>
      </c>
      <c r="E1847" s="178">
        <v>51.664301886666621</v>
      </c>
      <c r="F1847">
        <v>11.135928525845564</v>
      </c>
      <c r="G1847">
        <v>1</v>
      </c>
      <c r="H1847" t="str">
        <f t="shared" si="28"/>
        <v>Prosperous</v>
      </c>
    </row>
    <row r="1848" spans="1:8">
      <c r="A1848" t="s">
        <v>27</v>
      </c>
      <c r="B1848" t="s">
        <v>98</v>
      </c>
      <c r="C1848" t="s">
        <v>4114</v>
      </c>
      <c r="D1848">
        <v>57</v>
      </c>
      <c r="E1848" s="178">
        <v>56.624493406726799</v>
      </c>
      <c r="F1848">
        <v>39.151244416081688</v>
      </c>
      <c r="G1848">
        <v>2</v>
      </c>
      <c r="H1848" t="str">
        <f t="shared" si="28"/>
        <v>Comfortable</v>
      </c>
    </row>
    <row r="1849" spans="1:8">
      <c r="A1849" t="s">
        <v>27</v>
      </c>
      <c r="B1849" t="s">
        <v>39</v>
      </c>
      <c r="C1849" t="s">
        <v>4115</v>
      </c>
      <c r="D1849">
        <v>61</v>
      </c>
      <c r="E1849" s="178">
        <v>61.29906150280673</v>
      </c>
      <c r="F1849">
        <v>15.95405232929164</v>
      </c>
      <c r="G1849">
        <v>1</v>
      </c>
      <c r="H1849" t="str">
        <f t="shared" si="28"/>
        <v>Prosperous</v>
      </c>
    </row>
    <row r="1850" spans="1:8">
      <c r="A1850" t="s">
        <v>27</v>
      </c>
      <c r="B1850" t="s">
        <v>41</v>
      </c>
      <c r="C1850" t="s">
        <v>4116</v>
      </c>
      <c r="D1850">
        <v>61</v>
      </c>
      <c r="E1850" s="178">
        <v>60.9756791598113</v>
      </c>
      <c r="F1850">
        <v>35.449904275686023</v>
      </c>
      <c r="G1850">
        <v>2</v>
      </c>
      <c r="H1850" t="str">
        <f t="shared" si="28"/>
        <v>Comfortable</v>
      </c>
    </row>
    <row r="1851" spans="1:8">
      <c r="A1851" t="s">
        <v>27</v>
      </c>
      <c r="B1851" t="s">
        <v>144</v>
      </c>
      <c r="C1851" t="s">
        <v>4117</v>
      </c>
      <c r="D1851">
        <v>55</v>
      </c>
      <c r="E1851" s="178">
        <v>55.208785767902064</v>
      </c>
      <c r="F1851">
        <v>40.459476707083596</v>
      </c>
      <c r="G1851">
        <v>3</v>
      </c>
      <c r="H1851" t="str">
        <f t="shared" si="28"/>
        <v>Mid-tier</v>
      </c>
    </row>
    <row r="1852" spans="1:8">
      <c r="A1852" t="s">
        <v>27</v>
      </c>
      <c r="B1852" t="s">
        <v>156</v>
      </c>
      <c r="C1852" t="s">
        <v>4118</v>
      </c>
      <c r="D1852">
        <v>54</v>
      </c>
      <c r="E1852" s="178">
        <v>54.434355858370033</v>
      </c>
      <c r="F1852">
        <v>24.82450542437779</v>
      </c>
      <c r="G1852">
        <v>2</v>
      </c>
      <c r="H1852" t="str">
        <f t="shared" si="28"/>
        <v>Comfortable</v>
      </c>
    </row>
    <row r="1853" spans="1:8">
      <c r="A1853" t="s">
        <v>27</v>
      </c>
      <c r="B1853" t="s">
        <v>63</v>
      </c>
      <c r="C1853" t="s">
        <v>4119</v>
      </c>
      <c r="D1853">
        <v>57</v>
      </c>
      <c r="E1853" s="178">
        <v>56.685090519939138</v>
      </c>
      <c r="F1853">
        <v>45.947670708359922</v>
      </c>
      <c r="G1853">
        <v>3</v>
      </c>
      <c r="H1853" t="str">
        <f t="shared" si="28"/>
        <v>Mid-tier</v>
      </c>
    </row>
    <row r="1854" spans="1:8">
      <c r="A1854" t="s">
        <v>27</v>
      </c>
      <c r="B1854" t="s">
        <v>57</v>
      </c>
      <c r="C1854" t="s">
        <v>4120</v>
      </c>
      <c r="D1854">
        <v>60</v>
      </c>
      <c r="E1854" s="178">
        <v>59.93041436057571</v>
      </c>
      <c r="F1854">
        <v>24.441608168474794</v>
      </c>
      <c r="G1854">
        <v>2</v>
      </c>
      <c r="H1854" t="str">
        <f t="shared" si="28"/>
        <v>Comfortable</v>
      </c>
    </row>
    <row r="1855" spans="1:8">
      <c r="A1855" t="s">
        <v>27</v>
      </c>
      <c r="B1855" t="s">
        <v>170</v>
      </c>
      <c r="C1855" t="s">
        <v>4121</v>
      </c>
      <c r="D1855">
        <v>53</v>
      </c>
      <c r="E1855" s="178">
        <v>52.957977215013798</v>
      </c>
      <c r="F1855">
        <v>23.165283982131463</v>
      </c>
      <c r="G1855">
        <v>2</v>
      </c>
      <c r="H1855" t="str">
        <f t="shared" si="28"/>
        <v>Comfortable</v>
      </c>
    </row>
    <row r="1856" spans="1:8">
      <c r="A1856" t="s">
        <v>27</v>
      </c>
      <c r="B1856" t="s">
        <v>51</v>
      </c>
      <c r="C1856" t="s">
        <v>4122</v>
      </c>
      <c r="D1856">
        <v>60</v>
      </c>
      <c r="E1856" s="178">
        <v>60.272610041154358</v>
      </c>
      <c r="F1856">
        <v>41.76770899808551</v>
      </c>
      <c r="G1856">
        <v>3</v>
      </c>
      <c r="H1856" t="str">
        <f t="shared" si="28"/>
        <v>Mid-tier</v>
      </c>
    </row>
    <row r="1857" spans="1:8">
      <c r="A1857" t="s">
        <v>27</v>
      </c>
      <c r="B1857" t="s">
        <v>69</v>
      </c>
      <c r="C1857" t="s">
        <v>4123</v>
      </c>
      <c r="D1857">
        <v>59</v>
      </c>
      <c r="E1857" s="178">
        <v>59.439906557609063</v>
      </c>
      <c r="F1857">
        <v>51.403956604977665</v>
      </c>
      <c r="G1857">
        <v>3</v>
      </c>
      <c r="H1857" t="str">
        <f t="shared" si="28"/>
        <v>Mid-tier</v>
      </c>
    </row>
    <row r="1858" spans="1:8">
      <c r="A1858" t="s">
        <v>411</v>
      </c>
      <c r="B1858" t="s">
        <v>1832</v>
      </c>
      <c r="C1858" t="s">
        <v>4124</v>
      </c>
      <c r="D1858">
        <v>31</v>
      </c>
      <c r="E1858" s="178">
        <v>31.003723879267788</v>
      </c>
      <c r="F1858">
        <v>32.418634333120607</v>
      </c>
      <c r="G1858">
        <v>2</v>
      </c>
      <c r="H1858" t="str">
        <f t="shared" si="28"/>
        <v>Comfortable</v>
      </c>
    </row>
    <row r="1859" spans="1:8">
      <c r="A1859" t="s">
        <v>411</v>
      </c>
      <c r="B1859" t="s">
        <v>1609</v>
      </c>
      <c r="C1859" t="s">
        <v>4125</v>
      </c>
      <c r="D1859">
        <v>33</v>
      </c>
      <c r="E1859" s="178">
        <v>32.793789057799209</v>
      </c>
      <c r="F1859">
        <v>47.383535417996171</v>
      </c>
      <c r="G1859">
        <v>3</v>
      </c>
      <c r="H1859" t="str">
        <f t="shared" ref="H1859:H1922" si="29">IF(G1859=1,"Prosperous",IF(G1859=2,"Comfortable",IF(G1859=3,"Mid-tier",IF(G1859=4,"At Risk","Distressed"))))</f>
        <v>Mid-tier</v>
      </c>
    </row>
    <row r="1860" spans="1:8">
      <c r="A1860" t="s">
        <v>411</v>
      </c>
      <c r="B1860" t="s">
        <v>640</v>
      </c>
      <c r="C1860" t="s">
        <v>4126</v>
      </c>
      <c r="D1860">
        <v>33</v>
      </c>
      <c r="E1860" s="178">
        <v>33.353772214341724</v>
      </c>
      <c r="F1860">
        <v>71.569878749202303</v>
      </c>
      <c r="G1860">
        <v>4</v>
      </c>
      <c r="H1860" t="str">
        <f t="shared" si="29"/>
        <v>At Risk</v>
      </c>
    </row>
    <row r="1861" spans="1:8">
      <c r="A1861" t="s">
        <v>411</v>
      </c>
      <c r="B1861" t="s">
        <v>1826</v>
      </c>
      <c r="C1861" t="s">
        <v>4127</v>
      </c>
      <c r="D1861">
        <v>31</v>
      </c>
      <c r="E1861" s="178">
        <v>31.072507440953121</v>
      </c>
      <c r="F1861">
        <v>88.066368857689852</v>
      </c>
      <c r="G1861">
        <v>5</v>
      </c>
      <c r="H1861" t="str">
        <f t="shared" si="29"/>
        <v>Distressed</v>
      </c>
    </row>
    <row r="1862" spans="1:8">
      <c r="A1862" t="s">
        <v>411</v>
      </c>
      <c r="B1862" t="s">
        <v>1263</v>
      </c>
      <c r="C1862" t="s">
        <v>4128</v>
      </c>
      <c r="D1862">
        <v>35</v>
      </c>
      <c r="E1862" s="178">
        <v>35.014941525794633</v>
      </c>
      <c r="F1862">
        <v>53.765156349712825</v>
      </c>
      <c r="G1862">
        <v>3</v>
      </c>
      <c r="H1862" t="str">
        <f t="shared" si="29"/>
        <v>Mid-tier</v>
      </c>
    </row>
    <row r="1863" spans="1:8">
      <c r="A1863" t="s">
        <v>411</v>
      </c>
      <c r="B1863" t="s">
        <v>412</v>
      </c>
      <c r="C1863" t="s">
        <v>4129</v>
      </c>
      <c r="D1863">
        <v>41</v>
      </c>
      <c r="E1863" s="178">
        <v>40.576742872601734</v>
      </c>
      <c r="F1863">
        <v>63.560944479897898</v>
      </c>
      <c r="G1863">
        <v>4</v>
      </c>
      <c r="H1863" t="str">
        <f t="shared" si="29"/>
        <v>At Risk</v>
      </c>
    </row>
    <row r="1864" spans="1:8">
      <c r="A1864" t="s">
        <v>411</v>
      </c>
      <c r="B1864" t="s">
        <v>980</v>
      </c>
      <c r="C1864" t="s">
        <v>4130</v>
      </c>
      <c r="D1864">
        <v>35</v>
      </c>
      <c r="E1864" s="178">
        <v>34.819806362289121</v>
      </c>
      <c r="F1864">
        <v>70.070197830248887</v>
      </c>
      <c r="G1864">
        <v>4</v>
      </c>
      <c r="H1864" t="str">
        <f t="shared" si="29"/>
        <v>At Risk</v>
      </c>
    </row>
    <row r="1865" spans="1:8">
      <c r="A1865" t="s">
        <v>411</v>
      </c>
      <c r="B1865" t="s">
        <v>1323</v>
      </c>
      <c r="C1865" t="s">
        <v>4131</v>
      </c>
      <c r="D1865">
        <v>35</v>
      </c>
      <c r="E1865" s="178">
        <v>34.693761111422702</v>
      </c>
      <c r="F1865">
        <v>91.193363114231019</v>
      </c>
      <c r="G1865">
        <v>5</v>
      </c>
      <c r="H1865" t="str">
        <f t="shared" si="29"/>
        <v>Distressed</v>
      </c>
    </row>
    <row r="1866" spans="1:8">
      <c r="A1866" t="s">
        <v>411</v>
      </c>
      <c r="B1866" t="s">
        <v>1849</v>
      </c>
      <c r="C1866" t="s">
        <v>4132</v>
      </c>
      <c r="D1866">
        <v>31</v>
      </c>
      <c r="E1866" s="178">
        <v>30.783217796543262</v>
      </c>
      <c r="F1866">
        <v>87.04530950861519</v>
      </c>
      <c r="G1866">
        <v>5</v>
      </c>
      <c r="H1866" t="str">
        <f t="shared" si="29"/>
        <v>Distressed</v>
      </c>
    </row>
    <row r="1867" spans="1:8">
      <c r="A1867" t="s">
        <v>411</v>
      </c>
      <c r="B1867" t="s">
        <v>938</v>
      </c>
      <c r="C1867" t="s">
        <v>4133</v>
      </c>
      <c r="D1867">
        <v>30</v>
      </c>
      <c r="E1867" s="178">
        <v>30.331891013721929</v>
      </c>
      <c r="F1867">
        <v>8.9980855137204845</v>
      </c>
      <c r="G1867">
        <v>1</v>
      </c>
      <c r="H1867" t="str">
        <f t="shared" si="29"/>
        <v>Prosperous</v>
      </c>
    </row>
    <row r="1868" spans="1:8">
      <c r="A1868" t="s">
        <v>411</v>
      </c>
      <c r="B1868" t="s">
        <v>1140</v>
      </c>
      <c r="C1868" t="s">
        <v>4134</v>
      </c>
      <c r="D1868">
        <v>36</v>
      </c>
      <c r="E1868" s="178">
        <v>35.625251580852911</v>
      </c>
      <c r="F1868">
        <v>15.443522654754307</v>
      </c>
      <c r="G1868">
        <v>1</v>
      </c>
      <c r="H1868" t="str">
        <f t="shared" si="29"/>
        <v>Prosperous</v>
      </c>
    </row>
    <row r="1869" spans="1:8">
      <c r="A1869" t="s">
        <v>411</v>
      </c>
      <c r="B1869" t="s">
        <v>649</v>
      </c>
      <c r="C1869" t="s">
        <v>4135</v>
      </c>
      <c r="D1869">
        <v>39</v>
      </c>
      <c r="E1869" s="178">
        <v>38.641371870120729</v>
      </c>
      <c r="F1869">
        <v>57.817485641352903</v>
      </c>
      <c r="G1869">
        <v>3</v>
      </c>
      <c r="H1869" t="str">
        <f t="shared" si="29"/>
        <v>Mid-tier</v>
      </c>
    </row>
    <row r="1870" spans="1:8">
      <c r="A1870" t="s">
        <v>411</v>
      </c>
      <c r="B1870" t="s">
        <v>1712</v>
      </c>
      <c r="C1870" t="s">
        <v>4136</v>
      </c>
      <c r="D1870">
        <v>32</v>
      </c>
      <c r="E1870" s="178">
        <v>32.060569512904706</v>
      </c>
      <c r="F1870">
        <v>6.158264199106573</v>
      </c>
      <c r="G1870">
        <v>1</v>
      </c>
      <c r="H1870" t="str">
        <f t="shared" si="29"/>
        <v>Prosperous</v>
      </c>
    </row>
    <row r="1871" spans="1:8">
      <c r="A1871" t="s">
        <v>411</v>
      </c>
      <c r="B1871" t="s">
        <v>1301</v>
      </c>
      <c r="C1871" t="s">
        <v>4137</v>
      </c>
      <c r="D1871">
        <v>33</v>
      </c>
      <c r="E1871" s="178">
        <v>33.205700765839552</v>
      </c>
      <c r="F1871">
        <v>47.925973197192086</v>
      </c>
      <c r="G1871">
        <v>3</v>
      </c>
      <c r="H1871" t="str">
        <f t="shared" si="29"/>
        <v>Mid-tier</v>
      </c>
    </row>
    <row r="1872" spans="1:8">
      <c r="A1872" t="s">
        <v>411</v>
      </c>
      <c r="B1872" t="s">
        <v>669</v>
      </c>
      <c r="C1872" t="s">
        <v>4138</v>
      </c>
      <c r="D1872">
        <v>35</v>
      </c>
      <c r="E1872" s="178">
        <v>34.708333105619211</v>
      </c>
      <c r="F1872">
        <v>40.108487555839183</v>
      </c>
      <c r="G1872">
        <v>3</v>
      </c>
      <c r="H1872" t="str">
        <f t="shared" si="29"/>
        <v>Mid-tier</v>
      </c>
    </row>
    <row r="1873" spans="1:8">
      <c r="A1873" t="s">
        <v>411</v>
      </c>
      <c r="B1873" t="s">
        <v>1914</v>
      </c>
      <c r="C1873" t="s">
        <v>4139</v>
      </c>
      <c r="D1873">
        <v>30</v>
      </c>
      <c r="E1873" s="178">
        <v>29.865188555428372</v>
      </c>
      <c r="F1873">
        <v>9.1895341416719845</v>
      </c>
      <c r="G1873">
        <v>1</v>
      </c>
      <c r="H1873" t="str">
        <f t="shared" si="29"/>
        <v>Prosperous</v>
      </c>
    </row>
    <row r="1874" spans="1:8">
      <c r="A1874" t="s">
        <v>411</v>
      </c>
      <c r="B1874" t="s">
        <v>1846</v>
      </c>
      <c r="C1874" t="s">
        <v>4140</v>
      </c>
      <c r="D1874">
        <v>31</v>
      </c>
      <c r="E1874" s="178">
        <v>30.826033212974551</v>
      </c>
      <c r="F1874">
        <v>67.134652201659222</v>
      </c>
      <c r="G1874">
        <v>4</v>
      </c>
      <c r="H1874" t="str">
        <f t="shared" si="29"/>
        <v>At Risk</v>
      </c>
    </row>
    <row r="1875" spans="1:8">
      <c r="A1875" t="s">
        <v>411</v>
      </c>
      <c r="B1875" t="s">
        <v>1768</v>
      </c>
      <c r="C1875" t="s">
        <v>4141</v>
      </c>
      <c r="D1875">
        <v>32</v>
      </c>
      <c r="E1875" s="178">
        <v>31.519554852951387</v>
      </c>
      <c r="F1875">
        <v>26.356094447989793</v>
      </c>
      <c r="G1875">
        <v>2</v>
      </c>
      <c r="H1875" t="str">
        <f t="shared" si="29"/>
        <v>Comfortable</v>
      </c>
    </row>
    <row r="1876" spans="1:8">
      <c r="A1876" t="s">
        <v>411</v>
      </c>
      <c r="B1876" t="s">
        <v>1242</v>
      </c>
      <c r="C1876" t="s">
        <v>4142</v>
      </c>
      <c r="D1876">
        <v>31</v>
      </c>
      <c r="E1876" s="178">
        <v>31.430036190626154</v>
      </c>
      <c r="F1876">
        <v>11.805998723675813</v>
      </c>
      <c r="G1876">
        <v>1</v>
      </c>
      <c r="H1876" t="str">
        <f t="shared" si="29"/>
        <v>Prosperous</v>
      </c>
    </row>
    <row r="1877" spans="1:8">
      <c r="A1877" t="s">
        <v>411</v>
      </c>
      <c r="B1877" t="s">
        <v>393</v>
      </c>
      <c r="C1877" t="s">
        <v>4143</v>
      </c>
      <c r="D1877">
        <v>39</v>
      </c>
      <c r="E1877" s="178">
        <v>38.856794120714817</v>
      </c>
      <c r="F1877">
        <v>59.221442246330568</v>
      </c>
      <c r="G1877">
        <v>3</v>
      </c>
      <c r="H1877" t="str">
        <f t="shared" si="29"/>
        <v>Mid-tier</v>
      </c>
    </row>
    <row r="1878" spans="1:8">
      <c r="A1878" t="s">
        <v>411</v>
      </c>
      <c r="B1878" t="s">
        <v>1195</v>
      </c>
      <c r="C1878" t="s">
        <v>4144</v>
      </c>
      <c r="D1878">
        <v>35</v>
      </c>
      <c r="E1878" s="178">
        <v>35.377444648865655</v>
      </c>
      <c r="F1878">
        <v>51.499680918953416</v>
      </c>
      <c r="G1878">
        <v>3</v>
      </c>
      <c r="H1878" t="str">
        <f t="shared" si="29"/>
        <v>Mid-tier</v>
      </c>
    </row>
    <row r="1879" spans="1:8">
      <c r="A1879" t="s">
        <v>411</v>
      </c>
      <c r="B1879" t="s">
        <v>380</v>
      </c>
      <c r="C1879" t="s">
        <v>4145</v>
      </c>
      <c r="D1879">
        <v>38</v>
      </c>
      <c r="E1879" s="178">
        <v>38.236403537436487</v>
      </c>
      <c r="F1879">
        <v>38.704530950861518</v>
      </c>
      <c r="G1879">
        <v>2</v>
      </c>
      <c r="H1879" t="str">
        <f t="shared" si="29"/>
        <v>Comfortable</v>
      </c>
    </row>
    <row r="1880" spans="1:8">
      <c r="A1880" t="s">
        <v>411</v>
      </c>
      <c r="B1880" t="s">
        <v>1759</v>
      </c>
      <c r="C1880" t="s">
        <v>4146</v>
      </c>
      <c r="D1880">
        <v>32</v>
      </c>
      <c r="E1880" s="178">
        <v>31.594552405753969</v>
      </c>
      <c r="F1880">
        <v>71.537970644543719</v>
      </c>
      <c r="G1880">
        <v>4</v>
      </c>
      <c r="H1880" t="str">
        <f t="shared" si="29"/>
        <v>At Risk</v>
      </c>
    </row>
    <row r="1881" spans="1:8">
      <c r="A1881" t="s">
        <v>411</v>
      </c>
      <c r="B1881" t="s">
        <v>1843</v>
      </c>
      <c r="C1881" t="s">
        <v>4147</v>
      </c>
      <c r="D1881">
        <v>31</v>
      </c>
      <c r="E1881" s="178">
        <v>30.876395556858167</v>
      </c>
      <c r="F1881">
        <v>92.565411614550101</v>
      </c>
      <c r="G1881">
        <v>5</v>
      </c>
      <c r="H1881" t="str">
        <f t="shared" si="29"/>
        <v>Distressed</v>
      </c>
    </row>
    <row r="1882" spans="1:8">
      <c r="A1882" t="s">
        <v>411</v>
      </c>
      <c r="B1882" t="s">
        <v>1838</v>
      </c>
      <c r="C1882" t="s">
        <v>4148</v>
      </c>
      <c r="D1882">
        <v>31</v>
      </c>
      <c r="E1882" s="178">
        <v>30.930451436846045</v>
      </c>
      <c r="F1882">
        <v>39.119336311423105</v>
      </c>
      <c r="G1882">
        <v>2</v>
      </c>
      <c r="H1882" t="str">
        <f t="shared" si="29"/>
        <v>Comfortable</v>
      </c>
    </row>
    <row r="1883" spans="1:8">
      <c r="A1883" t="s">
        <v>411</v>
      </c>
      <c r="B1883" t="s">
        <v>126</v>
      </c>
      <c r="C1883" t="s">
        <v>4149</v>
      </c>
      <c r="D1883">
        <v>30</v>
      </c>
      <c r="E1883" s="178">
        <v>29.964987698350811</v>
      </c>
      <c r="F1883">
        <v>50.414805360561587</v>
      </c>
      <c r="G1883">
        <v>3</v>
      </c>
      <c r="H1883" t="str">
        <f t="shared" si="29"/>
        <v>Mid-tier</v>
      </c>
    </row>
    <row r="1884" spans="1:8">
      <c r="A1884" t="s">
        <v>411</v>
      </c>
      <c r="B1884" t="s">
        <v>1255</v>
      </c>
      <c r="C1884" t="s">
        <v>4150</v>
      </c>
      <c r="D1884">
        <v>35</v>
      </c>
      <c r="E1884" s="178">
        <v>35.060562620835803</v>
      </c>
      <c r="F1884">
        <v>9.5724313975749844</v>
      </c>
      <c r="G1884">
        <v>1</v>
      </c>
      <c r="H1884" t="str">
        <f t="shared" si="29"/>
        <v>Prosperous</v>
      </c>
    </row>
    <row r="1885" spans="1:8">
      <c r="A1885" t="s">
        <v>411</v>
      </c>
      <c r="B1885" t="s">
        <v>1216</v>
      </c>
      <c r="C1885" t="s">
        <v>4151</v>
      </c>
      <c r="D1885">
        <v>35</v>
      </c>
      <c r="E1885" s="178">
        <v>35.291994183930385</v>
      </c>
      <c r="F1885">
        <v>13.752393107849395</v>
      </c>
      <c r="G1885">
        <v>1</v>
      </c>
      <c r="H1885" t="str">
        <f t="shared" si="29"/>
        <v>Prosperous</v>
      </c>
    </row>
    <row r="1886" spans="1:8">
      <c r="A1886" t="s">
        <v>411</v>
      </c>
      <c r="B1886" t="s">
        <v>510</v>
      </c>
      <c r="C1886" t="s">
        <v>4152</v>
      </c>
      <c r="D1886">
        <v>31</v>
      </c>
      <c r="E1886" s="178">
        <v>31.386829701835349</v>
      </c>
      <c r="F1886">
        <v>60.019144862795152</v>
      </c>
      <c r="G1886">
        <v>4</v>
      </c>
      <c r="H1886" t="str">
        <f t="shared" si="29"/>
        <v>At Risk</v>
      </c>
    </row>
    <row r="1887" spans="1:8">
      <c r="A1887" t="s">
        <v>411</v>
      </c>
      <c r="B1887" t="s">
        <v>1754</v>
      </c>
      <c r="C1887" t="s">
        <v>4153</v>
      </c>
      <c r="D1887">
        <v>32</v>
      </c>
      <c r="E1887" s="178">
        <v>31.696126452385784</v>
      </c>
      <c r="F1887">
        <v>21.857051691129548</v>
      </c>
      <c r="G1887">
        <v>2</v>
      </c>
      <c r="H1887" t="str">
        <f t="shared" si="29"/>
        <v>Comfortable</v>
      </c>
    </row>
    <row r="1888" spans="1:8">
      <c r="A1888" t="s">
        <v>411</v>
      </c>
      <c r="B1888" t="s">
        <v>1895</v>
      </c>
      <c r="C1888" t="s">
        <v>4154</v>
      </c>
      <c r="D1888">
        <v>30</v>
      </c>
      <c r="E1888" s="178">
        <v>30.207646053614024</v>
      </c>
      <c r="F1888">
        <v>68.251435864709634</v>
      </c>
      <c r="G1888">
        <v>4</v>
      </c>
      <c r="H1888" t="str">
        <f t="shared" si="29"/>
        <v>At Risk</v>
      </c>
    </row>
    <row r="1889" spans="1:8">
      <c r="A1889" t="s">
        <v>411</v>
      </c>
      <c r="B1889" t="s">
        <v>1722</v>
      </c>
      <c r="C1889" t="s">
        <v>4155</v>
      </c>
      <c r="D1889">
        <v>32</v>
      </c>
      <c r="E1889" s="178">
        <v>31.987010529185557</v>
      </c>
      <c r="F1889">
        <v>16.241225271218891</v>
      </c>
      <c r="G1889">
        <v>1</v>
      </c>
      <c r="H1889" t="str">
        <f t="shared" si="29"/>
        <v>Prosperous</v>
      </c>
    </row>
    <row r="1890" spans="1:8">
      <c r="A1890" t="s">
        <v>411</v>
      </c>
      <c r="B1890" t="s">
        <v>1351</v>
      </c>
      <c r="C1890" t="s">
        <v>4156</v>
      </c>
      <c r="D1890">
        <v>35</v>
      </c>
      <c r="E1890" s="178">
        <v>34.602106364442164</v>
      </c>
      <c r="F1890">
        <v>92.405871091257168</v>
      </c>
      <c r="G1890">
        <v>5</v>
      </c>
      <c r="H1890" t="str">
        <f t="shared" si="29"/>
        <v>Distressed</v>
      </c>
    </row>
    <row r="1891" spans="1:8">
      <c r="A1891" t="s">
        <v>411</v>
      </c>
      <c r="B1891" t="s">
        <v>1100</v>
      </c>
      <c r="C1891" t="s">
        <v>4157</v>
      </c>
      <c r="D1891">
        <v>32</v>
      </c>
      <c r="E1891" s="178">
        <v>31.988269706616286</v>
      </c>
      <c r="F1891">
        <v>25.079770261646456</v>
      </c>
      <c r="G1891">
        <v>2</v>
      </c>
      <c r="H1891" t="str">
        <f t="shared" si="29"/>
        <v>Comfortable</v>
      </c>
    </row>
    <row r="1892" spans="1:8">
      <c r="A1892" t="s">
        <v>411</v>
      </c>
      <c r="B1892" t="s">
        <v>36</v>
      </c>
      <c r="C1892" t="s">
        <v>4158</v>
      </c>
      <c r="D1892">
        <v>31</v>
      </c>
      <c r="E1892" s="178">
        <v>30.810197141774264</v>
      </c>
      <c r="F1892">
        <v>31.238034460753035</v>
      </c>
      <c r="G1892">
        <v>2</v>
      </c>
      <c r="H1892" t="str">
        <f t="shared" si="29"/>
        <v>Comfortable</v>
      </c>
    </row>
    <row r="1893" spans="1:8">
      <c r="A1893" t="s">
        <v>411</v>
      </c>
      <c r="B1893" t="s">
        <v>1800</v>
      </c>
      <c r="C1893" t="s">
        <v>4159</v>
      </c>
      <c r="D1893">
        <v>31</v>
      </c>
      <c r="E1893" s="178">
        <v>31.289677082533476</v>
      </c>
      <c r="F1893">
        <v>45.532865347798342</v>
      </c>
      <c r="G1893">
        <v>3</v>
      </c>
      <c r="H1893" t="str">
        <f t="shared" si="29"/>
        <v>Mid-tier</v>
      </c>
    </row>
    <row r="1894" spans="1:8">
      <c r="A1894" t="s">
        <v>411</v>
      </c>
      <c r="B1894" t="s">
        <v>1183</v>
      </c>
      <c r="C1894" t="s">
        <v>4160</v>
      </c>
      <c r="D1894">
        <v>35</v>
      </c>
      <c r="E1894" s="178">
        <v>35.42117111124368</v>
      </c>
      <c r="F1894">
        <v>61.104020421186981</v>
      </c>
      <c r="G1894">
        <v>4</v>
      </c>
      <c r="H1894" t="str">
        <f t="shared" si="29"/>
        <v>At Risk</v>
      </c>
    </row>
    <row r="1895" spans="1:8">
      <c r="A1895" t="s">
        <v>411</v>
      </c>
      <c r="B1895" t="s">
        <v>505</v>
      </c>
      <c r="C1895" t="s">
        <v>4161</v>
      </c>
      <c r="D1895">
        <v>40</v>
      </c>
      <c r="E1895" s="178">
        <v>39.633671048823437</v>
      </c>
      <c r="F1895">
        <v>69.942565411614552</v>
      </c>
      <c r="G1895">
        <v>4</v>
      </c>
      <c r="H1895" t="str">
        <f t="shared" si="29"/>
        <v>At Risk</v>
      </c>
    </row>
    <row r="1896" spans="1:8">
      <c r="A1896" t="s">
        <v>411</v>
      </c>
      <c r="B1896" t="s">
        <v>1789</v>
      </c>
      <c r="C1896" t="s">
        <v>4162</v>
      </c>
      <c r="D1896">
        <v>31</v>
      </c>
      <c r="E1896" s="178">
        <v>31.36268912748762</v>
      </c>
      <c r="F1896">
        <v>31.269942565411611</v>
      </c>
      <c r="G1896">
        <v>2</v>
      </c>
      <c r="H1896" t="str">
        <f t="shared" si="29"/>
        <v>Comfortable</v>
      </c>
    </row>
    <row r="1897" spans="1:8">
      <c r="A1897" t="s">
        <v>411</v>
      </c>
      <c r="B1897" t="s">
        <v>153</v>
      </c>
      <c r="C1897" t="s">
        <v>4163</v>
      </c>
      <c r="D1897">
        <v>30</v>
      </c>
      <c r="E1897" s="178">
        <v>30.483966012603435</v>
      </c>
      <c r="F1897">
        <v>80.376515634971284</v>
      </c>
      <c r="G1897">
        <v>5</v>
      </c>
      <c r="H1897" t="str">
        <f t="shared" si="29"/>
        <v>Distressed</v>
      </c>
    </row>
    <row r="1898" spans="1:8">
      <c r="A1898" t="s">
        <v>411</v>
      </c>
      <c r="B1898" t="s">
        <v>1845</v>
      </c>
      <c r="C1898" t="s">
        <v>4164</v>
      </c>
      <c r="D1898">
        <v>31</v>
      </c>
      <c r="E1898" s="178">
        <v>30.854091389808694</v>
      </c>
      <c r="F1898">
        <v>29.514996809189537</v>
      </c>
      <c r="G1898">
        <v>2</v>
      </c>
      <c r="H1898" t="str">
        <f t="shared" si="29"/>
        <v>Comfortable</v>
      </c>
    </row>
    <row r="1899" spans="1:8">
      <c r="A1899" t="s">
        <v>411</v>
      </c>
      <c r="B1899" t="s">
        <v>1010</v>
      </c>
      <c r="C1899" t="s">
        <v>4165</v>
      </c>
      <c r="D1899">
        <v>36</v>
      </c>
      <c r="E1899" s="178">
        <v>35.627260950152376</v>
      </c>
      <c r="F1899">
        <v>95.66049776643267</v>
      </c>
      <c r="G1899">
        <v>5</v>
      </c>
      <c r="H1899" t="str">
        <f t="shared" si="29"/>
        <v>Distressed</v>
      </c>
    </row>
    <row r="1900" spans="1:8">
      <c r="A1900" t="s">
        <v>411</v>
      </c>
      <c r="B1900" t="s">
        <v>1896</v>
      </c>
      <c r="C1900" t="s">
        <v>4166</v>
      </c>
      <c r="D1900">
        <v>30</v>
      </c>
      <c r="E1900" s="178">
        <v>30.205523179541842</v>
      </c>
      <c r="F1900">
        <v>37.747287811104016</v>
      </c>
      <c r="G1900">
        <v>2</v>
      </c>
      <c r="H1900" t="str">
        <f t="shared" si="29"/>
        <v>Comfortable</v>
      </c>
    </row>
    <row r="1901" spans="1:8">
      <c r="A1901" t="s">
        <v>411</v>
      </c>
      <c r="B1901" t="s">
        <v>561</v>
      </c>
      <c r="C1901" t="s">
        <v>4167</v>
      </c>
      <c r="D1901">
        <v>39</v>
      </c>
      <c r="E1901" s="178">
        <v>39.141588301793533</v>
      </c>
      <c r="F1901">
        <v>33.152520740268024</v>
      </c>
      <c r="G1901">
        <v>2</v>
      </c>
      <c r="H1901" t="str">
        <f t="shared" si="29"/>
        <v>Comfortable</v>
      </c>
    </row>
    <row r="1902" spans="1:8">
      <c r="A1902" t="s">
        <v>411</v>
      </c>
      <c r="B1902" t="s">
        <v>495</v>
      </c>
      <c r="C1902" t="s">
        <v>4168</v>
      </c>
      <c r="D1902">
        <v>36</v>
      </c>
      <c r="E1902" s="178">
        <v>35.675107377593491</v>
      </c>
      <c r="F1902">
        <v>6.7964262922782392</v>
      </c>
      <c r="G1902">
        <v>1</v>
      </c>
      <c r="H1902" t="str">
        <f t="shared" si="29"/>
        <v>Prosperous</v>
      </c>
    </row>
    <row r="1903" spans="1:8">
      <c r="A1903" t="s">
        <v>411</v>
      </c>
      <c r="B1903" t="s">
        <v>1182</v>
      </c>
      <c r="C1903" t="s">
        <v>4169</v>
      </c>
      <c r="D1903">
        <v>35</v>
      </c>
      <c r="E1903" s="178">
        <v>35.427802484519972</v>
      </c>
      <c r="F1903">
        <v>89.087428206764514</v>
      </c>
      <c r="G1903">
        <v>5</v>
      </c>
      <c r="H1903" t="str">
        <f t="shared" si="29"/>
        <v>Distressed</v>
      </c>
    </row>
    <row r="1904" spans="1:8">
      <c r="A1904" t="s">
        <v>411</v>
      </c>
      <c r="B1904" t="s">
        <v>1862</v>
      </c>
      <c r="C1904" t="s">
        <v>4170</v>
      </c>
      <c r="D1904">
        <v>31</v>
      </c>
      <c r="E1904" s="178">
        <v>30.580841657713876</v>
      </c>
      <c r="F1904">
        <v>44.47989789406509</v>
      </c>
      <c r="G1904">
        <v>3</v>
      </c>
      <c r="H1904" t="str">
        <f t="shared" si="29"/>
        <v>Mid-tier</v>
      </c>
    </row>
    <row r="1905" spans="1:8">
      <c r="A1905" t="s">
        <v>411</v>
      </c>
      <c r="B1905" t="s">
        <v>1219</v>
      </c>
      <c r="C1905" t="s">
        <v>4171</v>
      </c>
      <c r="D1905">
        <v>35</v>
      </c>
      <c r="E1905" s="178">
        <v>35.260144211395982</v>
      </c>
      <c r="F1905">
        <v>98.755583918315253</v>
      </c>
      <c r="G1905">
        <v>5</v>
      </c>
      <c r="H1905" t="str">
        <f t="shared" si="29"/>
        <v>Distressed</v>
      </c>
    </row>
    <row r="1906" spans="1:8">
      <c r="A1906" t="s">
        <v>411</v>
      </c>
      <c r="B1906" t="s">
        <v>1735</v>
      </c>
      <c r="C1906" t="s">
        <v>4172</v>
      </c>
      <c r="D1906">
        <v>32</v>
      </c>
      <c r="E1906" s="178">
        <v>31.864305485173151</v>
      </c>
      <c r="F1906">
        <v>11.295469049138482</v>
      </c>
      <c r="G1906">
        <v>1</v>
      </c>
      <c r="H1906" t="str">
        <f t="shared" si="29"/>
        <v>Prosperous</v>
      </c>
    </row>
    <row r="1907" spans="1:8">
      <c r="A1907" t="s">
        <v>411</v>
      </c>
      <c r="B1907" t="s">
        <v>441</v>
      </c>
      <c r="C1907" t="s">
        <v>4173</v>
      </c>
      <c r="D1907">
        <v>39</v>
      </c>
      <c r="E1907" s="178">
        <v>39.263409593477235</v>
      </c>
      <c r="F1907">
        <v>61.07211231652839</v>
      </c>
      <c r="G1907">
        <v>4</v>
      </c>
      <c r="H1907" t="str">
        <f t="shared" si="29"/>
        <v>At Risk</v>
      </c>
    </row>
    <row r="1908" spans="1:8">
      <c r="A1908" t="s">
        <v>411</v>
      </c>
      <c r="B1908" t="s">
        <v>1809</v>
      </c>
      <c r="C1908" t="s">
        <v>4174</v>
      </c>
      <c r="D1908">
        <v>30</v>
      </c>
      <c r="E1908" s="178">
        <v>30.03059938992326</v>
      </c>
      <c r="F1908">
        <v>24.473516273133374</v>
      </c>
      <c r="G1908">
        <v>2</v>
      </c>
      <c r="H1908" t="str">
        <f t="shared" si="29"/>
        <v>Comfortable</v>
      </c>
    </row>
    <row r="1909" spans="1:8">
      <c r="A1909" t="s">
        <v>411</v>
      </c>
      <c r="B1909" t="s">
        <v>1102</v>
      </c>
      <c r="C1909" t="s">
        <v>4175</v>
      </c>
      <c r="D1909">
        <v>31</v>
      </c>
      <c r="E1909" s="178">
        <v>30.94690786977873</v>
      </c>
      <c r="F1909">
        <v>92.724952137843005</v>
      </c>
      <c r="G1909">
        <v>5</v>
      </c>
      <c r="H1909" t="str">
        <f t="shared" si="29"/>
        <v>Distressed</v>
      </c>
    </row>
    <row r="1910" spans="1:8">
      <c r="A1910" t="s">
        <v>411</v>
      </c>
      <c r="B1910" t="s">
        <v>271</v>
      </c>
      <c r="C1910" t="s">
        <v>4176</v>
      </c>
      <c r="D1910">
        <v>31</v>
      </c>
      <c r="E1910" s="178">
        <v>31.465425542015236</v>
      </c>
      <c r="F1910">
        <v>45.24569240587109</v>
      </c>
      <c r="G1910">
        <v>3</v>
      </c>
      <c r="H1910" t="str">
        <f t="shared" si="29"/>
        <v>Mid-tier</v>
      </c>
    </row>
    <row r="1911" spans="1:8">
      <c r="A1911" t="s">
        <v>411</v>
      </c>
      <c r="B1911" t="s">
        <v>1867</v>
      </c>
      <c r="C1911" t="s">
        <v>4177</v>
      </c>
      <c r="D1911">
        <v>31</v>
      </c>
      <c r="E1911" s="178">
        <v>30.518249249260144</v>
      </c>
      <c r="F1911">
        <v>86.630504148053618</v>
      </c>
      <c r="G1911">
        <v>5</v>
      </c>
      <c r="H1911" t="str">
        <f t="shared" si="29"/>
        <v>Distressed</v>
      </c>
    </row>
    <row r="1912" spans="1:8">
      <c r="A1912" t="s">
        <v>411</v>
      </c>
      <c r="B1912" t="s">
        <v>134</v>
      </c>
      <c r="C1912" t="s">
        <v>4178</v>
      </c>
      <c r="D1912">
        <v>32</v>
      </c>
      <c r="E1912" s="178">
        <v>31.554106771579484</v>
      </c>
      <c r="F1912">
        <v>18.698149329929802</v>
      </c>
      <c r="G1912">
        <v>1</v>
      </c>
      <c r="H1912" t="str">
        <f t="shared" si="29"/>
        <v>Prosperous</v>
      </c>
    </row>
    <row r="1913" spans="1:8">
      <c r="A1913" t="s">
        <v>411</v>
      </c>
      <c r="B1913" t="s">
        <v>645</v>
      </c>
      <c r="C1913" t="s">
        <v>4179</v>
      </c>
      <c r="D1913">
        <v>38</v>
      </c>
      <c r="E1913" s="178">
        <v>38.360352542740962</v>
      </c>
      <c r="F1913">
        <v>44.128908742820677</v>
      </c>
      <c r="G1913">
        <v>3</v>
      </c>
      <c r="H1913" t="str">
        <f t="shared" si="29"/>
        <v>Mid-tier</v>
      </c>
    </row>
    <row r="1914" spans="1:8">
      <c r="A1914" t="s">
        <v>411</v>
      </c>
      <c r="B1914" t="s">
        <v>77</v>
      </c>
      <c r="C1914" t="s">
        <v>4180</v>
      </c>
      <c r="D1914">
        <v>40</v>
      </c>
      <c r="E1914" s="178">
        <v>39.967804753656651</v>
      </c>
      <c r="F1914">
        <v>38.513082322910023</v>
      </c>
      <c r="G1914">
        <v>2</v>
      </c>
      <c r="H1914" t="str">
        <f t="shared" si="29"/>
        <v>Comfortable</v>
      </c>
    </row>
    <row r="1915" spans="1:8">
      <c r="A1915" t="s">
        <v>411</v>
      </c>
      <c r="B1915" t="s">
        <v>264</v>
      </c>
      <c r="C1915" t="s">
        <v>4181</v>
      </c>
      <c r="D1915">
        <v>35</v>
      </c>
      <c r="E1915" s="178">
        <v>34.534612140685262</v>
      </c>
      <c r="F1915">
        <v>84.907466496490116</v>
      </c>
      <c r="G1915">
        <v>5</v>
      </c>
      <c r="H1915" t="str">
        <f t="shared" si="29"/>
        <v>Distressed</v>
      </c>
    </row>
    <row r="1916" spans="1:8">
      <c r="A1916" t="s">
        <v>411</v>
      </c>
      <c r="B1916" t="s">
        <v>675</v>
      </c>
      <c r="C1916" t="s">
        <v>4182</v>
      </c>
      <c r="D1916">
        <v>37</v>
      </c>
      <c r="E1916" s="178">
        <v>36.802831183007982</v>
      </c>
      <c r="F1916">
        <v>52.297383535417993</v>
      </c>
      <c r="G1916">
        <v>3</v>
      </c>
      <c r="H1916" t="str">
        <f t="shared" si="29"/>
        <v>Mid-tier</v>
      </c>
    </row>
    <row r="1917" spans="1:8">
      <c r="A1917" t="s">
        <v>411</v>
      </c>
      <c r="B1917" t="s">
        <v>1006</v>
      </c>
      <c r="C1917" t="s">
        <v>4183</v>
      </c>
      <c r="D1917">
        <v>31</v>
      </c>
      <c r="E1917" s="178">
        <v>31.269256596120279</v>
      </c>
      <c r="F1917">
        <v>7.019783024888322</v>
      </c>
      <c r="G1917">
        <v>1</v>
      </c>
      <c r="H1917" t="str">
        <f t="shared" si="29"/>
        <v>Prosperous</v>
      </c>
    </row>
    <row r="1918" spans="1:8">
      <c r="A1918" t="s">
        <v>411</v>
      </c>
      <c r="B1918" t="s">
        <v>456</v>
      </c>
      <c r="C1918" t="s">
        <v>4184</v>
      </c>
      <c r="D1918">
        <v>40</v>
      </c>
      <c r="E1918" s="178">
        <v>40.026982744171008</v>
      </c>
      <c r="F1918">
        <v>54.30759412890874</v>
      </c>
      <c r="G1918">
        <v>3</v>
      </c>
      <c r="H1918" t="str">
        <f t="shared" si="29"/>
        <v>Mid-tier</v>
      </c>
    </row>
    <row r="1919" spans="1:8">
      <c r="A1919" t="s">
        <v>411</v>
      </c>
      <c r="B1919" t="s">
        <v>115</v>
      </c>
      <c r="C1919" t="s">
        <v>4185</v>
      </c>
      <c r="D1919">
        <v>30</v>
      </c>
      <c r="E1919" s="178">
        <v>30.394320676891244</v>
      </c>
      <c r="F1919">
        <v>69.6553924696873</v>
      </c>
      <c r="G1919">
        <v>4</v>
      </c>
      <c r="H1919" t="str">
        <f t="shared" si="29"/>
        <v>At Risk</v>
      </c>
    </row>
    <row r="1920" spans="1:8">
      <c r="A1920" t="s">
        <v>411</v>
      </c>
      <c r="B1920" t="s">
        <v>739</v>
      </c>
      <c r="C1920" t="s">
        <v>4186</v>
      </c>
      <c r="D1920">
        <v>31</v>
      </c>
      <c r="E1920" s="178">
        <v>30.727437411232735</v>
      </c>
      <c r="F1920">
        <v>14.071474154435226</v>
      </c>
      <c r="G1920">
        <v>1</v>
      </c>
      <c r="H1920" t="str">
        <f t="shared" si="29"/>
        <v>Prosperous</v>
      </c>
    </row>
    <row r="1921" spans="1:8">
      <c r="A1921" t="s">
        <v>411</v>
      </c>
      <c r="B1921" t="s">
        <v>1866</v>
      </c>
      <c r="C1921" t="s">
        <v>4187</v>
      </c>
      <c r="D1921">
        <v>31</v>
      </c>
      <c r="E1921" s="178">
        <v>30.535105119051639</v>
      </c>
      <c r="F1921">
        <v>46.202935545628584</v>
      </c>
      <c r="G1921">
        <v>3</v>
      </c>
      <c r="H1921" t="str">
        <f t="shared" si="29"/>
        <v>Mid-tier</v>
      </c>
    </row>
    <row r="1922" spans="1:8">
      <c r="A1922" t="s">
        <v>411</v>
      </c>
      <c r="B1922" t="s">
        <v>1806</v>
      </c>
      <c r="C1922" t="s">
        <v>4188</v>
      </c>
      <c r="D1922">
        <v>31</v>
      </c>
      <c r="E1922" s="178">
        <v>31.237287175410049</v>
      </c>
      <c r="F1922">
        <v>13.465220165922146</v>
      </c>
      <c r="G1922">
        <v>1</v>
      </c>
      <c r="H1922" t="str">
        <f t="shared" si="29"/>
        <v>Prosperous</v>
      </c>
    </row>
    <row r="1923" spans="1:8">
      <c r="A1923" t="s">
        <v>411</v>
      </c>
      <c r="B1923" t="s">
        <v>364</v>
      </c>
      <c r="C1923" t="s">
        <v>4189</v>
      </c>
      <c r="D1923">
        <v>35</v>
      </c>
      <c r="E1923" s="178">
        <v>35.481693279794008</v>
      </c>
      <c r="F1923">
        <v>86.407147415443518</v>
      </c>
      <c r="G1923">
        <v>5</v>
      </c>
      <c r="H1923" t="str">
        <f t="shared" ref="H1923:H1986" si="30">IF(G1923=1,"Prosperous",IF(G1923=2,"Comfortable",IF(G1923=3,"Mid-tier",IF(G1923=4,"At Risk","Distressed"))))</f>
        <v>Distressed</v>
      </c>
    </row>
    <row r="1924" spans="1:8">
      <c r="A1924" t="s">
        <v>411</v>
      </c>
      <c r="B1924" t="s">
        <v>1830</v>
      </c>
      <c r="C1924" t="s">
        <v>4190</v>
      </c>
      <c r="D1924">
        <v>31</v>
      </c>
      <c r="E1924" s="178">
        <v>31.011806390965901</v>
      </c>
      <c r="F1924">
        <v>32.29100191448628</v>
      </c>
      <c r="G1924">
        <v>2</v>
      </c>
      <c r="H1924" t="str">
        <f t="shared" si="30"/>
        <v>Comfortable</v>
      </c>
    </row>
    <row r="1925" spans="1:8">
      <c r="A1925" t="s">
        <v>411</v>
      </c>
      <c r="B1925" t="s">
        <v>99</v>
      </c>
      <c r="C1925" t="s">
        <v>4191</v>
      </c>
      <c r="D1925">
        <v>31</v>
      </c>
      <c r="E1925" s="178">
        <v>30.950870127582427</v>
      </c>
      <c r="F1925">
        <v>11.933631142310148</v>
      </c>
      <c r="G1925">
        <v>1</v>
      </c>
      <c r="H1925" t="str">
        <f t="shared" si="30"/>
        <v>Prosperous</v>
      </c>
    </row>
    <row r="1926" spans="1:8">
      <c r="A1926" t="s">
        <v>411</v>
      </c>
      <c r="B1926" t="s">
        <v>1850</v>
      </c>
      <c r="C1926" t="s">
        <v>4192</v>
      </c>
      <c r="D1926">
        <v>31</v>
      </c>
      <c r="E1926" s="178">
        <v>30.729733058107758</v>
      </c>
      <c r="F1926">
        <v>83.631142310146771</v>
      </c>
      <c r="G1926">
        <v>5</v>
      </c>
      <c r="H1926" t="str">
        <f t="shared" si="30"/>
        <v>Distressed</v>
      </c>
    </row>
    <row r="1927" spans="1:8">
      <c r="A1927" t="s">
        <v>411</v>
      </c>
      <c r="B1927" t="s">
        <v>1306</v>
      </c>
      <c r="C1927" t="s">
        <v>4193</v>
      </c>
      <c r="D1927">
        <v>35</v>
      </c>
      <c r="E1927" s="178">
        <v>34.789339788802799</v>
      </c>
      <c r="F1927">
        <v>45.469049138481175</v>
      </c>
      <c r="G1927">
        <v>3</v>
      </c>
      <c r="H1927" t="str">
        <f t="shared" si="30"/>
        <v>Mid-tier</v>
      </c>
    </row>
    <row r="1928" spans="1:8">
      <c r="A1928" t="s">
        <v>411</v>
      </c>
      <c r="B1928" t="s">
        <v>1738</v>
      </c>
      <c r="C1928" t="s">
        <v>4194</v>
      </c>
      <c r="D1928">
        <v>32</v>
      </c>
      <c r="E1928" s="178">
        <v>31.817656901881694</v>
      </c>
      <c r="F1928">
        <v>20.835992342054883</v>
      </c>
      <c r="G1928">
        <v>2</v>
      </c>
      <c r="H1928" t="str">
        <f t="shared" si="30"/>
        <v>Comfortable</v>
      </c>
    </row>
    <row r="1929" spans="1:8">
      <c r="A1929" t="s">
        <v>411</v>
      </c>
      <c r="B1929" t="s">
        <v>1121</v>
      </c>
      <c r="C1929" t="s">
        <v>4195</v>
      </c>
      <c r="D1929">
        <v>36</v>
      </c>
      <c r="E1929" s="178">
        <v>35.7210137303369</v>
      </c>
      <c r="F1929">
        <v>55.360561582641985</v>
      </c>
      <c r="G1929">
        <v>3</v>
      </c>
      <c r="H1929" t="str">
        <f t="shared" si="30"/>
        <v>Mid-tier</v>
      </c>
    </row>
    <row r="1930" spans="1:8">
      <c r="A1930" t="s">
        <v>411</v>
      </c>
      <c r="B1930" t="s">
        <v>1798</v>
      </c>
      <c r="C1930" t="s">
        <v>4196</v>
      </c>
      <c r="D1930">
        <v>31</v>
      </c>
      <c r="E1930" s="178">
        <v>31.290895186155282</v>
      </c>
      <c r="F1930">
        <v>46.936821952776</v>
      </c>
      <c r="G1930">
        <v>3</v>
      </c>
      <c r="H1930" t="str">
        <f t="shared" si="30"/>
        <v>Mid-tier</v>
      </c>
    </row>
    <row r="1931" spans="1:8">
      <c r="A1931" t="s">
        <v>411</v>
      </c>
      <c r="B1931" t="s">
        <v>1319</v>
      </c>
      <c r="C1931" t="s">
        <v>4197</v>
      </c>
      <c r="D1931">
        <v>35</v>
      </c>
      <c r="E1931" s="178">
        <v>34.726602270472192</v>
      </c>
      <c r="F1931">
        <v>46.809189534141673</v>
      </c>
      <c r="G1931">
        <v>3</v>
      </c>
      <c r="H1931" t="str">
        <f t="shared" si="30"/>
        <v>Mid-tier</v>
      </c>
    </row>
    <row r="1932" spans="1:8">
      <c r="A1932" t="s">
        <v>411</v>
      </c>
      <c r="B1932" t="s">
        <v>455</v>
      </c>
      <c r="C1932" t="s">
        <v>4198</v>
      </c>
      <c r="D1932">
        <v>33</v>
      </c>
      <c r="E1932" s="178">
        <v>32.763134768658738</v>
      </c>
      <c r="F1932">
        <v>26.068921506062541</v>
      </c>
      <c r="G1932">
        <v>2</v>
      </c>
      <c r="H1932" t="str">
        <f t="shared" si="30"/>
        <v>Comfortable</v>
      </c>
    </row>
    <row r="1933" spans="1:8">
      <c r="A1933" t="s">
        <v>411</v>
      </c>
      <c r="B1933" t="s">
        <v>372</v>
      </c>
      <c r="C1933" t="s">
        <v>4199</v>
      </c>
      <c r="D1933">
        <v>31</v>
      </c>
      <c r="E1933" s="178">
        <v>30.633053328664037</v>
      </c>
      <c r="F1933">
        <v>52.999361837906832</v>
      </c>
      <c r="G1933">
        <v>3</v>
      </c>
      <c r="H1933" t="str">
        <f t="shared" si="30"/>
        <v>Mid-tier</v>
      </c>
    </row>
    <row r="1934" spans="1:8">
      <c r="A1934" t="s">
        <v>411</v>
      </c>
      <c r="B1934" t="s">
        <v>176</v>
      </c>
      <c r="C1934" t="s">
        <v>4200</v>
      </c>
      <c r="D1934">
        <v>31</v>
      </c>
      <c r="E1934" s="178">
        <v>30.80668310912138</v>
      </c>
      <c r="F1934">
        <v>88.034460753031269</v>
      </c>
      <c r="G1934">
        <v>5</v>
      </c>
      <c r="H1934" t="str">
        <f t="shared" si="30"/>
        <v>Distressed</v>
      </c>
    </row>
    <row r="1935" spans="1:8">
      <c r="A1935" t="s">
        <v>411</v>
      </c>
      <c r="B1935" t="s">
        <v>1925</v>
      </c>
      <c r="C1935" t="s">
        <v>4201</v>
      </c>
      <c r="D1935">
        <v>30</v>
      </c>
      <c r="E1935" s="178">
        <v>29.591316330499591</v>
      </c>
      <c r="F1935">
        <v>89.566049776643268</v>
      </c>
      <c r="G1935">
        <v>5</v>
      </c>
      <c r="H1935" t="str">
        <f t="shared" si="30"/>
        <v>Distressed</v>
      </c>
    </row>
    <row r="1936" spans="1:8">
      <c r="A1936" t="s">
        <v>411</v>
      </c>
      <c r="B1936" t="s">
        <v>121</v>
      </c>
      <c r="C1936" t="s">
        <v>4202</v>
      </c>
      <c r="D1936">
        <v>33</v>
      </c>
      <c r="E1936" s="178">
        <v>33.30199605111622</v>
      </c>
      <c r="F1936">
        <v>81.52520740268028</v>
      </c>
      <c r="G1936">
        <v>5</v>
      </c>
      <c r="H1936" t="str">
        <f t="shared" si="30"/>
        <v>Distressed</v>
      </c>
    </row>
    <row r="1937" spans="1:8">
      <c r="A1937" t="s">
        <v>411</v>
      </c>
      <c r="B1937" t="s">
        <v>1554</v>
      </c>
      <c r="C1937" t="s">
        <v>4203</v>
      </c>
      <c r="D1937">
        <v>32</v>
      </c>
      <c r="E1937" s="178">
        <v>31.811766121471003</v>
      </c>
      <c r="F1937">
        <v>58.966177409061906</v>
      </c>
      <c r="G1937">
        <v>3</v>
      </c>
      <c r="H1937" t="str">
        <f t="shared" si="30"/>
        <v>Mid-tier</v>
      </c>
    </row>
    <row r="1938" spans="1:8">
      <c r="A1938" t="s">
        <v>411</v>
      </c>
      <c r="B1938" t="s">
        <v>626</v>
      </c>
      <c r="C1938" t="s">
        <v>4204</v>
      </c>
      <c r="D1938">
        <v>33</v>
      </c>
      <c r="E1938" s="178">
        <v>32.942104137630963</v>
      </c>
      <c r="F1938">
        <v>80.791320995532871</v>
      </c>
      <c r="G1938">
        <v>5</v>
      </c>
      <c r="H1938" t="str">
        <f t="shared" si="30"/>
        <v>Distressed</v>
      </c>
    </row>
    <row r="1939" spans="1:8">
      <c r="A1939" t="s">
        <v>411</v>
      </c>
      <c r="B1939" t="s">
        <v>1902</v>
      </c>
      <c r="C1939" t="s">
        <v>4205</v>
      </c>
      <c r="D1939">
        <v>30</v>
      </c>
      <c r="E1939" s="178">
        <v>30.075910956300167</v>
      </c>
      <c r="F1939">
        <v>90.810465858328016</v>
      </c>
      <c r="G1939">
        <v>5</v>
      </c>
      <c r="H1939" t="str">
        <f t="shared" si="30"/>
        <v>Distressed</v>
      </c>
    </row>
    <row r="1940" spans="1:8">
      <c r="A1940" t="s">
        <v>411</v>
      </c>
      <c r="B1940" t="s">
        <v>1560</v>
      </c>
      <c r="C1940" t="s">
        <v>4206</v>
      </c>
      <c r="D1940">
        <v>30</v>
      </c>
      <c r="E1940" s="178">
        <v>30.017277110815296</v>
      </c>
      <c r="F1940">
        <v>94.958519463943844</v>
      </c>
      <c r="G1940">
        <v>5</v>
      </c>
      <c r="H1940" t="str">
        <f t="shared" si="30"/>
        <v>Distressed</v>
      </c>
    </row>
    <row r="1941" spans="1:8">
      <c r="A1941" t="s">
        <v>411</v>
      </c>
      <c r="B1941" t="s">
        <v>1879</v>
      </c>
      <c r="C1941" t="s">
        <v>4207</v>
      </c>
      <c r="D1941">
        <v>30</v>
      </c>
      <c r="E1941" s="178">
        <v>30.352900485580708</v>
      </c>
      <c r="F1941">
        <v>36.439055520102102</v>
      </c>
      <c r="G1941">
        <v>2</v>
      </c>
      <c r="H1941" t="str">
        <f t="shared" si="30"/>
        <v>Comfortable</v>
      </c>
    </row>
    <row r="1942" spans="1:8">
      <c r="A1942" t="s">
        <v>411</v>
      </c>
      <c r="B1942" t="s">
        <v>1584</v>
      </c>
      <c r="C1942" t="s">
        <v>4208</v>
      </c>
      <c r="D1942">
        <v>33</v>
      </c>
      <c r="E1942" s="178">
        <v>33.097507772499632</v>
      </c>
      <c r="F1942">
        <v>30.280791320995533</v>
      </c>
      <c r="G1942">
        <v>2</v>
      </c>
      <c r="H1942" t="str">
        <f t="shared" si="30"/>
        <v>Comfortable</v>
      </c>
    </row>
    <row r="1943" spans="1:8">
      <c r="A1943" t="s">
        <v>411</v>
      </c>
      <c r="B1943" t="s">
        <v>1110</v>
      </c>
      <c r="C1943" t="s">
        <v>4209</v>
      </c>
      <c r="D1943">
        <v>34</v>
      </c>
      <c r="E1943" s="178">
        <v>33.814756772475647</v>
      </c>
      <c r="F1943">
        <v>72.559029993618367</v>
      </c>
      <c r="G1943">
        <v>4</v>
      </c>
      <c r="H1943" t="str">
        <f t="shared" si="30"/>
        <v>At Risk</v>
      </c>
    </row>
    <row r="1944" spans="1:8">
      <c r="A1944" t="s">
        <v>411</v>
      </c>
      <c r="B1944" t="s">
        <v>488</v>
      </c>
      <c r="C1944" t="s">
        <v>4210</v>
      </c>
      <c r="D1944">
        <v>40</v>
      </c>
      <c r="E1944" s="178">
        <v>39.77578172561438</v>
      </c>
      <c r="F1944">
        <v>68.730057434588389</v>
      </c>
      <c r="G1944">
        <v>4</v>
      </c>
      <c r="H1944" t="str">
        <f t="shared" si="30"/>
        <v>At Risk</v>
      </c>
    </row>
    <row r="1945" spans="1:8">
      <c r="A1945" t="s">
        <v>411</v>
      </c>
      <c r="B1945" t="s">
        <v>1656</v>
      </c>
      <c r="C1945" t="s">
        <v>4211</v>
      </c>
      <c r="D1945">
        <v>32</v>
      </c>
      <c r="E1945" s="178">
        <v>32.439988702868405</v>
      </c>
      <c r="F1945">
        <v>24.569240587109125</v>
      </c>
      <c r="G1945">
        <v>2</v>
      </c>
      <c r="H1945" t="str">
        <f t="shared" si="30"/>
        <v>Comfortable</v>
      </c>
    </row>
    <row r="1946" spans="1:8">
      <c r="A1946" t="s">
        <v>411</v>
      </c>
      <c r="B1946" t="s">
        <v>1276</v>
      </c>
      <c r="C1946" t="s">
        <v>4212</v>
      </c>
      <c r="D1946">
        <v>35</v>
      </c>
      <c r="E1946" s="178">
        <v>34.961373783995761</v>
      </c>
      <c r="F1946">
        <v>89.534141671984685</v>
      </c>
      <c r="G1946">
        <v>5</v>
      </c>
      <c r="H1946" t="str">
        <f t="shared" si="30"/>
        <v>Distressed</v>
      </c>
    </row>
    <row r="1947" spans="1:8">
      <c r="A1947" t="s">
        <v>411</v>
      </c>
      <c r="B1947" t="s">
        <v>278</v>
      </c>
      <c r="C1947" t="s">
        <v>4213</v>
      </c>
      <c r="D1947">
        <v>32</v>
      </c>
      <c r="E1947" s="178">
        <v>31.928200621438268</v>
      </c>
      <c r="F1947">
        <v>2.9993618379068283</v>
      </c>
      <c r="G1947">
        <v>1</v>
      </c>
      <c r="H1947" t="str">
        <f t="shared" si="30"/>
        <v>Prosperous</v>
      </c>
    </row>
    <row r="1948" spans="1:8">
      <c r="A1948" t="s">
        <v>411</v>
      </c>
      <c r="B1948" t="s">
        <v>1769</v>
      </c>
      <c r="C1948" t="s">
        <v>4214</v>
      </c>
      <c r="D1948">
        <v>32</v>
      </c>
      <c r="E1948" s="178">
        <v>31.511631758892694</v>
      </c>
      <c r="F1948">
        <v>74.058710912571797</v>
      </c>
      <c r="G1948">
        <v>4</v>
      </c>
      <c r="H1948" t="str">
        <f t="shared" si="30"/>
        <v>At Risk</v>
      </c>
    </row>
    <row r="1949" spans="1:8">
      <c r="A1949" t="s">
        <v>411</v>
      </c>
      <c r="B1949" t="s">
        <v>1777</v>
      </c>
      <c r="C1949" t="s">
        <v>4215</v>
      </c>
      <c r="D1949">
        <v>31</v>
      </c>
      <c r="E1949" s="178">
        <v>31.476618483461134</v>
      </c>
      <c r="F1949">
        <v>2.5845564773452456</v>
      </c>
      <c r="G1949">
        <v>1</v>
      </c>
      <c r="H1949" t="str">
        <f t="shared" si="30"/>
        <v>Prosperous</v>
      </c>
    </row>
    <row r="1950" spans="1:8">
      <c r="A1950" t="s">
        <v>411</v>
      </c>
      <c r="B1950" t="s">
        <v>156</v>
      </c>
      <c r="C1950" t="s">
        <v>4216</v>
      </c>
      <c r="D1950">
        <v>32</v>
      </c>
      <c r="E1950" s="178">
        <v>32.370494150017379</v>
      </c>
      <c r="F1950">
        <v>92.437779195915766</v>
      </c>
      <c r="G1950">
        <v>5</v>
      </c>
      <c r="H1950" t="str">
        <f t="shared" si="30"/>
        <v>Distressed</v>
      </c>
    </row>
    <row r="1951" spans="1:8">
      <c r="A1951" t="s">
        <v>411</v>
      </c>
      <c r="B1951" t="s">
        <v>63</v>
      </c>
      <c r="C1951" t="s">
        <v>4217</v>
      </c>
      <c r="D1951">
        <v>35</v>
      </c>
      <c r="E1951" s="178">
        <v>35.034420199819202</v>
      </c>
      <c r="F1951">
        <v>95.564773452456919</v>
      </c>
      <c r="G1951">
        <v>5</v>
      </c>
      <c r="H1951" t="str">
        <f t="shared" si="30"/>
        <v>Distressed</v>
      </c>
    </row>
    <row r="1952" spans="1:8">
      <c r="A1952" t="s">
        <v>411</v>
      </c>
      <c r="B1952" t="s">
        <v>1481</v>
      </c>
      <c r="C1952" t="s">
        <v>4218</v>
      </c>
      <c r="D1952">
        <v>34</v>
      </c>
      <c r="E1952" s="178">
        <v>33.82234237229018</v>
      </c>
      <c r="F1952">
        <v>37.779195915762607</v>
      </c>
      <c r="G1952">
        <v>2</v>
      </c>
      <c r="H1952" t="str">
        <f t="shared" si="30"/>
        <v>Comfortable</v>
      </c>
    </row>
    <row r="1953" spans="1:8">
      <c r="A1953" t="s">
        <v>411</v>
      </c>
      <c r="B1953" t="s">
        <v>57</v>
      </c>
      <c r="C1953" t="s">
        <v>4219</v>
      </c>
      <c r="D1953">
        <v>30</v>
      </c>
      <c r="E1953" s="178">
        <v>29.835863835771846</v>
      </c>
      <c r="F1953">
        <v>62.061263560944482</v>
      </c>
      <c r="G1953">
        <v>4</v>
      </c>
      <c r="H1953" t="str">
        <f t="shared" si="30"/>
        <v>At Risk</v>
      </c>
    </row>
    <row r="1954" spans="1:8">
      <c r="A1954" t="s">
        <v>411</v>
      </c>
      <c r="B1954" t="s">
        <v>1066</v>
      </c>
      <c r="C1954" t="s">
        <v>4220</v>
      </c>
      <c r="D1954">
        <v>33</v>
      </c>
      <c r="E1954" s="178">
        <v>33.230421354963035</v>
      </c>
      <c r="F1954">
        <v>77.696234843650288</v>
      </c>
      <c r="G1954">
        <v>4</v>
      </c>
      <c r="H1954" t="str">
        <f t="shared" si="30"/>
        <v>At Risk</v>
      </c>
    </row>
    <row r="1955" spans="1:8">
      <c r="A1955" t="s">
        <v>411</v>
      </c>
      <c r="B1955" t="s">
        <v>656</v>
      </c>
      <c r="C1955" t="s">
        <v>4221</v>
      </c>
      <c r="D1955">
        <v>30</v>
      </c>
      <c r="E1955" s="178">
        <v>30.423051664768966</v>
      </c>
      <c r="F1955">
        <v>71.314613911933634</v>
      </c>
      <c r="G1955">
        <v>4</v>
      </c>
      <c r="H1955" t="str">
        <f t="shared" si="30"/>
        <v>At Risk</v>
      </c>
    </row>
    <row r="1956" spans="1:8">
      <c r="A1956" t="s">
        <v>411</v>
      </c>
      <c r="B1956" t="s">
        <v>1727</v>
      </c>
      <c r="C1956" t="s">
        <v>4222</v>
      </c>
      <c r="D1956">
        <v>32</v>
      </c>
      <c r="E1956" s="178">
        <v>31.93494438810874</v>
      </c>
      <c r="F1956">
        <v>61.965539246968724</v>
      </c>
      <c r="G1956">
        <v>4</v>
      </c>
      <c r="H1956" t="str">
        <f t="shared" si="30"/>
        <v>At Risk</v>
      </c>
    </row>
    <row r="1957" spans="1:8">
      <c r="A1957" t="s">
        <v>411</v>
      </c>
      <c r="B1957" t="s">
        <v>487</v>
      </c>
      <c r="C1957" t="s">
        <v>4223</v>
      </c>
      <c r="D1957">
        <v>40</v>
      </c>
      <c r="E1957" s="178">
        <v>39.786452859751542</v>
      </c>
      <c r="F1957">
        <v>53.98851308232291</v>
      </c>
      <c r="G1957">
        <v>3</v>
      </c>
      <c r="H1957" t="str">
        <f t="shared" si="30"/>
        <v>Mid-tier</v>
      </c>
    </row>
    <row r="1958" spans="1:8">
      <c r="A1958" t="s">
        <v>596</v>
      </c>
      <c r="B1958" t="s">
        <v>320</v>
      </c>
      <c r="C1958" t="s">
        <v>4224</v>
      </c>
      <c r="D1958">
        <v>34</v>
      </c>
      <c r="E1958" s="178">
        <v>33.533213435013543</v>
      </c>
      <c r="F1958">
        <v>67.900446713465229</v>
      </c>
      <c r="G1958">
        <v>4</v>
      </c>
      <c r="H1958" t="str">
        <f t="shared" si="30"/>
        <v>At Risk</v>
      </c>
    </row>
    <row r="1959" spans="1:8">
      <c r="A1959" t="s">
        <v>596</v>
      </c>
      <c r="B1959" t="s">
        <v>1013</v>
      </c>
      <c r="C1959" t="s">
        <v>4225</v>
      </c>
      <c r="D1959">
        <v>36</v>
      </c>
      <c r="E1959" s="178">
        <v>36.326616701767151</v>
      </c>
      <c r="F1959">
        <v>31.333758774728782</v>
      </c>
      <c r="G1959">
        <v>2</v>
      </c>
      <c r="H1959" t="str">
        <f t="shared" si="30"/>
        <v>Comfortable</v>
      </c>
    </row>
    <row r="1960" spans="1:8">
      <c r="A1960" t="s">
        <v>596</v>
      </c>
      <c r="B1960" t="s">
        <v>774</v>
      </c>
      <c r="C1960" t="s">
        <v>4226</v>
      </c>
      <c r="D1960">
        <v>38</v>
      </c>
      <c r="E1960" s="178">
        <v>37.787711035166701</v>
      </c>
      <c r="F1960">
        <v>98.372686662412264</v>
      </c>
      <c r="G1960">
        <v>5</v>
      </c>
      <c r="H1960" t="str">
        <f t="shared" si="30"/>
        <v>Distressed</v>
      </c>
    </row>
    <row r="1961" spans="1:8">
      <c r="A1961" t="s">
        <v>596</v>
      </c>
      <c r="B1961" t="s">
        <v>1462</v>
      </c>
      <c r="C1961" t="s">
        <v>4227</v>
      </c>
      <c r="D1961">
        <v>34</v>
      </c>
      <c r="E1961" s="178">
        <v>33.91325322204559</v>
      </c>
      <c r="F1961">
        <v>43.107849393746008</v>
      </c>
      <c r="G1961">
        <v>3</v>
      </c>
      <c r="H1961" t="str">
        <f t="shared" si="30"/>
        <v>Mid-tier</v>
      </c>
    </row>
    <row r="1962" spans="1:8">
      <c r="A1962" t="s">
        <v>596</v>
      </c>
      <c r="B1962" t="s">
        <v>1133</v>
      </c>
      <c r="C1962" t="s">
        <v>4228</v>
      </c>
      <c r="D1962">
        <v>36</v>
      </c>
      <c r="E1962" s="178">
        <v>35.653340713976554</v>
      </c>
      <c r="F1962">
        <v>41.193363114231012</v>
      </c>
      <c r="G1962">
        <v>3</v>
      </c>
      <c r="H1962" t="str">
        <f t="shared" si="30"/>
        <v>Mid-tier</v>
      </c>
    </row>
    <row r="1963" spans="1:8">
      <c r="A1963" t="s">
        <v>596</v>
      </c>
      <c r="B1963" t="s">
        <v>1543</v>
      </c>
      <c r="C1963" t="s">
        <v>4229</v>
      </c>
      <c r="D1963">
        <v>33</v>
      </c>
      <c r="E1963" s="178">
        <v>33.437276863811249</v>
      </c>
      <c r="F1963">
        <v>42.469687300574343</v>
      </c>
      <c r="G1963">
        <v>3</v>
      </c>
      <c r="H1963" t="str">
        <f t="shared" si="30"/>
        <v>Mid-tier</v>
      </c>
    </row>
    <row r="1964" spans="1:8">
      <c r="A1964" t="s">
        <v>596</v>
      </c>
      <c r="B1964" t="s">
        <v>649</v>
      </c>
      <c r="C1964" t="s">
        <v>4230</v>
      </c>
      <c r="D1964">
        <v>36</v>
      </c>
      <c r="E1964" s="178">
        <v>35.755473621273261</v>
      </c>
      <c r="F1964">
        <v>44.352265475430755</v>
      </c>
      <c r="G1964">
        <v>3</v>
      </c>
      <c r="H1964" t="str">
        <f t="shared" si="30"/>
        <v>Mid-tier</v>
      </c>
    </row>
    <row r="1965" spans="1:8">
      <c r="A1965" t="s">
        <v>596</v>
      </c>
      <c r="B1965" t="s">
        <v>1294</v>
      </c>
      <c r="C1965" t="s">
        <v>4231</v>
      </c>
      <c r="D1965">
        <v>35</v>
      </c>
      <c r="E1965" s="178">
        <v>34.854913223220073</v>
      </c>
      <c r="F1965">
        <v>5.9668155711550739</v>
      </c>
      <c r="G1965">
        <v>1</v>
      </c>
      <c r="H1965" t="str">
        <f t="shared" si="30"/>
        <v>Prosperous</v>
      </c>
    </row>
    <row r="1966" spans="1:8">
      <c r="A1966" t="s">
        <v>596</v>
      </c>
      <c r="B1966" t="s">
        <v>683</v>
      </c>
      <c r="C1966" t="s">
        <v>4232</v>
      </c>
      <c r="D1966">
        <v>37</v>
      </c>
      <c r="E1966" s="178">
        <v>37.014481066886482</v>
      </c>
      <c r="F1966">
        <v>7.6579451180599873</v>
      </c>
      <c r="G1966">
        <v>1</v>
      </c>
      <c r="H1966" t="str">
        <f t="shared" si="30"/>
        <v>Prosperous</v>
      </c>
    </row>
    <row r="1967" spans="1:8">
      <c r="A1967" t="s">
        <v>596</v>
      </c>
      <c r="B1967" t="s">
        <v>907</v>
      </c>
      <c r="C1967" t="s">
        <v>4233</v>
      </c>
      <c r="D1967">
        <v>37</v>
      </c>
      <c r="E1967" s="178">
        <v>36.956798218613926</v>
      </c>
      <c r="F1967">
        <v>59.125717932354817</v>
      </c>
      <c r="G1967">
        <v>3</v>
      </c>
      <c r="H1967" t="str">
        <f t="shared" si="30"/>
        <v>Mid-tier</v>
      </c>
    </row>
    <row r="1968" spans="1:8">
      <c r="A1968" t="s">
        <v>596</v>
      </c>
      <c r="B1968" t="s">
        <v>1279</v>
      </c>
      <c r="C1968" t="s">
        <v>4234</v>
      </c>
      <c r="D1968">
        <v>35</v>
      </c>
      <c r="E1968" s="178">
        <v>34.94778090835117</v>
      </c>
      <c r="F1968">
        <v>44.384173580089339</v>
      </c>
      <c r="G1968">
        <v>3</v>
      </c>
      <c r="H1968" t="str">
        <f t="shared" si="30"/>
        <v>Mid-tier</v>
      </c>
    </row>
    <row r="1969" spans="1:8">
      <c r="A1969" t="s">
        <v>596</v>
      </c>
      <c r="B1969" t="s">
        <v>989</v>
      </c>
      <c r="C1969" t="s">
        <v>4235</v>
      </c>
      <c r="D1969">
        <v>36</v>
      </c>
      <c r="E1969" s="178">
        <v>36.446781789012753</v>
      </c>
      <c r="F1969">
        <v>57.211231652839821</v>
      </c>
      <c r="G1969">
        <v>3</v>
      </c>
      <c r="H1969" t="str">
        <f t="shared" si="30"/>
        <v>Mid-tier</v>
      </c>
    </row>
    <row r="1970" spans="1:8">
      <c r="A1970" t="s">
        <v>596</v>
      </c>
      <c r="B1970" t="s">
        <v>1227</v>
      </c>
      <c r="C1970" t="s">
        <v>4236</v>
      </c>
      <c r="D1970">
        <v>34</v>
      </c>
      <c r="E1970" s="178">
        <v>33.98208377132795</v>
      </c>
      <c r="F1970">
        <v>8.9342693044033172</v>
      </c>
      <c r="G1970">
        <v>1</v>
      </c>
      <c r="H1970" t="str">
        <f t="shared" si="30"/>
        <v>Prosperous</v>
      </c>
    </row>
    <row r="1971" spans="1:8">
      <c r="A1971" t="s">
        <v>596</v>
      </c>
      <c r="B1971" t="s">
        <v>1003</v>
      </c>
      <c r="C1971" t="s">
        <v>4237</v>
      </c>
      <c r="D1971">
        <v>36</v>
      </c>
      <c r="E1971" s="178">
        <v>36.357771058821569</v>
      </c>
      <c r="F1971">
        <v>45.405232929164008</v>
      </c>
      <c r="G1971">
        <v>3</v>
      </c>
      <c r="H1971" t="str">
        <f t="shared" si="30"/>
        <v>Mid-tier</v>
      </c>
    </row>
    <row r="1972" spans="1:8">
      <c r="A1972" t="s">
        <v>596</v>
      </c>
      <c r="B1972" t="s">
        <v>1189</v>
      </c>
      <c r="C1972" t="s">
        <v>4238</v>
      </c>
      <c r="D1972">
        <v>35</v>
      </c>
      <c r="E1972" s="178">
        <v>35.403167370155643</v>
      </c>
      <c r="F1972">
        <v>53.254626675175501</v>
      </c>
      <c r="G1972">
        <v>3</v>
      </c>
      <c r="H1972" t="str">
        <f t="shared" si="30"/>
        <v>Mid-tier</v>
      </c>
    </row>
    <row r="1973" spans="1:8">
      <c r="A1973" t="s">
        <v>596</v>
      </c>
      <c r="B1973" t="s">
        <v>882</v>
      </c>
      <c r="C1973" t="s">
        <v>4239</v>
      </c>
      <c r="D1973">
        <v>37</v>
      </c>
      <c r="E1973" s="178">
        <v>37.082248396140983</v>
      </c>
      <c r="F1973">
        <v>40.204211869814934</v>
      </c>
      <c r="G1973">
        <v>3</v>
      </c>
      <c r="H1973" t="str">
        <f t="shared" si="30"/>
        <v>Mid-tier</v>
      </c>
    </row>
    <row r="1974" spans="1:8">
      <c r="A1974" t="s">
        <v>596</v>
      </c>
      <c r="B1974" t="s">
        <v>1198</v>
      </c>
      <c r="C1974" t="s">
        <v>4240</v>
      </c>
      <c r="D1974">
        <v>33</v>
      </c>
      <c r="E1974" s="178">
        <v>33.498367478697382</v>
      </c>
      <c r="F1974">
        <v>40.268028079132101</v>
      </c>
      <c r="G1974">
        <v>3</v>
      </c>
      <c r="H1974" t="str">
        <f t="shared" si="30"/>
        <v>Mid-tier</v>
      </c>
    </row>
    <row r="1975" spans="1:8">
      <c r="A1975" t="s">
        <v>596</v>
      </c>
      <c r="B1975" t="s">
        <v>734</v>
      </c>
      <c r="C1975" t="s">
        <v>4241</v>
      </c>
      <c r="D1975">
        <v>38</v>
      </c>
      <c r="E1975" s="178">
        <v>38.124945308854244</v>
      </c>
      <c r="F1975">
        <v>27.823867262284619</v>
      </c>
      <c r="G1975">
        <v>2</v>
      </c>
      <c r="H1975" t="str">
        <f t="shared" si="30"/>
        <v>Comfortable</v>
      </c>
    </row>
    <row r="1976" spans="1:8">
      <c r="A1976" t="s">
        <v>596</v>
      </c>
      <c r="B1976" t="s">
        <v>301</v>
      </c>
      <c r="C1976" t="s">
        <v>4242</v>
      </c>
      <c r="D1976">
        <v>33</v>
      </c>
      <c r="E1976" s="178">
        <v>33.257397993933502</v>
      </c>
      <c r="F1976">
        <v>49.266113592852584</v>
      </c>
      <c r="G1976">
        <v>3</v>
      </c>
      <c r="H1976" t="str">
        <f t="shared" si="30"/>
        <v>Mid-tier</v>
      </c>
    </row>
    <row r="1977" spans="1:8">
      <c r="A1977" t="s">
        <v>596</v>
      </c>
      <c r="B1977" t="s">
        <v>994</v>
      </c>
      <c r="C1977" t="s">
        <v>4243</v>
      </c>
      <c r="D1977">
        <v>36</v>
      </c>
      <c r="E1977" s="178">
        <v>36.404345257172345</v>
      </c>
      <c r="F1977">
        <v>55.615826419910654</v>
      </c>
      <c r="G1977">
        <v>3</v>
      </c>
      <c r="H1977" t="str">
        <f t="shared" si="30"/>
        <v>Mid-tier</v>
      </c>
    </row>
    <row r="1978" spans="1:8">
      <c r="A1978" t="s">
        <v>596</v>
      </c>
      <c r="B1978" t="s">
        <v>1478</v>
      </c>
      <c r="C1978" t="s">
        <v>4244</v>
      </c>
      <c r="D1978">
        <v>34</v>
      </c>
      <c r="E1978" s="178">
        <v>33.846369000412686</v>
      </c>
      <c r="F1978">
        <v>65.985960433950225</v>
      </c>
      <c r="G1978">
        <v>4</v>
      </c>
      <c r="H1978" t="str">
        <f t="shared" si="30"/>
        <v>At Risk</v>
      </c>
    </row>
    <row r="1979" spans="1:8">
      <c r="A1979" t="s">
        <v>596</v>
      </c>
      <c r="B1979" t="s">
        <v>956</v>
      </c>
      <c r="C1979" t="s">
        <v>4245</v>
      </c>
      <c r="D1979">
        <v>37</v>
      </c>
      <c r="E1979" s="178">
        <v>36.626928746717148</v>
      </c>
      <c r="F1979">
        <v>28.174856413529035</v>
      </c>
      <c r="G1979">
        <v>2</v>
      </c>
      <c r="H1979" t="str">
        <f t="shared" si="30"/>
        <v>Comfortable</v>
      </c>
    </row>
    <row r="1980" spans="1:8">
      <c r="A1980" t="s">
        <v>596</v>
      </c>
      <c r="B1980" t="s">
        <v>1018</v>
      </c>
      <c r="C1980" t="s">
        <v>4246</v>
      </c>
      <c r="D1980">
        <v>36</v>
      </c>
      <c r="E1980" s="178">
        <v>36.300838805166144</v>
      </c>
      <c r="F1980">
        <v>45.69240587109126</v>
      </c>
      <c r="G1980">
        <v>3</v>
      </c>
      <c r="H1980" t="str">
        <f t="shared" si="30"/>
        <v>Mid-tier</v>
      </c>
    </row>
    <row r="1981" spans="1:8">
      <c r="A1981" t="s">
        <v>596</v>
      </c>
      <c r="B1981" t="s">
        <v>433</v>
      </c>
      <c r="C1981" t="s">
        <v>4247</v>
      </c>
      <c r="D1981">
        <v>35</v>
      </c>
      <c r="E1981" s="178">
        <v>34.670415288368105</v>
      </c>
      <c r="F1981">
        <v>34.588385449904273</v>
      </c>
      <c r="G1981">
        <v>2</v>
      </c>
      <c r="H1981" t="str">
        <f t="shared" si="30"/>
        <v>Comfortable</v>
      </c>
    </row>
    <row r="1982" spans="1:8">
      <c r="A1982" t="s">
        <v>596</v>
      </c>
      <c r="B1982" t="s">
        <v>632</v>
      </c>
      <c r="C1982" t="s">
        <v>4248</v>
      </c>
      <c r="D1982">
        <v>35</v>
      </c>
      <c r="E1982" s="178">
        <v>35.464587356786552</v>
      </c>
      <c r="F1982">
        <v>14.039566049776644</v>
      </c>
      <c r="G1982">
        <v>1</v>
      </c>
      <c r="H1982" t="str">
        <f t="shared" si="30"/>
        <v>Prosperous</v>
      </c>
    </row>
    <row r="1983" spans="1:8">
      <c r="A1983" t="s">
        <v>596</v>
      </c>
      <c r="B1983" t="s">
        <v>1234</v>
      </c>
      <c r="C1983" t="s">
        <v>4249</v>
      </c>
      <c r="D1983">
        <v>35</v>
      </c>
      <c r="E1983" s="178">
        <v>35.17409327395778</v>
      </c>
      <c r="F1983">
        <v>53.892788768347152</v>
      </c>
      <c r="G1983">
        <v>3</v>
      </c>
      <c r="H1983" t="str">
        <f t="shared" si="30"/>
        <v>Mid-tier</v>
      </c>
    </row>
    <row r="1984" spans="1:8">
      <c r="A1984" t="s">
        <v>596</v>
      </c>
      <c r="B1984" t="s">
        <v>1480</v>
      </c>
      <c r="C1984" t="s">
        <v>4250</v>
      </c>
      <c r="D1984">
        <v>34</v>
      </c>
      <c r="E1984" s="178">
        <v>33.833696407694745</v>
      </c>
      <c r="F1984">
        <v>10.402042118698148</v>
      </c>
      <c r="G1984">
        <v>1</v>
      </c>
      <c r="H1984" t="str">
        <f t="shared" si="30"/>
        <v>Prosperous</v>
      </c>
    </row>
    <row r="1985" spans="1:8">
      <c r="A1985" t="s">
        <v>596</v>
      </c>
      <c r="B1985" t="s">
        <v>1076</v>
      </c>
      <c r="C1985" t="s">
        <v>4251</v>
      </c>
      <c r="D1985">
        <v>36</v>
      </c>
      <c r="E1985" s="178">
        <v>35.998599456154786</v>
      </c>
      <c r="F1985">
        <v>16.049776643267393</v>
      </c>
      <c r="G1985">
        <v>1</v>
      </c>
      <c r="H1985" t="str">
        <f t="shared" si="30"/>
        <v>Prosperous</v>
      </c>
    </row>
    <row r="1986" spans="1:8">
      <c r="A1986" t="s">
        <v>596</v>
      </c>
      <c r="B1986" t="s">
        <v>367</v>
      </c>
      <c r="C1986" t="s">
        <v>4252</v>
      </c>
      <c r="D1986">
        <v>36</v>
      </c>
      <c r="E1986" s="178">
        <v>35.972315782082703</v>
      </c>
      <c r="F1986">
        <v>32.067645181876195</v>
      </c>
      <c r="G1986">
        <v>2</v>
      </c>
      <c r="H1986" t="str">
        <f t="shared" si="30"/>
        <v>Comfortable</v>
      </c>
    </row>
    <row r="1987" spans="1:8">
      <c r="A1987" t="s">
        <v>596</v>
      </c>
      <c r="B1987" t="s">
        <v>1559</v>
      </c>
      <c r="C1987" t="s">
        <v>4253</v>
      </c>
      <c r="D1987">
        <v>33</v>
      </c>
      <c r="E1987" s="178">
        <v>33.309824572447717</v>
      </c>
      <c r="F1987">
        <v>8.9023611997447354</v>
      </c>
      <c r="G1987">
        <v>1</v>
      </c>
      <c r="H1987" t="str">
        <f t="shared" ref="H1987:H2050" si="31">IF(G1987=1,"Prosperous",IF(G1987=2,"Comfortable",IF(G1987=3,"Mid-tier",IF(G1987=4,"At Risk","Distressed"))))</f>
        <v>Prosperous</v>
      </c>
    </row>
    <row r="1988" spans="1:8">
      <c r="A1988" t="s">
        <v>596</v>
      </c>
      <c r="B1988" t="s">
        <v>1355</v>
      </c>
      <c r="C1988" t="s">
        <v>4254</v>
      </c>
      <c r="D1988">
        <v>35</v>
      </c>
      <c r="E1988" s="178">
        <v>34.565558843552807</v>
      </c>
      <c r="F1988">
        <v>37.523931078493938</v>
      </c>
      <c r="G1988">
        <v>2</v>
      </c>
      <c r="H1988" t="str">
        <f t="shared" si="31"/>
        <v>Comfortable</v>
      </c>
    </row>
    <row r="1989" spans="1:8">
      <c r="A1989" t="s">
        <v>596</v>
      </c>
      <c r="B1989" t="s">
        <v>790</v>
      </c>
      <c r="C1989" t="s">
        <v>4255</v>
      </c>
      <c r="D1989">
        <v>36</v>
      </c>
      <c r="E1989" s="178">
        <v>36.484802741029725</v>
      </c>
      <c r="F1989">
        <v>62.444160816847486</v>
      </c>
      <c r="G1989">
        <v>4</v>
      </c>
      <c r="H1989" t="str">
        <f t="shared" si="31"/>
        <v>At Risk</v>
      </c>
    </row>
    <row r="1990" spans="1:8">
      <c r="A1990" t="s">
        <v>596</v>
      </c>
      <c r="B1990" t="s">
        <v>1098</v>
      </c>
      <c r="C1990" t="s">
        <v>4256</v>
      </c>
      <c r="D1990">
        <v>36</v>
      </c>
      <c r="E1990" s="178">
        <v>35.852268568394237</v>
      </c>
      <c r="F1990">
        <v>33.05679642629228</v>
      </c>
      <c r="G1990">
        <v>2</v>
      </c>
      <c r="H1990" t="str">
        <f t="shared" si="31"/>
        <v>Comfortable</v>
      </c>
    </row>
    <row r="1991" spans="1:8">
      <c r="A1991" t="s">
        <v>596</v>
      </c>
      <c r="B1991" t="s">
        <v>599</v>
      </c>
      <c r="C1991" t="s">
        <v>4257</v>
      </c>
      <c r="D1991">
        <v>39</v>
      </c>
      <c r="E1991" s="178">
        <v>38.889594668351315</v>
      </c>
      <c r="F1991">
        <v>44.288449266113595</v>
      </c>
      <c r="G1991">
        <v>3</v>
      </c>
      <c r="H1991" t="str">
        <f t="shared" si="31"/>
        <v>Mid-tier</v>
      </c>
    </row>
    <row r="1992" spans="1:8">
      <c r="A1992" t="s">
        <v>596</v>
      </c>
      <c r="B1992" t="s">
        <v>122</v>
      </c>
      <c r="C1992" t="s">
        <v>4258</v>
      </c>
      <c r="D1992">
        <v>38</v>
      </c>
      <c r="E1992" s="178">
        <v>37.872195931241471</v>
      </c>
      <c r="F1992">
        <v>37.46011486917677</v>
      </c>
      <c r="G1992">
        <v>2</v>
      </c>
      <c r="H1992" t="str">
        <f t="shared" si="31"/>
        <v>Comfortable</v>
      </c>
    </row>
    <row r="1993" spans="1:8">
      <c r="A1993" t="s">
        <v>596</v>
      </c>
      <c r="B1993" t="s">
        <v>768</v>
      </c>
      <c r="C1993" t="s">
        <v>4259</v>
      </c>
      <c r="D1993">
        <v>38</v>
      </c>
      <c r="E1993" s="178">
        <v>37.813396242478461</v>
      </c>
      <c r="F1993">
        <v>52.680280791320996</v>
      </c>
      <c r="G1993">
        <v>3</v>
      </c>
      <c r="H1993" t="str">
        <f t="shared" si="31"/>
        <v>Mid-tier</v>
      </c>
    </row>
    <row r="1994" spans="1:8">
      <c r="A1994" t="s">
        <v>596</v>
      </c>
      <c r="B1994" t="s">
        <v>1129</v>
      </c>
      <c r="C1994" t="s">
        <v>4260</v>
      </c>
      <c r="D1994">
        <v>36</v>
      </c>
      <c r="E1994" s="178">
        <v>35.687190819072441</v>
      </c>
      <c r="F1994">
        <v>27.95149968091895</v>
      </c>
      <c r="G1994">
        <v>2</v>
      </c>
      <c r="H1994" t="str">
        <f t="shared" si="31"/>
        <v>Comfortable</v>
      </c>
    </row>
    <row r="1995" spans="1:8">
      <c r="A1995" t="s">
        <v>596</v>
      </c>
      <c r="B1995" t="s">
        <v>955</v>
      </c>
      <c r="C1995" t="s">
        <v>4261</v>
      </c>
      <c r="D1995">
        <v>37</v>
      </c>
      <c r="E1995" s="178">
        <v>36.6355198242426</v>
      </c>
      <c r="F1995">
        <v>40.395660497766436</v>
      </c>
      <c r="G1995">
        <v>3</v>
      </c>
      <c r="H1995" t="str">
        <f t="shared" si="31"/>
        <v>Mid-tier</v>
      </c>
    </row>
    <row r="1996" spans="1:8">
      <c r="A1996" t="s">
        <v>596</v>
      </c>
      <c r="B1996" t="s">
        <v>554</v>
      </c>
      <c r="C1996" t="s">
        <v>4262</v>
      </c>
      <c r="D1996">
        <v>37</v>
      </c>
      <c r="E1996" s="178">
        <v>36.953006285534897</v>
      </c>
      <c r="F1996">
        <v>35.003190810465853</v>
      </c>
      <c r="G1996">
        <v>2</v>
      </c>
      <c r="H1996" t="str">
        <f t="shared" si="31"/>
        <v>Comfortable</v>
      </c>
    </row>
    <row r="1997" spans="1:8">
      <c r="A1997" t="s">
        <v>596</v>
      </c>
      <c r="B1997" t="s">
        <v>1101</v>
      </c>
      <c r="C1997" t="s">
        <v>4263</v>
      </c>
      <c r="D1997">
        <v>36</v>
      </c>
      <c r="E1997" s="178">
        <v>35.846983750240554</v>
      </c>
      <c r="F1997">
        <v>91.831525207402677</v>
      </c>
      <c r="G1997">
        <v>5</v>
      </c>
      <c r="H1997" t="str">
        <f t="shared" si="31"/>
        <v>Distressed</v>
      </c>
    </row>
    <row r="1998" spans="1:8">
      <c r="A1998" t="s">
        <v>596</v>
      </c>
      <c r="B1998" t="s">
        <v>1191</v>
      </c>
      <c r="C1998" t="s">
        <v>4264</v>
      </c>
      <c r="D1998">
        <v>35</v>
      </c>
      <c r="E1998" s="178">
        <v>35.389689093418646</v>
      </c>
      <c r="F1998">
        <v>20.963624760689214</v>
      </c>
      <c r="G1998">
        <v>2</v>
      </c>
      <c r="H1998" t="str">
        <f t="shared" si="31"/>
        <v>Comfortable</v>
      </c>
    </row>
    <row r="1999" spans="1:8">
      <c r="A1999" t="s">
        <v>596</v>
      </c>
      <c r="B1999" t="s">
        <v>969</v>
      </c>
      <c r="C1999" t="s">
        <v>4265</v>
      </c>
      <c r="D1999">
        <v>37</v>
      </c>
      <c r="E1999" s="178">
        <v>36.572984636175541</v>
      </c>
      <c r="F1999">
        <v>75.239310784939377</v>
      </c>
      <c r="G1999">
        <v>4</v>
      </c>
      <c r="H1999" t="str">
        <f t="shared" si="31"/>
        <v>At Risk</v>
      </c>
    </row>
    <row r="2000" spans="1:8">
      <c r="A2000" t="s">
        <v>596</v>
      </c>
      <c r="B2000" t="s">
        <v>1082</v>
      </c>
      <c r="C2000" t="s">
        <v>4266</v>
      </c>
      <c r="D2000">
        <v>36</v>
      </c>
      <c r="E2000" s="178">
        <v>35.961923383845246</v>
      </c>
      <c r="F2000">
        <v>98.053605615826427</v>
      </c>
      <c r="G2000">
        <v>5</v>
      </c>
      <c r="H2000" t="str">
        <f t="shared" si="31"/>
        <v>Distressed</v>
      </c>
    </row>
    <row r="2001" spans="1:8">
      <c r="A2001" t="s">
        <v>596</v>
      </c>
      <c r="B2001" t="s">
        <v>1426</v>
      </c>
      <c r="C2001" t="s">
        <v>4267</v>
      </c>
      <c r="D2001">
        <v>34</v>
      </c>
      <c r="E2001" s="178">
        <v>34.129653617272467</v>
      </c>
      <c r="F2001">
        <v>47.798340778557751</v>
      </c>
      <c r="G2001">
        <v>3</v>
      </c>
      <c r="H2001" t="str">
        <f t="shared" si="31"/>
        <v>Mid-tier</v>
      </c>
    </row>
    <row r="2002" spans="1:8">
      <c r="A2002" t="s">
        <v>596</v>
      </c>
      <c r="B2002" t="s">
        <v>451</v>
      </c>
      <c r="C2002" t="s">
        <v>4268</v>
      </c>
      <c r="D2002">
        <v>34</v>
      </c>
      <c r="E2002" s="178">
        <v>33.625472229676014</v>
      </c>
      <c r="F2002">
        <v>28.111040204211868</v>
      </c>
      <c r="G2002">
        <v>2</v>
      </c>
      <c r="H2002" t="str">
        <f t="shared" si="31"/>
        <v>Comfortable</v>
      </c>
    </row>
    <row r="2003" spans="1:8">
      <c r="A2003" t="s">
        <v>596</v>
      </c>
      <c r="B2003" t="s">
        <v>881</v>
      </c>
      <c r="C2003" t="s">
        <v>4269</v>
      </c>
      <c r="D2003">
        <v>36</v>
      </c>
      <c r="E2003" s="178">
        <v>36.041249482732617</v>
      </c>
      <c r="F2003">
        <v>16.017868538608806</v>
      </c>
      <c r="G2003">
        <v>1</v>
      </c>
      <c r="H2003" t="str">
        <f t="shared" si="31"/>
        <v>Prosperous</v>
      </c>
    </row>
    <row r="2004" spans="1:8">
      <c r="A2004" t="s">
        <v>596</v>
      </c>
      <c r="B2004" t="s">
        <v>1047</v>
      </c>
      <c r="C2004" t="s">
        <v>4270</v>
      </c>
      <c r="D2004">
        <v>36</v>
      </c>
      <c r="E2004" s="178">
        <v>36.143923204650648</v>
      </c>
      <c r="F2004">
        <v>61.710274409700062</v>
      </c>
      <c r="G2004">
        <v>4</v>
      </c>
      <c r="H2004" t="str">
        <f t="shared" si="31"/>
        <v>At Risk</v>
      </c>
    </row>
    <row r="2005" spans="1:8">
      <c r="A2005" t="s">
        <v>596</v>
      </c>
      <c r="B2005" t="s">
        <v>722</v>
      </c>
      <c r="C2005" t="s">
        <v>4271</v>
      </c>
      <c r="D2005">
        <v>38</v>
      </c>
      <c r="E2005" s="178">
        <v>38.20310718150288</v>
      </c>
      <c r="F2005">
        <v>50.925335035098918</v>
      </c>
      <c r="G2005">
        <v>3</v>
      </c>
      <c r="H2005" t="str">
        <f t="shared" si="31"/>
        <v>Mid-tier</v>
      </c>
    </row>
    <row r="2006" spans="1:8">
      <c r="A2006" t="s">
        <v>596</v>
      </c>
      <c r="B2006" t="s">
        <v>755</v>
      </c>
      <c r="C2006" t="s">
        <v>4272</v>
      </c>
      <c r="D2006">
        <v>38</v>
      </c>
      <c r="E2006" s="178">
        <v>37.907907595750828</v>
      </c>
      <c r="F2006">
        <v>27.15379706445437</v>
      </c>
      <c r="G2006">
        <v>2</v>
      </c>
      <c r="H2006" t="str">
        <f t="shared" si="31"/>
        <v>Comfortable</v>
      </c>
    </row>
    <row r="2007" spans="1:8">
      <c r="A2007" t="s">
        <v>596</v>
      </c>
      <c r="B2007" t="s">
        <v>597</v>
      </c>
      <c r="C2007" t="s">
        <v>4273</v>
      </c>
      <c r="D2007">
        <v>39</v>
      </c>
      <c r="E2007" s="178">
        <v>38.89384120028749</v>
      </c>
      <c r="F2007">
        <v>58.040842373962988</v>
      </c>
      <c r="G2007">
        <v>3</v>
      </c>
      <c r="H2007" t="str">
        <f t="shared" si="31"/>
        <v>Mid-tier</v>
      </c>
    </row>
    <row r="2008" spans="1:8">
      <c r="A2008" t="s">
        <v>596</v>
      </c>
      <c r="B2008" t="s">
        <v>1112</v>
      </c>
      <c r="C2008" t="s">
        <v>4274</v>
      </c>
      <c r="D2008">
        <v>36</v>
      </c>
      <c r="E2008" s="178">
        <v>35.798220088868263</v>
      </c>
      <c r="F2008">
        <v>26.898532227185708</v>
      </c>
      <c r="G2008">
        <v>2</v>
      </c>
      <c r="H2008" t="str">
        <f t="shared" si="31"/>
        <v>Comfortable</v>
      </c>
    </row>
    <row r="2009" spans="1:8">
      <c r="A2009" t="s">
        <v>596</v>
      </c>
      <c r="B2009" t="s">
        <v>716</v>
      </c>
      <c r="C2009" t="s">
        <v>4275</v>
      </c>
      <c r="D2009">
        <v>37</v>
      </c>
      <c r="E2009" s="178">
        <v>36.957517394785278</v>
      </c>
      <c r="F2009">
        <v>46.234843650287175</v>
      </c>
      <c r="G2009">
        <v>3</v>
      </c>
      <c r="H2009" t="str">
        <f t="shared" si="31"/>
        <v>Mid-tier</v>
      </c>
    </row>
    <row r="2010" spans="1:8">
      <c r="A2010" t="s">
        <v>596</v>
      </c>
      <c r="B2010" t="s">
        <v>736</v>
      </c>
      <c r="C2010" t="s">
        <v>4276</v>
      </c>
      <c r="D2010">
        <v>35</v>
      </c>
      <c r="E2010" s="178">
        <v>35.416557332294438</v>
      </c>
      <c r="F2010">
        <v>15.028717294192726</v>
      </c>
      <c r="G2010">
        <v>1</v>
      </c>
      <c r="H2010" t="str">
        <f t="shared" si="31"/>
        <v>Prosperous</v>
      </c>
    </row>
    <row r="2011" spans="1:8">
      <c r="A2011" t="s">
        <v>334</v>
      </c>
      <c r="B2011" t="s">
        <v>320</v>
      </c>
      <c r="C2011" t="s">
        <v>4277</v>
      </c>
      <c r="D2011">
        <v>38</v>
      </c>
      <c r="E2011" s="178">
        <v>38.145993641054901</v>
      </c>
      <c r="F2011">
        <v>86.534779834077852</v>
      </c>
      <c r="G2011">
        <v>5</v>
      </c>
      <c r="H2011" t="str">
        <f t="shared" si="31"/>
        <v>Distressed</v>
      </c>
    </row>
    <row r="2012" spans="1:8">
      <c r="A2012" t="s">
        <v>334</v>
      </c>
      <c r="B2012" t="s">
        <v>668</v>
      </c>
      <c r="C2012" t="s">
        <v>4278</v>
      </c>
      <c r="D2012">
        <v>38</v>
      </c>
      <c r="E2012" s="178">
        <v>38.15406089417138</v>
      </c>
      <c r="F2012">
        <v>47.28781110402042</v>
      </c>
      <c r="G2012">
        <v>3</v>
      </c>
      <c r="H2012" t="str">
        <f t="shared" si="31"/>
        <v>Mid-tier</v>
      </c>
    </row>
    <row r="2013" spans="1:8">
      <c r="A2013" t="s">
        <v>334</v>
      </c>
      <c r="B2013" t="s">
        <v>546</v>
      </c>
      <c r="C2013" t="s">
        <v>4279</v>
      </c>
      <c r="D2013">
        <v>39</v>
      </c>
      <c r="E2013" s="178">
        <v>39.288735543911841</v>
      </c>
      <c r="F2013">
        <v>21.665603063178047</v>
      </c>
      <c r="G2013">
        <v>2</v>
      </c>
      <c r="H2013" t="str">
        <f t="shared" si="31"/>
        <v>Comfortable</v>
      </c>
    </row>
    <row r="2014" spans="1:8">
      <c r="A2014" t="s">
        <v>334</v>
      </c>
      <c r="B2014" t="s">
        <v>361</v>
      </c>
      <c r="C2014" t="s">
        <v>4280</v>
      </c>
      <c r="D2014">
        <v>42</v>
      </c>
      <c r="E2014" s="178">
        <v>41.529517209975985</v>
      </c>
      <c r="F2014">
        <v>81.652839821314615</v>
      </c>
      <c r="G2014">
        <v>5</v>
      </c>
      <c r="H2014" t="str">
        <f t="shared" si="31"/>
        <v>Distressed</v>
      </c>
    </row>
    <row r="2015" spans="1:8">
      <c r="A2015" t="s">
        <v>334</v>
      </c>
      <c r="B2015" t="s">
        <v>431</v>
      </c>
      <c r="C2015" t="s">
        <v>4281</v>
      </c>
      <c r="D2015">
        <v>40</v>
      </c>
      <c r="E2015" s="178">
        <v>40.314868124066066</v>
      </c>
      <c r="F2015">
        <v>77.791959157626039</v>
      </c>
      <c r="G2015">
        <v>4</v>
      </c>
      <c r="H2015" t="str">
        <f t="shared" si="31"/>
        <v>At Risk</v>
      </c>
    </row>
    <row r="2016" spans="1:8">
      <c r="A2016" t="s">
        <v>334</v>
      </c>
      <c r="B2016" t="s">
        <v>735</v>
      </c>
      <c r="C2016" t="s">
        <v>4282</v>
      </c>
      <c r="D2016">
        <v>38</v>
      </c>
      <c r="E2016" s="178">
        <v>38.083412399877986</v>
      </c>
      <c r="F2016">
        <v>3.4779834077855774</v>
      </c>
      <c r="G2016">
        <v>1</v>
      </c>
      <c r="H2016" t="str">
        <f t="shared" si="31"/>
        <v>Prosperous</v>
      </c>
    </row>
    <row r="2017" spans="1:8">
      <c r="A2017" t="s">
        <v>334</v>
      </c>
      <c r="B2017" t="s">
        <v>368</v>
      </c>
      <c r="C2017" t="s">
        <v>4283</v>
      </c>
      <c r="D2017">
        <v>41</v>
      </c>
      <c r="E2017" s="178">
        <v>41.333742746658942</v>
      </c>
      <c r="F2017">
        <v>69.719208679004467</v>
      </c>
      <c r="G2017">
        <v>4</v>
      </c>
      <c r="H2017" t="str">
        <f t="shared" si="31"/>
        <v>At Risk</v>
      </c>
    </row>
    <row r="2018" spans="1:8">
      <c r="A2018" t="s">
        <v>334</v>
      </c>
      <c r="B2018" t="s">
        <v>792</v>
      </c>
      <c r="C2018" t="s">
        <v>4284</v>
      </c>
      <c r="D2018">
        <v>37</v>
      </c>
      <c r="E2018" s="178">
        <v>37.384810156212808</v>
      </c>
      <c r="F2018">
        <v>63.114231014677728</v>
      </c>
      <c r="G2018">
        <v>4</v>
      </c>
      <c r="H2018" t="str">
        <f t="shared" si="31"/>
        <v>At Risk</v>
      </c>
    </row>
    <row r="2019" spans="1:8">
      <c r="A2019" t="s">
        <v>334</v>
      </c>
      <c r="B2019" t="s">
        <v>373</v>
      </c>
      <c r="C2019" t="s">
        <v>4285</v>
      </c>
      <c r="D2019">
        <v>38</v>
      </c>
      <c r="E2019" s="178">
        <v>37.669639831609622</v>
      </c>
      <c r="F2019">
        <v>13.082322910019146</v>
      </c>
      <c r="G2019">
        <v>1</v>
      </c>
      <c r="H2019" t="str">
        <f t="shared" si="31"/>
        <v>Prosperous</v>
      </c>
    </row>
    <row r="2020" spans="1:8">
      <c r="A2020" t="s">
        <v>334</v>
      </c>
      <c r="B2020" t="s">
        <v>101</v>
      </c>
      <c r="C2020" t="s">
        <v>4286</v>
      </c>
      <c r="D2020">
        <v>42</v>
      </c>
      <c r="E2020" s="178">
        <v>41.578233321398358</v>
      </c>
      <c r="F2020">
        <v>54.116145500957245</v>
      </c>
      <c r="G2020">
        <v>3</v>
      </c>
      <c r="H2020" t="str">
        <f t="shared" si="31"/>
        <v>Mid-tier</v>
      </c>
    </row>
    <row r="2021" spans="1:8">
      <c r="A2021" t="s">
        <v>334</v>
      </c>
      <c r="B2021" t="s">
        <v>692</v>
      </c>
      <c r="C2021" t="s">
        <v>4287</v>
      </c>
      <c r="D2021">
        <v>38</v>
      </c>
      <c r="E2021" s="178">
        <v>38.391893066915237</v>
      </c>
      <c r="F2021">
        <v>23.101467772814292</v>
      </c>
      <c r="G2021">
        <v>2</v>
      </c>
      <c r="H2021" t="str">
        <f t="shared" si="31"/>
        <v>Comfortable</v>
      </c>
    </row>
    <row r="2022" spans="1:8">
      <c r="A2022" t="s">
        <v>334</v>
      </c>
      <c r="B2022" t="s">
        <v>114</v>
      </c>
      <c r="C2022" t="s">
        <v>4288</v>
      </c>
      <c r="D2022">
        <v>38</v>
      </c>
      <c r="E2022" s="178">
        <v>38.005765062472129</v>
      </c>
      <c r="F2022">
        <v>63.178047223994895</v>
      </c>
      <c r="G2022">
        <v>4</v>
      </c>
      <c r="H2022" t="str">
        <f t="shared" si="31"/>
        <v>At Risk</v>
      </c>
    </row>
    <row r="2023" spans="1:8">
      <c r="A2023" t="s">
        <v>334</v>
      </c>
      <c r="B2023" t="s">
        <v>639</v>
      </c>
      <c r="C2023" t="s">
        <v>4289</v>
      </c>
      <c r="D2023">
        <v>39</v>
      </c>
      <c r="E2023" s="178">
        <v>38.662158800711367</v>
      </c>
      <c r="F2023">
        <v>16.432673899170389</v>
      </c>
      <c r="G2023">
        <v>1</v>
      </c>
      <c r="H2023" t="str">
        <f t="shared" si="31"/>
        <v>Prosperous</v>
      </c>
    </row>
    <row r="2024" spans="1:8">
      <c r="A2024" t="s">
        <v>334</v>
      </c>
      <c r="B2024" t="s">
        <v>71</v>
      </c>
      <c r="C2024" t="s">
        <v>4290</v>
      </c>
      <c r="D2024">
        <v>37</v>
      </c>
      <c r="E2024" s="178">
        <v>37.291267755241293</v>
      </c>
      <c r="F2024">
        <v>36.662412252712187</v>
      </c>
      <c r="G2024">
        <v>2</v>
      </c>
      <c r="H2024" t="str">
        <f t="shared" si="31"/>
        <v>Comfortable</v>
      </c>
    </row>
    <row r="2025" spans="1:8">
      <c r="A2025" t="s">
        <v>334</v>
      </c>
      <c r="B2025" t="s">
        <v>370</v>
      </c>
      <c r="C2025" t="s">
        <v>4291</v>
      </c>
      <c r="D2025">
        <v>41</v>
      </c>
      <c r="E2025" s="178">
        <v>41.292165960948225</v>
      </c>
      <c r="F2025">
        <v>65.188257817485635</v>
      </c>
      <c r="G2025">
        <v>4</v>
      </c>
      <c r="H2025" t="str">
        <f t="shared" si="31"/>
        <v>At Risk</v>
      </c>
    </row>
    <row r="2026" spans="1:8">
      <c r="A2026" t="s">
        <v>334</v>
      </c>
      <c r="B2026" t="s">
        <v>492</v>
      </c>
      <c r="C2026" t="s">
        <v>4292</v>
      </c>
      <c r="D2026">
        <v>40</v>
      </c>
      <c r="E2026" s="178">
        <v>39.74242122373316</v>
      </c>
      <c r="F2026">
        <v>76.419910657306957</v>
      </c>
      <c r="G2026">
        <v>4</v>
      </c>
      <c r="H2026" t="str">
        <f t="shared" si="31"/>
        <v>At Risk</v>
      </c>
    </row>
    <row r="2027" spans="1:8">
      <c r="A2027" t="s">
        <v>334</v>
      </c>
      <c r="B2027" t="s">
        <v>309</v>
      </c>
      <c r="C2027" t="s">
        <v>4293</v>
      </c>
      <c r="D2027">
        <v>39</v>
      </c>
      <c r="E2027" s="178">
        <v>38.568604556527774</v>
      </c>
      <c r="F2027">
        <v>61.135928525845564</v>
      </c>
      <c r="G2027">
        <v>4</v>
      </c>
      <c r="H2027" t="str">
        <f t="shared" si="31"/>
        <v>At Risk</v>
      </c>
    </row>
    <row r="2028" spans="1:8">
      <c r="A2028" t="s">
        <v>334</v>
      </c>
      <c r="B2028" t="s">
        <v>432</v>
      </c>
      <c r="C2028" t="s">
        <v>4294</v>
      </c>
      <c r="D2028">
        <v>40</v>
      </c>
      <c r="E2028" s="178">
        <v>40.309523566142502</v>
      </c>
      <c r="F2028">
        <v>57.338864071474148</v>
      </c>
      <c r="G2028">
        <v>3</v>
      </c>
      <c r="H2028" t="str">
        <f t="shared" si="31"/>
        <v>Mid-tier</v>
      </c>
    </row>
    <row r="2029" spans="1:8">
      <c r="A2029" t="s">
        <v>334</v>
      </c>
      <c r="B2029" t="s">
        <v>838</v>
      </c>
      <c r="C2029" t="s">
        <v>4295</v>
      </c>
      <c r="D2029">
        <v>37</v>
      </c>
      <c r="E2029" s="178">
        <v>37.418952892790365</v>
      </c>
      <c r="F2029">
        <v>34.014039566049775</v>
      </c>
      <c r="G2029">
        <v>2</v>
      </c>
      <c r="H2029" t="str">
        <f t="shared" si="31"/>
        <v>Comfortable</v>
      </c>
    </row>
    <row r="2030" spans="1:8">
      <c r="A2030" t="s">
        <v>334</v>
      </c>
      <c r="B2030" t="s">
        <v>623</v>
      </c>
      <c r="C2030" t="s">
        <v>4296</v>
      </c>
      <c r="D2030">
        <v>39</v>
      </c>
      <c r="E2030" s="178">
        <v>38.756326262548662</v>
      </c>
      <c r="F2030">
        <v>18.283343969368218</v>
      </c>
      <c r="G2030">
        <v>1</v>
      </c>
      <c r="H2030" t="str">
        <f t="shared" si="31"/>
        <v>Prosperous</v>
      </c>
    </row>
    <row r="2031" spans="1:8">
      <c r="A2031" t="s">
        <v>334</v>
      </c>
      <c r="B2031" t="s">
        <v>43</v>
      </c>
      <c r="C2031" t="s">
        <v>4297</v>
      </c>
      <c r="D2031">
        <v>38</v>
      </c>
      <c r="E2031" s="178">
        <v>38.222979664892044</v>
      </c>
      <c r="F2031">
        <v>6.381620931716657E-2</v>
      </c>
      <c r="G2031">
        <v>1</v>
      </c>
      <c r="H2031" t="str">
        <f t="shared" si="31"/>
        <v>Prosperous</v>
      </c>
    </row>
    <row r="2032" spans="1:8">
      <c r="A2032" t="s">
        <v>334</v>
      </c>
      <c r="B2032" t="s">
        <v>42</v>
      </c>
      <c r="C2032" t="s">
        <v>4298</v>
      </c>
      <c r="D2032">
        <v>39</v>
      </c>
      <c r="E2032" s="178">
        <v>38.685818765905807</v>
      </c>
      <c r="F2032">
        <v>27.345245692405872</v>
      </c>
      <c r="G2032">
        <v>2</v>
      </c>
      <c r="H2032" t="str">
        <f t="shared" si="31"/>
        <v>Comfortable</v>
      </c>
    </row>
    <row r="2033" spans="1:8">
      <c r="A2033" t="s">
        <v>334</v>
      </c>
      <c r="B2033" t="s">
        <v>118</v>
      </c>
      <c r="C2033" t="s">
        <v>4299</v>
      </c>
      <c r="D2033">
        <v>39</v>
      </c>
      <c r="E2033" s="178">
        <v>39.187480980063832</v>
      </c>
      <c r="F2033">
        <v>9.8596043395022335</v>
      </c>
      <c r="G2033">
        <v>1</v>
      </c>
      <c r="H2033" t="str">
        <f t="shared" si="31"/>
        <v>Prosperous</v>
      </c>
    </row>
    <row r="2034" spans="1:8">
      <c r="A2034" t="s">
        <v>334</v>
      </c>
      <c r="B2034" t="s">
        <v>321</v>
      </c>
      <c r="C2034" t="s">
        <v>4300</v>
      </c>
      <c r="D2034">
        <v>38</v>
      </c>
      <c r="E2034" s="178">
        <v>37.693727441726196</v>
      </c>
      <c r="F2034">
        <v>71.920867900446723</v>
      </c>
      <c r="G2034">
        <v>4</v>
      </c>
      <c r="H2034" t="str">
        <f t="shared" si="31"/>
        <v>At Risk</v>
      </c>
    </row>
    <row r="2035" spans="1:8">
      <c r="A2035" t="s">
        <v>334</v>
      </c>
      <c r="B2035" t="s">
        <v>36</v>
      </c>
      <c r="C2035" t="s">
        <v>4301</v>
      </c>
      <c r="D2035">
        <v>38</v>
      </c>
      <c r="E2035" s="178">
        <v>38.246529110906444</v>
      </c>
      <c r="F2035">
        <v>20.676451818761965</v>
      </c>
      <c r="G2035">
        <v>2</v>
      </c>
      <c r="H2035" t="str">
        <f t="shared" si="31"/>
        <v>Comfortable</v>
      </c>
    </row>
    <row r="2036" spans="1:8">
      <c r="A2036" t="s">
        <v>334</v>
      </c>
      <c r="B2036" t="s">
        <v>154</v>
      </c>
      <c r="C2036" t="s">
        <v>4302</v>
      </c>
      <c r="D2036">
        <v>37</v>
      </c>
      <c r="E2036" s="178">
        <v>37.360517882484416</v>
      </c>
      <c r="F2036">
        <v>12.34843650287173</v>
      </c>
      <c r="G2036">
        <v>1</v>
      </c>
      <c r="H2036" t="str">
        <f t="shared" si="31"/>
        <v>Prosperous</v>
      </c>
    </row>
    <row r="2037" spans="1:8">
      <c r="A2037" t="s">
        <v>334</v>
      </c>
      <c r="B2037" t="s">
        <v>475</v>
      </c>
      <c r="C2037" t="s">
        <v>4303</v>
      </c>
      <c r="D2037">
        <v>40</v>
      </c>
      <c r="E2037" s="178">
        <v>39.900644048202807</v>
      </c>
      <c r="F2037">
        <v>80.025526483726878</v>
      </c>
      <c r="G2037">
        <v>5</v>
      </c>
      <c r="H2037" t="str">
        <f t="shared" si="31"/>
        <v>Distressed</v>
      </c>
    </row>
    <row r="2038" spans="1:8">
      <c r="A2038" t="s">
        <v>334</v>
      </c>
      <c r="B2038" t="s">
        <v>366</v>
      </c>
      <c r="C2038" t="s">
        <v>4304</v>
      </c>
      <c r="D2038">
        <v>41</v>
      </c>
      <c r="E2038" s="178">
        <v>41.407265351235431</v>
      </c>
      <c r="F2038">
        <v>10.753031269942566</v>
      </c>
      <c r="G2038">
        <v>1</v>
      </c>
      <c r="H2038" t="str">
        <f t="shared" si="31"/>
        <v>Prosperous</v>
      </c>
    </row>
    <row r="2039" spans="1:8">
      <c r="A2039" t="s">
        <v>334</v>
      </c>
      <c r="B2039" t="s">
        <v>153</v>
      </c>
      <c r="C2039" t="s">
        <v>4305</v>
      </c>
      <c r="D2039">
        <v>37</v>
      </c>
      <c r="E2039" s="178">
        <v>37.493914379479101</v>
      </c>
      <c r="F2039">
        <v>8.4875558391831536</v>
      </c>
      <c r="G2039">
        <v>1</v>
      </c>
      <c r="H2039" t="str">
        <f t="shared" si="31"/>
        <v>Prosperous</v>
      </c>
    </row>
    <row r="2040" spans="1:8">
      <c r="A2040" t="s">
        <v>334</v>
      </c>
      <c r="B2040" t="s">
        <v>415</v>
      </c>
      <c r="C2040" t="s">
        <v>4306</v>
      </c>
      <c r="D2040">
        <v>41</v>
      </c>
      <c r="E2040" s="178">
        <v>40.538674231330091</v>
      </c>
      <c r="F2040">
        <v>80.663688576898522</v>
      </c>
      <c r="G2040">
        <v>5</v>
      </c>
      <c r="H2040" t="str">
        <f t="shared" si="31"/>
        <v>Distressed</v>
      </c>
    </row>
    <row r="2041" spans="1:8">
      <c r="A2041" t="s">
        <v>334</v>
      </c>
      <c r="B2041" t="s">
        <v>139</v>
      </c>
      <c r="C2041" t="s">
        <v>4307</v>
      </c>
      <c r="D2041">
        <v>39</v>
      </c>
      <c r="E2041" s="178">
        <v>39.138435626808096</v>
      </c>
      <c r="F2041">
        <v>34.365028717294194</v>
      </c>
      <c r="G2041">
        <v>2</v>
      </c>
      <c r="H2041" t="str">
        <f t="shared" si="31"/>
        <v>Comfortable</v>
      </c>
    </row>
    <row r="2042" spans="1:8">
      <c r="A2042" t="s">
        <v>334</v>
      </c>
      <c r="B2042" t="s">
        <v>100</v>
      </c>
      <c r="C2042" t="s">
        <v>4308</v>
      </c>
      <c r="D2042">
        <v>39</v>
      </c>
      <c r="E2042" s="178">
        <v>38.865825742104079</v>
      </c>
      <c r="F2042">
        <v>21.633694958519463</v>
      </c>
      <c r="G2042">
        <v>2</v>
      </c>
      <c r="H2042" t="str">
        <f t="shared" si="31"/>
        <v>Comfortable</v>
      </c>
    </row>
    <row r="2043" spans="1:8">
      <c r="A2043" t="s">
        <v>334</v>
      </c>
      <c r="B2043" t="s">
        <v>539</v>
      </c>
      <c r="C2043" t="s">
        <v>4309</v>
      </c>
      <c r="D2043">
        <v>38</v>
      </c>
      <c r="E2043" s="178">
        <v>37.791764651533313</v>
      </c>
      <c r="F2043">
        <v>65.443522654754304</v>
      </c>
      <c r="G2043">
        <v>4</v>
      </c>
      <c r="H2043" t="str">
        <f t="shared" si="31"/>
        <v>At Risk</v>
      </c>
    </row>
    <row r="2044" spans="1:8">
      <c r="A2044" t="s">
        <v>334</v>
      </c>
      <c r="B2044" t="s">
        <v>402</v>
      </c>
      <c r="C2044" t="s">
        <v>4310</v>
      </c>
      <c r="D2044">
        <v>40</v>
      </c>
      <c r="E2044" s="178">
        <v>40.165247514078871</v>
      </c>
      <c r="F2044">
        <v>83.822590938098273</v>
      </c>
      <c r="G2044">
        <v>5</v>
      </c>
      <c r="H2044" t="str">
        <f t="shared" si="31"/>
        <v>Distressed</v>
      </c>
    </row>
    <row r="2045" spans="1:8">
      <c r="A2045" t="s">
        <v>334</v>
      </c>
      <c r="B2045" t="s">
        <v>601</v>
      </c>
      <c r="C2045" t="s">
        <v>4311</v>
      </c>
      <c r="D2045">
        <v>38</v>
      </c>
      <c r="E2045" s="178">
        <v>37.914761085440794</v>
      </c>
      <c r="F2045">
        <v>18.825781748564136</v>
      </c>
      <c r="G2045">
        <v>1</v>
      </c>
      <c r="H2045" t="str">
        <f t="shared" si="31"/>
        <v>Prosperous</v>
      </c>
    </row>
    <row r="2046" spans="1:8">
      <c r="A2046" t="s">
        <v>334</v>
      </c>
      <c r="B2046" t="s">
        <v>706</v>
      </c>
      <c r="C2046" t="s">
        <v>4312</v>
      </c>
      <c r="D2046">
        <v>38</v>
      </c>
      <c r="E2046" s="178">
        <v>38.050637566238336</v>
      </c>
      <c r="F2046">
        <v>73.867262284620296</v>
      </c>
      <c r="G2046">
        <v>4</v>
      </c>
      <c r="H2046" t="str">
        <f t="shared" si="31"/>
        <v>At Risk</v>
      </c>
    </row>
    <row r="2047" spans="1:8">
      <c r="A2047" t="s">
        <v>334</v>
      </c>
      <c r="B2047" t="s">
        <v>532</v>
      </c>
      <c r="C2047" t="s">
        <v>4313</v>
      </c>
      <c r="D2047">
        <v>39</v>
      </c>
      <c r="E2047" s="178">
        <v>39.43396540086048</v>
      </c>
      <c r="F2047">
        <v>55.105296745373323</v>
      </c>
      <c r="G2047">
        <v>3</v>
      </c>
      <c r="H2047" t="str">
        <f t="shared" si="31"/>
        <v>Mid-tier</v>
      </c>
    </row>
    <row r="2048" spans="1:8">
      <c r="A2048" t="s">
        <v>334</v>
      </c>
      <c r="B2048" t="s">
        <v>439</v>
      </c>
      <c r="C2048" t="s">
        <v>4314</v>
      </c>
      <c r="D2048">
        <v>40</v>
      </c>
      <c r="E2048" s="178">
        <v>40.170749641181871</v>
      </c>
      <c r="F2048">
        <v>33.918315252074024</v>
      </c>
      <c r="G2048">
        <v>2</v>
      </c>
      <c r="H2048" t="str">
        <f t="shared" si="31"/>
        <v>Comfortable</v>
      </c>
    </row>
    <row r="2049" spans="1:8">
      <c r="A2049" t="s">
        <v>334</v>
      </c>
      <c r="B2049" t="s">
        <v>592</v>
      </c>
      <c r="C2049" t="s">
        <v>4315</v>
      </c>
      <c r="D2049">
        <v>39</v>
      </c>
      <c r="E2049" s="178">
        <v>38.933490210666974</v>
      </c>
      <c r="F2049">
        <v>36.630504148053603</v>
      </c>
      <c r="G2049">
        <v>2</v>
      </c>
      <c r="H2049" t="str">
        <f t="shared" si="31"/>
        <v>Comfortable</v>
      </c>
    </row>
    <row r="2050" spans="1:8">
      <c r="A2050" t="s">
        <v>334</v>
      </c>
      <c r="B2050" t="s">
        <v>441</v>
      </c>
      <c r="C2050" t="s">
        <v>4316</v>
      </c>
      <c r="D2050">
        <v>40</v>
      </c>
      <c r="E2050" s="178">
        <v>40.014614850535942</v>
      </c>
      <c r="F2050">
        <v>65.507338864071471</v>
      </c>
      <c r="G2050">
        <v>4</v>
      </c>
      <c r="H2050" t="str">
        <f t="shared" si="31"/>
        <v>At Risk</v>
      </c>
    </row>
    <row r="2051" spans="1:8">
      <c r="A2051" t="s">
        <v>334</v>
      </c>
      <c r="B2051" t="s">
        <v>93</v>
      </c>
      <c r="C2051" t="s">
        <v>4317</v>
      </c>
      <c r="D2051">
        <v>41</v>
      </c>
      <c r="E2051" s="178">
        <v>41.340136141569886</v>
      </c>
      <c r="F2051">
        <v>65.730695596681556</v>
      </c>
      <c r="G2051">
        <v>4</v>
      </c>
      <c r="H2051" t="str">
        <f t="shared" ref="H2051:H2114" si="32">IF(G2051=1,"Prosperous",IF(G2051=2,"Comfortable",IF(G2051=3,"Mid-tier",IF(G2051=4,"At Risk","Distressed"))))</f>
        <v>At Risk</v>
      </c>
    </row>
    <row r="2052" spans="1:8">
      <c r="A2052" t="s">
        <v>334</v>
      </c>
      <c r="B2052" t="s">
        <v>137</v>
      </c>
      <c r="C2052" t="s">
        <v>4318</v>
      </c>
      <c r="D2052">
        <v>39</v>
      </c>
      <c r="E2052" s="178">
        <v>39.434513460291392</v>
      </c>
      <c r="F2052">
        <v>24.856413529036374</v>
      </c>
      <c r="G2052">
        <v>2</v>
      </c>
      <c r="H2052" t="str">
        <f t="shared" si="32"/>
        <v>Comfortable</v>
      </c>
    </row>
    <row r="2053" spans="1:8">
      <c r="A2053" t="s">
        <v>334</v>
      </c>
      <c r="B2053" t="s">
        <v>201</v>
      </c>
      <c r="C2053" t="s">
        <v>4319</v>
      </c>
      <c r="D2053">
        <v>41</v>
      </c>
      <c r="E2053" s="178">
        <v>41.405216239994239</v>
      </c>
      <c r="F2053">
        <v>20.229738353541798</v>
      </c>
      <c r="G2053">
        <v>2</v>
      </c>
      <c r="H2053" t="str">
        <f t="shared" si="32"/>
        <v>Comfortable</v>
      </c>
    </row>
    <row r="2054" spans="1:8">
      <c r="A2054" t="s">
        <v>334</v>
      </c>
      <c r="B2054" t="s">
        <v>362</v>
      </c>
      <c r="C2054" t="s">
        <v>4320</v>
      </c>
      <c r="D2054">
        <v>39</v>
      </c>
      <c r="E2054" s="178">
        <v>39.343439448248049</v>
      </c>
      <c r="F2054">
        <v>70.357370772176125</v>
      </c>
      <c r="G2054">
        <v>4</v>
      </c>
      <c r="H2054" t="str">
        <f t="shared" si="32"/>
        <v>At Risk</v>
      </c>
    </row>
    <row r="2055" spans="1:8">
      <c r="A2055" t="s">
        <v>334</v>
      </c>
      <c r="B2055" t="s">
        <v>523</v>
      </c>
      <c r="C2055" t="s">
        <v>4321</v>
      </c>
      <c r="D2055">
        <v>39</v>
      </c>
      <c r="E2055" s="178">
        <v>39.49561576826796</v>
      </c>
      <c r="F2055">
        <v>11.263560944479897</v>
      </c>
      <c r="G2055">
        <v>1</v>
      </c>
      <c r="H2055" t="str">
        <f t="shared" si="32"/>
        <v>Prosperous</v>
      </c>
    </row>
    <row r="2056" spans="1:8">
      <c r="A2056" t="s">
        <v>334</v>
      </c>
      <c r="B2056" t="s">
        <v>433</v>
      </c>
      <c r="C2056" t="s">
        <v>4322</v>
      </c>
      <c r="D2056">
        <v>39</v>
      </c>
      <c r="E2056" s="178">
        <v>39.170176526464132</v>
      </c>
      <c r="F2056">
        <v>27.696234843650284</v>
      </c>
      <c r="G2056">
        <v>2</v>
      </c>
      <c r="H2056" t="str">
        <f t="shared" si="32"/>
        <v>Comfortable</v>
      </c>
    </row>
    <row r="2057" spans="1:8">
      <c r="A2057" t="s">
        <v>334</v>
      </c>
      <c r="B2057" t="s">
        <v>612</v>
      </c>
      <c r="C2057" t="s">
        <v>4323</v>
      </c>
      <c r="D2057">
        <v>39</v>
      </c>
      <c r="E2057" s="178">
        <v>38.831068310988314</v>
      </c>
      <c r="F2057">
        <v>38.895979578813019</v>
      </c>
      <c r="G2057">
        <v>2</v>
      </c>
      <c r="H2057" t="str">
        <f t="shared" si="32"/>
        <v>Comfortable</v>
      </c>
    </row>
    <row r="2058" spans="1:8">
      <c r="A2058" t="s">
        <v>334</v>
      </c>
      <c r="B2058" t="s">
        <v>726</v>
      </c>
      <c r="C2058" t="s">
        <v>4324</v>
      </c>
      <c r="D2058">
        <v>38</v>
      </c>
      <c r="E2058" s="178">
        <v>38.147839695257616</v>
      </c>
      <c r="F2058">
        <v>67.549457562220809</v>
      </c>
      <c r="G2058">
        <v>4</v>
      </c>
      <c r="H2058" t="str">
        <f t="shared" si="32"/>
        <v>At Risk</v>
      </c>
    </row>
    <row r="2059" spans="1:8">
      <c r="A2059" t="s">
        <v>334</v>
      </c>
      <c r="B2059" t="s">
        <v>77</v>
      </c>
      <c r="C2059" t="s">
        <v>4325</v>
      </c>
      <c r="D2059">
        <v>38</v>
      </c>
      <c r="E2059" s="178">
        <v>37.866710113472685</v>
      </c>
      <c r="F2059">
        <v>29.291640076579451</v>
      </c>
      <c r="G2059">
        <v>2</v>
      </c>
      <c r="H2059" t="str">
        <f t="shared" si="32"/>
        <v>Comfortable</v>
      </c>
    </row>
    <row r="2060" spans="1:8">
      <c r="A2060" t="s">
        <v>334</v>
      </c>
      <c r="B2060" t="s">
        <v>343</v>
      </c>
      <c r="C2060" t="s">
        <v>4326</v>
      </c>
      <c r="D2060">
        <v>42</v>
      </c>
      <c r="E2060" s="178">
        <v>41.81482712685024</v>
      </c>
      <c r="F2060">
        <v>56.892150606253992</v>
      </c>
      <c r="G2060">
        <v>3</v>
      </c>
      <c r="H2060" t="str">
        <f t="shared" si="32"/>
        <v>Mid-tier</v>
      </c>
    </row>
    <row r="2061" spans="1:8">
      <c r="A2061" t="s">
        <v>334</v>
      </c>
      <c r="B2061" t="s">
        <v>150</v>
      </c>
      <c r="C2061" t="s">
        <v>4327</v>
      </c>
      <c r="D2061">
        <v>38</v>
      </c>
      <c r="E2061" s="178">
        <v>38.182235539556146</v>
      </c>
      <c r="F2061">
        <v>64.741544352265478</v>
      </c>
      <c r="G2061">
        <v>4</v>
      </c>
      <c r="H2061" t="str">
        <f t="shared" si="32"/>
        <v>At Risk</v>
      </c>
    </row>
    <row r="2062" spans="1:8">
      <c r="A2062" t="s">
        <v>334</v>
      </c>
      <c r="B2062" t="s">
        <v>454</v>
      </c>
      <c r="C2062" t="s">
        <v>4328</v>
      </c>
      <c r="D2062">
        <v>40</v>
      </c>
      <c r="E2062" s="178">
        <v>40.032286453610411</v>
      </c>
      <c r="F2062">
        <v>2.839821314613912</v>
      </c>
      <c r="G2062">
        <v>1</v>
      </c>
      <c r="H2062" t="str">
        <f t="shared" si="32"/>
        <v>Prosperous</v>
      </c>
    </row>
    <row r="2063" spans="1:8">
      <c r="A2063" t="s">
        <v>334</v>
      </c>
      <c r="B2063" t="s">
        <v>485</v>
      </c>
      <c r="C2063" t="s">
        <v>4329</v>
      </c>
      <c r="D2063">
        <v>40</v>
      </c>
      <c r="E2063" s="178">
        <v>39.808905825409305</v>
      </c>
      <c r="F2063">
        <v>84.843650287172949</v>
      </c>
      <c r="G2063">
        <v>5</v>
      </c>
      <c r="H2063" t="str">
        <f t="shared" si="32"/>
        <v>Distressed</v>
      </c>
    </row>
    <row r="2064" spans="1:8">
      <c r="A2064" t="s">
        <v>334</v>
      </c>
      <c r="B2064" t="s">
        <v>367</v>
      </c>
      <c r="C2064" t="s">
        <v>4330</v>
      </c>
      <c r="D2064">
        <v>38</v>
      </c>
      <c r="E2064" s="178">
        <v>37.973465074333944</v>
      </c>
      <c r="F2064">
        <v>6.3816209317166557</v>
      </c>
      <c r="G2064">
        <v>1</v>
      </c>
      <c r="H2064" t="str">
        <f t="shared" si="32"/>
        <v>Prosperous</v>
      </c>
    </row>
    <row r="2065" spans="1:8">
      <c r="A2065" t="s">
        <v>334</v>
      </c>
      <c r="B2065" t="s">
        <v>687</v>
      </c>
      <c r="C2065" t="s">
        <v>4331</v>
      </c>
      <c r="D2065">
        <v>38</v>
      </c>
      <c r="E2065" s="178">
        <v>38.451416371988245</v>
      </c>
      <c r="F2065">
        <v>10.274409700063817</v>
      </c>
      <c r="G2065">
        <v>1</v>
      </c>
      <c r="H2065" t="str">
        <f t="shared" si="32"/>
        <v>Prosperous</v>
      </c>
    </row>
    <row r="2066" spans="1:8">
      <c r="A2066" t="s">
        <v>334</v>
      </c>
      <c r="B2066" t="s">
        <v>83</v>
      </c>
      <c r="C2066" t="s">
        <v>4332</v>
      </c>
      <c r="D2066">
        <v>41</v>
      </c>
      <c r="E2066" s="178">
        <v>41.311756825163016</v>
      </c>
      <c r="F2066">
        <v>65.666879387364389</v>
      </c>
      <c r="G2066">
        <v>4</v>
      </c>
      <c r="H2066" t="str">
        <f t="shared" si="32"/>
        <v>At Risk</v>
      </c>
    </row>
    <row r="2067" spans="1:8">
      <c r="A2067" t="s">
        <v>334</v>
      </c>
      <c r="B2067" t="s">
        <v>115</v>
      </c>
      <c r="C2067" t="s">
        <v>4333</v>
      </c>
      <c r="D2067">
        <v>38</v>
      </c>
      <c r="E2067" s="178">
        <v>37.598049189207899</v>
      </c>
      <c r="F2067">
        <v>52.871729419272498</v>
      </c>
      <c r="G2067">
        <v>3</v>
      </c>
      <c r="H2067" t="str">
        <f t="shared" si="32"/>
        <v>Mid-tier</v>
      </c>
    </row>
    <row r="2068" spans="1:8">
      <c r="A2068" t="s">
        <v>334</v>
      </c>
      <c r="B2068" t="s">
        <v>384</v>
      </c>
      <c r="C2068" t="s">
        <v>4334</v>
      </c>
      <c r="D2068">
        <v>41</v>
      </c>
      <c r="E2068" s="178">
        <v>40.825622133189192</v>
      </c>
      <c r="F2068">
        <v>71.186981493299299</v>
      </c>
      <c r="G2068">
        <v>4</v>
      </c>
      <c r="H2068" t="str">
        <f t="shared" si="32"/>
        <v>At Risk</v>
      </c>
    </row>
    <row r="2069" spans="1:8">
      <c r="A2069" t="s">
        <v>334</v>
      </c>
      <c r="B2069" t="s">
        <v>312</v>
      </c>
      <c r="C2069" t="s">
        <v>4335</v>
      </c>
      <c r="D2069">
        <v>40</v>
      </c>
      <c r="E2069" s="178">
        <v>39.958288939272578</v>
      </c>
      <c r="F2069">
        <v>20.00638162093172</v>
      </c>
      <c r="G2069">
        <v>2</v>
      </c>
      <c r="H2069" t="str">
        <f t="shared" si="32"/>
        <v>Comfortable</v>
      </c>
    </row>
    <row r="2070" spans="1:8">
      <c r="A2070" t="s">
        <v>334</v>
      </c>
      <c r="B2070" t="s">
        <v>410</v>
      </c>
      <c r="C2070" t="s">
        <v>4336</v>
      </c>
      <c r="D2070">
        <v>41</v>
      </c>
      <c r="E2070" s="178">
        <v>40.586173671786376</v>
      </c>
      <c r="F2070">
        <v>66.815571155073386</v>
      </c>
      <c r="G2070">
        <v>4</v>
      </c>
      <c r="H2070" t="str">
        <f t="shared" si="32"/>
        <v>At Risk</v>
      </c>
    </row>
    <row r="2071" spans="1:8">
      <c r="A2071" t="s">
        <v>334</v>
      </c>
      <c r="B2071" t="s">
        <v>352</v>
      </c>
      <c r="C2071" t="s">
        <v>4337</v>
      </c>
      <c r="D2071">
        <v>42</v>
      </c>
      <c r="E2071" s="178">
        <v>41.709241342964205</v>
      </c>
      <c r="F2071">
        <v>81.206126356094444</v>
      </c>
      <c r="G2071">
        <v>5</v>
      </c>
      <c r="H2071" t="str">
        <f t="shared" si="32"/>
        <v>Distressed</v>
      </c>
    </row>
    <row r="2072" spans="1:8">
      <c r="A2072" t="s">
        <v>334</v>
      </c>
      <c r="B2072" t="s">
        <v>581</v>
      </c>
      <c r="C2072" t="s">
        <v>4338</v>
      </c>
      <c r="D2072">
        <v>39</v>
      </c>
      <c r="E2072" s="178">
        <v>39.016133697836345</v>
      </c>
      <c r="F2072">
        <v>23.611997447351627</v>
      </c>
      <c r="G2072">
        <v>2</v>
      </c>
      <c r="H2072" t="str">
        <f t="shared" si="32"/>
        <v>Comfortable</v>
      </c>
    </row>
    <row r="2073" spans="1:8">
      <c r="A2073" t="s">
        <v>334</v>
      </c>
      <c r="B2073" t="s">
        <v>712</v>
      </c>
      <c r="C2073" t="s">
        <v>4339</v>
      </c>
      <c r="D2073">
        <v>38</v>
      </c>
      <c r="E2073" s="178">
        <v>38.246042207102271</v>
      </c>
      <c r="F2073">
        <v>25.430759412890875</v>
      </c>
      <c r="G2073">
        <v>2</v>
      </c>
      <c r="H2073" t="str">
        <f t="shared" si="32"/>
        <v>Comfortable</v>
      </c>
    </row>
    <row r="2074" spans="1:8">
      <c r="A2074" t="s">
        <v>334</v>
      </c>
      <c r="B2074" t="s">
        <v>300</v>
      </c>
      <c r="C2074" t="s">
        <v>4340</v>
      </c>
      <c r="D2074">
        <v>40</v>
      </c>
      <c r="E2074" s="178">
        <v>39.568520112877749</v>
      </c>
      <c r="F2074">
        <v>58.838544990427565</v>
      </c>
      <c r="G2074">
        <v>3</v>
      </c>
      <c r="H2074" t="str">
        <f t="shared" si="32"/>
        <v>Mid-tier</v>
      </c>
    </row>
    <row r="2075" spans="1:8">
      <c r="A2075" t="s">
        <v>334</v>
      </c>
      <c r="B2075" t="s">
        <v>697</v>
      </c>
      <c r="C2075" t="s">
        <v>4341</v>
      </c>
      <c r="D2075">
        <v>38</v>
      </c>
      <c r="E2075" s="178">
        <v>38.356529198874917</v>
      </c>
      <c r="F2075">
        <v>59.604339502233572</v>
      </c>
      <c r="G2075">
        <v>3</v>
      </c>
      <c r="H2075" t="str">
        <f t="shared" si="32"/>
        <v>Mid-tier</v>
      </c>
    </row>
    <row r="2076" spans="1:8">
      <c r="A2076" t="s">
        <v>334</v>
      </c>
      <c r="B2076" t="s">
        <v>360</v>
      </c>
      <c r="C2076" t="s">
        <v>4342</v>
      </c>
      <c r="D2076">
        <v>40</v>
      </c>
      <c r="E2076" s="178">
        <v>39.521804961177693</v>
      </c>
      <c r="F2076">
        <v>88.832163369495859</v>
      </c>
      <c r="G2076">
        <v>5</v>
      </c>
      <c r="H2076" t="str">
        <f t="shared" si="32"/>
        <v>Distressed</v>
      </c>
    </row>
    <row r="2077" spans="1:8">
      <c r="A2077" t="s">
        <v>334</v>
      </c>
      <c r="B2077" t="s">
        <v>386</v>
      </c>
      <c r="C2077" t="s">
        <v>4343</v>
      </c>
      <c r="D2077">
        <v>41</v>
      </c>
      <c r="E2077" s="178">
        <v>40.937104966886182</v>
      </c>
      <c r="F2077">
        <v>20.197830248883218</v>
      </c>
      <c r="G2077">
        <v>2</v>
      </c>
      <c r="H2077" t="str">
        <f t="shared" si="32"/>
        <v>Comfortable</v>
      </c>
    </row>
    <row r="2078" spans="1:8">
      <c r="A2078" t="s">
        <v>334</v>
      </c>
      <c r="B2078" t="s">
        <v>845</v>
      </c>
      <c r="C2078" t="s">
        <v>4344</v>
      </c>
      <c r="D2078">
        <v>37</v>
      </c>
      <c r="E2078" s="178">
        <v>37.366787656034994</v>
      </c>
      <c r="F2078">
        <v>12.922782386726228</v>
      </c>
      <c r="G2078">
        <v>1</v>
      </c>
      <c r="H2078" t="str">
        <f t="shared" si="32"/>
        <v>Prosperous</v>
      </c>
    </row>
    <row r="2079" spans="1:8">
      <c r="A2079" t="s">
        <v>334</v>
      </c>
      <c r="B2079" t="s">
        <v>163</v>
      </c>
      <c r="C2079" t="s">
        <v>4345</v>
      </c>
      <c r="D2079">
        <v>38</v>
      </c>
      <c r="E2079" s="178">
        <v>38.499242693458164</v>
      </c>
      <c r="F2079">
        <v>6.0944479897894066</v>
      </c>
      <c r="G2079">
        <v>1</v>
      </c>
      <c r="H2079" t="str">
        <f t="shared" si="32"/>
        <v>Prosperous</v>
      </c>
    </row>
    <row r="2080" spans="1:8">
      <c r="A2080" t="s">
        <v>334</v>
      </c>
      <c r="B2080" t="s">
        <v>554</v>
      </c>
      <c r="C2080" t="s">
        <v>4346</v>
      </c>
      <c r="D2080">
        <v>39</v>
      </c>
      <c r="E2080" s="178">
        <v>39.228084992838966</v>
      </c>
      <c r="F2080">
        <v>49.393746011486918</v>
      </c>
      <c r="G2080">
        <v>3</v>
      </c>
      <c r="H2080" t="str">
        <f t="shared" si="32"/>
        <v>Mid-tier</v>
      </c>
    </row>
    <row r="2081" spans="1:8">
      <c r="A2081" t="s">
        <v>334</v>
      </c>
      <c r="B2081" t="s">
        <v>738</v>
      </c>
      <c r="C2081" t="s">
        <v>4347</v>
      </c>
      <c r="D2081">
        <v>38</v>
      </c>
      <c r="E2081" s="178">
        <v>38.061232833033571</v>
      </c>
      <c r="F2081">
        <v>62.603701340140397</v>
      </c>
      <c r="G2081">
        <v>4</v>
      </c>
      <c r="H2081" t="str">
        <f t="shared" si="32"/>
        <v>At Risk</v>
      </c>
    </row>
    <row r="2082" spans="1:8">
      <c r="A2082" t="s">
        <v>334</v>
      </c>
      <c r="B2082" t="s">
        <v>673</v>
      </c>
      <c r="C2082" t="s">
        <v>4348</v>
      </c>
      <c r="D2082">
        <v>39</v>
      </c>
      <c r="E2082" s="178">
        <v>38.545060149892578</v>
      </c>
      <c r="F2082">
        <v>44.926611359285253</v>
      </c>
      <c r="G2082">
        <v>3</v>
      </c>
      <c r="H2082" t="str">
        <f t="shared" si="32"/>
        <v>Mid-tier</v>
      </c>
    </row>
    <row r="2083" spans="1:8">
      <c r="A2083" t="s">
        <v>334</v>
      </c>
      <c r="B2083" t="s">
        <v>452</v>
      </c>
      <c r="C2083" t="s">
        <v>4349</v>
      </c>
      <c r="D2083">
        <v>40</v>
      </c>
      <c r="E2083" s="178">
        <v>40.075240780176017</v>
      </c>
      <c r="F2083">
        <v>89.374601148691767</v>
      </c>
      <c r="G2083">
        <v>5</v>
      </c>
      <c r="H2083" t="str">
        <f t="shared" si="32"/>
        <v>Distressed</v>
      </c>
    </row>
    <row r="2084" spans="1:8">
      <c r="A2084" t="s">
        <v>334</v>
      </c>
      <c r="B2084" t="s">
        <v>48</v>
      </c>
      <c r="C2084" t="s">
        <v>4350</v>
      </c>
      <c r="D2084">
        <v>39</v>
      </c>
      <c r="E2084" s="178">
        <v>38.883298849578985</v>
      </c>
      <c r="F2084">
        <v>48.596043395022335</v>
      </c>
      <c r="G2084">
        <v>3</v>
      </c>
      <c r="H2084" t="str">
        <f t="shared" si="32"/>
        <v>Mid-tier</v>
      </c>
    </row>
    <row r="2085" spans="1:8">
      <c r="A2085" t="s">
        <v>334</v>
      </c>
      <c r="B2085" t="s">
        <v>325</v>
      </c>
      <c r="C2085" t="s">
        <v>4351</v>
      </c>
      <c r="D2085">
        <v>38</v>
      </c>
      <c r="E2085" s="178">
        <v>37.873674063590258</v>
      </c>
      <c r="F2085">
        <v>23.516273133375879</v>
      </c>
      <c r="G2085">
        <v>2</v>
      </c>
      <c r="H2085" t="str">
        <f t="shared" si="32"/>
        <v>Comfortable</v>
      </c>
    </row>
    <row r="2086" spans="1:8">
      <c r="A2086" t="s">
        <v>334</v>
      </c>
      <c r="B2086" t="s">
        <v>451</v>
      </c>
      <c r="C2086" t="s">
        <v>4352</v>
      </c>
      <c r="D2086">
        <v>40</v>
      </c>
      <c r="E2086" s="178">
        <v>40.077732064836994</v>
      </c>
      <c r="F2086">
        <v>31.174218251435864</v>
      </c>
      <c r="G2086">
        <v>2</v>
      </c>
      <c r="H2086" t="str">
        <f t="shared" si="32"/>
        <v>Comfortable</v>
      </c>
    </row>
    <row r="2087" spans="1:8">
      <c r="A2087" t="s">
        <v>334</v>
      </c>
      <c r="B2087" t="s">
        <v>261</v>
      </c>
      <c r="C2087" t="s">
        <v>4353</v>
      </c>
      <c r="D2087">
        <v>40</v>
      </c>
      <c r="E2087" s="178">
        <v>40.274611318895431</v>
      </c>
      <c r="F2087">
        <v>32.003828972559027</v>
      </c>
      <c r="G2087">
        <v>2</v>
      </c>
      <c r="H2087" t="str">
        <f t="shared" si="32"/>
        <v>Comfortable</v>
      </c>
    </row>
    <row r="2088" spans="1:8">
      <c r="A2088" t="s">
        <v>334</v>
      </c>
      <c r="B2088" t="s">
        <v>335</v>
      </c>
      <c r="C2088" t="s">
        <v>4354</v>
      </c>
      <c r="D2088">
        <v>42</v>
      </c>
      <c r="E2088" s="178">
        <v>41.946006108729406</v>
      </c>
      <c r="F2088">
        <v>70.038289725590303</v>
      </c>
      <c r="G2088">
        <v>4</v>
      </c>
      <c r="H2088" t="str">
        <f t="shared" si="32"/>
        <v>At Risk</v>
      </c>
    </row>
    <row r="2089" spans="1:8">
      <c r="A2089" t="s">
        <v>334</v>
      </c>
      <c r="B2089" t="s">
        <v>413</v>
      </c>
      <c r="C2089" t="s">
        <v>4355</v>
      </c>
      <c r="D2089">
        <v>41</v>
      </c>
      <c r="E2089" s="178">
        <v>40.557738883061603</v>
      </c>
      <c r="F2089">
        <v>49.074664964901082</v>
      </c>
      <c r="G2089">
        <v>3</v>
      </c>
      <c r="H2089" t="str">
        <f t="shared" si="32"/>
        <v>Mid-tier</v>
      </c>
    </row>
    <row r="2090" spans="1:8">
      <c r="A2090" t="s">
        <v>334</v>
      </c>
      <c r="B2090" t="s">
        <v>278</v>
      </c>
      <c r="C2090" t="s">
        <v>4356</v>
      </c>
      <c r="D2090">
        <v>38</v>
      </c>
      <c r="E2090" s="178">
        <v>37.884524177500424</v>
      </c>
      <c r="F2090">
        <v>2.1059349074664961</v>
      </c>
      <c r="G2090">
        <v>1</v>
      </c>
      <c r="H2090" t="str">
        <f t="shared" si="32"/>
        <v>Prosperous</v>
      </c>
    </row>
    <row r="2091" spans="1:8">
      <c r="A2091" t="s">
        <v>334</v>
      </c>
      <c r="B2091" t="s">
        <v>652</v>
      </c>
      <c r="C2091" t="s">
        <v>4357</v>
      </c>
      <c r="D2091">
        <v>39</v>
      </c>
      <c r="E2091" s="178">
        <v>38.634319003921334</v>
      </c>
      <c r="F2091">
        <v>15.603063178047224</v>
      </c>
      <c r="G2091">
        <v>1</v>
      </c>
      <c r="H2091" t="str">
        <f t="shared" si="32"/>
        <v>Prosperous</v>
      </c>
    </row>
    <row r="2092" spans="1:8">
      <c r="A2092" t="s">
        <v>334</v>
      </c>
      <c r="B2092" t="s">
        <v>457</v>
      </c>
      <c r="C2092" t="s">
        <v>4358</v>
      </c>
      <c r="D2092">
        <v>40</v>
      </c>
      <c r="E2092" s="178">
        <v>40.004610491701911</v>
      </c>
      <c r="F2092">
        <v>73.452456924058708</v>
      </c>
      <c r="G2092">
        <v>4</v>
      </c>
      <c r="H2092" t="str">
        <f t="shared" si="32"/>
        <v>At Risk</v>
      </c>
    </row>
    <row r="2093" spans="1:8">
      <c r="A2093" t="s">
        <v>334</v>
      </c>
      <c r="B2093" t="s">
        <v>156</v>
      </c>
      <c r="C2093" t="s">
        <v>4359</v>
      </c>
      <c r="D2093">
        <v>38</v>
      </c>
      <c r="E2093" s="178">
        <v>37.688875247031739</v>
      </c>
      <c r="F2093">
        <v>2.4569240587109125</v>
      </c>
      <c r="G2093">
        <v>1</v>
      </c>
      <c r="H2093" t="str">
        <f t="shared" si="32"/>
        <v>Prosperous</v>
      </c>
    </row>
    <row r="2094" spans="1:8">
      <c r="A2094" t="s">
        <v>334</v>
      </c>
      <c r="B2094" t="s">
        <v>63</v>
      </c>
      <c r="C2094" t="s">
        <v>4360</v>
      </c>
      <c r="D2094">
        <v>41</v>
      </c>
      <c r="E2094" s="178">
        <v>40.85879907278099</v>
      </c>
      <c r="F2094">
        <v>51.978302488832163</v>
      </c>
      <c r="G2094">
        <v>3</v>
      </c>
      <c r="H2094" t="str">
        <f t="shared" si="32"/>
        <v>Mid-tier</v>
      </c>
    </row>
    <row r="2095" spans="1:8">
      <c r="A2095" t="s">
        <v>334</v>
      </c>
      <c r="B2095" t="s">
        <v>57</v>
      </c>
      <c r="C2095" t="s">
        <v>4361</v>
      </c>
      <c r="D2095">
        <v>39</v>
      </c>
      <c r="E2095" s="178">
        <v>38.991894836339128</v>
      </c>
      <c r="F2095">
        <v>19.6553924696873</v>
      </c>
      <c r="G2095">
        <v>1</v>
      </c>
      <c r="H2095" t="str">
        <f t="shared" si="32"/>
        <v>Prosperous</v>
      </c>
    </row>
    <row r="2096" spans="1:8">
      <c r="A2096" t="s">
        <v>334</v>
      </c>
      <c r="B2096" t="s">
        <v>736</v>
      </c>
      <c r="C2096" t="s">
        <v>4362</v>
      </c>
      <c r="D2096">
        <v>38</v>
      </c>
      <c r="E2096" s="178">
        <v>38.081724247309985</v>
      </c>
      <c r="F2096">
        <v>37.236758136566692</v>
      </c>
      <c r="G2096">
        <v>2</v>
      </c>
      <c r="H2096" t="str">
        <f t="shared" si="32"/>
        <v>Comfortable</v>
      </c>
    </row>
    <row r="2097" spans="1:8">
      <c r="A2097" t="s">
        <v>334</v>
      </c>
      <c r="B2097" t="s">
        <v>500</v>
      </c>
      <c r="C2097" t="s">
        <v>4363</v>
      </c>
      <c r="D2097">
        <v>38</v>
      </c>
      <c r="E2097" s="178">
        <v>38.28792494805468</v>
      </c>
      <c r="F2097">
        <v>10.01914486279515</v>
      </c>
      <c r="G2097">
        <v>1</v>
      </c>
      <c r="H2097" t="str">
        <f t="shared" si="32"/>
        <v>Prosperous</v>
      </c>
    </row>
    <row r="2098" spans="1:8">
      <c r="A2098" t="s">
        <v>334</v>
      </c>
      <c r="B2098" t="s">
        <v>686</v>
      </c>
      <c r="C2098" t="s">
        <v>4364</v>
      </c>
      <c r="D2098">
        <v>38</v>
      </c>
      <c r="E2098" s="178">
        <v>38.451799186699603</v>
      </c>
      <c r="F2098">
        <v>12.476068921506062</v>
      </c>
      <c r="G2098">
        <v>1</v>
      </c>
      <c r="H2098" t="str">
        <f t="shared" si="32"/>
        <v>Prosperous</v>
      </c>
    </row>
    <row r="2099" spans="1:8">
      <c r="A2099" t="s">
        <v>1421</v>
      </c>
      <c r="B2099" t="s">
        <v>826</v>
      </c>
      <c r="C2099" t="s">
        <v>4365</v>
      </c>
      <c r="D2099">
        <v>32</v>
      </c>
      <c r="E2099" s="178">
        <v>31.810896218188532</v>
      </c>
      <c r="F2099">
        <v>93.490746649649012</v>
      </c>
      <c r="G2099">
        <v>5</v>
      </c>
      <c r="H2099" t="str">
        <f t="shared" si="32"/>
        <v>Distressed</v>
      </c>
    </row>
    <row r="2100" spans="1:8">
      <c r="A2100" t="s">
        <v>1421</v>
      </c>
      <c r="B2100" t="s">
        <v>1703</v>
      </c>
      <c r="C2100" t="s">
        <v>4366</v>
      </c>
      <c r="D2100">
        <v>32</v>
      </c>
      <c r="E2100" s="178">
        <v>32.118561351113279</v>
      </c>
      <c r="F2100">
        <v>82.131461391193355</v>
      </c>
      <c r="G2100">
        <v>5</v>
      </c>
      <c r="H2100" t="str">
        <f t="shared" si="32"/>
        <v>Distressed</v>
      </c>
    </row>
    <row r="2101" spans="1:8">
      <c r="A2101" t="s">
        <v>1421</v>
      </c>
      <c r="B2101" t="s">
        <v>1730</v>
      </c>
      <c r="C2101" t="s">
        <v>4367</v>
      </c>
      <c r="D2101">
        <v>32</v>
      </c>
      <c r="E2101" s="178">
        <v>31.891437185833958</v>
      </c>
      <c r="F2101">
        <v>97.032546266751751</v>
      </c>
      <c r="G2101">
        <v>5</v>
      </c>
      <c r="H2101" t="str">
        <f t="shared" si="32"/>
        <v>Distressed</v>
      </c>
    </row>
    <row r="2102" spans="1:8">
      <c r="A2102" t="s">
        <v>1421</v>
      </c>
      <c r="B2102" t="s">
        <v>355</v>
      </c>
      <c r="C2102" t="s">
        <v>4368</v>
      </c>
      <c r="D2102">
        <v>31</v>
      </c>
      <c r="E2102" s="178">
        <v>30.87956886579714</v>
      </c>
      <c r="F2102">
        <v>59.955328653477977</v>
      </c>
      <c r="G2102">
        <v>3</v>
      </c>
      <c r="H2102" t="str">
        <f t="shared" si="32"/>
        <v>Mid-tier</v>
      </c>
    </row>
    <row r="2103" spans="1:8">
      <c r="A2103" t="s">
        <v>1421</v>
      </c>
      <c r="B2103" t="s">
        <v>1978</v>
      </c>
      <c r="C2103" t="s">
        <v>4369</v>
      </c>
      <c r="D2103">
        <v>28</v>
      </c>
      <c r="E2103" s="178">
        <v>27.758318256654189</v>
      </c>
      <c r="F2103">
        <v>94.926611359285261</v>
      </c>
      <c r="G2103">
        <v>5</v>
      </c>
      <c r="H2103" t="str">
        <f t="shared" si="32"/>
        <v>Distressed</v>
      </c>
    </row>
    <row r="2104" spans="1:8">
      <c r="A2104" t="s">
        <v>1421</v>
      </c>
      <c r="B2104" t="s">
        <v>1485</v>
      </c>
      <c r="C2104" t="s">
        <v>4370</v>
      </c>
      <c r="D2104">
        <v>32</v>
      </c>
      <c r="E2104" s="178">
        <v>31.54688245500915</v>
      </c>
      <c r="F2104">
        <v>84.365028717294194</v>
      </c>
      <c r="G2104">
        <v>5</v>
      </c>
      <c r="H2104" t="str">
        <f t="shared" si="32"/>
        <v>Distressed</v>
      </c>
    </row>
    <row r="2105" spans="1:8">
      <c r="A2105" t="s">
        <v>1421</v>
      </c>
      <c r="B2105" t="s">
        <v>1232</v>
      </c>
      <c r="C2105" t="s">
        <v>4371</v>
      </c>
      <c r="D2105">
        <v>31</v>
      </c>
      <c r="E2105" s="178">
        <v>30.974865746864118</v>
      </c>
      <c r="F2105">
        <v>43.203573707721759</v>
      </c>
      <c r="G2105">
        <v>3</v>
      </c>
      <c r="H2105" t="str">
        <f t="shared" si="32"/>
        <v>Mid-tier</v>
      </c>
    </row>
    <row r="2106" spans="1:8">
      <c r="A2106" t="s">
        <v>1421</v>
      </c>
      <c r="B2106" t="s">
        <v>1930</v>
      </c>
      <c r="C2106" t="s">
        <v>4372</v>
      </c>
      <c r="D2106">
        <v>29</v>
      </c>
      <c r="E2106" s="178">
        <v>29.366641447185042</v>
      </c>
      <c r="F2106">
        <v>79.132099553286537</v>
      </c>
      <c r="G2106">
        <v>4</v>
      </c>
      <c r="H2106" t="str">
        <f t="shared" si="32"/>
        <v>At Risk</v>
      </c>
    </row>
    <row r="2107" spans="1:8">
      <c r="A2107" t="s">
        <v>1421</v>
      </c>
      <c r="B2107" t="s">
        <v>1642</v>
      </c>
      <c r="C2107" t="s">
        <v>4373</v>
      </c>
      <c r="D2107">
        <v>33</v>
      </c>
      <c r="E2107" s="178">
        <v>32.56027016642917</v>
      </c>
      <c r="F2107">
        <v>3.509891512444161</v>
      </c>
      <c r="G2107">
        <v>1</v>
      </c>
      <c r="H2107" t="str">
        <f t="shared" si="32"/>
        <v>Prosperous</v>
      </c>
    </row>
    <row r="2108" spans="1:8">
      <c r="A2108" t="s">
        <v>1421</v>
      </c>
      <c r="B2108" t="s">
        <v>414</v>
      </c>
      <c r="C2108" t="s">
        <v>4374</v>
      </c>
      <c r="D2108">
        <v>31</v>
      </c>
      <c r="E2108" s="178">
        <v>30.787745738795351</v>
      </c>
      <c r="F2108">
        <v>72.048500319081043</v>
      </c>
      <c r="G2108">
        <v>4</v>
      </c>
      <c r="H2108" t="str">
        <f t="shared" si="32"/>
        <v>At Risk</v>
      </c>
    </row>
    <row r="2109" spans="1:8">
      <c r="A2109" t="s">
        <v>1421</v>
      </c>
      <c r="B2109" t="s">
        <v>393</v>
      </c>
      <c r="C2109" t="s">
        <v>4375</v>
      </c>
      <c r="D2109">
        <v>31</v>
      </c>
      <c r="E2109" s="178">
        <v>31.264534647326144</v>
      </c>
      <c r="F2109">
        <v>73.133375877472872</v>
      </c>
      <c r="G2109">
        <v>4</v>
      </c>
      <c r="H2109" t="str">
        <f t="shared" si="32"/>
        <v>At Risk</v>
      </c>
    </row>
    <row r="2110" spans="1:8">
      <c r="A2110" t="s">
        <v>1421</v>
      </c>
      <c r="B2110" t="s">
        <v>1022</v>
      </c>
      <c r="C2110" t="s">
        <v>4376</v>
      </c>
      <c r="D2110">
        <v>31</v>
      </c>
      <c r="E2110" s="178">
        <v>30.929691328158885</v>
      </c>
      <c r="F2110">
        <v>87.04530950861519</v>
      </c>
      <c r="G2110">
        <v>5</v>
      </c>
      <c r="H2110" t="str">
        <f t="shared" si="32"/>
        <v>Distressed</v>
      </c>
    </row>
    <row r="2111" spans="1:8">
      <c r="A2111" t="s">
        <v>1421</v>
      </c>
      <c r="B2111" t="s">
        <v>1977</v>
      </c>
      <c r="C2111" t="s">
        <v>4377</v>
      </c>
      <c r="D2111">
        <v>28</v>
      </c>
      <c r="E2111" s="178">
        <v>27.766605216875138</v>
      </c>
      <c r="F2111">
        <v>81.940012763241867</v>
      </c>
      <c r="G2111">
        <v>5</v>
      </c>
      <c r="H2111" t="str">
        <f t="shared" si="32"/>
        <v>Distressed</v>
      </c>
    </row>
    <row r="2112" spans="1:8">
      <c r="A2112" t="s">
        <v>1421</v>
      </c>
      <c r="B2112" t="s">
        <v>1759</v>
      </c>
      <c r="C2112" t="s">
        <v>4378</v>
      </c>
      <c r="D2112">
        <v>30</v>
      </c>
      <c r="E2112" s="178">
        <v>30.209810307832303</v>
      </c>
      <c r="F2112">
        <v>10.306317804722399</v>
      </c>
      <c r="G2112">
        <v>1</v>
      </c>
      <c r="H2112" t="str">
        <f t="shared" si="32"/>
        <v>Prosperous</v>
      </c>
    </row>
    <row r="2113" spans="1:8">
      <c r="A2113" t="s">
        <v>1421</v>
      </c>
      <c r="B2113" t="s">
        <v>1822</v>
      </c>
      <c r="C2113" t="s">
        <v>4379</v>
      </c>
      <c r="D2113">
        <v>31</v>
      </c>
      <c r="E2113" s="178">
        <v>31.116516545366306</v>
      </c>
      <c r="F2113">
        <v>88.417358008934272</v>
      </c>
      <c r="G2113">
        <v>5</v>
      </c>
      <c r="H2113" t="str">
        <f t="shared" si="32"/>
        <v>Distressed</v>
      </c>
    </row>
    <row r="2114" spans="1:8">
      <c r="A2114" t="s">
        <v>1421</v>
      </c>
      <c r="B2114" t="s">
        <v>920</v>
      </c>
      <c r="C2114" t="s">
        <v>4380</v>
      </c>
      <c r="D2114">
        <v>29</v>
      </c>
      <c r="E2114" s="178">
        <v>28.966516255131438</v>
      </c>
      <c r="F2114">
        <v>65.060625398851315</v>
      </c>
      <c r="G2114">
        <v>4</v>
      </c>
      <c r="H2114" t="str">
        <f t="shared" si="32"/>
        <v>At Risk</v>
      </c>
    </row>
    <row r="2115" spans="1:8">
      <c r="A2115" t="s">
        <v>1421</v>
      </c>
      <c r="B2115" t="s">
        <v>1928</v>
      </c>
      <c r="C2115" t="s">
        <v>4381</v>
      </c>
      <c r="D2115">
        <v>30</v>
      </c>
      <c r="E2115" s="178">
        <v>29.517583520533204</v>
      </c>
      <c r="F2115">
        <v>70.45309508615189</v>
      </c>
      <c r="G2115">
        <v>4</v>
      </c>
      <c r="H2115" t="str">
        <f t="shared" ref="H2115:H2178" si="33">IF(G2115=1,"Prosperous",IF(G2115=2,"Comfortable",IF(G2115=3,"Mid-tier",IF(G2115=4,"At Risk","Distressed"))))</f>
        <v>At Risk</v>
      </c>
    </row>
    <row r="2116" spans="1:8">
      <c r="A2116" t="s">
        <v>1421</v>
      </c>
      <c r="B2116" t="s">
        <v>647</v>
      </c>
      <c r="C2116" t="s">
        <v>4382</v>
      </c>
      <c r="D2116">
        <v>30</v>
      </c>
      <c r="E2116" s="178">
        <v>30.452245899114562</v>
      </c>
      <c r="F2116">
        <v>78.972559029993619</v>
      </c>
      <c r="G2116">
        <v>4</v>
      </c>
      <c r="H2116" t="str">
        <f t="shared" si="33"/>
        <v>At Risk</v>
      </c>
    </row>
    <row r="2117" spans="1:8">
      <c r="A2117" t="s">
        <v>1421</v>
      </c>
      <c r="B2117" t="s">
        <v>1920</v>
      </c>
      <c r="C2117" t="s">
        <v>4383</v>
      </c>
      <c r="D2117">
        <v>30</v>
      </c>
      <c r="E2117" s="178">
        <v>29.766625885148834</v>
      </c>
      <c r="F2117">
        <v>54.626675175494576</v>
      </c>
      <c r="G2117">
        <v>3</v>
      </c>
      <c r="H2117" t="str">
        <f t="shared" si="33"/>
        <v>Mid-tier</v>
      </c>
    </row>
    <row r="2118" spans="1:8">
      <c r="A2118" t="s">
        <v>1421</v>
      </c>
      <c r="B2118" t="s">
        <v>1366</v>
      </c>
      <c r="C2118" t="s">
        <v>4384</v>
      </c>
      <c r="D2118">
        <v>31</v>
      </c>
      <c r="E2118" s="178">
        <v>31.471493793105616</v>
      </c>
      <c r="F2118">
        <v>60.146777281429486</v>
      </c>
      <c r="G2118">
        <v>4</v>
      </c>
      <c r="H2118" t="str">
        <f t="shared" si="33"/>
        <v>At Risk</v>
      </c>
    </row>
    <row r="2119" spans="1:8">
      <c r="A2119" t="s">
        <v>1421</v>
      </c>
      <c r="B2119" t="s">
        <v>43</v>
      </c>
      <c r="C2119" t="s">
        <v>4385</v>
      </c>
      <c r="D2119">
        <v>31</v>
      </c>
      <c r="E2119" s="178">
        <v>30.655598689978042</v>
      </c>
      <c r="F2119">
        <v>65.890236119974475</v>
      </c>
      <c r="G2119">
        <v>4</v>
      </c>
      <c r="H2119" t="str">
        <f t="shared" si="33"/>
        <v>At Risk</v>
      </c>
    </row>
    <row r="2120" spans="1:8">
      <c r="A2120" t="s">
        <v>1421</v>
      </c>
      <c r="B2120" t="s">
        <v>1391</v>
      </c>
      <c r="C2120" t="s">
        <v>4386</v>
      </c>
      <c r="D2120">
        <v>32</v>
      </c>
      <c r="E2120" s="178">
        <v>31.831834012166969</v>
      </c>
      <c r="F2120">
        <v>27.919591576260373</v>
      </c>
      <c r="G2120">
        <v>2</v>
      </c>
      <c r="H2120" t="str">
        <f t="shared" si="33"/>
        <v>Comfortable</v>
      </c>
    </row>
    <row r="2121" spans="1:8">
      <c r="A2121" t="s">
        <v>1421</v>
      </c>
      <c r="B2121" t="s">
        <v>700</v>
      </c>
      <c r="C2121" t="s">
        <v>4387</v>
      </c>
      <c r="D2121">
        <v>31</v>
      </c>
      <c r="E2121" s="178">
        <v>31.061190854721627</v>
      </c>
      <c r="F2121">
        <v>82.70580727504786</v>
      </c>
      <c r="G2121">
        <v>5</v>
      </c>
      <c r="H2121" t="str">
        <f t="shared" si="33"/>
        <v>Distressed</v>
      </c>
    </row>
    <row r="2122" spans="1:8">
      <c r="A2122" t="s">
        <v>1421</v>
      </c>
      <c r="B2122" t="s">
        <v>308</v>
      </c>
      <c r="C2122" t="s">
        <v>4388</v>
      </c>
      <c r="D2122">
        <v>33</v>
      </c>
      <c r="E2122" s="178">
        <v>32.814682987173221</v>
      </c>
      <c r="F2122">
        <v>59.700063816209315</v>
      </c>
      <c r="G2122">
        <v>3</v>
      </c>
      <c r="H2122" t="str">
        <f t="shared" si="33"/>
        <v>Mid-tier</v>
      </c>
    </row>
    <row r="2123" spans="1:8">
      <c r="A2123" t="s">
        <v>1421</v>
      </c>
      <c r="B2123" t="s">
        <v>1909</v>
      </c>
      <c r="C2123" t="s">
        <v>4389</v>
      </c>
      <c r="D2123">
        <v>30</v>
      </c>
      <c r="E2123" s="178">
        <v>29.957799906599945</v>
      </c>
      <c r="F2123">
        <v>71.569878749202303</v>
      </c>
      <c r="G2123">
        <v>4</v>
      </c>
      <c r="H2123" t="str">
        <f t="shared" si="33"/>
        <v>At Risk</v>
      </c>
    </row>
    <row r="2124" spans="1:8">
      <c r="A2124" t="s">
        <v>1421</v>
      </c>
      <c r="B2124" t="s">
        <v>1472</v>
      </c>
      <c r="C2124" t="s">
        <v>4390</v>
      </c>
      <c r="D2124">
        <v>29</v>
      </c>
      <c r="E2124" s="178">
        <v>29.281439707553815</v>
      </c>
      <c r="F2124">
        <v>33.05679642629228</v>
      </c>
      <c r="G2124">
        <v>2</v>
      </c>
      <c r="H2124" t="str">
        <f t="shared" si="33"/>
        <v>Comfortable</v>
      </c>
    </row>
    <row r="2125" spans="1:8">
      <c r="A2125" t="s">
        <v>1421</v>
      </c>
      <c r="B2125" t="s">
        <v>301</v>
      </c>
      <c r="C2125" t="s">
        <v>4391</v>
      </c>
      <c r="D2125">
        <v>33</v>
      </c>
      <c r="E2125" s="178">
        <v>32.994551524037952</v>
      </c>
      <c r="F2125">
        <v>47.447351627313338</v>
      </c>
      <c r="G2125">
        <v>3</v>
      </c>
      <c r="H2125" t="str">
        <f t="shared" si="33"/>
        <v>Mid-tier</v>
      </c>
    </row>
    <row r="2126" spans="1:8">
      <c r="A2126" t="s">
        <v>1421</v>
      </c>
      <c r="B2126" t="s">
        <v>1957</v>
      </c>
      <c r="C2126" t="s">
        <v>4392</v>
      </c>
      <c r="D2126">
        <v>28</v>
      </c>
      <c r="E2126" s="178">
        <v>28.330691333850318</v>
      </c>
      <c r="F2126">
        <v>97.000638162093168</v>
      </c>
      <c r="G2126">
        <v>5</v>
      </c>
      <c r="H2126" t="str">
        <f t="shared" si="33"/>
        <v>Distressed</v>
      </c>
    </row>
    <row r="2127" spans="1:8">
      <c r="A2127" t="s">
        <v>1421</v>
      </c>
      <c r="B2127" t="s">
        <v>1958</v>
      </c>
      <c r="C2127" t="s">
        <v>4393</v>
      </c>
      <c r="D2127">
        <v>28</v>
      </c>
      <c r="E2127" s="178">
        <v>28.312591673955975</v>
      </c>
      <c r="F2127">
        <v>86.215698787492016</v>
      </c>
      <c r="G2127">
        <v>5</v>
      </c>
      <c r="H2127" t="str">
        <f t="shared" si="33"/>
        <v>Distressed</v>
      </c>
    </row>
    <row r="2128" spans="1:8">
      <c r="A2128" t="s">
        <v>1421</v>
      </c>
      <c r="B2128" t="s">
        <v>1673</v>
      </c>
      <c r="C2128" t="s">
        <v>4394</v>
      </c>
      <c r="D2128">
        <v>32</v>
      </c>
      <c r="E2128" s="178">
        <v>31.861117657706082</v>
      </c>
      <c r="F2128">
        <v>86.470963624760685</v>
      </c>
      <c r="G2128">
        <v>5</v>
      </c>
      <c r="H2128" t="str">
        <f t="shared" si="33"/>
        <v>Distressed</v>
      </c>
    </row>
    <row r="2129" spans="1:8">
      <c r="A2129" t="s">
        <v>1421</v>
      </c>
      <c r="B2129" t="s">
        <v>1218</v>
      </c>
      <c r="C2129" t="s">
        <v>4395</v>
      </c>
      <c r="D2129">
        <v>31</v>
      </c>
      <c r="E2129" s="178">
        <v>30.906324284871289</v>
      </c>
      <c r="F2129">
        <v>65.954052329291642</v>
      </c>
      <c r="G2129">
        <v>4</v>
      </c>
      <c r="H2129" t="str">
        <f t="shared" si="33"/>
        <v>At Risk</v>
      </c>
    </row>
    <row r="2130" spans="1:8">
      <c r="A2130" t="s">
        <v>1421</v>
      </c>
      <c r="B2130" t="s">
        <v>1427</v>
      </c>
      <c r="C2130" t="s">
        <v>4396</v>
      </c>
      <c r="D2130">
        <v>29</v>
      </c>
      <c r="E2130" s="178">
        <v>29.312867834891424</v>
      </c>
      <c r="F2130">
        <v>99.202297383535424</v>
      </c>
      <c r="G2130">
        <v>5</v>
      </c>
      <c r="H2130" t="str">
        <f t="shared" si="33"/>
        <v>Distressed</v>
      </c>
    </row>
    <row r="2131" spans="1:8">
      <c r="A2131" t="s">
        <v>1421</v>
      </c>
      <c r="B2131" t="s">
        <v>441</v>
      </c>
      <c r="C2131" t="s">
        <v>4397</v>
      </c>
      <c r="D2131">
        <v>28</v>
      </c>
      <c r="E2131" s="178">
        <v>28.278362178303134</v>
      </c>
      <c r="F2131">
        <v>61.614550095724319</v>
      </c>
      <c r="G2131">
        <v>4</v>
      </c>
      <c r="H2131" t="str">
        <f t="shared" si="33"/>
        <v>At Risk</v>
      </c>
    </row>
    <row r="2132" spans="1:8">
      <c r="A2132" t="s">
        <v>1421</v>
      </c>
      <c r="B2132" t="s">
        <v>93</v>
      </c>
      <c r="C2132" t="s">
        <v>4398</v>
      </c>
      <c r="D2132">
        <v>30</v>
      </c>
      <c r="E2132" s="178">
        <v>30.124642228871856</v>
      </c>
      <c r="F2132">
        <v>70.676451818761961</v>
      </c>
      <c r="G2132">
        <v>4</v>
      </c>
      <c r="H2132" t="str">
        <f t="shared" si="33"/>
        <v>At Risk</v>
      </c>
    </row>
    <row r="2133" spans="1:8">
      <c r="A2133" t="s">
        <v>1421</v>
      </c>
      <c r="B2133" t="s">
        <v>1809</v>
      </c>
      <c r="C2133" t="s">
        <v>4399</v>
      </c>
      <c r="D2133">
        <v>31</v>
      </c>
      <c r="E2133" s="178">
        <v>31.216892171748913</v>
      </c>
      <c r="F2133">
        <v>86.758136566687938</v>
      </c>
      <c r="G2133">
        <v>5</v>
      </c>
      <c r="H2133" t="str">
        <f t="shared" si="33"/>
        <v>Distressed</v>
      </c>
    </row>
    <row r="2134" spans="1:8">
      <c r="A2134" t="s">
        <v>1421</v>
      </c>
      <c r="B2134" t="s">
        <v>1442</v>
      </c>
      <c r="C2134" t="s">
        <v>4400</v>
      </c>
      <c r="D2134">
        <v>34</v>
      </c>
      <c r="E2134" s="178">
        <v>34.064935091190328</v>
      </c>
      <c r="F2134">
        <v>74.441608168474787</v>
      </c>
      <c r="G2134">
        <v>4</v>
      </c>
      <c r="H2134" t="str">
        <f t="shared" si="33"/>
        <v>At Risk</v>
      </c>
    </row>
    <row r="2135" spans="1:8">
      <c r="A2135" t="s">
        <v>1421</v>
      </c>
      <c r="B2135" t="s">
        <v>1686</v>
      </c>
      <c r="C2135" t="s">
        <v>4401</v>
      </c>
      <c r="D2135">
        <v>32</v>
      </c>
      <c r="E2135" s="178">
        <v>32.198148991009461</v>
      </c>
      <c r="F2135">
        <v>15.730695596681556</v>
      </c>
      <c r="G2135">
        <v>1</v>
      </c>
      <c r="H2135" t="str">
        <f t="shared" si="33"/>
        <v>Prosperous</v>
      </c>
    </row>
    <row r="2136" spans="1:8">
      <c r="A2136" t="s">
        <v>1421</v>
      </c>
      <c r="B2136" t="s">
        <v>1702</v>
      </c>
      <c r="C2136" t="s">
        <v>4402</v>
      </c>
      <c r="D2136">
        <v>29</v>
      </c>
      <c r="E2136" s="178">
        <v>28.748827204097594</v>
      </c>
      <c r="F2136">
        <v>93.873643905552001</v>
      </c>
      <c r="G2136">
        <v>5</v>
      </c>
      <c r="H2136" t="str">
        <f t="shared" si="33"/>
        <v>Distressed</v>
      </c>
    </row>
    <row r="2137" spans="1:8">
      <c r="A2137" t="s">
        <v>1421</v>
      </c>
      <c r="B2137" t="s">
        <v>1791</v>
      </c>
      <c r="C2137" t="s">
        <v>4403</v>
      </c>
      <c r="D2137">
        <v>31</v>
      </c>
      <c r="E2137" s="178">
        <v>31.348380636923569</v>
      </c>
      <c r="F2137">
        <v>77.217613273771533</v>
      </c>
      <c r="G2137">
        <v>4</v>
      </c>
      <c r="H2137" t="str">
        <f t="shared" si="33"/>
        <v>At Risk</v>
      </c>
    </row>
    <row r="2138" spans="1:8">
      <c r="A2138" t="s">
        <v>1421</v>
      </c>
      <c r="B2138" t="s">
        <v>1797</v>
      </c>
      <c r="C2138" t="s">
        <v>4404</v>
      </c>
      <c r="D2138">
        <v>31</v>
      </c>
      <c r="E2138" s="178">
        <v>31.306223559117274</v>
      </c>
      <c r="F2138">
        <v>79.323548181238039</v>
      </c>
      <c r="G2138">
        <v>4</v>
      </c>
      <c r="H2138" t="str">
        <f t="shared" si="33"/>
        <v>At Risk</v>
      </c>
    </row>
    <row r="2139" spans="1:8">
      <c r="A2139" t="s">
        <v>1421</v>
      </c>
      <c r="B2139" t="s">
        <v>134</v>
      </c>
      <c r="C2139" t="s">
        <v>4405</v>
      </c>
      <c r="D2139">
        <v>31</v>
      </c>
      <c r="E2139" s="178">
        <v>30.688177283382576</v>
      </c>
      <c r="F2139">
        <v>54.754307594128903</v>
      </c>
      <c r="G2139">
        <v>3</v>
      </c>
      <c r="H2139" t="str">
        <f t="shared" si="33"/>
        <v>Mid-tier</v>
      </c>
    </row>
    <row r="2140" spans="1:8">
      <c r="A2140" t="s">
        <v>1421</v>
      </c>
      <c r="B2140" t="s">
        <v>433</v>
      </c>
      <c r="C2140" t="s">
        <v>4406</v>
      </c>
      <c r="D2140">
        <v>30</v>
      </c>
      <c r="E2140" s="178">
        <v>30.01965430300039</v>
      </c>
      <c r="F2140">
        <v>17.932354818123802</v>
      </c>
      <c r="G2140">
        <v>1</v>
      </c>
      <c r="H2140" t="str">
        <f t="shared" si="33"/>
        <v>Prosperous</v>
      </c>
    </row>
    <row r="2141" spans="1:8">
      <c r="A2141" t="s">
        <v>1421</v>
      </c>
      <c r="B2141" t="s">
        <v>1870</v>
      </c>
      <c r="C2141" t="s">
        <v>4407</v>
      </c>
      <c r="D2141">
        <v>30</v>
      </c>
      <c r="E2141" s="178">
        <v>30.487908830428186</v>
      </c>
      <c r="F2141">
        <v>54.020421186981494</v>
      </c>
      <c r="G2141">
        <v>3</v>
      </c>
      <c r="H2141" t="str">
        <f t="shared" si="33"/>
        <v>Mid-tier</v>
      </c>
    </row>
    <row r="2142" spans="1:8">
      <c r="A2142" t="s">
        <v>1421</v>
      </c>
      <c r="B2142" t="s">
        <v>1681</v>
      </c>
      <c r="C2142" t="s">
        <v>4408</v>
      </c>
      <c r="D2142">
        <v>32</v>
      </c>
      <c r="E2142" s="178">
        <v>32.254189369139638</v>
      </c>
      <c r="F2142">
        <v>62.156987874920233</v>
      </c>
      <c r="G2142">
        <v>4</v>
      </c>
      <c r="H2142" t="str">
        <f t="shared" si="33"/>
        <v>At Risk</v>
      </c>
    </row>
    <row r="2143" spans="1:8">
      <c r="A2143" t="s">
        <v>1421</v>
      </c>
      <c r="B2143" t="s">
        <v>382</v>
      </c>
      <c r="C2143" t="s">
        <v>4409</v>
      </c>
      <c r="D2143">
        <v>31</v>
      </c>
      <c r="E2143" s="178">
        <v>30.790229938190841</v>
      </c>
      <c r="F2143">
        <v>45.054243777919588</v>
      </c>
      <c r="G2143">
        <v>3</v>
      </c>
      <c r="H2143" t="str">
        <f t="shared" si="33"/>
        <v>Mid-tier</v>
      </c>
    </row>
    <row r="2144" spans="1:8">
      <c r="A2144" t="s">
        <v>1421</v>
      </c>
      <c r="B2144" t="s">
        <v>1847</v>
      </c>
      <c r="C2144" t="s">
        <v>4410</v>
      </c>
      <c r="D2144">
        <v>31</v>
      </c>
      <c r="E2144" s="178">
        <v>30.813888540790316</v>
      </c>
      <c r="F2144">
        <v>56.541161455009572</v>
      </c>
      <c r="G2144">
        <v>3</v>
      </c>
      <c r="H2144" t="str">
        <f t="shared" si="33"/>
        <v>Mid-tier</v>
      </c>
    </row>
    <row r="2145" spans="1:8">
      <c r="A2145" t="s">
        <v>1421</v>
      </c>
      <c r="B2145" t="s">
        <v>1919</v>
      </c>
      <c r="C2145" t="s">
        <v>4411</v>
      </c>
      <c r="D2145">
        <v>30</v>
      </c>
      <c r="E2145" s="178">
        <v>29.779713935479709</v>
      </c>
      <c r="F2145">
        <v>8.1684747925973209</v>
      </c>
      <c r="G2145">
        <v>1</v>
      </c>
      <c r="H2145" t="str">
        <f t="shared" si="33"/>
        <v>Prosperous</v>
      </c>
    </row>
    <row r="2146" spans="1:8">
      <c r="A2146" t="s">
        <v>1421</v>
      </c>
      <c r="B2146" t="s">
        <v>1758</v>
      </c>
      <c r="C2146" t="s">
        <v>4412</v>
      </c>
      <c r="D2146">
        <v>32</v>
      </c>
      <c r="E2146" s="178">
        <v>31.638344486815214</v>
      </c>
      <c r="F2146">
        <v>87.87492022973835</v>
      </c>
      <c r="G2146">
        <v>5</v>
      </c>
      <c r="H2146" t="str">
        <f t="shared" si="33"/>
        <v>Distressed</v>
      </c>
    </row>
    <row r="2147" spans="1:8">
      <c r="A2147" t="s">
        <v>1421</v>
      </c>
      <c r="B2147" t="s">
        <v>1234</v>
      </c>
      <c r="C2147" t="s">
        <v>4413</v>
      </c>
      <c r="D2147">
        <v>30</v>
      </c>
      <c r="E2147" s="178">
        <v>30.003439252754184</v>
      </c>
      <c r="F2147">
        <v>87.970644543714101</v>
      </c>
      <c r="G2147">
        <v>5</v>
      </c>
      <c r="H2147" t="str">
        <f t="shared" si="33"/>
        <v>Distressed</v>
      </c>
    </row>
    <row r="2148" spans="1:8">
      <c r="A2148" t="s">
        <v>1421</v>
      </c>
      <c r="B2148" t="s">
        <v>624</v>
      </c>
      <c r="C2148" t="s">
        <v>4414</v>
      </c>
      <c r="D2148">
        <v>31</v>
      </c>
      <c r="E2148" s="178">
        <v>31.005511142832635</v>
      </c>
      <c r="F2148">
        <v>63.975749840459471</v>
      </c>
      <c r="G2148">
        <v>4</v>
      </c>
      <c r="H2148" t="str">
        <f t="shared" si="33"/>
        <v>At Risk</v>
      </c>
    </row>
    <row r="2149" spans="1:8">
      <c r="A2149" t="s">
        <v>1421</v>
      </c>
      <c r="B2149" t="s">
        <v>1883</v>
      </c>
      <c r="C2149" t="s">
        <v>4415</v>
      </c>
      <c r="D2149">
        <v>30</v>
      </c>
      <c r="E2149" s="178">
        <v>30.328650380424975</v>
      </c>
      <c r="F2149">
        <v>85.673261008296109</v>
      </c>
      <c r="G2149">
        <v>5</v>
      </c>
      <c r="H2149" t="str">
        <f t="shared" si="33"/>
        <v>Distressed</v>
      </c>
    </row>
    <row r="2150" spans="1:8">
      <c r="A2150" t="s">
        <v>1421</v>
      </c>
      <c r="B2150" t="s">
        <v>352</v>
      </c>
      <c r="C2150" t="s">
        <v>4416</v>
      </c>
      <c r="D2150">
        <v>33</v>
      </c>
      <c r="E2150" s="178">
        <v>32.818735830663293</v>
      </c>
      <c r="F2150">
        <v>45.086151882578172</v>
      </c>
      <c r="G2150">
        <v>3</v>
      </c>
      <c r="H2150" t="str">
        <f t="shared" si="33"/>
        <v>Mid-tier</v>
      </c>
    </row>
    <row r="2151" spans="1:8">
      <c r="A2151" t="s">
        <v>1421</v>
      </c>
      <c r="B2151" t="s">
        <v>1921</v>
      </c>
      <c r="C2151" t="s">
        <v>4417</v>
      </c>
      <c r="D2151">
        <v>30</v>
      </c>
      <c r="E2151" s="178">
        <v>29.724726269777854</v>
      </c>
      <c r="F2151">
        <v>61.77409061901723</v>
      </c>
      <c r="G2151">
        <v>4</v>
      </c>
      <c r="H2151" t="str">
        <f t="shared" si="33"/>
        <v>At Risk</v>
      </c>
    </row>
    <row r="2152" spans="1:8">
      <c r="A2152" t="s">
        <v>1421</v>
      </c>
      <c r="B2152" t="s">
        <v>1923</v>
      </c>
      <c r="C2152" t="s">
        <v>4418</v>
      </c>
      <c r="D2152">
        <v>30</v>
      </c>
      <c r="E2152" s="178">
        <v>29.664709768066853</v>
      </c>
      <c r="F2152">
        <v>95.054243777919595</v>
      </c>
      <c r="G2152">
        <v>5</v>
      </c>
      <c r="H2152" t="str">
        <f t="shared" si="33"/>
        <v>Distressed</v>
      </c>
    </row>
    <row r="2153" spans="1:8">
      <c r="A2153" t="s">
        <v>1421</v>
      </c>
      <c r="B2153" t="s">
        <v>1864</v>
      </c>
      <c r="C2153" t="s">
        <v>4419</v>
      </c>
      <c r="D2153">
        <v>31</v>
      </c>
      <c r="E2153" s="178">
        <v>30.553154117314641</v>
      </c>
      <c r="F2153">
        <v>42.788768347160179</v>
      </c>
      <c r="G2153">
        <v>3</v>
      </c>
      <c r="H2153" t="str">
        <f t="shared" si="33"/>
        <v>Mid-tier</v>
      </c>
    </row>
    <row r="2154" spans="1:8">
      <c r="A2154" t="s">
        <v>1421</v>
      </c>
      <c r="B2154" t="s">
        <v>1856</v>
      </c>
      <c r="C2154" t="s">
        <v>4420</v>
      </c>
      <c r="D2154">
        <v>31</v>
      </c>
      <c r="E2154" s="178">
        <v>30.680202073909804</v>
      </c>
      <c r="F2154">
        <v>83.024888321633696</v>
      </c>
      <c r="G2154">
        <v>5</v>
      </c>
      <c r="H2154" t="str">
        <f t="shared" si="33"/>
        <v>Distressed</v>
      </c>
    </row>
    <row r="2155" spans="1:8">
      <c r="A2155" t="s">
        <v>1421</v>
      </c>
      <c r="B2155" t="s">
        <v>1508</v>
      </c>
      <c r="C2155" t="s">
        <v>4421</v>
      </c>
      <c r="D2155">
        <v>30</v>
      </c>
      <c r="E2155" s="178">
        <v>29.646843440562666</v>
      </c>
      <c r="F2155">
        <v>48.947032546266747</v>
      </c>
      <c r="G2155">
        <v>3</v>
      </c>
      <c r="H2155" t="str">
        <f t="shared" si="33"/>
        <v>Mid-tier</v>
      </c>
    </row>
    <row r="2156" spans="1:8">
      <c r="A2156" t="s">
        <v>1421</v>
      </c>
      <c r="B2156" t="s">
        <v>581</v>
      </c>
      <c r="C2156" t="s">
        <v>4422</v>
      </c>
      <c r="D2156">
        <v>31</v>
      </c>
      <c r="E2156" s="178">
        <v>30.802416888946006</v>
      </c>
      <c r="F2156">
        <v>89.917038927887688</v>
      </c>
      <c r="G2156">
        <v>5</v>
      </c>
      <c r="H2156" t="str">
        <f t="shared" si="33"/>
        <v>Distressed</v>
      </c>
    </row>
    <row r="2157" spans="1:8">
      <c r="A2157" t="s">
        <v>1421</v>
      </c>
      <c r="B2157" t="s">
        <v>1376</v>
      </c>
      <c r="C2157" t="s">
        <v>4423</v>
      </c>
      <c r="D2157">
        <v>34</v>
      </c>
      <c r="E2157" s="178">
        <v>34.153429388179021</v>
      </c>
      <c r="F2157">
        <v>59.444798978940646</v>
      </c>
      <c r="G2157">
        <v>3</v>
      </c>
      <c r="H2157" t="str">
        <f t="shared" si="33"/>
        <v>Mid-tier</v>
      </c>
    </row>
    <row r="2158" spans="1:8">
      <c r="A2158" t="s">
        <v>1421</v>
      </c>
      <c r="B2158" t="s">
        <v>1527</v>
      </c>
      <c r="C2158" t="s">
        <v>4424</v>
      </c>
      <c r="D2158">
        <v>34</v>
      </c>
      <c r="E2158" s="178">
        <v>33.529416362679839</v>
      </c>
      <c r="F2158">
        <v>71.346522016592218</v>
      </c>
      <c r="G2158">
        <v>4</v>
      </c>
      <c r="H2158" t="str">
        <f t="shared" si="33"/>
        <v>At Risk</v>
      </c>
    </row>
    <row r="2159" spans="1:8">
      <c r="A2159" t="s">
        <v>1421</v>
      </c>
      <c r="B2159" t="s">
        <v>1890</v>
      </c>
      <c r="C2159" t="s">
        <v>4425</v>
      </c>
      <c r="D2159">
        <v>30</v>
      </c>
      <c r="E2159" s="178">
        <v>30.245137258431409</v>
      </c>
      <c r="F2159">
        <v>82.610082961072123</v>
      </c>
      <c r="G2159">
        <v>5</v>
      </c>
      <c r="H2159" t="str">
        <f t="shared" si="33"/>
        <v>Distressed</v>
      </c>
    </row>
    <row r="2160" spans="1:8">
      <c r="A2160" t="s">
        <v>1421</v>
      </c>
      <c r="B2160" t="s">
        <v>931</v>
      </c>
      <c r="C2160" t="s">
        <v>4426</v>
      </c>
      <c r="D2160">
        <v>31</v>
      </c>
      <c r="E2160" s="178">
        <v>30.926849448550236</v>
      </c>
      <c r="F2160">
        <v>44.511805998723673</v>
      </c>
      <c r="G2160">
        <v>3</v>
      </c>
      <c r="H2160" t="str">
        <f t="shared" si="33"/>
        <v>Mid-tier</v>
      </c>
    </row>
    <row r="2161" spans="1:8">
      <c r="A2161" t="s">
        <v>1421</v>
      </c>
      <c r="B2161" t="s">
        <v>1122</v>
      </c>
      <c r="C2161" t="s">
        <v>4427</v>
      </c>
      <c r="D2161">
        <v>31</v>
      </c>
      <c r="E2161" s="178">
        <v>30.878984159924688</v>
      </c>
      <c r="F2161">
        <v>75.335035098915128</v>
      </c>
      <c r="G2161">
        <v>4</v>
      </c>
      <c r="H2161" t="str">
        <f t="shared" si="33"/>
        <v>At Risk</v>
      </c>
    </row>
    <row r="2162" spans="1:8">
      <c r="A2162" t="s">
        <v>1421</v>
      </c>
      <c r="B2162" t="s">
        <v>1697</v>
      </c>
      <c r="C2162" t="s">
        <v>4428</v>
      </c>
      <c r="D2162">
        <v>32</v>
      </c>
      <c r="E2162" s="178">
        <v>32.152849285256302</v>
      </c>
      <c r="F2162">
        <v>96.362476068921509</v>
      </c>
      <c r="G2162">
        <v>5</v>
      </c>
      <c r="H2162" t="str">
        <f t="shared" si="33"/>
        <v>Distressed</v>
      </c>
    </row>
    <row r="2163" spans="1:8">
      <c r="A2163" t="s">
        <v>1421</v>
      </c>
      <c r="B2163" t="s">
        <v>1969</v>
      </c>
      <c r="C2163" t="s">
        <v>4429</v>
      </c>
      <c r="D2163">
        <v>28</v>
      </c>
      <c r="E2163" s="178">
        <v>27.97566610379501</v>
      </c>
      <c r="F2163">
        <v>70.995532865347798</v>
      </c>
      <c r="G2163">
        <v>4</v>
      </c>
      <c r="H2163" t="str">
        <f t="shared" si="33"/>
        <v>At Risk</v>
      </c>
    </row>
    <row r="2164" spans="1:8">
      <c r="A2164" t="s">
        <v>1421</v>
      </c>
      <c r="B2164" t="s">
        <v>1888</v>
      </c>
      <c r="C2164" t="s">
        <v>4430</v>
      </c>
      <c r="D2164">
        <v>30</v>
      </c>
      <c r="E2164" s="178">
        <v>30.261629403624784</v>
      </c>
      <c r="F2164">
        <v>9.3490746649649008</v>
      </c>
      <c r="G2164">
        <v>1</v>
      </c>
      <c r="H2164" t="str">
        <f t="shared" si="33"/>
        <v>Prosperous</v>
      </c>
    </row>
    <row r="2165" spans="1:8">
      <c r="A2165" t="s">
        <v>1421</v>
      </c>
      <c r="B2165" t="s">
        <v>256</v>
      </c>
      <c r="C2165" t="s">
        <v>4431</v>
      </c>
      <c r="D2165">
        <v>31</v>
      </c>
      <c r="E2165" s="178">
        <v>31.272692231361731</v>
      </c>
      <c r="F2165">
        <v>93.714103382259097</v>
      </c>
      <c r="G2165">
        <v>5</v>
      </c>
      <c r="H2165" t="str">
        <f t="shared" si="33"/>
        <v>Distressed</v>
      </c>
    </row>
    <row r="2166" spans="1:8">
      <c r="A2166" t="s">
        <v>1421</v>
      </c>
      <c r="B2166" t="s">
        <v>1876</v>
      </c>
      <c r="C2166" t="s">
        <v>4432</v>
      </c>
      <c r="D2166">
        <v>30</v>
      </c>
      <c r="E2166" s="178">
        <v>30.370071370299296</v>
      </c>
      <c r="F2166">
        <v>81.557115507338864</v>
      </c>
      <c r="G2166">
        <v>5</v>
      </c>
      <c r="H2166" t="str">
        <f t="shared" si="33"/>
        <v>Distressed</v>
      </c>
    </row>
    <row r="2167" spans="1:8">
      <c r="A2167" t="s">
        <v>1421</v>
      </c>
      <c r="B2167" t="s">
        <v>895</v>
      </c>
      <c r="C2167" t="s">
        <v>4433</v>
      </c>
      <c r="D2167">
        <v>30</v>
      </c>
      <c r="E2167" s="178">
        <v>29.692275081323853</v>
      </c>
      <c r="F2167">
        <v>65.730695596681556</v>
      </c>
      <c r="G2167">
        <v>4</v>
      </c>
      <c r="H2167" t="str">
        <f t="shared" si="33"/>
        <v>At Risk</v>
      </c>
    </row>
    <row r="2168" spans="1:8">
      <c r="A2168" t="s">
        <v>1421</v>
      </c>
      <c r="B2168" t="s">
        <v>1634</v>
      </c>
      <c r="C2168" t="s">
        <v>4434</v>
      </c>
      <c r="D2168">
        <v>29</v>
      </c>
      <c r="E2168" s="178">
        <v>28.925619931910308</v>
      </c>
      <c r="F2168">
        <v>81.014677728142942</v>
      </c>
      <c r="G2168">
        <v>5</v>
      </c>
      <c r="H2168" t="str">
        <f t="shared" si="33"/>
        <v>Distressed</v>
      </c>
    </row>
    <row r="2169" spans="1:8">
      <c r="A2169" t="s">
        <v>1421</v>
      </c>
      <c r="B2169" t="s">
        <v>1951</v>
      </c>
      <c r="C2169" t="s">
        <v>4435</v>
      </c>
      <c r="D2169">
        <v>29</v>
      </c>
      <c r="E2169" s="178">
        <v>28.688988569697802</v>
      </c>
      <c r="F2169">
        <v>98.564135290363751</v>
      </c>
      <c r="G2169">
        <v>5</v>
      </c>
      <c r="H2169" t="str">
        <f t="shared" si="33"/>
        <v>Distressed</v>
      </c>
    </row>
    <row r="2170" spans="1:8">
      <c r="A2170" t="s">
        <v>1421</v>
      </c>
      <c r="B2170" t="s">
        <v>1904</v>
      </c>
      <c r="C2170" t="s">
        <v>4436</v>
      </c>
      <c r="D2170">
        <v>30</v>
      </c>
      <c r="E2170" s="178">
        <v>30.066593866798364</v>
      </c>
      <c r="F2170">
        <v>38.385449904275688</v>
      </c>
      <c r="G2170">
        <v>2</v>
      </c>
      <c r="H2170" t="str">
        <f t="shared" si="33"/>
        <v>Comfortable</v>
      </c>
    </row>
    <row r="2171" spans="1:8">
      <c r="A2171" t="s">
        <v>1421</v>
      </c>
      <c r="B2171" t="s">
        <v>1880</v>
      </c>
      <c r="C2171" t="s">
        <v>4437</v>
      </c>
      <c r="D2171">
        <v>30</v>
      </c>
      <c r="E2171" s="178">
        <v>30.352140959061558</v>
      </c>
      <c r="F2171">
        <v>13.81620931716656</v>
      </c>
      <c r="G2171">
        <v>1</v>
      </c>
      <c r="H2171" t="str">
        <f t="shared" si="33"/>
        <v>Prosperous</v>
      </c>
    </row>
    <row r="2172" spans="1:8">
      <c r="A2172" t="s">
        <v>1421</v>
      </c>
      <c r="B2172" t="s">
        <v>63</v>
      </c>
      <c r="C2172" t="s">
        <v>4438</v>
      </c>
      <c r="D2172">
        <v>30</v>
      </c>
      <c r="E2172" s="178">
        <v>30.232314383001334</v>
      </c>
      <c r="F2172">
        <v>62.444160816847486</v>
      </c>
      <c r="G2172">
        <v>4</v>
      </c>
      <c r="H2172" t="str">
        <f t="shared" si="33"/>
        <v>At Risk</v>
      </c>
    </row>
    <row r="2173" spans="1:8">
      <c r="A2173" t="s">
        <v>1421</v>
      </c>
      <c r="B2173" t="s">
        <v>1954</v>
      </c>
      <c r="C2173" t="s">
        <v>4439</v>
      </c>
      <c r="D2173">
        <v>28</v>
      </c>
      <c r="E2173" s="178">
        <v>28.40134139521858</v>
      </c>
      <c r="F2173">
        <v>71.123165283982132</v>
      </c>
      <c r="G2173">
        <v>4</v>
      </c>
      <c r="H2173" t="str">
        <f t="shared" si="33"/>
        <v>At Risk</v>
      </c>
    </row>
    <row r="2174" spans="1:8">
      <c r="A2174" t="s">
        <v>1421</v>
      </c>
      <c r="B2174" t="s">
        <v>1771</v>
      </c>
      <c r="C2174" t="s">
        <v>4440</v>
      </c>
      <c r="D2174">
        <v>31</v>
      </c>
      <c r="E2174" s="178">
        <v>31.492733910467472</v>
      </c>
      <c r="F2174">
        <v>80.3446075303127</v>
      </c>
      <c r="G2174">
        <v>5</v>
      </c>
      <c r="H2174" t="str">
        <f t="shared" si="33"/>
        <v>Distressed</v>
      </c>
    </row>
    <row r="2175" spans="1:8">
      <c r="A2175" t="s">
        <v>1421</v>
      </c>
      <c r="B2175" t="s">
        <v>1803</v>
      </c>
      <c r="C2175" t="s">
        <v>4441</v>
      </c>
      <c r="D2175">
        <v>31</v>
      </c>
      <c r="E2175" s="178">
        <v>31.25053528797433</v>
      </c>
      <c r="F2175">
        <v>49.234205488194</v>
      </c>
      <c r="G2175">
        <v>3</v>
      </c>
      <c r="H2175" t="str">
        <f t="shared" si="33"/>
        <v>Mid-tier</v>
      </c>
    </row>
    <row r="2176" spans="1:8">
      <c r="A2176" t="s">
        <v>86</v>
      </c>
      <c r="B2176" t="s">
        <v>217</v>
      </c>
      <c r="C2176" t="s">
        <v>4442</v>
      </c>
      <c r="D2176">
        <v>41</v>
      </c>
      <c r="E2176" s="178">
        <v>41.295808477995102</v>
      </c>
      <c r="F2176">
        <v>61.678366305041479</v>
      </c>
      <c r="G2176">
        <v>4</v>
      </c>
      <c r="H2176" t="str">
        <f t="shared" si="33"/>
        <v>At Risk</v>
      </c>
    </row>
    <row r="2177" spans="1:8">
      <c r="A2177" t="s">
        <v>86</v>
      </c>
      <c r="B2177" t="s">
        <v>238</v>
      </c>
      <c r="C2177" t="s">
        <v>4443</v>
      </c>
      <c r="D2177">
        <v>48</v>
      </c>
      <c r="E2177" s="178">
        <v>47.703125193029784</v>
      </c>
      <c r="F2177">
        <v>18.985322271857051</v>
      </c>
      <c r="G2177">
        <v>1</v>
      </c>
      <c r="H2177" t="str">
        <f t="shared" si="33"/>
        <v>Prosperous</v>
      </c>
    </row>
    <row r="2178" spans="1:8">
      <c r="A2178" t="s">
        <v>86</v>
      </c>
      <c r="B2178" t="s">
        <v>141</v>
      </c>
      <c r="C2178" t="s">
        <v>4444</v>
      </c>
      <c r="D2178">
        <v>55</v>
      </c>
      <c r="E2178" s="178">
        <v>55.413040285404193</v>
      </c>
      <c r="F2178">
        <v>4.8819400127632413</v>
      </c>
      <c r="G2178">
        <v>1</v>
      </c>
      <c r="H2178" t="str">
        <f t="shared" si="33"/>
        <v>Prosperous</v>
      </c>
    </row>
    <row r="2179" spans="1:8">
      <c r="A2179" t="s">
        <v>86</v>
      </c>
      <c r="B2179" t="s">
        <v>110</v>
      </c>
      <c r="C2179" t="s">
        <v>4445</v>
      </c>
      <c r="D2179">
        <v>57</v>
      </c>
      <c r="E2179" s="178">
        <v>56.75446472641439</v>
      </c>
      <c r="F2179">
        <v>15.028717294192726</v>
      </c>
      <c r="G2179">
        <v>1</v>
      </c>
      <c r="H2179" t="str">
        <f t="shared" ref="H2179:H2242" si="34">IF(G2179=1,"Prosperous",IF(G2179=2,"Comfortable",IF(G2179=3,"Mid-tier",IF(G2179=4,"At Risk","Distressed"))))</f>
        <v>Prosperous</v>
      </c>
    </row>
    <row r="2180" spans="1:8">
      <c r="A2180" t="s">
        <v>86</v>
      </c>
      <c r="B2180" t="s">
        <v>133</v>
      </c>
      <c r="C2180" t="s">
        <v>4446</v>
      </c>
      <c r="D2180">
        <v>54</v>
      </c>
      <c r="E2180" s="178">
        <v>53.926320520277109</v>
      </c>
      <c r="F2180">
        <v>19.719208679004467</v>
      </c>
      <c r="G2180">
        <v>1</v>
      </c>
      <c r="H2180" t="str">
        <f t="shared" si="34"/>
        <v>Prosperous</v>
      </c>
    </row>
    <row r="2181" spans="1:8">
      <c r="A2181" t="s">
        <v>86</v>
      </c>
      <c r="B2181" t="s">
        <v>67</v>
      </c>
      <c r="C2181" t="s">
        <v>4447</v>
      </c>
      <c r="D2181">
        <v>40</v>
      </c>
      <c r="E2181" s="178">
        <v>40.260306177549396</v>
      </c>
      <c r="F2181">
        <v>54.977664326738996</v>
      </c>
      <c r="G2181">
        <v>3</v>
      </c>
      <c r="H2181" t="str">
        <f t="shared" si="34"/>
        <v>Mid-tier</v>
      </c>
    </row>
    <row r="2182" spans="1:8">
      <c r="A2182" t="s">
        <v>86</v>
      </c>
      <c r="B2182" t="s">
        <v>427</v>
      </c>
      <c r="C2182" t="s">
        <v>4448</v>
      </c>
      <c r="D2182">
        <v>40</v>
      </c>
      <c r="E2182" s="178">
        <v>40.374232638348808</v>
      </c>
      <c r="F2182">
        <v>10.465858328015317</v>
      </c>
      <c r="G2182">
        <v>1</v>
      </c>
      <c r="H2182" t="str">
        <f t="shared" si="34"/>
        <v>Prosperous</v>
      </c>
    </row>
    <row r="2183" spans="1:8">
      <c r="A2183" t="s">
        <v>86</v>
      </c>
      <c r="B2183" t="s">
        <v>399</v>
      </c>
      <c r="C2183" t="s">
        <v>4449</v>
      </c>
      <c r="D2183">
        <v>41</v>
      </c>
      <c r="E2183" s="178">
        <v>40.77249412815852</v>
      </c>
      <c r="F2183">
        <v>46.394384173580086</v>
      </c>
      <c r="G2183">
        <v>3</v>
      </c>
      <c r="H2183" t="str">
        <f t="shared" si="34"/>
        <v>Mid-tier</v>
      </c>
    </row>
    <row r="2184" spans="1:8">
      <c r="A2184" t="s">
        <v>86</v>
      </c>
      <c r="B2184" t="s">
        <v>625</v>
      </c>
      <c r="C2184" t="s">
        <v>4450</v>
      </c>
      <c r="D2184">
        <v>39</v>
      </c>
      <c r="E2184" s="178">
        <v>38.749910695095302</v>
      </c>
      <c r="F2184">
        <v>2.2654754307594129</v>
      </c>
      <c r="G2184">
        <v>1</v>
      </c>
      <c r="H2184" t="str">
        <f t="shared" si="34"/>
        <v>Prosperous</v>
      </c>
    </row>
    <row r="2185" spans="1:8">
      <c r="A2185" t="s">
        <v>86</v>
      </c>
      <c r="B2185" t="s">
        <v>310</v>
      </c>
      <c r="C2185" t="s">
        <v>4451</v>
      </c>
      <c r="D2185">
        <v>39</v>
      </c>
      <c r="E2185" s="178">
        <v>38.565813709753044</v>
      </c>
      <c r="F2185">
        <v>36.59859604339502</v>
      </c>
      <c r="G2185">
        <v>2</v>
      </c>
      <c r="H2185" t="str">
        <f t="shared" si="34"/>
        <v>Comfortable</v>
      </c>
    </row>
    <row r="2186" spans="1:8">
      <c r="A2186" t="s">
        <v>86</v>
      </c>
      <c r="B2186" t="s">
        <v>381</v>
      </c>
      <c r="C2186" t="s">
        <v>4452</v>
      </c>
      <c r="D2186">
        <v>41</v>
      </c>
      <c r="E2186" s="178">
        <v>41.067761352173726</v>
      </c>
      <c r="F2186">
        <v>67.581365666879393</v>
      </c>
      <c r="G2186">
        <v>4</v>
      </c>
      <c r="H2186" t="str">
        <f t="shared" si="34"/>
        <v>At Risk</v>
      </c>
    </row>
    <row r="2187" spans="1:8">
      <c r="A2187" t="s">
        <v>86</v>
      </c>
      <c r="B2187" t="s">
        <v>301</v>
      </c>
      <c r="C2187" t="s">
        <v>4453</v>
      </c>
      <c r="D2187">
        <v>43</v>
      </c>
      <c r="E2187" s="178">
        <v>42.911569049732883</v>
      </c>
      <c r="F2187">
        <v>64.103382259093806</v>
      </c>
      <c r="G2187">
        <v>4</v>
      </c>
      <c r="H2187" t="str">
        <f t="shared" si="34"/>
        <v>At Risk</v>
      </c>
    </row>
    <row r="2188" spans="1:8">
      <c r="A2188" t="s">
        <v>86</v>
      </c>
      <c r="B2188" t="s">
        <v>633</v>
      </c>
      <c r="C2188" t="s">
        <v>4454</v>
      </c>
      <c r="D2188">
        <v>39</v>
      </c>
      <c r="E2188" s="178">
        <v>38.697558785011836</v>
      </c>
      <c r="F2188">
        <v>40.523292916400763</v>
      </c>
      <c r="G2188">
        <v>3</v>
      </c>
      <c r="H2188" t="str">
        <f t="shared" si="34"/>
        <v>Mid-tier</v>
      </c>
    </row>
    <row r="2189" spans="1:8">
      <c r="A2189" t="s">
        <v>86</v>
      </c>
      <c r="B2189" t="s">
        <v>984</v>
      </c>
      <c r="C2189" t="s">
        <v>4455</v>
      </c>
      <c r="D2189">
        <v>36</v>
      </c>
      <c r="E2189" s="178">
        <v>36.478669288527357</v>
      </c>
      <c r="F2189">
        <v>20.644543714103385</v>
      </c>
      <c r="G2189">
        <v>2</v>
      </c>
      <c r="H2189" t="str">
        <f t="shared" si="34"/>
        <v>Comfortable</v>
      </c>
    </row>
    <row r="2190" spans="1:8">
      <c r="A2190" t="s">
        <v>86</v>
      </c>
      <c r="B2190" t="s">
        <v>441</v>
      </c>
      <c r="C2190" t="s">
        <v>4456</v>
      </c>
      <c r="D2190">
        <v>35</v>
      </c>
      <c r="E2190" s="178">
        <v>34.660100859318256</v>
      </c>
      <c r="F2190">
        <v>15.220165922144224</v>
      </c>
      <c r="G2190">
        <v>1</v>
      </c>
      <c r="H2190" t="str">
        <f t="shared" si="34"/>
        <v>Prosperous</v>
      </c>
    </row>
    <row r="2191" spans="1:8">
      <c r="A2191" t="s">
        <v>86</v>
      </c>
      <c r="B2191" t="s">
        <v>93</v>
      </c>
      <c r="C2191" t="s">
        <v>4457</v>
      </c>
      <c r="D2191">
        <v>32</v>
      </c>
      <c r="E2191" s="178">
        <v>32.298037408651993</v>
      </c>
      <c r="F2191">
        <v>29.483088704530953</v>
      </c>
      <c r="G2191">
        <v>2</v>
      </c>
      <c r="H2191" t="str">
        <f t="shared" si="34"/>
        <v>Comfortable</v>
      </c>
    </row>
    <row r="2192" spans="1:8">
      <c r="A2192" t="s">
        <v>86</v>
      </c>
      <c r="B2192" t="s">
        <v>1337</v>
      </c>
      <c r="C2192" t="s">
        <v>4458</v>
      </c>
      <c r="D2192">
        <v>35</v>
      </c>
      <c r="E2192" s="178">
        <v>34.645259681838922</v>
      </c>
      <c r="F2192">
        <v>28.493937460114871</v>
      </c>
      <c r="G2192">
        <v>2</v>
      </c>
      <c r="H2192" t="str">
        <f t="shared" si="34"/>
        <v>Comfortable</v>
      </c>
    </row>
    <row r="2193" spans="1:8">
      <c r="A2193" t="s">
        <v>86</v>
      </c>
      <c r="B2193" t="s">
        <v>1853</v>
      </c>
      <c r="C2193" t="s">
        <v>4459</v>
      </c>
      <c r="D2193">
        <v>31</v>
      </c>
      <c r="E2193" s="178">
        <v>30.692718312632678</v>
      </c>
      <c r="F2193">
        <v>69.846841097638801</v>
      </c>
      <c r="G2193">
        <v>4</v>
      </c>
      <c r="H2193" t="str">
        <f t="shared" si="34"/>
        <v>At Risk</v>
      </c>
    </row>
    <row r="2194" spans="1:8">
      <c r="A2194" t="s">
        <v>86</v>
      </c>
      <c r="B2194" t="s">
        <v>201</v>
      </c>
      <c r="C2194" t="s">
        <v>4460</v>
      </c>
      <c r="D2194">
        <v>38</v>
      </c>
      <c r="E2194" s="178">
        <v>37.776070567734997</v>
      </c>
      <c r="F2194">
        <v>68.666241225271222</v>
      </c>
      <c r="G2194">
        <v>4</v>
      </c>
      <c r="H2194" t="str">
        <f t="shared" si="34"/>
        <v>At Risk</v>
      </c>
    </row>
    <row r="2195" spans="1:8">
      <c r="A2195" t="s">
        <v>86</v>
      </c>
      <c r="B2195" t="s">
        <v>196</v>
      </c>
      <c r="C2195" t="s">
        <v>4461</v>
      </c>
      <c r="D2195">
        <v>51</v>
      </c>
      <c r="E2195" s="178">
        <v>50.687238774640896</v>
      </c>
      <c r="F2195">
        <v>25.654116145500954</v>
      </c>
      <c r="G2195">
        <v>2</v>
      </c>
      <c r="H2195" t="str">
        <f t="shared" si="34"/>
        <v>Comfortable</v>
      </c>
    </row>
    <row r="2196" spans="1:8">
      <c r="A2196" t="s">
        <v>86</v>
      </c>
      <c r="B2196" t="s">
        <v>134</v>
      </c>
      <c r="C2196" t="s">
        <v>4462</v>
      </c>
      <c r="D2196">
        <v>54</v>
      </c>
      <c r="E2196" s="178">
        <v>53.518569371026544</v>
      </c>
      <c r="F2196">
        <v>46.681557115507339</v>
      </c>
      <c r="G2196">
        <v>3</v>
      </c>
      <c r="H2196" t="str">
        <f t="shared" si="34"/>
        <v>Mid-tier</v>
      </c>
    </row>
    <row r="2197" spans="1:8">
      <c r="A2197" t="s">
        <v>86</v>
      </c>
      <c r="B2197" t="s">
        <v>190</v>
      </c>
      <c r="C2197" t="s">
        <v>4463</v>
      </c>
      <c r="D2197">
        <v>51</v>
      </c>
      <c r="E2197" s="178">
        <v>51.159428792239382</v>
      </c>
      <c r="F2197">
        <v>20.102105934907467</v>
      </c>
      <c r="G2197">
        <v>2</v>
      </c>
      <c r="H2197" t="str">
        <f t="shared" si="34"/>
        <v>Comfortable</v>
      </c>
    </row>
    <row r="2198" spans="1:8">
      <c r="A2198" t="s">
        <v>86</v>
      </c>
      <c r="B2198" t="s">
        <v>1687</v>
      </c>
      <c r="C2198" t="s">
        <v>4464</v>
      </c>
      <c r="D2198">
        <v>32</v>
      </c>
      <c r="E2198" s="178">
        <v>32.186486382882819</v>
      </c>
      <c r="F2198">
        <v>89.725590299936187</v>
      </c>
      <c r="G2198">
        <v>5</v>
      </c>
      <c r="H2198" t="str">
        <f t="shared" si="34"/>
        <v>Distressed</v>
      </c>
    </row>
    <row r="2199" spans="1:8">
      <c r="A2199" t="s">
        <v>86</v>
      </c>
      <c r="B2199" t="s">
        <v>150</v>
      </c>
      <c r="C2199" t="s">
        <v>4465</v>
      </c>
      <c r="D2199">
        <v>55</v>
      </c>
      <c r="E2199" s="178">
        <v>54.831086620238068</v>
      </c>
      <c r="F2199">
        <v>22.814294830887043</v>
      </c>
      <c r="G2199">
        <v>2</v>
      </c>
      <c r="H2199" t="str">
        <f t="shared" si="34"/>
        <v>Comfortable</v>
      </c>
    </row>
    <row r="2200" spans="1:8">
      <c r="A2200" t="s">
        <v>86</v>
      </c>
      <c r="B2200" t="s">
        <v>312</v>
      </c>
      <c r="C2200" t="s">
        <v>4466</v>
      </c>
      <c r="D2200">
        <v>43</v>
      </c>
      <c r="E2200" s="178">
        <v>42.588635764167798</v>
      </c>
      <c r="F2200">
        <v>62.539885130823222</v>
      </c>
      <c r="G2200">
        <v>4</v>
      </c>
      <c r="H2200" t="str">
        <f t="shared" si="34"/>
        <v>At Risk</v>
      </c>
    </row>
    <row r="2201" spans="1:8">
      <c r="A2201" t="s">
        <v>86</v>
      </c>
      <c r="B2201" t="s">
        <v>87</v>
      </c>
      <c r="C2201" t="s">
        <v>4467</v>
      </c>
      <c r="D2201">
        <v>58</v>
      </c>
      <c r="E2201" s="178">
        <v>58.175068294155338</v>
      </c>
      <c r="F2201">
        <v>16.975111678366307</v>
      </c>
      <c r="G2201">
        <v>1</v>
      </c>
      <c r="H2201" t="str">
        <f t="shared" si="34"/>
        <v>Prosperous</v>
      </c>
    </row>
    <row r="2202" spans="1:8">
      <c r="A2202" t="s">
        <v>86</v>
      </c>
      <c r="B2202" t="s">
        <v>455</v>
      </c>
      <c r="C2202" t="s">
        <v>4468</v>
      </c>
      <c r="D2202">
        <v>39</v>
      </c>
      <c r="E2202" s="178">
        <v>38.814034084700822</v>
      </c>
      <c r="F2202">
        <v>10.721123165283982</v>
      </c>
      <c r="G2202">
        <v>1</v>
      </c>
      <c r="H2202" t="str">
        <f t="shared" si="34"/>
        <v>Prosperous</v>
      </c>
    </row>
    <row r="2203" spans="1:8">
      <c r="A2203" t="s">
        <v>86</v>
      </c>
      <c r="B2203" t="s">
        <v>463</v>
      </c>
      <c r="C2203" t="s">
        <v>4469</v>
      </c>
      <c r="D2203">
        <v>40</v>
      </c>
      <c r="E2203" s="178">
        <v>39.943778545480214</v>
      </c>
      <c r="F2203">
        <v>34.109763880025525</v>
      </c>
      <c r="G2203">
        <v>2</v>
      </c>
      <c r="H2203" t="str">
        <f t="shared" si="34"/>
        <v>Comfortable</v>
      </c>
    </row>
    <row r="2204" spans="1:8">
      <c r="A2204" t="s">
        <v>86</v>
      </c>
      <c r="B2204" t="s">
        <v>148</v>
      </c>
      <c r="C2204" t="s">
        <v>4470</v>
      </c>
      <c r="D2204">
        <v>55</v>
      </c>
      <c r="E2204" s="178">
        <v>55.026675503649336</v>
      </c>
      <c r="F2204">
        <v>49.457562220804085</v>
      </c>
      <c r="G2204">
        <v>3</v>
      </c>
      <c r="H2204" t="str">
        <f t="shared" si="34"/>
        <v>Mid-tier</v>
      </c>
    </row>
    <row r="2205" spans="1:8">
      <c r="A2205" t="s">
        <v>86</v>
      </c>
      <c r="B2205" t="s">
        <v>1144</v>
      </c>
      <c r="C2205" t="s">
        <v>4471</v>
      </c>
      <c r="D2205">
        <v>36</v>
      </c>
      <c r="E2205" s="178">
        <v>35.603157352491202</v>
      </c>
      <c r="F2205">
        <v>56.987874920229743</v>
      </c>
      <c r="G2205">
        <v>3</v>
      </c>
      <c r="H2205" t="str">
        <f t="shared" si="34"/>
        <v>Mid-tier</v>
      </c>
    </row>
    <row r="2206" spans="1:8">
      <c r="A2206" t="s">
        <v>86</v>
      </c>
      <c r="B2206" t="s">
        <v>278</v>
      </c>
      <c r="C2206" t="s">
        <v>4472</v>
      </c>
      <c r="D2206">
        <v>44</v>
      </c>
      <c r="E2206" s="178">
        <v>44.269218307436219</v>
      </c>
      <c r="F2206">
        <v>27.664326738991701</v>
      </c>
      <c r="G2206">
        <v>2</v>
      </c>
      <c r="H2206" t="str">
        <f t="shared" si="34"/>
        <v>Comfortable</v>
      </c>
    </row>
    <row r="2207" spans="1:8">
      <c r="A2207" t="s">
        <v>86</v>
      </c>
      <c r="B2207" t="s">
        <v>1433</v>
      </c>
      <c r="C2207" t="s">
        <v>4473</v>
      </c>
      <c r="D2207">
        <v>34</v>
      </c>
      <c r="E2207" s="178">
        <v>34.090983033909964</v>
      </c>
      <c r="F2207">
        <v>26.611359285258455</v>
      </c>
      <c r="G2207">
        <v>2</v>
      </c>
      <c r="H2207" t="str">
        <f t="shared" si="34"/>
        <v>Comfortable</v>
      </c>
    </row>
    <row r="2208" spans="1:8">
      <c r="A2208" t="s">
        <v>86</v>
      </c>
      <c r="B2208" t="s">
        <v>378</v>
      </c>
      <c r="C2208" t="s">
        <v>4474</v>
      </c>
      <c r="D2208">
        <v>41</v>
      </c>
      <c r="E2208" s="178">
        <v>41.098792658353567</v>
      </c>
      <c r="F2208">
        <v>25.398851308232288</v>
      </c>
      <c r="G2208">
        <v>2</v>
      </c>
      <c r="H2208" t="str">
        <f t="shared" si="34"/>
        <v>Comfortable</v>
      </c>
    </row>
    <row r="2209" spans="1:8">
      <c r="A2209" t="s">
        <v>86</v>
      </c>
      <c r="B2209" t="s">
        <v>63</v>
      </c>
      <c r="C2209" t="s">
        <v>4475</v>
      </c>
      <c r="D2209">
        <v>50</v>
      </c>
      <c r="E2209" s="178">
        <v>50.198004653511028</v>
      </c>
      <c r="F2209">
        <v>3.0950861518825779</v>
      </c>
      <c r="G2209">
        <v>1</v>
      </c>
      <c r="H2209" t="str">
        <f t="shared" si="34"/>
        <v>Prosperous</v>
      </c>
    </row>
    <row r="2210" spans="1:8">
      <c r="A2210" t="s">
        <v>86</v>
      </c>
      <c r="B2210" t="s">
        <v>304</v>
      </c>
      <c r="C2210" t="s">
        <v>4476</v>
      </c>
      <c r="D2210">
        <v>43</v>
      </c>
      <c r="E2210" s="178">
        <v>42.819006963418133</v>
      </c>
      <c r="F2210">
        <v>61.837906828334397</v>
      </c>
      <c r="G2210">
        <v>4</v>
      </c>
      <c r="H2210" t="str">
        <f t="shared" si="34"/>
        <v>At Risk</v>
      </c>
    </row>
    <row r="2211" spans="1:8">
      <c r="A2211" t="s">
        <v>86</v>
      </c>
      <c r="B2211" t="s">
        <v>226</v>
      </c>
      <c r="C2211" t="s">
        <v>4477</v>
      </c>
      <c r="D2211">
        <v>49</v>
      </c>
      <c r="E2211" s="178">
        <v>49.077187744803418</v>
      </c>
      <c r="F2211">
        <v>23.835354179961708</v>
      </c>
      <c r="G2211">
        <v>2</v>
      </c>
      <c r="H2211" t="str">
        <f t="shared" si="34"/>
        <v>Comfortable</v>
      </c>
    </row>
    <row r="2212" spans="1:8">
      <c r="A2212" t="s">
        <v>18</v>
      </c>
      <c r="B2212" t="s">
        <v>320</v>
      </c>
      <c r="C2212" t="s">
        <v>4478</v>
      </c>
      <c r="D2212">
        <v>40</v>
      </c>
      <c r="E2212" s="178">
        <v>40.036288265058957</v>
      </c>
      <c r="F2212">
        <v>22.303765156349716</v>
      </c>
      <c r="G2212">
        <v>2</v>
      </c>
      <c r="H2212" t="str">
        <f t="shared" si="34"/>
        <v>Comfortable</v>
      </c>
    </row>
    <row r="2213" spans="1:8">
      <c r="A2213" t="s">
        <v>18</v>
      </c>
      <c r="B2213" t="s">
        <v>356</v>
      </c>
      <c r="C2213" t="s">
        <v>4479</v>
      </c>
      <c r="D2213">
        <v>42</v>
      </c>
      <c r="E2213" s="178">
        <v>41.624367879310057</v>
      </c>
      <c r="F2213">
        <v>21.346522016592214</v>
      </c>
      <c r="G2213">
        <v>2</v>
      </c>
      <c r="H2213" t="str">
        <f t="shared" si="34"/>
        <v>Comfortable</v>
      </c>
    </row>
    <row r="2214" spans="1:8">
      <c r="A2214" t="s">
        <v>18</v>
      </c>
      <c r="B2214" t="s">
        <v>342</v>
      </c>
      <c r="C2214" t="s">
        <v>4480</v>
      </c>
      <c r="D2214">
        <v>42</v>
      </c>
      <c r="E2214" s="178">
        <v>41.91747576878425</v>
      </c>
      <c r="F2214">
        <v>46.617740906190178</v>
      </c>
      <c r="G2214">
        <v>3</v>
      </c>
      <c r="H2214" t="str">
        <f t="shared" si="34"/>
        <v>Mid-tier</v>
      </c>
    </row>
    <row r="2215" spans="1:8">
      <c r="A2215" t="s">
        <v>18</v>
      </c>
      <c r="B2215" t="s">
        <v>355</v>
      </c>
      <c r="C2215" t="s">
        <v>4481</v>
      </c>
      <c r="D2215">
        <v>42</v>
      </c>
      <c r="E2215" s="178">
        <v>41.633493000914982</v>
      </c>
      <c r="F2215">
        <v>22.048500319081047</v>
      </c>
      <c r="G2215">
        <v>2</v>
      </c>
      <c r="H2215" t="str">
        <f t="shared" si="34"/>
        <v>Comfortable</v>
      </c>
    </row>
    <row r="2216" spans="1:8">
      <c r="A2216" t="s">
        <v>18</v>
      </c>
      <c r="B2216" t="s">
        <v>396</v>
      </c>
      <c r="C2216" t="s">
        <v>4482</v>
      </c>
      <c r="D2216">
        <v>41</v>
      </c>
      <c r="E2216" s="178">
        <v>40.814826562432756</v>
      </c>
      <c r="F2216">
        <v>55.137204850031907</v>
      </c>
      <c r="G2216">
        <v>3</v>
      </c>
      <c r="H2216" t="str">
        <f t="shared" si="34"/>
        <v>Mid-tier</v>
      </c>
    </row>
    <row r="2217" spans="1:8">
      <c r="A2217" t="s">
        <v>18</v>
      </c>
      <c r="B2217" t="s">
        <v>332</v>
      </c>
      <c r="C2217" t="s">
        <v>4483</v>
      </c>
      <c r="D2217">
        <v>42</v>
      </c>
      <c r="E2217" s="178">
        <v>42.00568180019738</v>
      </c>
      <c r="F2217">
        <v>28.78111040204212</v>
      </c>
      <c r="G2217">
        <v>2</v>
      </c>
      <c r="H2217" t="str">
        <f t="shared" si="34"/>
        <v>Comfortable</v>
      </c>
    </row>
    <row r="2218" spans="1:8">
      <c r="A2218" t="s">
        <v>18</v>
      </c>
      <c r="B2218" t="s">
        <v>276</v>
      </c>
      <c r="C2218" t="s">
        <v>4484</v>
      </c>
      <c r="D2218">
        <v>44</v>
      </c>
      <c r="E2218" s="178">
        <v>44.396038619342086</v>
      </c>
      <c r="F2218">
        <v>31.429483088704529</v>
      </c>
      <c r="G2218">
        <v>2</v>
      </c>
      <c r="H2218" t="str">
        <f t="shared" si="34"/>
        <v>Comfortable</v>
      </c>
    </row>
    <row r="2219" spans="1:8">
      <c r="A2219" t="s">
        <v>18</v>
      </c>
      <c r="B2219" t="s">
        <v>286</v>
      </c>
      <c r="C2219" t="s">
        <v>4485</v>
      </c>
      <c r="D2219">
        <v>44</v>
      </c>
      <c r="E2219" s="178">
        <v>43.795982321448108</v>
      </c>
      <c r="F2219">
        <v>46.777281429483089</v>
      </c>
      <c r="G2219">
        <v>3</v>
      </c>
      <c r="H2219" t="str">
        <f t="shared" si="34"/>
        <v>Mid-tier</v>
      </c>
    </row>
    <row r="2220" spans="1:8">
      <c r="A2220" t="s">
        <v>18</v>
      </c>
      <c r="B2220" t="s">
        <v>397</v>
      </c>
      <c r="C2220" t="s">
        <v>4486</v>
      </c>
      <c r="D2220">
        <v>41</v>
      </c>
      <c r="E2220" s="178">
        <v>40.807537761883047</v>
      </c>
      <c r="F2220">
        <v>3.0312699425654115</v>
      </c>
      <c r="G2220">
        <v>1</v>
      </c>
      <c r="H2220" t="str">
        <f t="shared" si="34"/>
        <v>Prosperous</v>
      </c>
    </row>
    <row r="2221" spans="1:8">
      <c r="A2221" t="s">
        <v>18</v>
      </c>
      <c r="B2221" t="s">
        <v>373</v>
      </c>
      <c r="C2221" t="s">
        <v>4487</v>
      </c>
      <c r="D2221">
        <v>41</v>
      </c>
      <c r="E2221" s="178">
        <v>41.256511803602145</v>
      </c>
      <c r="F2221">
        <v>6.828334396936822</v>
      </c>
      <c r="G2221">
        <v>1</v>
      </c>
      <c r="H2221" t="str">
        <f t="shared" si="34"/>
        <v>Prosperous</v>
      </c>
    </row>
    <row r="2222" spans="1:8">
      <c r="A2222" t="s">
        <v>18</v>
      </c>
      <c r="B2222" t="s">
        <v>262</v>
      </c>
      <c r="C2222" t="s">
        <v>4488</v>
      </c>
      <c r="D2222">
        <v>45</v>
      </c>
      <c r="E2222" s="178">
        <v>45.020179403749857</v>
      </c>
      <c r="F2222">
        <v>53.733248245054241</v>
      </c>
      <c r="G2222">
        <v>3</v>
      </c>
      <c r="H2222" t="str">
        <f t="shared" si="34"/>
        <v>Mid-tier</v>
      </c>
    </row>
    <row r="2223" spans="1:8">
      <c r="A2223" t="s">
        <v>18</v>
      </c>
      <c r="B2223" t="s">
        <v>279</v>
      </c>
      <c r="C2223" t="s">
        <v>4489</v>
      </c>
      <c r="D2223">
        <v>44</v>
      </c>
      <c r="E2223" s="178">
        <v>44.264049232866405</v>
      </c>
      <c r="F2223">
        <v>59.349074664964895</v>
      </c>
      <c r="G2223">
        <v>3</v>
      </c>
      <c r="H2223" t="str">
        <f t="shared" si="34"/>
        <v>Mid-tier</v>
      </c>
    </row>
    <row r="2224" spans="1:8">
      <c r="A2224" t="s">
        <v>18</v>
      </c>
      <c r="B2224" t="s">
        <v>322</v>
      </c>
      <c r="C2224" t="s">
        <v>4490</v>
      </c>
      <c r="D2224">
        <v>42</v>
      </c>
      <c r="E2224" s="178">
        <v>42.198166418739454</v>
      </c>
      <c r="F2224">
        <v>47.670708359923417</v>
      </c>
      <c r="G2224">
        <v>3</v>
      </c>
      <c r="H2224" t="str">
        <f t="shared" si="34"/>
        <v>Mid-tier</v>
      </c>
    </row>
    <row r="2225" spans="1:8">
      <c r="A2225" t="s">
        <v>18</v>
      </c>
      <c r="B2225" t="s">
        <v>281</v>
      </c>
      <c r="C2225" t="s">
        <v>4491</v>
      </c>
      <c r="D2225">
        <v>44</v>
      </c>
      <c r="E2225" s="178">
        <v>43.958109208759062</v>
      </c>
      <c r="F2225">
        <v>32.865347798340778</v>
      </c>
      <c r="G2225">
        <v>2</v>
      </c>
      <c r="H2225" t="str">
        <f t="shared" si="34"/>
        <v>Comfortable</v>
      </c>
    </row>
    <row r="2226" spans="1:8">
      <c r="A2226" t="s">
        <v>18</v>
      </c>
      <c r="B2226" t="s">
        <v>434</v>
      </c>
      <c r="C2226" t="s">
        <v>4492</v>
      </c>
      <c r="D2226">
        <v>40</v>
      </c>
      <c r="E2226" s="178">
        <v>40.291177752004145</v>
      </c>
      <c r="F2226">
        <v>2.0102105934907466</v>
      </c>
      <c r="G2226">
        <v>1</v>
      </c>
      <c r="H2226" t="str">
        <f t="shared" si="34"/>
        <v>Prosperous</v>
      </c>
    </row>
    <row r="2227" spans="1:8">
      <c r="A2227" t="s">
        <v>18</v>
      </c>
      <c r="B2227" t="s">
        <v>273</v>
      </c>
      <c r="C2227" t="s">
        <v>4493</v>
      </c>
      <c r="D2227">
        <v>44</v>
      </c>
      <c r="E2227" s="178">
        <v>44.48969254024513</v>
      </c>
      <c r="F2227">
        <v>57.913209955328647</v>
      </c>
      <c r="G2227">
        <v>3</v>
      </c>
      <c r="H2227" t="str">
        <f t="shared" si="34"/>
        <v>Mid-tier</v>
      </c>
    </row>
    <row r="2228" spans="1:8">
      <c r="A2228" t="s">
        <v>18</v>
      </c>
      <c r="B2228" t="s">
        <v>267</v>
      </c>
      <c r="C2228" t="s">
        <v>4494</v>
      </c>
      <c r="D2228">
        <v>45</v>
      </c>
      <c r="E2228" s="178">
        <v>44.782415741608368</v>
      </c>
      <c r="F2228">
        <v>75.622208040842381</v>
      </c>
      <c r="G2228">
        <v>4</v>
      </c>
      <c r="H2228" t="str">
        <f t="shared" si="34"/>
        <v>At Risk</v>
      </c>
    </row>
    <row r="2229" spans="1:8">
      <c r="A2229" t="s">
        <v>18</v>
      </c>
      <c r="B2229" t="s">
        <v>71</v>
      </c>
      <c r="C2229" t="s">
        <v>4495</v>
      </c>
      <c r="D2229">
        <v>44</v>
      </c>
      <c r="E2229" s="178">
        <v>43.859039077261123</v>
      </c>
      <c r="F2229">
        <v>44.990427568602428</v>
      </c>
      <c r="G2229">
        <v>3</v>
      </c>
      <c r="H2229" t="str">
        <f t="shared" si="34"/>
        <v>Mid-tier</v>
      </c>
    </row>
    <row r="2230" spans="1:8">
      <c r="A2230" t="s">
        <v>18</v>
      </c>
      <c r="B2230" t="s">
        <v>133</v>
      </c>
      <c r="C2230" t="s">
        <v>4496</v>
      </c>
      <c r="D2230">
        <v>44</v>
      </c>
      <c r="E2230" s="178">
        <v>43.548435057064118</v>
      </c>
      <c r="F2230">
        <v>39.853222718570521</v>
      </c>
      <c r="G2230">
        <v>2</v>
      </c>
      <c r="H2230" t="str">
        <f t="shared" si="34"/>
        <v>Comfortable</v>
      </c>
    </row>
    <row r="2231" spans="1:8">
      <c r="A2231" t="s">
        <v>18</v>
      </c>
      <c r="B2231" t="s">
        <v>309</v>
      </c>
      <c r="C2231" t="s">
        <v>4497</v>
      </c>
      <c r="D2231">
        <v>43</v>
      </c>
      <c r="E2231" s="178">
        <v>42.646077000029514</v>
      </c>
      <c r="F2231">
        <v>59.731971920867899</v>
      </c>
      <c r="G2231">
        <v>3</v>
      </c>
      <c r="H2231" t="str">
        <f t="shared" si="34"/>
        <v>Mid-tier</v>
      </c>
    </row>
    <row r="2232" spans="1:8">
      <c r="A2232" t="s">
        <v>18</v>
      </c>
      <c r="B2232" t="s">
        <v>126</v>
      </c>
      <c r="C2232" t="s">
        <v>4498</v>
      </c>
      <c r="D2232">
        <v>41</v>
      </c>
      <c r="E2232" s="178">
        <v>41.014113079429421</v>
      </c>
      <c r="F2232">
        <v>4.2118698149329923</v>
      </c>
      <c r="G2232">
        <v>1</v>
      </c>
      <c r="H2232" t="str">
        <f t="shared" si="34"/>
        <v>Prosperous</v>
      </c>
    </row>
    <row r="2233" spans="1:8">
      <c r="A2233" t="s">
        <v>18</v>
      </c>
      <c r="B2233" t="s">
        <v>331</v>
      </c>
      <c r="C2233" t="s">
        <v>4499</v>
      </c>
      <c r="D2233">
        <v>42</v>
      </c>
      <c r="E2233" s="178">
        <v>42.023804581275371</v>
      </c>
      <c r="F2233">
        <v>24.058710912571794</v>
      </c>
      <c r="G2233">
        <v>2</v>
      </c>
      <c r="H2233" t="str">
        <f t="shared" si="34"/>
        <v>Comfortable</v>
      </c>
    </row>
    <row r="2234" spans="1:8">
      <c r="A2234" t="s">
        <v>18</v>
      </c>
      <c r="B2234" t="s">
        <v>43</v>
      </c>
      <c r="C2234" t="s">
        <v>4500</v>
      </c>
      <c r="D2234">
        <v>41</v>
      </c>
      <c r="E2234" s="178">
        <v>40.559175166764192</v>
      </c>
      <c r="F2234">
        <v>13.018506700701979</v>
      </c>
      <c r="G2234">
        <v>1</v>
      </c>
      <c r="H2234" t="str">
        <f t="shared" si="34"/>
        <v>Prosperous</v>
      </c>
    </row>
    <row r="2235" spans="1:8">
      <c r="A2235" t="s">
        <v>18</v>
      </c>
      <c r="B2235" t="s">
        <v>277</v>
      </c>
      <c r="C2235" t="s">
        <v>4501</v>
      </c>
      <c r="D2235">
        <v>44</v>
      </c>
      <c r="E2235" s="178">
        <v>44.305833906712607</v>
      </c>
      <c r="F2235">
        <v>24.218251435864708</v>
      </c>
      <c r="G2235">
        <v>2</v>
      </c>
      <c r="H2235" t="str">
        <f t="shared" si="34"/>
        <v>Comfortable</v>
      </c>
    </row>
    <row r="2236" spans="1:8">
      <c r="A2236" t="s">
        <v>18</v>
      </c>
      <c r="B2236" t="s">
        <v>42</v>
      </c>
      <c r="C2236" t="s">
        <v>4502</v>
      </c>
      <c r="D2236">
        <v>41</v>
      </c>
      <c r="E2236" s="178">
        <v>40.880100507837966</v>
      </c>
      <c r="F2236">
        <v>42.629227823867261</v>
      </c>
      <c r="G2236">
        <v>3</v>
      </c>
      <c r="H2236" t="str">
        <f t="shared" si="34"/>
        <v>Mid-tier</v>
      </c>
    </row>
    <row r="2237" spans="1:8">
      <c r="A2237" t="s">
        <v>18</v>
      </c>
      <c r="B2237" t="s">
        <v>321</v>
      </c>
      <c r="C2237" t="s">
        <v>4503</v>
      </c>
      <c r="D2237">
        <v>42</v>
      </c>
      <c r="E2237" s="178">
        <v>42.310821048198221</v>
      </c>
      <c r="F2237">
        <v>82.22718570516912</v>
      </c>
      <c r="G2237">
        <v>5</v>
      </c>
      <c r="H2237" t="str">
        <f t="shared" si="34"/>
        <v>Distressed</v>
      </c>
    </row>
    <row r="2238" spans="1:8">
      <c r="A2238" t="s">
        <v>18</v>
      </c>
      <c r="B2238" t="s">
        <v>263</v>
      </c>
      <c r="C2238" t="s">
        <v>4504</v>
      </c>
      <c r="D2238">
        <v>45</v>
      </c>
      <c r="E2238" s="178">
        <v>44.88816808543401</v>
      </c>
      <c r="F2238">
        <v>86.088066368857682</v>
      </c>
      <c r="G2238">
        <v>5</v>
      </c>
      <c r="H2238" t="str">
        <f t="shared" si="34"/>
        <v>Distressed</v>
      </c>
    </row>
    <row r="2239" spans="1:8">
      <c r="A2239" t="s">
        <v>18</v>
      </c>
      <c r="B2239" t="s">
        <v>36</v>
      </c>
      <c r="C2239" t="s">
        <v>4505</v>
      </c>
      <c r="D2239">
        <v>39</v>
      </c>
      <c r="E2239" s="178">
        <v>38.771722555529813</v>
      </c>
      <c r="F2239">
        <v>15.283982131461391</v>
      </c>
      <c r="G2239">
        <v>1</v>
      </c>
      <c r="H2239" t="str">
        <f t="shared" si="34"/>
        <v>Prosperous</v>
      </c>
    </row>
    <row r="2240" spans="1:8">
      <c r="A2240" t="s">
        <v>18</v>
      </c>
      <c r="B2240" t="s">
        <v>154</v>
      </c>
      <c r="C2240" t="s">
        <v>4506</v>
      </c>
      <c r="D2240">
        <v>41</v>
      </c>
      <c r="E2240" s="178">
        <v>40.876486278415435</v>
      </c>
      <c r="F2240">
        <v>46.171027440970008</v>
      </c>
      <c r="G2240">
        <v>3</v>
      </c>
      <c r="H2240" t="str">
        <f t="shared" si="34"/>
        <v>Mid-tier</v>
      </c>
    </row>
    <row r="2241" spans="1:8">
      <c r="A2241" t="s">
        <v>18</v>
      </c>
      <c r="B2241" t="s">
        <v>153</v>
      </c>
      <c r="C2241" t="s">
        <v>4507</v>
      </c>
      <c r="D2241">
        <v>41</v>
      </c>
      <c r="E2241" s="178">
        <v>40.800719895514206</v>
      </c>
      <c r="F2241">
        <v>74.633056796426288</v>
      </c>
      <c r="G2241">
        <v>4</v>
      </c>
      <c r="H2241" t="str">
        <f t="shared" si="34"/>
        <v>At Risk</v>
      </c>
    </row>
    <row r="2242" spans="1:8">
      <c r="A2242" t="s">
        <v>18</v>
      </c>
      <c r="B2242" t="s">
        <v>289</v>
      </c>
      <c r="C2242" t="s">
        <v>4508</v>
      </c>
      <c r="D2242">
        <v>44</v>
      </c>
      <c r="E2242" s="178">
        <v>43.522669720441577</v>
      </c>
      <c r="F2242">
        <v>45.18187619655393</v>
      </c>
      <c r="G2242">
        <v>3</v>
      </c>
      <c r="H2242" t="str">
        <f t="shared" si="34"/>
        <v>Mid-tier</v>
      </c>
    </row>
    <row r="2243" spans="1:8">
      <c r="A2243" t="s">
        <v>18</v>
      </c>
      <c r="B2243" t="s">
        <v>275</v>
      </c>
      <c r="C2243" t="s">
        <v>4509</v>
      </c>
      <c r="D2243">
        <v>44</v>
      </c>
      <c r="E2243" s="178">
        <v>44.39870940165298</v>
      </c>
      <c r="F2243">
        <v>72.590938098276965</v>
      </c>
      <c r="G2243">
        <v>4</v>
      </c>
      <c r="H2243" t="str">
        <f t="shared" ref="H2243:H2306" si="35">IF(G2243=1,"Prosperous",IF(G2243=2,"Comfortable",IF(G2243=3,"Mid-tier",IF(G2243=4,"At Risk","Distressed"))))</f>
        <v>At Risk</v>
      </c>
    </row>
    <row r="2244" spans="1:8">
      <c r="A2244" t="s">
        <v>18</v>
      </c>
      <c r="B2244" t="s">
        <v>93</v>
      </c>
      <c r="C2244" t="s">
        <v>4510</v>
      </c>
      <c r="D2244">
        <v>45</v>
      </c>
      <c r="E2244" s="178">
        <v>44.510592353274255</v>
      </c>
      <c r="F2244">
        <v>47.670708359923417</v>
      </c>
      <c r="G2244">
        <v>3</v>
      </c>
      <c r="H2244" t="str">
        <f t="shared" si="35"/>
        <v>Mid-tier</v>
      </c>
    </row>
    <row r="2245" spans="1:8">
      <c r="A2245" t="s">
        <v>18</v>
      </c>
      <c r="B2245" t="s">
        <v>282</v>
      </c>
      <c r="C2245" t="s">
        <v>4511</v>
      </c>
      <c r="D2245">
        <v>44</v>
      </c>
      <c r="E2245" s="178">
        <v>43.952603294969471</v>
      </c>
      <c r="F2245">
        <v>31.4932992980217</v>
      </c>
      <c r="G2245">
        <v>2</v>
      </c>
      <c r="H2245" t="str">
        <f t="shared" si="35"/>
        <v>Comfortable</v>
      </c>
    </row>
    <row r="2246" spans="1:8">
      <c r="A2246" t="s">
        <v>18</v>
      </c>
      <c r="B2246" t="s">
        <v>293</v>
      </c>
      <c r="C2246" t="s">
        <v>4512</v>
      </c>
      <c r="D2246">
        <v>43</v>
      </c>
      <c r="E2246" s="178">
        <v>43.360314709262425</v>
      </c>
      <c r="F2246">
        <v>47.638800255264833</v>
      </c>
      <c r="G2246">
        <v>3</v>
      </c>
      <c r="H2246" t="str">
        <f t="shared" si="35"/>
        <v>Mid-tier</v>
      </c>
    </row>
    <row r="2247" spans="1:8">
      <c r="A2247" t="s">
        <v>18</v>
      </c>
      <c r="B2247" t="s">
        <v>484</v>
      </c>
      <c r="C2247" t="s">
        <v>4513</v>
      </c>
      <c r="D2247">
        <v>40</v>
      </c>
      <c r="E2247" s="178">
        <v>39.810549072103129</v>
      </c>
      <c r="F2247">
        <v>12.571793235481813</v>
      </c>
      <c r="G2247">
        <v>1</v>
      </c>
      <c r="H2247" t="str">
        <f t="shared" si="35"/>
        <v>Prosperous</v>
      </c>
    </row>
    <row r="2248" spans="1:8">
      <c r="A2248" t="s">
        <v>18</v>
      </c>
      <c r="B2248" t="s">
        <v>362</v>
      </c>
      <c r="C2248" t="s">
        <v>4514</v>
      </c>
      <c r="D2248">
        <v>42</v>
      </c>
      <c r="E2248" s="178">
        <v>41.524433937692848</v>
      </c>
      <c r="F2248">
        <v>51.754945756222085</v>
      </c>
      <c r="G2248">
        <v>3</v>
      </c>
      <c r="H2248" t="str">
        <f t="shared" si="35"/>
        <v>Mid-tier</v>
      </c>
    </row>
    <row r="2249" spans="1:8">
      <c r="A2249" t="s">
        <v>18</v>
      </c>
      <c r="B2249" t="s">
        <v>349</v>
      </c>
      <c r="C2249" t="s">
        <v>4515</v>
      </c>
      <c r="D2249">
        <v>42</v>
      </c>
      <c r="E2249" s="178">
        <v>41.738325373661105</v>
      </c>
      <c r="F2249">
        <v>18.315252074026802</v>
      </c>
      <c r="G2249">
        <v>1</v>
      </c>
      <c r="H2249" t="str">
        <f t="shared" si="35"/>
        <v>Prosperous</v>
      </c>
    </row>
    <row r="2250" spans="1:8">
      <c r="A2250" t="s">
        <v>18</v>
      </c>
      <c r="B2250" t="s">
        <v>330</v>
      </c>
      <c r="C2250" t="s">
        <v>4516</v>
      </c>
      <c r="D2250">
        <v>42</v>
      </c>
      <c r="E2250" s="178">
        <v>42.04285888369634</v>
      </c>
      <c r="F2250">
        <v>21.569878749202299</v>
      </c>
      <c r="G2250">
        <v>2</v>
      </c>
      <c r="H2250" t="str">
        <f t="shared" si="35"/>
        <v>Comfortable</v>
      </c>
    </row>
    <row r="2251" spans="1:8">
      <c r="A2251" t="s">
        <v>18</v>
      </c>
      <c r="B2251" t="s">
        <v>288</v>
      </c>
      <c r="C2251" t="s">
        <v>4517</v>
      </c>
      <c r="D2251">
        <v>44</v>
      </c>
      <c r="E2251" s="178">
        <v>43.627699920661911</v>
      </c>
      <c r="F2251">
        <v>46.585832801531588</v>
      </c>
      <c r="G2251">
        <v>3</v>
      </c>
      <c r="H2251" t="str">
        <f t="shared" si="35"/>
        <v>Mid-tier</v>
      </c>
    </row>
    <row r="2252" spans="1:8">
      <c r="A2252" t="s">
        <v>18</v>
      </c>
      <c r="B2252" t="s">
        <v>294</v>
      </c>
      <c r="C2252" t="s">
        <v>4518</v>
      </c>
      <c r="D2252">
        <v>43</v>
      </c>
      <c r="E2252" s="178">
        <v>43.244823107540839</v>
      </c>
      <c r="F2252">
        <v>38.257817485641354</v>
      </c>
      <c r="G2252">
        <v>2</v>
      </c>
      <c r="H2252" t="str">
        <f t="shared" si="35"/>
        <v>Comfortable</v>
      </c>
    </row>
    <row r="2253" spans="1:8">
      <c r="A2253" t="s">
        <v>18</v>
      </c>
      <c r="B2253" t="s">
        <v>19</v>
      </c>
      <c r="C2253" t="s">
        <v>4519</v>
      </c>
      <c r="D2253" t="e">
        <v>#N/A</v>
      </c>
      <c r="E2253" s="178" t="e">
        <v>#N/A</v>
      </c>
      <c r="F2253">
        <v>71.410338225909371</v>
      </c>
      <c r="G2253">
        <v>4</v>
      </c>
      <c r="H2253" t="str">
        <f t="shared" si="35"/>
        <v>At Risk</v>
      </c>
    </row>
    <row r="2254" spans="1:8">
      <c r="A2254" t="s">
        <v>18</v>
      </c>
      <c r="B2254" t="s">
        <v>367</v>
      </c>
      <c r="C2254" t="s">
        <v>4520</v>
      </c>
      <c r="D2254">
        <v>41</v>
      </c>
      <c r="E2254" s="178">
        <v>41.341892093685686</v>
      </c>
      <c r="F2254">
        <v>48.372686662412249</v>
      </c>
      <c r="G2254">
        <v>3</v>
      </c>
      <c r="H2254" t="str">
        <f t="shared" si="35"/>
        <v>Mid-tier</v>
      </c>
    </row>
    <row r="2255" spans="1:8">
      <c r="A2255" t="s">
        <v>18</v>
      </c>
      <c r="B2255" t="s">
        <v>280</v>
      </c>
      <c r="C2255" t="s">
        <v>4521</v>
      </c>
      <c r="D2255">
        <v>44</v>
      </c>
      <c r="E2255" s="178">
        <v>44.034500419132307</v>
      </c>
      <c r="F2255">
        <v>39.502233567326101</v>
      </c>
      <c r="G2255">
        <v>2</v>
      </c>
      <c r="H2255" t="str">
        <f t="shared" si="35"/>
        <v>Comfortable</v>
      </c>
    </row>
    <row r="2256" spans="1:8">
      <c r="A2256" t="s">
        <v>18</v>
      </c>
      <c r="B2256" t="s">
        <v>83</v>
      </c>
      <c r="C2256" t="s">
        <v>4522</v>
      </c>
      <c r="D2256">
        <v>42</v>
      </c>
      <c r="E2256" s="178">
        <v>42.030051339597136</v>
      </c>
      <c r="F2256">
        <v>26.834716017868537</v>
      </c>
      <c r="G2256">
        <v>2</v>
      </c>
      <c r="H2256" t="str">
        <f t="shared" si="35"/>
        <v>Comfortable</v>
      </c>
    </row>
    <row r="2257" spans="1:8">
      <c r="A2257" t="s">
        <v>18</v>
      </c>
      <c r="B2257" t="s">
        <v>115</v>
      </c>
      <c r="C2257" t="s">
        <v>4523</v>
      </c>
      <c r="D2257">
        <v>41</v>
      </c>
      <c r="E2257" s="178">
        <v>40.756950205773606</v>
      </c>
      <c r="F2257">
        <v>2.5207402680280788</v>
      </c>
      <c r="G2257">
        <v>1</v>
      </c>
      <c r="H2257" t="str">
        <f t="shared" si="35"/>
        <v>Prosperous</v>
      </c>
    </row>
    <row r="2258" spans="1:8">
      <c r="A2258" t="s">
        <v>18</v>
      </c>
      <c r="B2258" t="s">
        <v>295</v>
      </c>
      <c r="C2258" t="s">
        <v>4524</v>
      </c>
      <c r="D2258">
        <v>43</v>
      </c>
      <c r="E2258" s="178">
        <v>43.205847485069448</v>
      </c>
      <c r="F2258">
        <v>23.484365028717296</v>
      </c>
      <c r="G2258">
        <v>2</v>
      </c>
      <c r="H2258" t="str">
        <f t="shared" si="35"/>
        <v>Comfortable</v>
      </c>
    </row>
    <row r="2259" spans="1:8">
      <c r="A2259" t="s">
        <v>18</v>
      </c>
      <c r="B2259" t="s">
        <v>364</v>
      </c>
      <c r="C2259" t="s">
        <v>4525</v>
      </c>
      <c r="D2259">
        <v>41</v>
      </c>
      <c r="E2259" s="178">
        <v>41.432046664457012</v>
      </c>
      <c r="F2259">
        <v>7.3388640714741546</v>
      </c>
      <c r="G2259">
        <v>1</v>
      </c>
      <c r="H2259" t="str">
        <f t="shared" si="35"/>
        <v>Prosperous</v>
      </c>
    </row>
    <row r="2260" spans="1:8">
      <c r="A2260" t="s">
        <v>18</v>
      </c>
      <c r="B2260" t="s">
        <v>318</v>
      </c>
      <c r="C2260" t="s">
        <v>4526</v>
      </c>
      <c r="D2260">
        <v>42</v>
      </c>
      <c r="E2260" s="178">
        <v>42.475840801777196</v>
      </c>
      <c r="F2260">
        <v>71.442246330567954</v>
      </c>
      <c r="G2260">
        <v>4</v>
      </c>
      <c r="H2260" t="str">
        <f t="shared" si="35"/>
        <v>At Risk</v>
      </c>
    </row>
    <row r="2261" spans="1:8">
      <c r="A2261" t="s">
        <v>18</v>
      </c>
      <c r="B2261" t="s">
        <v>300</v>
      </c>
      <c r="C2261" t="s">
        <v>4527</v>
      </c>
      <c r="D2261">
        <v>43</v>
      </c>
      <c r="E2261" s="178">
        <v>42.913840153591067</v>
      </c>
      <c r="F2261">
        <v>23.707721761327377</v>
      </c>
      <c r="G2261">
        <v>2</v>
      </c>
      <c r="H2261" t="str">
        <f t="shared" si="35"/>
        <v>Comfortable</v>
      </c>
    </row>
    <row r="2262" spans="1:8">
      <c r="A2262" t="s">
        <v>18</v>
      </c>
      <c r="B2262" t="s">
        <v>542</v>
      </c>
      <c r="C2262" t="s">
        <v>4528</v>
      </c>
      <c r="D2262">
        <v>39</v>
      </c>
      <c r="E2262" s="178">
        <v>39.312074065972332</v>
      </c>
      <c r="F2262">
        <v>63.209955328653479</v>
      </c>
      <c r="G2262">
        <v>4</v>
      </c>
      <c r="H2262" t="str">
        <f t="shared" si="35"/>
        <v>At Risk</v>
      </c>
    </row>
    <row r="2263" spans="1:8">
      <c r="A2263" t="s">
        <v>18</v>
      </c>
      <c r="B2263" t="s">
        <v>360</v>
      </c>
      <c r="C2263" t="s">
        <v>4529</v>
      </c>
      <c r="D2263">
        <v>42</v>
      </c>
      <c r="E2263" s="178">
        <v>41.549263048991833</v>
      </c>
      <c r="F2263">
        <v>25.366943203573705</v>
      </c>
      <c r="G2263">
        <v>2</v>
      </c>
      <c r="H2263" t="str">
        <f t="shared" si="35"/>
        <v>Comfortable</v>
      </c>
    </row>
    <row r="2264" spans="1:8">
      <c r="A2264" t="s">
        <v>18</v>
      </c>
      <c r="B2264" t="s">
        <v>290</v>
      </c>
      <c r="C2264" t="s">
        <v>4530</v>
      </c>
      <c r="D2264">
        <v>43</v>
      </c>
      <c r="E2264" s="178">
        <v>43.411250326251896</v>
      </c>
      <c r="F2264">
        <v>43.905552010210592</v>
      </c>
      <c r="G2264">
        <v>3</v>
      </c>
      <c r="H2264" t="str">
        <f t="shared" si="35"/>
        <v>Mid-tier</v>
      </c>
    </row>
    <row r="2265" spans="1:8">
      <c r="A2265" t="s">
        <v>18</v>
      </c>
      <c r="B2265" t="s">
        <v>319</v>
      </c>
      <c r="C2265" t="s">
        <v>4531</v>
      </c>
      <c r="D2265">
        <v>42</v>
      </c>
      <c r="E2265" s="178">
        <v>42.43095838355876</v>
      </c>
      <c r="F2265">
        <v>60.816847479259728</v>
      </c>
      <c r="G2265">
        <v>4</v>
      </c>
      <c r="H2265" t="str">
        <f t="shared" si="35"/>
        <v>At Risk</v>
      </c>
    </row>
    <row r="2266" spans="1:8">
      <c r="A2266" t="s">
        <v>18</v>
      </c>
      <c r="B2266" t="s">
        <v>313</v>
      </c>
      <c r="C2266" t="s">
        <v>4532</v>
      </c>
      <c r="D2266">
        <v>43</v>
      </c>
      <c r="E2266" s="178">
        <v>42.579500952320345</v>
      </c>
      <c r="F2266">
        <v>33.312061263560942</v>
      </c>
      <c r="G2266">
        <v>2</v>
      </c>
      <c r="H2266" t="str">
        <f t="shared" si="35"/>
        <v>Comfortable</v>
      </c>
    </row>
    <row r="2267" spans="1:8">
      <c r="A2267" t="s">
        <v>18</v>
      </c>
      <c r="B2267" t="s">
        <v>76</v>
      </c>
      <c r="C2267" t="s">
        <v>4533</v>
      </c>
      <c r="D2267">
        <v>40</v>
      </c>
      <c r="E2267" s="178">
        <v>40.06092061485991</v>
      </c>
      <c r="F2267">
        <v>54.33950223356733</v>
      </c>
      <c r="G2267">
        <v>3</v>
      </c>
      <c r="H2267" t="str">
        <f t="shared" si="35"/>
        <v>Mid-tier</v>
      </c>
    </row>
    <row r="2268" spans="1:8">
      <c r="A2268" t="s">
        <v>18</v>
      </c>
      <c r="B2268" t="s">
        <v>98</v>
      </c>
      <c r="C2268" t="s">
        <v>4534</v>
      </c>
      <c r="D2268">
        <v>44</v>
      </c>
      <c r="E2268" s="178">
        <v>43.725643977292378</v>
      </c>
      <c r="F2268">
        <v>47.734524569240591</v>
      </c>
      <c r="G2268">
        <v>3</v>
      </c>
      <c r="H2268" t="str">
        <f t="shared" si="35"/>
        <v>Mid-tier</v>
      </c>
    </row>
    <row r="2269" spans="1:8">
      <c r="A2269" t="s">
        <v>18</v>
      </c>
      <c r="B2269" t="s">
        <v>284</v>
      </c>
      <c r="C2269" t="s">
        <v>4535</v>
      </c>
      <c r="D2269">
        <v>44</v>
      </c>
      <c r="E2269" s="178">
        <v>43.848133173724065</v>
      </c>
      <c r="F2269">
        <v>56.190172303765152</v>
      </c>
      <c r="G2269">
        <v>3</v>
      </c>
      <c r="H2269" t="str">
        <f t="shared" si="35"/>
        <v>Mid-tier</v>
      </c>
    </row>
    <row r="2270" spans="1:8">
      <c r="A2270" t="s">
        <v>18</v>
      </c>
      <c r="B2270" t="s">
        <v>39</v>
      </c>
      <c r="C2270" t="s">
        <v>4536</v>
      </c>
      <c r="D2270">
        <v>44</v>
      </c>
      <c r="E2270" s="178">
        <v>44.30948041250516</v>
      </c>
      <c r="F2270">
        <v>48.05360561582642</v>
      </c>
      <c r="G2270">
        <v>3</v>
      </c>
      <c r="H2270" t="str">
        <f t="shared" si="35"/>
        <v>Mid-tier</v>
      </c>
    </row>
    <row r="2271" spans="1:8">
      <c r="A2271" t="s">
        <v>18</v>
      </c>
      <c r="B2271" t="s">
        <v>278</v>
      </c>
      <c r="C2271" t="s">
        <v>4537</v>
      </c>
      <c r="D2271">
        <v>43</v>
      </c>
      <c r="E2271" s="178">
        <v>42.93546495996533</v>
      </c>
      <c r="F2271">
        <v>54.658583280153159</v>
      </c>
      <c r="G2271">
        <v>3</v>
      </c>
      <c r="H2271" t="str">
        <f t="shared" si="35"/>
        <v>Mid-tier</v>
      </c>
    </row>
    <row r="2272" spans="1:8">
      <c r="A2272" t="s">
        <v>18</v>
      </c>
      <c r="B2272" t="s">
        <v>268</v>
      </c>
      <c r="C2272" t="s">
        <v>4538</v>
      </c>
      <c r="D2272">
        <v>45</v>
      </c>
      <c r="E2272" s="178">
        <v>44.743185992474345</v>
      </c>
      <c r="F2272">
        <v>56.987874920229743</v>
      </c>
      <c r="G2272">
        <v>3</v>
      </c>
      <c r="H2272" t="str">
        <f t="shared" si="35"/>
        <v>Mid-tier</v>
      </c>
    </row>
    <row r="2273" spans="1:8">
      <c r="A2273" t="s">
        <v>18</v>
      </c>
      <c r="B2273" t="s">
        <v>156</v>
      </c>
      <c r="C2273" t="s">
        <v>4539</v>
      </c>
      <c r="D2273">
        <v>45</v>
      </c>
      <c r="E2273" s="178">
        <v>45.32259711825138</v>
      </c>
      <c r="F2273">
        <v>46.45820038289726</v>
      </c>
      <c r="G2273">
        <v>3</v>
      </c>
      <c r="H2273" t="str">
        <f t="shared" si="35"/>
        <v>Mid-tier</v>
      </c>
    </row>
    <row r="2274" spans="1:8">
      <c r="A2274" t="s">
        <v>18</v>
      </c>
      <c r="B2274" t="s">
        <v>63</v>
      </c>
      <c r="C2274" t="s">
        <v>4540</v>
      </c>
      <c r="D2274">
        <v>41</v>
      </c>
      <c r="E2274" s="178">
        <v>41.347679231908046</v>
      </c>
      <c r="F2274">
        <v>17.740906190172304</v>
      </c>
      <c r="G2274">
        <v>1</v>
      </c>
      <c r="H2274" t="str">
        <f t="shared" si="35"/>
        <v>Prosperous</v>
      </c>
    </row>
    <row r="2275" spans="1:8">
      <c r="A2275" t="s">
        <v>18</v>
      </c>
      <c r="B2275" t="s">
        <v>57</v>
      </c>
      <c r="C2275" t="s">
        <v>4541</v>
      </c>
      <c r="D2275">
        <v>43</v>
      </c>
      <c r="E2275" s="178">
        <v>42.801866757935542</v>
      </c>
      <c r="F2275">
        <v>39.534141671984685</v>
      </c>
      <c r="G2275">
        <v>2</v>
      </c>
      <c r="H2275" t="str">
        <f t="shared" si="35"/>
        <v>Comfortable</v>
      </c>
    </row>
    <row r="2276" spans="1:8">
      <c r="A2276" t="s">
        <v>18</v>
      </c>
      <c r="B2276" t="s">
        <v>379</v>
      </c>
      <c r="C2276" t="s">
        <v>4542</v>
      </c>
      <c r="D2276">
        <v>41</v>
      </c>
      <c r="E2276" s="178">
        <v>41.090866963307711</v>
      </c>
      <c r="F2276">
        <v>19.942565411614549</v>
      </c>
      <c r="G2276">
        <v>1</v>
      </c>
      <c r="H2276" t="str">
        <f t="shared" si="35"/>
        <v>Prosperous</v>
      </c>
    </row>
    <row r="2277" spans="1:8">
      <c r="A2277" t="s">
        <v>18</v>
      </c>
      <c r="B2277" t="s">
        <v>51</v>
      </c>
      <c r="C2277" t="s">
        <v>4543</v>
      </c>
      <c r="D2277">
        <v>44</v>
      </c>
      <c r="E2277" s="178">
        <v>44.017599026353906</v>
      </c>
      <c r="F2277">
        <v>26.451818761965541</v>
      </c>
      <c r="G2277">
        <v>2</v>
      </c>
      <c r="H2277" t="str">
        <f t="shared" si="35"/>
        <v>Comfortable</v>
      </c>
    </row>
    <row r="2278" spans="1:8">
      <c r="A2278" t="s">
        <v>18</v>
      </c>
      <c r="B2278" t="s">
        <v>136</v>
      </c>
      <c r="C2278" t="s">
        <v>4544</v>
      </c>
      <c r="D2278">
        <v>40</v>
      </c>
      <c r="E2278" s="178">
        <v>40.253397912043063</v>
      </c>
      <c r="F2278">
        <v>17.932354818123802</v>
      </c>
      <c r="G2278">
        <v>1</v>
      </c>
      <c r="H2278" t="str">
        <f t="shared" si="35"/>
        <v>Prosperous</v>
      </c>
    </row>
    <row r="2279" spans="1:8">
      <c r="A2279" t="s">
        <v>116</v>
      </c>
      <c r="B2279" t="s">
        <v>117</v>
      </c>
      <c r="C2279" t="s">
        <v>4545</v>
      </c>
      <c r="D2279">
        <v>56</v>
      </c>
      <c r="E2279" s="178">
        <v>56.379651099022709</v>
      </c>
      <c r="F2279">
        <v>16.624122527121891</v>
      </c>
      <c r="G2279">
        <v>1</v>
      </c>
      <c r="H2279" t="str">
        <f t="shared" si="35"/>
        <v>Prosperous</v>
      </c>
    </row>
    <row r="2280" spans="1:8">
      <c r="A2280" t="s">
        <v>116</v>
      </c>
      <c r="B2280" t="s">
        <v>143</v>
      </c>
      <c r="C2280" t="s">
        <v>4546</v>
      </c>
      <c r="D2280">
        <v>55</v>
      </c>
      <c r="E2280" s="178">
        <v>55.236467730291345</v>
      </c>
      <c r="F2280">
        <v>11.997447351627313</v>
      </c>
      <c r="G2280">
        <v>1</v>
      </c>
      <c r="H2280" t="str">
        <f t="shared" si="35"/>
        <v>Prosperous</v>
      </c>
    </row>
    <row r="2281" spans="1:8">
      <c r="A2281" t="s">
        <v>116</v>
      </c>
      <c r="B2281" t="s">
        <v>151</v>
      </c>
      <c r="C2281" t="s">
        <v>4547</v>
      </c>
      <c r="D2281">
        <v>55</v>
      </c>
      <c r="E2281" s="178">
        <v>54.787974626188614</v>
      </c>
      <c r="F2281">
        <v>9.3809827696234844</v>
      </c>
      <c r="G2281">
        <v>1</v>
      </c>
      <c r="H2281" t="str">
        <f t="shared" si="35"/>
        <v>Prosperous</v>
      </c>
    </row>
    <row r="2282" spans="1:8">
      <c r="A2282" t="s">
        <v>116</v>
      </c>
      <c r="B2282" t="s">
        <v>123</v>
      </c>
      <c r="C2282" t="s">
        <v>4548</v>
      </c>
      <c r="D2282">
        <v>56</v>
      </c>
      <c r="E2282" s="178">
        <v>55.99331838383398</v>
      </c>
      <c r="F2282">
        <v>47.128270580727502</v>
      </c>
      <c r="G2282">
        <v>3</v>
      </c>
      <c r="H2282" t="str">
        <f t="shared" si="35"/>
        <v>Mid-tier</v>
      </c>
    </row>
    <row r="2283" spans="1:8">
      <c r="A2283" t="s">
        <v>116</v>
      </c>
      <c r="B2283" t="s">
        <v>63</v>
      </c>
      <c r="C2283" t="s">
        <v>4549</v>
      </c>
      <c r="D2283">
        <v>55</v>
      </c>
      <c r="E2283" s="178">
        <v>54.840918201862593</v>
      </c>
      <c r="F2283">
        <v>9.2214422463305681</v>
      </c>
      <c r="G2283">
        <v>1</v>
      </c>
      <c r="H2283" t="str">
        <f t="shared" si="35"/>
        <v>Prosperous</v>
      </c>
    </row>
    <row r="2284" spans="1:8">
      <c r="A2284" t="s">
        <v>571</v>
      </c>
      <c r="B2284" t="s">
        <v>1680</v>
      </c>
      <c r="C2284" t="s">
        <v>4550</v>
      </c>
      <c r="D2284">
        <v>32</v>
      </c>
      <c r="E2284" s="178">
        <v>32.260090911128977</v>
      </c>
      <c r="F2284">
        <v>87.779195915762614</v>
      </c>
      <c r="G2284">
        <v>5</v>
      </c>
      <c r="H2284" t="str">
        <f t="shared" si="35"/>
        <v>Distressed</v>
      </c>
    </row>
    <row r="2285" spans="1:8">
      <c r="A2285" t="s">
        <v>571</v>
      </c>
      <c r="B2285" t="s">
        <v>854</v>
      </c>
      <c r="C2285" t="s">
        <v>4551</v>
      </c>
      <c r="D2285">
        <v>37</v>
      </c>
      <c r="E2285" s="178">
        <v>37.289175070375912</v>
      </c>
      <c r="F2285">
        <v>39.246968730057432</v>
      </c>
      <c r="G2285">
        <v>2</v>
      </c>
      <c r="H2285" t="str">
        <f t="shared" si="35"/>
        <v>Comfortable</v>
      </c>
    </row>
    <row r="2286" spans="1:8">
      <c r="A2286" t="s">
        <v>571</v>
      </c>
      <c r="B2286" t="s">
        <v>763</v>
      </c>
      <c r="C2286" t="s">
        <v>4552</v>
      </c>
      <c r="D2286">
        <v>38</v>
      </c>
      <c r="E2286" s="178">
        <v>37.843311547484895</v>
      </c>
      <c r="F2286">
        <v>99.585194639438413</v>
      </c>
      <c r="G2286">
        <v>5</v>
      </c>
      <c r="H2286" t="str">
        <f t="shared" si="35"/>
        <v>Distressed</v>
      </c>
    </row>
    <row r="2287" spans="1:8">
      <c r="A2287" t="s">
        <v>571</v>
      </c>
      <c r="B2287" t="s">
        <v>426</v>
      </c>
      <c r="C2287" t="s">
        <v>4553</v>
      </c>
      <c r="D2287">
        <v>32</v>
      </c>
      <c r="E2287" s="178">
        <v>32.00387499724183</v>
      </c>
      <c r="F2287">
        <v>31.748564135290362</v>
      </c>
      <c r="G2287">
        <v>2</v>
      </c>
      <c r="H2287" t="str">
        <f t="shared" si="35"/>
        <v>Comfortable</v>
      </c>
    </row>
    <row r="2288" spans="1:8">
      <c r="A2288" t="s">
        <v>571</v>
      </c>
      <c r="B2288" t="s">
        <v>737</v>
      </c>
      <c r="C2288" t="s">
        <v>4554</v>
      </c>
      <c r="D2288">
        <v>38</v>
      </c>
      <c r="E2288" s="178">
        <v>38.074180726471546</v>
      </c>
      <c r="F2288">
        <v>91.767708998085524</v>
      </c>
      <c r="G2288">
        <v>5</v>
      </c>
      <c r="H2288" t="str">
        <f t="shared" si="35"/>
        <v>Distressed</v>
      </c>
    </row>
    <row r="2289" spans="1:8">
      <c r="A2289" t="s">
        <v>571</v>
      </c>
      <c r="B2289" t="s">
        <v>849</v>
      </c>
      <c r="C2289" t="s">
        <v>4555</v>
      </c>
      <c r="D2289">
        <v>37</v>
      </c>
      <c r="E2289" s="178">
        <v>37.327055871025003</v>
      </c>
      <c r="F2289">
        <v>91.927249521378428</v>
      </c>
      <c r="G2289">
        <v>5</v>
      </c>
      <c r="H2289" t="str">
        <f t="shared" si="35"/>
        <v>Distressed</v>
      </c>
    </row>
    <row r="2290" spans="1:8">
      <c r="A2290" t="s">
        <v>571</v>
      </c>
      <c r="B2290" t="s">
        <v>980</v>
      </c>
      <c r="C2290" t="s">
        <v>4556</v>
      </c>
      <c r="D2290">
        <v>36</v>
      </c>
      <c r="E2290" s="178">
        <v>36.492726410890882</v>
      </c>
      <c r="F2290">
        <v>5.775366943203573</v>
      </c>
      <c r="G2290">
        <v>1</v>
      </c>
      <c r="H2290" t="str">
        <f t="shared" si="35"/>
        <v>Prosperous</v>
      </c>
    </row>
    <row r="2291" spans="1:8">
      <c r="A2291" t="s">
        <v>571</v>
      </c>
      <c r="B2291" t="s">
        <v>724</v>
      </c>
      <c r="C2291" t="s">
        <v>4557</v>
      </c>
      <c r="D2291">
        <v>27</v>
      </c>
      <c r="E2291" s="178">
        <v>26.856366364441779</v>
      </c>
      <c r="F2291">
        <v>11.104020421186982</v>
      </c>
      <c r="G2291">
        <v>1</v>
      </c>
      <c r="H2291" t="str">
        <f t="shared" si="35"/>
        <v>Prosperous</v>
      </c>
    </row>
    <row r="2292" spans="1:8">
      <c r="A2292" t="s">
        <v>571</v>
      </c>
      <c r="B2292" t="s">
        <v>395</v>
      </c>
      <c r="C2292" t="s">
        <v>4558</v>
      </c>
      <c r="D2292">
        <v>37</v>
      </c>
      <c r="E2292" s="178">
        <v>37.07197841660286</v>
      </c>
      <c r="F2292">
        <v>77.026164645820046</v>
      </c>
      <c r="G2292">
        <v>4</v>
      </c>
      <c r="H2292" t="str">
        <f t="shared" si="35"/>
        <v>At Risk</v>
      </c>
    </row>
    <row r="2293" spans="1:8">
      <c r="A2293" t="s">
        <v>571</v>
      </c>
      <c r="B2293" t="s">
        <v>701</v>
      </c>
      <c r="C2293" t="s">
        <v>4559</v>
      </c>
      <c r="D2293">
        <v>38</v>
      </c>
      <c r="E2293" s="178">
        <v>38.322374053464848</v>
      </c>
      <c r="F2293">
        <v>12.539885130823228</v>
      </c>
      <c r="G2293">
        <v>1</v>
      </c>
      <c r="H2293" t="str">
        <f t="shared" si="35"/>
        <v>Prosperous</v>
      </c>
    </row>
    <row r="2294" spans="1:8">
      <c r="A2294" t="s">
        <v>571</v>
      </c>
      <c r="B2294" t="s">
        <v>393</v>
      </c>
      <c r="C2294" t="s">
        <v>4560</v>
      </c>
      <c r="D2294">
        <v>31</v>
      </c>
      <c r="E2294" s="178">
        <v>31.383655123418389</v>
      </c>
      <c r="F2294">
        <v>84.077855775366942</v>
      </c>
      <c r="G2294">
        <v>5</v>
      </c>
      <c r="H2294" t="str">
        <f t="shared" si="35"/>
        <v>Distressed</v>
      </c>
    </row>
    <row r="2295" spans="1:8">
      <c r="A2295" t="s">
        <v>571</v>
      </c>
      <c r="B2295" t="s">
        <v>434</v>
      </c>
      <c r="C2295" t="s">
        <v>4561</v>
      </c>
      <c r="D2295">
        <v>33</v>
      </c>
      <c r="E2295" s="178">
        <v>32.721315477830586</v>
      </c>
      <c r="F2295">
        <v>63.273771537970646</v>
      </c>
      <c r="G2295">
        <v>4</v>
      </c>
      <c r="H2295" t="str">
        <f t="shared" si="35"/>
        <v>At Risk</v>
      </c>
    </row>
    <row r="2296" spans="1:8">
      <c r="A2296" t="s">
        <v>571</v>
      </c>
      <c r="B2296" t="s">
        <v>1075</v>
      </c>
      <c r="C2296" t="s">
        <v>4562</v>
      </c>
      <c r="D2296">
        <v>30</v>
      </c>
      <c r="E2296" s="178">
        <v>30.216405950005857</v>
      </c>
      <c r="F2296">
        <v>74.888321633694957</v>
      </c>
      <c r="G2296">
        <v>4</v>
      </c>
      <c r="H2296" t="str">
        <f t="shared" si="35"/>
        <v>At Risk</v>
      </c>
    </row>
    <row r="2297" spans="1:8">
      <c r="A2297" t="s">
        <v>571</v>
      </c>
      <c r="B2297" t="s">
        <v>2037</v>
      </c>
      <c r="C2297" t="s">
        <v>4563</v>
      </c>
      <c r="D2297">
        <v>26</v>
      </c>
      <c r="E2297" s="178">
        <v>25.949013340623175</v>
      </c>
      <c r="F2297">
        <v>79.865985960433946</v>
      </c>
      <c r="G2297">
        <v>4</v>
      </c>
      <c r="H2297" t="str">
        <f t="shared" si="35"/>
        <v>At Risk</v>
      </c>
    </row>
    <row r="2298" spans="1:8">
      <c r="A2298" t="s">
        <v>571</v>
      </c>
      <c r="B2298" t="s">
        <v>749</v>
      </c>
      <c r="C2298" t="s">
        <v>4564</v>
      </c>
      <c r="D2298">
        <v>38</v>
      </c>
      <c r="E2298" s="178">
        <v>37.935698077675632</v>
      </c>
      <c r="F2298">
        <v>85.194639438417369</v>
      </c>
      <c r="G2298">
        <v>5</v>
      </c>
      <c r="H2298" t="str">
        <f t="shared" si="35"/>
        <v>Distressed</v>
      </c>
    </row>
    <row r="2299" spans="1:8">
      <c r="A2299" t="s">
        <v>571</v>
      </c>
      <c r="B2299" t="s">
        <v>1931</v>
      </c>
      <c r="C2299" t="s">
        <v>4565</v>
      </c>
      <c r="D2299">
        <v>29</v>
      </c>
      <c r="E2299" s="178">
        <v>29.344503014404726</v>
      </c>
      <c r="F2299">
        <v>77.440970006381633</v>
      </c>
      <c r="G2299">
        <v>4</v>
      </c>
      <c r="H2299" t="str">
        <f t="shared" si="35"/>
        <v>At Risk</v>
      </c>
    </row>
    <row r="2300" spans="1:8">
      <c r="A2300" t="s">
        <v>571</v>
      </c>
      <c r="B2300" t="s">
        <v>2041</v>
      </c>
      <c r="C2300" t="s">
        <v>4566</v>
      </c>
      <c r="D2300">
        <v>26</v>
      </c>
      <c r="E2300" s="178">
        <v>25.865044704796219</v>
      </c>
      <c r="F2300">
        <v>97.734524569240591</v>
      </c>
      <c r="G2300">
        <v>5</v>
      </c>
      <c r="H2300" t="str">
        <f t="shared" si="35"/>
        <v>Distressed</v>
      </c>
    </row>
    <row r="2301" spans="1:8">
      <c r="A2301" t="s">
        <v>571</v>
      </c>
      <c r="B2301" t="s">
        <v>672</v>
      </c>
      <c r="C2301" t="s">
        <v>4567</v>
      </c>
      <c r="D2301">
        <v>39</v>
      </c>
      <c r="E2301" s="178">
        <v>38.546938989455334</v>
      </c>
      <c r="F2301">
        <v>17.007019783024887</v>
      </c>
      <c r="G2301">
        <v>1</v>
      </c>
      <c r="H2301" t="str">
        <f t="shared" si="35"/>
        <v>Prosperous</v>
      </c>
    </row>
    <row r="2302" spans="1:8">
      <c r="A2302" t="s">
        <v>571</v>
      </c>
      <c r="B2302" t="s">
        <v>572</v>
      </c>
      <c r="C2302" t="s">
        <v>4568</v>
      </c>
      <c r="D2302">
        <v>39</v>
      </c>
      <c r="E2302" s="178">
        <v>39.05075619358167</v>
      </c>
      <c r="F2302">
        <v>63.433312061263557</v>
      </c>
      <c r="G2302">
        <v>4</v>
      </c>
      <c r="H2302" t="str">
        <f t="shared" si="35"/>
        <v>At Risk</v>
      </c>
    </row>
    <row r="2303" spans="1:8">
      <c r="A2303" t="s">
        <v>571</v>
      </c>
      <c r="B2303" t="s">
        <v>118</v>
      </c>
      <c r="C2303" t="s">
        <v>4569</v>
      </c>
      <c r="D2303">
        <v>27</v>
      </c>
      <c r="E2303" s="178">
        <v>27.422965706988279</v>
      </c>
      <c r="F2303">
        <v>80.408423739629868</v>
      </c>
      <c r="G2303">
        <v>5</v>
      </c>
      <c r="H2303" t="str">
        <f t="shared" si="35"/>
        <v>Distressed</v>
      </c>
    </row>
    <row r="2304" spans="1:8">
      <c r="A2304" t="s">
        <v>571</v>
      </c>
      <c r="B2304" t="s">
        <v>935</v>
      </c>
      <c r="C2304" t="s">
        <v>4570</v>
      </c>
      <c r="D2304">
        <v>26</v>
      </c>
      <c r="E2304" s="178">
        <v>26.282417381489179</v>
      </c>
      <c r="F2304">
        <v>40.140395660497767</v>
      </c>
      <c r="G2304">
        <v>3</v>
      </c>
      <c r="H2304" t="str">
        <f t="shared" si="35"/>
        <v>Mid-tier</v>
      </c>
    </row>
    <row r="2305" spans="1:8">
      <c r="A2305" t="s">
        <v>571</v>
      </c>
      <c r="B2305" t="s">
        <v>2018</v>
      </c>
      <c r="C2305" t="s">
        <v>4571</v>
      </c>
      <c r="D2305">
        <v>27</v>
      </c>
      <c r="E2305" s="178">
        <v>26.649390456731243</v>
      </c>
      <c r="F2305">
        <v>36.981493299298023</v>
      </c>
      <c r="G2305">
        <v>2</v>
      </c>
      <c r="H2305" t="str">
        <f t="shared" si="35"/>
        <v>Comfortable</v>
      </c>
    </row>
    <row r="2306" spans="1:8">
      <c r="A2306" t="s">
        <v>571</v>
      </c>
      <c r="B2306" t="s">
        <v>1794</v>
      </c>
      <c r="C2306" t="s">
        <v>4572</v>
      </c>
      <c r="D2306">
        <v>31</v>
      </c>
      <c r="E2306" s="178">
        <v>31.317617300543638</v>
      </c>
      <c r="F2306">
        <v>10.051052967453733</v>
      </c>
      <c r="G2306">
        <v>1</v>
      </c>
      <c r="H2306" t="str">
        <f t="shared" si="35"/>
        <v>Prosperous</v>
      </c>
    </row>
    <row r="2307" spans="1:8">
      <c r="A2307" t="s">
        <v>571</v>
      </c>
      <c r="B2307" t="s">
        <v>1274</v>
      </c>
      <c r="C2307" t="s">
        <v>4573</v>
      </c>
      <c r="D2307">
        <v>32</v>
      </c>
      <c r="E2307" s="178">
        <v>32.420987793429234</v>
      </c>
      <c r="F2307">
        <v>73.037651563497135</v>
      </c>
      <c r="G2307">
        <v>4</v>
      </c>
      <c r="H2307" t="str">
        <f t="shared" ref="H2307:H2370" si="36">IF(G2307=1,"Prosperous",IF(G2307=2,"Comfortable",IF(G2307=3,"Mid-tier",IF(G2307=4,"At Risk","Distressed"))))</f>
        <v>At Risk</v>
      </c>
    </row>
    <row r="2308" spans="1:8">
      <c r="A2308" t="s">
        <v>571</v>
      </c>
      <c r="B2308" t="s">
        <v>742</v>
      </c>
      <c r="C2308" t="s">
        <v>4574</v>
      </c>
      <c r="D2308">
        <v>38</v>
      </c>
      <c r="E2308" s="178">
        <v>37.979631771247597</v>
      </c>
      <c r="F2308">
        <v>95.915762603701339</v>
      </c>
      <c r="G2308">
        <v>5</v>
      </c>
      <c r="H2308" t="str">
        <f t="shared" si="36"/>
        <v>Distressed</v>
      </c>
    </row>
    <row r="2309" spans="1:8">
      <c r="A2309" t="s">
        <v>571</v>
      </c>
      <c r="B2309" t="s">
        <v>2039</v>
      </c>
      <c r="C2309" t="s">
        <v>4575</v>
      </c>
      <c r="D2309">
        <v>26</v>
      </c>
      <c r="E2309" s="178">
        <v>25.887961237640148</v>
      </c>
      <c r="F2309">
        <v>29.546904913848117</v>
      </c>
      <c r="G2309">
        <v>2</v>
      </c>
      <c r="H2309" t="str">
        <f t="shared" si="36"/>
        <v>Comfortable</v>
      </c>
    </row>
    <row r="2310" spans="1:8">
      <c r="A2310" t="s">
        <v>571</v>
      </c>
      <c r="B2310" t="s">
        <v>609</v>
      </c>
      <c r="C2310" t="s">
        <v>4576</v>
      </c>
      <c r="D2310">
        <v>39</v>
      </c>
      <c r="E2310" s="178">
        <v>38.838743841405673</v>
      </c>
      <c r="F2310">
        <v>46.649649010848755</v>
      </c>
      <c r="G2310">
        <v>3</v>
      </c>
      <c r="H2310" t="str">
        <f t="shared" si="36"/>
        <v>Mid-tier</v>
      </c>
    </row>
    <row r="2311" spans="1:8">
      <c r="A2311" t="s">
        <v>571</v>
      </c>
      <c r="B2311" t="s">
        <v>1869</v>
      </c>
      <c r="C2311" t="s">
        <v>4577</v>
      </c>
      <c r="D2311">
        <v>30</v>
      </c>
      <c r="E2311" s="178">
        <v>30.489328700368702</v>
      </c>
      <c r="F2311">
        <v>47.606892150606257</v>
      </c>
      <c r="G2311">
        <v>3</v>
      </c>
      <c r="H2311" t="str">
        <f t="shared" si="36"/>
        <v>Mid-tier</v>
      </c>
    </row>
    <row r="2312" spans="1:8">
      <c r="A2312" t="s">
        <v>571</v>
      </c>
      <c r="B2312" t="s">
        <v>484</v>
      </c>
      <c r="C2312" t="s">
        <v>4578</v>
      </c>
      <c r="D2312">
        <v>32</v>
      </c>
      <c r="E2312" s="178">
        <v>32.152117140063481</v>
      </c>
      <c r="F2312">
        <v>23.931078493937459</v>
      </c>
      <c r="G2312">
        <v>2</v>
      </c>
      <c r="H2312" t="str">
        <f t="shared" si="36"/>
        <v>Comfortable</v>
      </c>
    </row>
    <row r="2313" spans="1:8">
      <c r="A2313" t="s">
        <v>571</v>
      </c>
      <c r="B2313" t="s">
        <v>1375</v>
      </c>
      <c r="C2313" t="s">
        <v>4579</v>
      </c>
      <c r="D2313">
        <v>33</v>
      </c>
      <c r="E2313" s="178">
        <v>32.807448525206318</v>
      </c>
      <c r="F2313">
        <v>80.248883216336949</v>
      </c>
      <c r="G2313">
        <v>5</v>
      </c>
      <c r="H2313" t="str">
        <f t="shared" si="36"/>
        <v>Distressed</v>
      </c>
    </row>
    <row r="2314" spans="1:8">
      <c r="A2314" t="s">
        <v>571</v>
      </c>
      <c r="B2314" t="s">
        <v>271</v>
      </c>
      <c r="C2314" t="s">
        <v>4580</v>
      </c>
      <c r="D2314">
        <v>30</v>
      </c>
      <c r="E2314" s="178">
        <v>29.640205259373573</v>
      </c>
      <c r="F2314">
        <v>76.930440331844281</v>
      </c>
      <c r="G2314">
        <v>4</v>
      </c>
      <c r="H2314" t="str">
        <f t="shared" si="36"/>
        <v>At Risk</v>
      </c>
    </row>
    <row r="2315" spans="1:8">
      <c r="A2315" t="s">
        <v>571</v>
      </c>
      <c r="B2315" t="s">
        <v>746</v>
      </c>
      <c r="C2315" t="s">
        <v>4581</v>
      </c>
      <c r="D2315">
        <v>38</v>
      </c>
      <c r="E2315" s="178">
        <v>37.94724510806877</v>
      </c>
      <c r="F2315">
        <v>9.6362476068921517</v>
      </c>
      <c r="G2315">
        <v>1</v>
      </c>
      <c r="H2315" t="str">
        <f t="shared" si="36"/>
        <v>Prosperous</v>
      </c>
    </row>
    <row r="2316" spans="1:8">
      <c r="A2316" t="s">
        <v>571</v>
      </c>
      <c r="B2316" t="s">
        <v>150</v>
      </c>
      <c r="C2316" t="s">
        <v>4582</v>
      </c>
      <c r="D2316">
        <v>26</v>
      </c>
      <c r="E2316" s="178">
        <v>25.98079476030205</v>
      </c>
      <c r="F2316">
        <v>92.820676451818755</v>
      </c>
      <c r="G2316">
        <v>5</v>
      </c>
      <c r="H2316" t="str">
        <f t="shared" si="36"/>
        <v>Distressed</v>
      </c>
    </row>
    <row r="2317" spans="1:8">
      <c r="A2317" t="s">
        <v>571</v>
      </c>
      <c r="B2317" t="s">
        <v>2033</v>
      </c>
      <c r="C2317" t="s">
        <v>4583</v>
      </c>
      <c r="D2317">
        <v>26</v>
      </c>
      <c r="E2317" s="178">
        <v>26.089877157783043</v>
      </c>
      <c r="F2317">
        <v>93.586470963624762</v>
      </c>
      <c r="G2317">
        <v>5</v>
      </c>
      <c r="H2317" t="str">
        <f t="shared" si="36"/>
        <v>Distressed</v>
      </c>
    </row>
    <row r="2318" spans="1:8">
      <c r="A2318" t="s">
        <v>571</v>
      </c>
      <c r="B2318" t="s">
        <v>730</v>
      </c>
      <c r="C2318" t="s">
        <v>4584</v>
      </c>
      <c r="D2318">
        <v>38</v>
      </c>
      <c r="E2318" s="178">
        <v>38.141844642165182</v>
      </c>
      <c r="F2318">
        <v>77.632418634333121</v>
      </c>
      <c r="G2318">
        <v>4</v>
      </c>
      <c r="H2318" t="str">
        <f t="shared" si="36"/>
        <v>At Risk</v>
      </c>
    </row>
    <row r="2319" spans="1:8">
      <c r="A2319" t="s">
        <v>571</v>
      </c>
      <c r="B2319" t="s">
        <v>1644</v>
      </c>
      <c r="C2319" t="s">
        <v>4585</v>
      </c>
      <c r="D2319">
        <v>33</v>
      </c>
      <c r="E2319" s="178">
        <v>32.559369962395365</v>
      </c>
      <c r="F2319">
        <v>49.010848755583922</v>
      </c>
      <c r="G2319">
        <v>3</v>
      </c>
      <c r="H2319" t="str">
        <f t="shared" si="36"/>
        <v>Mid-tier</v>
      </c>
    </row>
    <row r="2320" spans="1:8">
      <c r="A2320" t="s">
        <v>571</v>
      </c>
      <c r="B2320" t="s">
        <v>1062</v>
      </c>
      <c r="C2320" t="s">
        <v>4586</v>
      </c>
      <c r="D2320">
        <v>33</v>
      </c>
      <c r="E2320" s="178">
        <v>32.640281168848787</v>
      </c>
      <c r="F2320">
        <v>50.989151244416085</v>
      </c>
      <c r="G2320">
        <v>3</v>
      </c>
      <c r="H2320" t="str">
        <f t="shared" si="36"/>
        <v>Mid-tier</v>
      </c>
    </row>
    <row r="2321" spans="1:8">
      <c r="A2321" t="s">
        <v>571</v>
      </c>
      <c r="B2321" t="s">
        <v>862</v>
      </c>
      <c r="C2321" t="s">
        <v>4587</v>
      </c>
      <c r="D2321">
        <v>37</v>
      </c>
      <c r="E2321" s="178">
        <v>37.205866593382936</v>
      </c>
      <c r="F2321">
        <v>91.703892788768343</v>
      </c>
      <c r="G2321">
        <v>5</v>
      </c>
      <c r="H2321" t="str">
        <f t="shared" si="36"/>
        <v>Distressed</v>
      </c>
    </row>
    <row r="2322" spans="1:8">
      <c r="A2322" t="s">
        <v>571</v>
      </c>
      <c r="B2322" t="s">
        <v>843</v>
      </c>
      <c r="C2322" t="s">
        <v>4588</v>
      </c>
      <c r="D2322">
        <v>32</v>
      </c>
      <c r="E2322" s="178">
        <v>31.934202817132689</v>
      </c>
      <c r="F2322">
        <v>50.574345883854498</v>
      </c>
      <c r="G2322">
        <v>3</v>
      </c>
      <c r="H2322" t="str">
        <f t="shared" si="36"/>
        <v>Mid-tier</v>
      </c>
    </row>
    <row r="2323" spans="1:8">
      <c r="A2323" t="s">
        <v>571</v>
      </c>
      <c r="B2323" t="s">
        <v>554</v>
      </c>
      <c r="C2323" t="s">
        <v>4589</v>
      </c>
      <c r="D2323">
        <v>39</v>
      </c>
      <c r="E2323" s="178">
        <v>38.596253849570132</v>
      </c>
      <c r="F2323">
        <v>38.544990427568607</v>
      </c>
      <c r="G2323">
        <v>2</v>
      </c>
      <c r="H2323" t="str">
        <f t="shared" si="36"/>
        <v>Comfortable</v>
      </c>
    </row>
    <row r="2324" spans="1:8">
      <c r="A2324" t="s">
        <v>571</v>
      </c>
      <c r="B2324" t="s">
        <v>619</v>
      </c>
      <c r="C2324" t="s">
        <v>4590</v>
      </c>
      <c r="D2324">
        <v>39</v>
      </c>
      <c r="E2324" s="178">
        <v>38.774306381225735</v>
      </c>
      <c r="F2324">
        <v>79.387364390555206</v>
      </c>
      <c r="G2324">
        <v>4</v>
      </c>
      <c r="H2324" t="str">
        <f t="shared" si="36"/>
        <v>At Risk</v>
      </c>
    </row>
    <row r="2325" spans="1:8">
      <c r="A2325" t="s">
        <v>571</v>
      </c>
      <c r="B2325" t="s">
        <v>1742</v>
      </c>
      <c r="C2325" t="s">
        <v>4591</v>
      </c>
      <c r="D2325">
        <v>32</v>
      </c>
      <c r="E2325" s="178">
        <v>31.798799656573514</v>
      </c>
      <c r="F2325">
        <v>26.930440331844292</v>
      </c>
      <c r="G2325">
        <v>2</v>
      </c>
      <c r="H2325" t="str">
        <f t="shared" si="36"/>
        <v>Comfortable</v>
      </c>
    </row>
    <row r="2326" spans="1:8">
      <c r="A2326" t="s">
        <v>571</v>
      </c>
      <c r="B2326" t="s">
        <v>1065</v>
      </c>
      <c r="C2326" t="s">
        <v>4592</v>
      </c>
      <c r="D2326">
        <v>30</v>
      </c>
      <c r="E2326" s="178">
        <v>29.837461598693107</v>
      </c>
      <c r="F2326">
        <v>61.455009572431393</v>
      </c>
      <c r="G2326">
        <v>4</v>
      </c>
      <c r="H2326" t="str">
        <f t="shared" si="36"/>
        <v>At Risk</v>
      </c>
    </row>
    <row r="2327" spans="1:8">
      <c r="A2327" t="s">
        <v>571</v>
      </c>
      <c r="B2327" t="s">
        <v>278</v>
      </c>
      <c r="C2327" t="s">
        <v>4593</v>
      </c>
      <c r="D2327">
        <v>32</v>
      </c>
      <c r="E2327" s="178">
        <v>31.984828614428817</v>
      </c>
      <c r="F2327">
        <v>92.852584556477353</v>
      </c>
      <c r="G2327">
        <v>5</v>
      </c>
      <c r="H2327" t="str">
        <f t="shared" si="36"/>
        <v>Distressed</v>
      </c>
    </row>
    <row r="2328" spans="1:8">
      <c r="A2328" t="s">
        <v>571</v>
      </c>
      <c r="B2328" t="s">
        <v>2035</v>
      </c>
      <c r="C2328" t="s">
        <v>4594</v>
      </c>
      <c r="D2328">
        <v>26</v>
      </c>
      <c r="E2328" s="178">
        <v>26.022462085058383</v>
      </c>
      <c r="F2328">
        <v>93.363114231014677</v>
      </c>
      <c r="G2328">
        <v>5</v>
      </c>
      <c r="H2328" t="str">
        <f t="shared" si="36"/>
        <v>Distressed</v>
      </c>
    </row>
    <row r="2329" spans="1:8">
      <c r="A2329" t="s">
        <v>571</v>
      </c>
      <c r="B2329" t="s">
        <v>136</v>
      </c>
      <c r="C2329" t="s">
        <v>4595</v>
      </c>
      <c r="D2329">
        <v>32</v>
      </c>
      <c r="E2329" s="178">
        <v>32.059904679863294</v>
      </c>
      <c r="F2329">
        <v>3.4460753031269942</v>
      </c>
      <c r="G2329">
        <v>1</v>
      </c>
      <c r="H2329" t="str">
        <f t="shared" si="36"/>
        <v>Prosperous</v>
      </c>
    </row>
    <row r="2330" spans="1:8">
      <c r="A2330" t="s">
        <v>21</v>
      </c>
      <c r="B2330" t="s">
        <v>1361</v>
      </c>
      <c r="C2330" t="s">
        <v>4596</v>
      </c>
      <c r="D2330">
        <v>35</v>
      </c>
      <c r="E2330" s="178">
        <v>34.533172216649163</v>
      </c>
      <c r="F2330">
        <v>19.017230376515634</v>
      </c>
      <c r="G2330">
        <v>1</v>
      </c>
      <c r="H2330" t="str">
        <f t="shared" si="36"/>
        <v>Prosperous</v>
      </c>
    </row>
    <row r="2331" spans="1:8">
      <c r="A2331" t="s">
        <v>21</v>
      </c>
      <c r="B2331" t="s">
        <v>1295</v>
      </c>
      <c r="C2331" t="s">
        <v>4597</v>
      </c>
      <c r="D2331">
        <v>35</v>
      </c>
      <c r="E2331" s="178">
        <v>34.853978143778278</v>
      </c>
      <c r="F2331">
        <v>55.998723675813658</v>
      </c>
      <c r="G2331">
        <v>3</v>
      </c>
      <c r="H2331" t="str">
        <f t="shared" si="36"/>
        <v>Mid-tier</v>
      </c>
    </row>
    <row r="2332" spans="1:8">
      <c r="A2332" t="s">
        <v>21</v>
      </c>
      <c r="B2332" t="s">
        <v>1624</v>
      </c>
      <c r="C2332" t="s">
        <v>4598</v>
      </c>
      <c r="D2332">
        <v>33</v>
      </c>
      <c r="E2332" s="178">
        <v>32.707504756899134</v>
      </c>
      <c r="F2332">
        <v>97.798340778557758</v>
      </c>
      <c r="G2332">
        <v>5</v>
      </c>
      <c r="H2332" t="str">
        <f t="shared" si="36"/>
        <v>Distressed</v>
      </c>
    </row>
    <row r="2333" spans="1:8">
      <c r="A2333" t="s">
        <v>21</v>
      </c>
      <c r="B2333" t="s">
        <v>1321</v>
      </c>
      <c r="C2333" t="s">
        <v>4599</v>
      </c>
      <c r="D2333">
        <v>35</v>
      </c>
      <c r="E2333" s="178">
        <v>34.697968563641538</v>
      </c>
      <c r="F2333">
        <v>64.390555201021058</v>
      </c>
      <c r="G2333">
        <v>4</v>
      </c>
      <c r="H2333" t="str">
        <f t="shared" si="36"/>
        <v>At Risk</v>
      </c>
    </row>
    <row r="2334" spans="1:8">
      <c r="A2334" t="s">
        <v>21</v>
      </c>
      <c r="B2334" t="s">
        <v>1134</v>
      </c>
      <c r="C2334" t="s">
        <v>4600</v>
      </c>
      <c r="D2334">
        <v>36</v>
      </c>
      <c r="E2334" s="178">
        <v>35.65275904181285</v>
      </c>
      <c r="F2334">
        <v>17.70899808551372</v>
      </c>
      <c r="G2334">
        <v>1</v>
      </c>
      <c r="H2334" t="str">
        <f t="shared" si="36"/>
        <v>Prosperous</v>
      </c>
    </row>
    <row r="2335" spans="1:8">
      <c r="A2335" t="s">
        <v>21</v>
      </c>
      <c r="B2335" t="s">
        <v>792</v>
      </c>
      <c r="C2335" t="s">
        <v>4601</v>
      </c>
      <c r="D2335">
        <v>35</v>
      </c>
      <c r="E2335" s="178">
        <v>34.768070436122187</v>
      </c>
      <c r="F2335">
        <v>21.186981493299299</v>
      </c>
      <c r="G2335">
        <v>2</v>
      </c>
      <c r="H2335" t="str">
        <f t="shared" si="36"/>
        <v>Comfortable</v>
      </c>
    </row>
    <row r="2336" spans="1:8">
      <c r="A2336" t="s">
        <v>21</v>
      </c>
      <c r="B2336" t="s">
        <v>1437</v>
      </c>
      <c r="C2336" t="s">
        <v>4602</v>
      </c>
      <c r="D2336">
        <v>34</v>
      </c>
      <c r="E2336" s="178">
        <v>34.077231115885589</v>
      </c>
      <c r="F2336">
        <v>30.727504786215697</v>
      </c>
      <c r="G2336">
        <v>2</v>
      </c>
      <c r="H2336" t="str">
        <f t="shared" si="36"/>
        <v>Comfortable</v>
      </c>
    </row>
    <row r="2337" spans="1:8">
      <c r="A2337" t="s">
        <v>21</v>
      </c>
      <c r="B2337" t="s">
        <v>1414</v>
      </c>
      <c r="C2337" t="s">
        <v>4603</v>
      </c>
      <c r="D2337">
        <v>34</v>
      </c>
      <c r="E2337" s="178">
        <v>34.187630827747505</v>
      </c>
      <c r="F2337">
        <v>98.213146139119331</v>
      </c>
      <c r="G2337">
        <v>5</v>
      </c>
      <c r="H2337" t="str">
        <f t="shared" si="36"/>
        <v>Distressed</v>
      </c>
    </row>
    <row r="2338" spans="1:8">
      <c r="A2338" t="s">
        <v>21</v>
      </c>
      <c r="B2338" t="s">
        <v>161</v>
      </c>
      <c r="C2338" t="s">
        <v>4604</v>
      </c>
      <c r="D2338">
        <v>33</v>
      </c>
      <c r="E2338" s="178">
        <v>33.261949681584149</v>
      </c>
      <c r="F2338">
        <v>33.599234205488195</v>
      </c>
      <c r="G2338">
        <v>2</v>
      </c>
      <c r="H2338" t="str">
        <f t="shared" si="36"/>
        <v>Comfortable</v>
      </c>
    </row>
    <row r="2339" spans="1:8">
      <c r="A2339" t="s">
        <v>21</v>
      </c>
      <c r="B2339" t="s">
        <v>389</v>
      </c>
      <c r="C2339" t="s">
        <v>4605</v>
      </c>
      <c r="D2339">
        <v>34</v>
      </c>
      <c r="E2339" s="178">
        <v>34.433590319892346</v>
      </c>
      <c r="F2339">
        <v>29.961710274409697</v>
      </c>
      <c r="G2339">
        <v>2</v>
      </c>
      <c r="H2339" t="str">
        <f t="shared" si="36"/>
        <v>Comfortable</v>
      </c>
    </row>
    <row r="2340" spans="1:8">
      <c r="A2340" t="s">
        <v>21</v>
      </c>
      <c r="B2340" t="s">
        <v>1338</v>
      </c>
      <c r="C2340" t="s">
        <v>4606</v>
      </c>
      <c r="D2340">
        <v>35</v>
      </c>
      <c r="E2340" s="178">
        <v>34.64271181757298</v>
      </c>
      <c r="F2340">
        <v>67.964262922782382</v>
      </c>
      <c r="G2340">
        <v>4</v>
      </c>
      <c r="H2340" t="str">
        <f t="shared" si="36"/>
        <v>At Risk</v>
      </c>
    </row>
    <row r="2341" spans="1:8">
      <c r="A2341" t="s">
        <v>21</v>
      </c>
      <c r="B2341" t="s">
        <v>114</v>
      </c>
      <c r="C2341" t="s">
        <v>4607</v>
      </c>
      <c r="D2341">
        <v>36</v>
      </c>
      <c r="E2341" s="178">
        <v>35.827581797217981</v>
      </c>
      <c r="F2341">
        <v>18.889597957881303</v>
      </c>
      <c r="G2341">
        <v>1</v>
      </c>
      <c r="H2341" t="str">
        <f t="shared" si="36"/>
        <v>Prosperous</v>
      </c>
    </row>
    <row r="2342" spans="1:8">
      <c r="A2342" t="s">
        <v>21</v>
      </c>
      <c r="B2342" t="s">
        <v>380</v>
      </c>
      <c r="C2342" t="s">
        <v>4608</v>
      </c>
      <c r="D2342">
        <v>35</v>
      </c>
      <c r="E2342" s="178">
        <v>34.669130896218554</v>
      </c>
      <c r="F2342">
        <v>30.918953414167198</v>
      </c>
      <c r="G2342">
        <v>2</v>
      </c>
      <c r="H2342" t="str">
        <f t="shared" si="36"/>
        <v>Comfortable</v>
      </c>
    </row>
    <row r="2343" spans="1:8">
      <c r="A2343" t="s">
        <v>21</v>
      </c>
      <c r="B2343" t="s">
        <v>1007</v>
      </c>
      <c r="C2343" t="s">
        <v>4609</v>
      </c>
      <c r="D2343">
        <v>36</v>
      </c>
      <c r="E2343" s="178">
        <v>36.353102058912036</v>
      </c>
      <c r="F2343">
        <v>26.994256541161455</v>
      </c>
      <c r="G2343">
        <v>2</v>
      </c>
      <c r="H2343" t="str">
        <f t="shared" si="36"/>
        <v>Comfortable</v>
      </c>
    </row>
    <row r="2344" spans="1:8">
      <c r="A2344" t="s">
        <v>21</v>
      </c>
      <c r="B2344" t="s">
        <v>1416</v>
      </c>
      <c r="C2344" t="s">
        <v>4610</v>
      </c>
      <c r="D2344">
        <v>34</v>
      </c>
      <c r="E2344" s="178">
        <v>34.180361231368245</v>
      </c>
      <c r="F2344">
        <v>87.74728781110403</v>
      </c>
      <c r="G2344">
        <v>5</v>
      </c>
      <c r="H2344" t="str">
        <f t="shared" si="36"/>
        <v>Distressed</v>
      </c>
    </row>
    <row r="2345" spans="1:8">
      <c r="A2345" t="s">
        <v>21</v>
      </c>
      <c r="B2345" t="s">
        <v>1366</v>
      </c>
      <c r="C2345" t="s">
        <v>4611</v>
      </c>
      <c r="D2345">
        <v>32</v>
      </c>
      <c r="E2345" s="178">
        <v>32.265873739002807</v>
      </c>
      <c r="F2345">
        <v>17.358008934269304</v>
      </c>
      <c r="G2345">
        <v>1</v>
      </c>
      <c r="H2345" t="str">
        <f t="shared" si="36"/>
        <v>Prosperous</v>
      </c>
    </row>
    <row r="2346" spans="1:8">
      <c r="A2346" t="s">
        <v>21</v>
      </c>
      <c r="B2346" t="s">
        <v>1298</v>
      </c>
      <c r="C2346" t="s">
        <v>4612</v>
      </c>
      <c r="D2346">
        <v>35</v>
      </c>
      <c r="E2346" s="178">
        <v>34.842960669400689</v>
      </c>
      <c r="F2346">
        <v>47.223994894703253</v>
      </c>
      <c r="G2346">
        <v>3</v>
      </c>
      <c r="H2346" t="str">
        <f t="shared" si="36"/>
        <v>Mid-tier</v>
      </c>
    </row>
    <row r="2347" spans="1:8">
      <c r="A2347" t="s">
        <v>21</v>
      </c>
      <c r="B2347" t="s">
        <v>1009</v>
      </c>
      <c r="C2347" t="s">
        <v>4613</v>
      </c>
      <c r="D2347">
        <v>36</v>
      </c>
      <c r="E2347" s="178">
        <v>36.33929937523876</v>
      </c>
      <c r="F2347">
        <v>46.043395022335673</v>
      </c>
      <c r="G2347">
        <v>3</v>
      </c>
      <c r="H2347" t="str">
        <f t="shared" si="36"/>
        <v>Mid-tier</v>
      </c>
    </row>
    <row r="2348" spans="1:8">
      <c r="A2348" t="s">
        <v>21</v>
      </c>
      <c r="B2348" t="s">
        <v>1155</v>
      </c>
      <c r="C2348" t="s">
        <v>4614</v>
      </c>
      <c r="D2348">
        <v>36</v>
      </c>
      <c r="E2348" s="178">
        <v>35.535262161839398</v>
      </c>
      <c r="F2348">
        <v>20.165922144224631</v>
      </c>
      <c r="G2348">
        <v>2</v>
      </c>
      <c r="H2348" t="str">
        <f t="shared" si="36"/>
        <v>Comfortable</v>
      </c>
    </row>
    <row r="2349" spans="1:8">
      <c r="A2349" t="s">
        <v>21</v>
      </c>
      <c r="B2349" t="s">
        <v>1391</v>
      </c>
      <c r="C2349" t="s">
        <v>4615</v>
      </c>
      <c r="D2349">
        <v>34</v>
      </c>
      <c r="E2349" s="178">
        <v>34.343950056779811</v>
      </c>
      <c r="F2349">
        <v>94.862795149968093</v>
      </c>
      <c r="G2349">
        <v>5</v>
      </c>
      <c r="H2349" t="str">
        <f t="shared" si="36"/>
        <v>Distressed</v>
      </c>
    </row>
    <row r="2350" spans="1:8">
      <c r="A2350" t="s">
        <v>21</v>
      </c>
      <c r="B2350" t="s">
        <v>310</v>
      </c>
      <c r="C2350" t="s">
        <v>4616</v>
      </c>
      <c r="D2350">
        <v>35</v>
      </c>
      <c r="E2350" s="178">
        <v>34.504640665931099</v>
      </c>
      <c r="F2350">
        <v>40.299936183790685</v>
      </c>
      <c r="G2350">
        <v>3</v>
      </c>
      <c r="H2350" t="str">
        <f t="shared" si="36"/>
        <v>Mid-tier</v>
      </c>
    </row>
    <row r="2351" spans="1:8">
      <c r="A2351" t="s">
        <v>21</v>
      </c>
      <c r="B2351" t="s">
        <v>1440</v>
      </c>
      <c r="C2351" t="s">
        <v>4617</v>
      </c>
      <c r="D2351">
        <v>34</v>
      </c>
      <c r="E2351" s="178">
        <v>34.070321966982071</v>
      </c>
      <c r="F2351">
        <v>23.994894703254626</v>
      </c>
      <c r="G2351">
        <v>2</v>
      </c>
      <c r="H2351" t="str">
        <f t="shared" si="36"/>
        <v>Comfortable</v>
      </c>
    </row>
    <row r="2352" spans="1:8">
      <c r="A2352" t="s">
        <v>21</v>
      </c>
      <c r="B2352" t="s">
        <v>2077</v>
      </c>
      <c r="C2352" t="s">
        <v>4618</v>
      </c>
      <c r="D2352">
        <v>21</v>
      </c>
      <c r="E2352" s="178">
        <v>20.500327099887954</v>
      </c>
      <c r="F2352">
        <v>64.135290363752389</v>
      </c>
      <c r="G2352">
        <v>4</v>
      </c>
      <c r="H2352" t="str">
        <f t="shared" si="36"/>
        <v>At Risk</v>
      </c>
    </row>
    <row r="2353" spans="1:8">
      <c r="A2353" t="s">
        <v>21</v>
      </c>
      <c r="B2353" t="s">
        <v>1455</v>
      </c>
      <c r="C2353" t="s">
        <v>4619</v>
      </c>
      <c r="D2353">
        <v>34</v>
      </c>
      <c r="E2353" s="178">
        <v>33.970405140245077</v>
      </c>
      <c r="F2353">
        <v>71.474154435226538</v>
      </c>
      <c r="G2353">
        <v>4</v>
      </c>
      <c r="H2353" t="str">
        <f t="shared" si="36"/>
        <v>At Risk</v>
      </c>
    </row>
    <row r="2354" spans="1:8">
      <c r="A2354" t="s">
        <v>21</v>
      </c>
      <c r="B2354" t="s">
        <v>301</v>
      </c>
      <c r="C2354" t="s">
        <v>4620</v>
      </c>
      <c r="D2354">
        <v>37</v>
      </c>
      <c r="E2354" s="178">
        <v>37.009998201524908</v>
      </c>
      <c r="F2354">
        <v>17.262284620293556</v>
      </c>
      <c r="G2354">
        <v>1</v>
      </c>
      <c r="H2354" t="str">
        <f t="shared" si="36"/>
        <v>Prosperous</v>
      </c>
    </row>
    <row r="2355" spans="1:8">
      <c r="A2355" t="s">
        <v>21</v>
      </c>
      <c r="B2355" t="s">
        <v>1458</v>
      </c>
      <c r="C2355" t="s">
        <v>4621</v>
      </c>
      <c r="D2355">
        <v>34</v>
      </c>
      <c r="E2355" s="178">
        <v>33.937900908383646</v>
      </c>
      <c r="F2355">
        <v>68.985322271857058</v>
      </c>
      <c r="G2355">
        <v>4</v>
      </c>
      <c r="H2355" t="str">
        <f t="shared" si="36"/>
        <v>At Risk</v>
      </c>
    </row>
    <row r="2356" spans="1:8">
      <c r="A2356" t="s">
        <v>21</v>
      </c>
      <c r="B2356" t="s">
        <v>1484</v>
      </c>
      <c r="C2356" t="s">
        <v>4622</v>
      </c>
      <c r="D2356">
        <v>34</v>
      </c>
      <c r="E2356" s="178">
        <v>33.802402646885874</v>
      </c>
      <c r="F2356">
        <v>69.878749202297385</v>
      </c>
      <c r="G2356">
        <v>4</v>
      </c>
      <c r="H2356" t="str">
        <f t="shared" si="36"/>
        <v>At Risk</v>
      </c>
    </row>
    <row r="2357" spans="1:8">
      <c r="A2357" t="s">
        <v>21</v>
      </c>
      <c r="B2357" t="s">
        <v>1117</v>
      </c>
      <c r="C2357" t="s">
        <v>4623</v>
      </c>
      <c r="D2357">
        <v>36</v>
      </c>
      <c r="E2357" s="178">
        <v>35.754639162266614</v>
      </c>
      <c r="F2357">
        <v>8.2322910019144864</v>
      </c>
      <c r="G2357">
        <v>1</v>
      </c>
      <c r="H2357" t="str">
        <f t="shared" si="36"/>
        <v>Prosperous</v>
      </c>
    </row>
    <row r="2358" spans="1:8">
      <c r="A2358" t="s">
        <v>21</v>
      </c>
      <c r="B2358" t="s">
        <v>1188</v>
      </c>
      <c r="C2358" t="s">
        <v>4624</v>
      </c>
      <c r="D2358">
        <v>35</v>
      </c>
      <c r="E2358" s="178">
        <v>35.405968187487609</v>
      </c>
      <c r="F2358">
        <v>31.301850670070198</v>
      </c>
      <c r="G2358">
        <v>2</v>
      </c>
      <c r="H2358" t="str">
        <f t="shared" si="36"/>
        <v>Comfortable</v>
      </c>
    </row>
    <row r="2359" spans="1:8">
      <c r="A2359" t="s">
        <v>21</v>
      </c>
      <c r="B2359" t="s">
        <v>1357</v>
      </c>
      <c r="C2359" t="s">
        <v>4625</v>
      </c>
      <c r="D2359">
        <v>35</v>
      </c>
      <c r="E2359" s="178">
        <v>34.545148907959543</v>
      </c>
      <c r="F2359">
        <v>31.844288449266113</v>
      </c>
      <c r="G2359">
        <v>2</v>
      </c>
      <c r="H2359" t="str">
        <f t="shared" si="36"/>
        <v>Comfortable</v>
      </c>
    </row>
    <row r="2360" spans="1:8">
      <c r="A2360" t="s">
        <v>21</v>
      </c>
      <c r="B2360" t="s">
        <v>1620</v>
      </c>
      <c r="C2360" t="s">
        <v>4626</v>
      </c>
      <c r="D2360">
        <v>33</v>
      </c>
      <c r="E2360" s="178">
        <v>32.731771739532256</v>
      </c>
      <c r="F2360">
        <v>5.3605615826419912</v>
      </c>
      <c r="G2360">
        <v>1</v>
      </c>
      <c r="H2360" t="str">
        <f t="shared" si="36"/>
        <v>Prosperous</v>
      </c>
    </row>
    <row r="2361" spans="1:8">
      <c r="A2361" t="s">
        <v>21</v>
      </c>
      <c r="B2361" t="s">
        <v>1427</v>
      </c>
      <c r="C2361" t="s">
        <v>4627</v>
      </c>
      <c r="D2361">
        <v>34</v>
      </c>
      <c r="E2361" s="178">
        <v>34.127402623449946</v>
      </c>
      <c r="F2361">
        <v>16.719846841097638</v>
      </c>
      <c r="G2361">
        <v>1</v>
      </c>
      <c r="H2361" t="str">
        <f t="shared" si="36"/>
        <v>Prosperous</v>
      </c>
    </row>
    <row r="2362" spans="1:8">
      <c r="A2362" t="s">
        <v>21</v>
      </c>
      <c r="B2362" t="s">
        <v>1307</v>
      </c>
      <c r="C2362" t="s">
        <v>4628</v>
      </c>
      <c r="D2362">
        <v>35</v>
      </c>
      <c r="E2362" s="178">
        <v>34.787274046961578</v>
      </c>
      <c r="F2362">
        <v>39.980855137204848</v>
      </c>
      <c r="G2362">
        <v>2</v>
      </c>
      <c r="H2362" t="str">
        <f t="shared" si="36"/>
        <v>Comfortable</v>
      </c>
    </row>
    <row r="2363" spans="1:8">
      <c r="A2363" t="s">
        <v>21</v>
      </c>
      <c r="B2363" t="s">
        <v>1219</v>
      </c>
      <c r="C2363" t="s">
        <v>4629</v>
      </c>
      <c r="D2363">
        <v>35</v>
      </c>
      <c r="E2363" s="178">
        <v>34.63346956167176</v>
      </c>
      <c r="F2363">
        <v>13.943841735800893</v>
      </c>
      <c r="G2363">
        <v>1</v>
      </c>
      <c r="H2363" t="str">
        <f t="shared" si="36"/>
        <v>Prosperous</v>
      </c>
    </row>
    <row r="2364" spans="1:8">
      <c r="A2364" t="s">
        <v>21</v>
      </c>
      <c r="B2364" t="s">
        <v>441</v>
      </c>
      <c r="C2364" t="s">
        <v>4630</v>
      </c>
      <c r="D2364">
        <v>33</v>
      </c>
      <c r="E2364" s="178">
        <v>33.029699190075952</v>
      </c>
      <c r="F2364">
        <v>84.333120612635611</v>
      </c>
      <c r="G2364">
        <v>5</v>
      </c>
      <c r="H2364" t="str">
        <f t="shared" si="36"/>
        <v>Distressed</v>
      </c>
    </row>
    <row r="2365" spans="1:8">
      <c r="A2365" t="s">
        <v>21</v>
      </c>
      <c r="B2365" t="s">
        <v>1372</v>
      </c>
      <c r="C2365" t="s">
        <v>4631</v>
      </c>
      <c r="D2365">
        <v>34</v>
      </c>
      <c r="E2365" s="178">
        <v>34.446705934306308</v>
      </c>
      <c r="F2365">
        <v>20.4211869814933</v>
      </c>
      <c r="G2365">
        <v>2</v>
      </c>
      <c r="H2365" t="str">
        <f t="shared" si="36"/>
        <v>Comfortable</v>
      </c>
    </row>
    <row r="2366" spans="1:8">
      <c r="A2366" t="s">
        <v>21</v>
      </c>
      <c r="B2366" t="s">
        <v>1102</v>
      </c>
      <c r="C2366" t="s">
        <v>4632</v>
      </c>
      <c r="D2366">
        <v>34</v>
      </c>
      <c r="E2366" s="178">
        <v>34.052340937554348</v>
      </c>
      <c r="F2366">
        <v>62.252712188895977</v>
      </c>
      <c r="G2366">
        <v>4</v>
      </c>
      <c r="H2366" t="str">
        <f t="shared" si="36"/>
        <v>At Risk</v>
      </c>
    </row>
    <row r="2367" spans="1:8">
      <c r="A2367" t="s">
        <v>21</v>
      </c>
      <c r="B2367" t="s">
        <v>1020</v>
      </c>
      <c r="C2367" t="s">
        <v>4633</v>
      </c>
      <c r="D2367">
        <v>36</v>
      </c>
      <c r="E2367" s="178">
        <v>36.296240377773486</v>
      </c>
      <c r="F2367">
        <v>35.130823229100187</v>
      </c>
      <c r="G2367">
        <v>2</v>
      </c>
      <c r="H2367" t="str">
        <f t="shared" si="36"/>
        <v>Comfortable</v>
      </c>
    </row>
    <row r="2368" spans="1:8">
      <c r="A2368" t="s">
        <v>21</v>
      </c>
      <c r="B2368" t="s">
        <v>201</v>
      </c>
      <c r="C2368" t="s">
        <v>4634</v>
      </c>
      <c r="D2368">
        <v>36</v>
      </c>
      <c r="E2368" s="178">
        <v>35.937552412913369</v>
      </c>
      <c r="F2368">
        <v>13.178047223994897</v>
      </c>
      <c r="G2368">
        <v>1</v>
      </c>
      <c r="H2368" t="str">
        <f t="shared" si="36"/>
        <v>Prosperous</v>
      </c>
    </row>
    <row r="2369" spans="1:8">
      <c r="A2369" t="s">
        <v>21</v>
      </c>
      <c r="B2369" t="s">
        <v>362</v>
      </c>
      <c r="C2369" t="s">
        <v>4635</v>
      </c>
      <c r="D2369">
        <v>34</v>
      </c>
      <c r="E2369" s="178">
        <v>33.643746754763647</v>
      </c>
      <c r="F2369">
        <v>11.391193363114231</v>
      </c>
      <c r="G2369">
        <v>1</v>
      </c>
      <c r="H2369" t="str">
        <f t="shared" si="36"/>
        <v>Prosperous</v>
      </c>
    </row>
    <row r="2370" spans="1:8">
      <c r="A2370" t="s">
        <v>21</v>
      </c>
      <c r="B2370" t="s">
        <v>134</v>
      </c>
      <c r="C2370" t="s">
        <v>4636</v>
      </c>
      <c r="D2370">
        <v>35</v>
      </c>
      <c r="E2370" s="178">
        <v>35.42785994994577</v>
      </c>
      <c r="F2370">
        <v>3.1908104658583285E-2</v>
      </c>
      <c r="G2370">
        <v>1</v>
      </c>
      <c r="H2370" t="str">
        <f t="shared" si="36"/>
        <v>Prosperous</v>
      </c>
    </row>
    <row r="2371" spans="1:8">
      <c r="A2371" t="s">
        <v>21</v>
      </c>
      <c r="B2371" t="s">
        <v>1413</v>
      </c>
      <c r="C2371" t="s">
        <v>4637</v>
      </c>
      <c r="D2371">
        <v>34</v>
      </c>
      <c r="E2371" s="178">
        <v>34.223051012793889</v>
      </c>
      <c r="F2371">
        <v>83.4077855775367</v>
      </c>
      <c r="G2371">
        <v>5</v>
      </c>
      <c r="H2371" t="str">
        <f t="shared" ref="H2371:H2434" si="37">IF(G2371=1,"Prosperous",IF(G2371=2,"Comfortable",IF(G2371=3,"Mid-tier",IF(G2371=4,"At Risk","Distressed"))))</f>
        <v>Distressed</v>
      </c>
    </row>
    <row r="2372" spans="1:8">
      <c r="A2372" t="s">
        <v>21</v>
      </c>
      <c r="B2372" t="s">
        <v>382</v>
      </c>
      <c r="C2372" t="s">
        <v>4638</v>
      </c>
      <c r="D2372">
        <v>36</v>
      </c>
      <c r="E2372" s="178">
        <v>36.350748028048685</v>
      </c>
      <c r="F2372">
        <v>13.273771537970644</v>
      </c>
      <c r="G2372">
        <v>1</v>
      </c>
      <c r="H2372" t="str">
        <f t="shared" si="37"/>
        <v>Prosperous</v>
      </c>
    </row>
    <row r="2373" spans="1:8">
      <c r="A2373" t="s">
        <v>21</v>
      </c>
      <c r="B2373" t="s">
        <v>1354</v>
      </c>
      <c r="C2373" t="s">
        <v>4639</v>
      </c>
      <c r="D2373">
        <v>35</v>
      </c>
      <c r="E2373" s="178">
        <v>34.571465811101589</v>
      </c>
      <c r="F2373">
        <v>42.980216975111681</v>
      </c>
      <c r="G2373">
        <v>3</v>
      </c>
      <c r="H2373" t="str">
        <f t="shared" si="37"/>
        <v>Mid-tier</v>
      </c>
    </row>
    <row r="2374" spans="1:8">
      <c r="A2374" t="s">
        <v>21</v>
      </c>
      <c r="B2374" t="s">
        <v>1446</v>
      </c>
      <c r="C2374" t="s">
        <v>4640</v>
      </c>
      <c r="D2374">
        <v>34</v>
      </c>
      <c r="E2374" s="178">
        <v>34.043795631760496</v>
      </c>
      <c r="F2374">
        <v>74.537332482450552</v>
      </c>
      <c r="G2374">
        <v>4</v>
      </c>
      <c r="H2374" t="str">
        <f t="shared" si="37"/>
        <v>At Risk</v>
      </c>
    </row>
    <row r="2375" spans="1:8">
      <c r="A2375" t="s">
        <v>21</v>
      </c>
      <c r="B2375" t="s">
        <v>1406</v>
      </c>
      <c r="C2375" t="s">
        <v>4641</v>
      </c>
      <c r="D2375">
        <v>33</v>
      </c>
      <c r="E2375" s="178">
        <v>33.262276080171681</v>
      </c>
      <c r="F2375">
        <v>7.7217613273771537</v>
      </c>
      <c r="G2375">
        <v>1</v>
      </c>
      <c r="H2375" t="str">
        <f t="shared" si="37"/>
        <v>Prosperous</v>
      </c>
    </row>
    <row r="2376" spans="1:8">
      <c r="A2376" t="s">
        <v>21</v>
      </c>
      <c r="B2376" t="s">
        <v>1476</v>
      </c>
      <c r="C2376" t="s">
        <v>4642</v>
      </c>
      <c r="D2376">
        <v>34</v>
      </c>
      <c r="E2376" s="178">
        <v>33.863439510877924</v>
      </c>
      <c r="F2376">
        <v>90.012763241863439</v>
      </c>
      <c r="G2376">
        <v>5</v>
      </c>
      <c r="H2376" t="str">
        <f t="shared" si="37"/>
        <v>Distressed</v>
      </c>
    </row>
    <row r="2377" spans="1:8">
      <c r="A2377" t="s">
        <v>21</v>
      </c>
      <c r="B2377" t="s">
        <v>1236</v>
      </c>
      <c r="C2377" t="s">
        <v>4643</v>
      </c>
      <c r="D2377">
        <v>35</v>
      </c>
      <c r="E2377" s="178">
        <v>35.167589762467294</v>
      </c>
      <c r="F2377">
        <v>36.311423101467774</v>
      </c>
      <c r="G2377">
        <v>2</v>
      </c>
      <c r="H2377" t="str">
        <f t="shared" si="37"/>
        <v>Comfortable</v>
      </c>
    </row>
    <row r="2378" spans="1:8">
      <c r="A2378" t="s">
        <v>21</v>
      </c>
      <c r="B2378" t="s">
        <v>1153</v>
      </c>
      <c r="C2378" t="s">
        <v>4644</v>
      </c>
      <c r="D2378">
        <v>36</v>
      </c>
      <c r="E2378" s="178">
        <v>35.554866891624819</v>
      </c>
      <c r="F2378">
        <v>11.678366305041481</v>
      </c>
      <c r="G2378">
        <v>1</v>
      </c>
      <c r="H2378" t="str">
        <f t="shared" si="37"/>
        <v>Prosperous</v>
      </c>
    </row>
    <row r="2379" spans="1:8">
      <c r="A2379" t="s">
        <v>21</v>
      </c>
      <c r="B2379" t="s">
        <v>1086</v>
      </c>
      <c r="C2379" t="s">
        <v>4645</v>
      </c>
      <c r="D2379">
        <v>36</v>
      </c>
      <c r="E2379" s="178">
        <v>35.93834833764177</v>
      </c>
      <c r="F2379">
        <v>28.334396936821953</v>
      </c>
      <c r="G2379">
        <v>2</v>
      </c>
      <c r="H2379" t="str">
        <f t="shared" si="37"/>
        <v>Comfortable</v>
      </c>
    </row>
    <row r="2380" spans="1:8">
      <c r="A2380" t="s">
        <v>21</v>
      </c>
      <c r="B2380" t="s">
        <v>22</v>
      </c>
      <c r="C2380" t="s">
        <v>4646</v>
      </c>
      <c r="D2380" t="e">
        <v>#N/A</v>
      </c>
      <c r="E2380" s="178" t="e">
        <v>#N/A</v>
      </c>
      <c r="F2380">
        <v>96.139119336311424</v>
      </c>
      <c r="G2380">
        <v>5</v>
      </c>
      <c r="H2380" t="str">
        <f t="shared" si="37"/>
        <v>Distressed</v>
      </c>
    </row>
    <row r="2381" spans="1:8">
      <c r="A2381" t="s">
        <v>21</v>
      </c>
      <c r="B2381" t="s">
        <v>890</v>
      </c>
      <c r="C2381" t="s">
        <v>4647</v>
      </c>
      <c r="D2381">
        <v>34</v>
      </c>
      <c r="E2381" s="178">
        <v>33.696892561734344</v>
      </c>
      <c r="F2381">
        <v>24.760689215060623</v>
      </c>
      <c r="G2381">
        <v>2</v>
      </c>
      <c r="H2381" t="str">
        <f t="shared" si="37"/>
        <v>Comfortable</v>
      </c>
    </row>
    <row r="2382" spans="1:8">
      <c r="A2382" t="s">
        <v>21</v>
      </c>
      <c r="B2382" t="s">
        <v>1570</v>
      </c>
      <c r="C2382" t="s">
        <v>4648</v>
      </c>
      <c r="D2382">
        <v>33</v>
      </c>
      <c r="E2382" s="178">
        <v>33.241934951544785</v>
      </c>
      <c r="F2382">
        <v>48.213146139119331</v>
      </c>
      <c r="G2382">
        <v>3</v>
      </c>
      <c r="H2382" t="str">
        <f t="shared" si="37"/>
        <v>Mid-tier</v>
      </c>
    </row>
    <row r="2383" spans="1:8">
      <c r="A2383" t="s">
        <v>21</v>
      </c>
      <c r="B2383" t="s">
        <v>290</v>
      </c>
      <c r="C2383" t="s">
        <v>4649</v>
      </c>
      <c r="D2383">
        <v>34</v>
      </c>
      <c r="E2383" s="178">
        <v>33.620923241205773</v>
      </c>
      <c r="F2383">
        <v>41.544352265475432</v>
      </c>
      <c r="G2383">
        <v>3</v>
      </c>
      <c r="H2383" t="str">
        <f t="shared" si="37"/>
        <v>Mid-tier</v>
      </c>
    </row>
    <row r="2384" spans="1:8">
      <c r="A2384" t="s">
        <v>21</v>
      </c>
      <c r="B2384" t="s">
        <v>988</v>
      </c>
      <c r="C2384" t="s">
        <v>4650</v>
      </c>
      <c r="D2384">
        <v>36</v>
      </c>
      <c r="E2384" s="178">
        <v>36.456779010930809</v>
      </c>
      <c r="F2384">
        <v>62.922782386726226</v>
      </c>
      <c r="G2384">
        <v>4</v>
      </c>
      <c r="H2384" t="str">
        <f t="shared" si="37"/>
        <v>At Risk</v>
      </c>
    </row>
    <row r="2385" spans="1:8">
      <c r="A2385" t="s">
        <v>21</v>
      </c>
      <c r="B2385" t="s">
        <v>1272</v>
      </c>
      <c r="C2385" t="s">
        <v>4651</v>
      </c>
      <c r="D2385">
        <v>35</v>
      </c>
      <c r="E2385" s="178">
        <v>34.977808696737533</v>
      </c>
      <c r="F2385">
        <v>38.321633694958521</v>
      </c>
      <c r="G2385">
        <v>2</v>
      </c>
      <c r="H2385" t="str">
        <f t="shared" si="37"/>
        <v>Comfortable</v>
      </c>
    </row>
    <row r="2386" spans="1:8">
      <c r="A2386" t="s">
        <v>21</v>
      </c>
      <c r="B2386" t="s">
        <v>1197</v>
      </c>
      <c r="C2386" t="s">
        <v>4652</v>
      </c>
      <c r="D2386">
        <v>35</v>
      </c>
      <c r="E2386" s="178">
        <v>35.375727350191497</v>
      </c>
      <c r="F2386">
        <v>33.439693682195276</v>
      </c>
      <c r="G2386">
        <v>2</v>
      </c>
      <c r="H2386" t="str">
        <f t="shared" si="37"/>
        <v>Comfortable</v>
      </c>
    </row>
    <row r="2387" spans="1:8">
      <c r="A2387" t="s">
        <v>21</v>
      </c>
      <c r="B2387" t="s">
        <v>1457</v>
      </c>
      <c r="C2387" t="s">
        <v>4653</v>
      </c>
      <c r="D2387">
        <v>34</v>
      </c>
      <c r="E2387" s="178">
        <v>33.941479488905571</v>
      </c>
      <c r="F2387">
        <v>5.6158264199106567</v>
      </c>
      <c r="G2387">
        <v>1</v>
      </c>
      <c r="H2387" t="str">
        <f t="shared" si="37"/>
        <v>Prosperous</v>
      </c>
    </row>
    <row r="2388" spans="1:8">
      <c r="A2388" t="s">
        <v>21</v>
      </c>
      <c r="B2388" t="s">
        <v>1378</v>
      </c>
      <c r="C2388" t="s">
        <v>4654</v>
      </c>
      <c r="D2388">
        <v>34</v>
      </c>
      <c r="E2388" s="178">
        <v>34.38805893936599</v>
      </c>
      <c r="F2388">
        <v>23.133375877472879</v>
      </c>
      <c r="G2388">
        <v>2</v>
      </c>
      <c r="H2388" t="str">
        <f t="shared" si="37"/>
        <v>Comfortable</v>
      </c>
    </row>
    <row r="2389" spans="1:8">
      <c r="A2389" t="s">
        <v>21</v>
      </c>
      <c r="B2389" t="s">
        <v>598</v>
      </c>
      <c r="C2389" t="s">
        <v>4655</v>
      </c>
      <c r="D2389">
        <v>33</v>
      </c>
      <c r="E2389" s="178">
        <v>33.381911211971158</v>
      </c>
      <c r="F2389">
        <v>96.234843650287175</v>
      </c>
      <c r="G2389">
        <v>5</v>
      </c>
      <c r="H2389" t="str">
        <f t="shared" si="37"/>
        <v>Distressed</v>
      </c>
    </row>
    <row r="2390" spans="1:8">
      <c r="A2390" t="s">
        <v>21</v>
      </c>
      <c r="B2390" t="s">
        <v>1452</v>
      </c>
      <c r="C2390" t="s">
        <v>4656</v>
      </c>
      <c r="D2390">
        <v>34</v>
      </c>
      <c r="E2390" s="178">
        <v>34.04103648803305</v>
      </c>
      <c r="F2390">
        <v>66.432673899170396</v>
      </c>
      <c r="G2390">
        <v>4</v>
      </c>
      <c r="H2390" t="str">
        <f t="shared" si="37"/>
        <v>At Risk</v>
      </c>
    </row>
    <row r="2391" spans="1:8">
      <c r="A2391" t="s">
        <v>21</v>
      </c>
      <c r="B2391" t="s">
        <v>1336</v>
      </c>
      <c r="C2391" t="s">
        <v>4657</v>
      </c>
      <c r="D2391">
        <v>35</v>
      </c>
      <c r="E2391" s="178">
        <v>34.645965365768603</v>
      </c>
      <c r="F2391">
        <v>34.23739629865986</v>
      </c>
      <c r="G2391">
        <v>2</v>
      </c>
      <c r="H2391" t="str">
        <f t="shared" si="37"/>
        <v>Comfortable</v>
      </c>
    </row>
    <row r="2392" spans="1:8">
      <c r="A2392" t="s">
        <v>21</v>
      </c>
      <c r="B2392" t="s">
        <v>278</v>
      </c>
      <c r="C2392" t="s">
        <v>4658</v>
      </c>
      <c r="D2392">
        <v>35</v>
      </c>
      <c r="E2392" s="178">
        <v>34.63391549640945</v>
      </c>
      <c r="F2392">
        <v>4.0842373962986604</v>
      </c>
      <c r="G2392">
        <v>1</v>
      </c>
      <c r="H2392" t="str">
        <f t="shared" si="37"/>
        <v>Prosperous</v>
      </c>
    </row>
    <row r="2393" spans="1:8">
      <c r="A2393" t="s">
        <v>21</v>
      </c>
      <c r="B2393" t="s">
        <v>1383</v>
      </c>
      <c r="C2393" t="s">
        <v>4659</v>
      </c>
      <c r="D2393">
        <v>34</v>
      </c>
      <c r="E2393" s="178">
        <v>33.742227072906516</v>
      </c>
      <c r="F2393">
        <v>50.446713465220164</v>
      </c>
      <c r="G2393">
        <v>3</v>
      </c>
      <c r="H2393" t="str">
        <f t="shared" si="37"/>
        <v>Mid-tier</v>
      </c>
    </row>
    <row r="2394" spans="1:8">
      <c r="A2394" t="s">
        <v>21</v>
      </c>
      <c r="B2394" t="s">
        <v>1352</v>
      </c>
      <c r="C2394" t="s">
        <v>4660</v>
      </c>
      <c r="D2394">
        <v>35</v>
      </c>
      <c r="E2394" s="178">
        <v>34.587422828287067</v>
      </c>
      <c r="F2394">
        <v>18.410976388002553</v>
      </c>
      <c r="G2394">
        <v>1</v>
      </c>
      <c r="H2394" t="str">
        <f t="shared" si="37"/>
        <v>Prosperous</v>
      </c>
    </row>
    <row r="2395" spans="1:8">
      <c r="A2395" t="s">
        <v>21</v>
      </c>
      <c r="B2395" t="s">
        <v>1474</v>
      </c>
      <c r="C2395" t="s">
        <v>4661</v>
      </c>
      <c r="D2395">
        <v>34</v>
      </c>
      <c r="E2395" s="178">
        <v>33.869947269728861</v>
      </c>
      <c r="F2395">
        <v>97.096362476068919</v>
      </c>
      <c r="G2395">
        <v>5</v>
      </c>
      <c r="H2395" t="str">
        <f t="shared" si="37"/>
        <v>Distressed</v>
      </c>
    </row>
    <row r="2396" spans="1:8">
      <c r="A2396" t="s">
        <v>350</v>
      </c>
      <c r="B2396" t="s">
        <v>426</v>
      </c>
      <c r="C2396" t="s">
        <v>4662</v>
      </c>
      <c r="D2396">
        <v>40</v>
      </c>
      <c r="E2396" s="178">
        <v>40.377749185437892</v>
      </c>
      <c r="F2396">
        <v>50.446713465220164</v>
      </c>
      <c r="G2396">
        <v>3</v>
      </c>
      <c r="H2396" t="str">
        <f t="shared" si="37"/>
        <v>Mid-tier</v>
      </c>
    </row>
    <row r="2397" spans="1:8">
      <c r="A2397" t="s">
        <v>350</v>
      </c>
      <c r="B2397" t="s">
        <v>396</v>
      </c>
      <c r="C2397" t="s">
        <v>4663</v>
      </c>
      <c r="D2397">
        <v>38</v>
      </c>
      <c r="E2397" s="178">
        <v>37.625294136009018</v>
      </c>
      <c r="F2397">
        <v>42.342054881940008</v>
      </c>
      <c r="G2397">
        <v>3</v>
      </c>
      <c r="H2397" t="str">
        <f t="shared" si="37"/>
        <v>Mid-tier</v>
      </c>
    </row>
    <row r="2398" spans="1:8">
      <c r="A2398" t="s">
        <v>350</v>
      </c>
      <c r="B2398" t="s">
        <v>238</v>
      </c>
      <c r="C2398" t="s">
        <v>4664</v>
      </c>
      <c r="D2398">
        <v>39</v>
      </c>
      <c r="E2398" s="178">
        <v>39.474365334701311</v>
      </c>
      <c r="F2398">
        <v>94.894703254626677</v>
      </c>
      <c r="G2398">
        <v>5</v>
      </c>
      <c r="H2398" t="str">
        <f t="shared" si="37"/>
        <v>Distressed</v>
      </c>
    </row>
    <row r="2399" spans="1:8">
      <c r="A2399" t="s">
        <v>350</v>
      </c>
      <c r="B2399" t="s">
        <v>474</v>
      </c>
      <c r="C2399" t="s">
        <v>4665</v>
      </c>
      <c r="D2399">
        <v>40</v>
      </c>
      <c r="E2399" s="178">
        <v>39.90621698362866</v>
      </c>
      <c r="F2399">
        <v>58.328015315890234</v>
      </c>
      <c r="G2399">
        <v>3</v>
      </c>
      <c r="H2399" t="str">
        <f t="shared" si="37"/>
        <v>Mid-tier</v>
      </c>
    </row>
    <row r="2400" spans="1:8">
      <c r="A2400" t="s">
        <v>350</v>
      </c>
      <c r="B2400" t="s">
        <v>417</v>
      </c>
      <c r="C2400" t="s">
        <v>4666</v>
      </c>
      <c r="D2400">
        <v>41</v>
      </c>
      <c r="E2400" s="178">
        <v>40.506555848451711</v>
      </c>
      <c r="F2400">
        <v>28.557753669432035</v>
      </c>
      <c r="G2400">
        <v>2</v>
      </c>
      <c r="H2400" t="str">
        <f t="shared" si="37"/>
        <v>Comfortable</v>
      </c>
    </row>
    <row r="2401" spans="1:8">
      <c r="A2401" t="s">
        <v>350</v>
      </c>
      <c r="B2401" t="s">
        <v>558</v>
      </c>
      <c r="C2401" t="s">
        <v>4667</v>
      </c>
      <c r="D2401">
        <v>39</v>
      </c>
      <c r="E2401" s="178">
        <v>39.174439548483143</v>
      </c>
      <c r="F2401">
        <v>32.929164007657945</v>
      </c>
      <c r="G2401">
        <v>2</v>
      </c>
      <c r="H2401" t="str">
        <f t="shared" si="37"/>
        <v>Comfortable</v>
      </c>
    </row>
    <row r="2402" spans="1:8">
      <c r="A2402" t="s">
        <v>350</v>
      </c>
      <c r="B2402" t="s">
        <v>389</v>
      </c>
      <c r="C2402" t="s">
        <v>4668</v>
      </c>
      <c r="D2402">
        <v>41</v>
      </c>
      <c r="E2402" s="178">
        <v>40.927435336215083</v>
      </c>
      <c r="F2402">
        <v>96.553924696873011</v>
      </c>
      <c r="G2402">
        <v>5</v>
      </c>
      <c r="H2402" t="str">
        <f t="shared" si="37"/>
        <v>Distressed</v>
      </c>
    </row>
    <row r="2403" spans="1:8">
      <c r="A2403" t="s">
        <v>350</v>
      </c>
      <c r="B2403" t="s">
        <v>627</v>
      </c>
      <c r="C2403" t="s">
        <v>4669</v>
      </c>
      <c r="D2403">
        <v>39</v>
      </c>
      <c r="E2403" s="178">
        <v>38.734511279893184</v>
      </c>
      <c r="F2403">
        <v>48.117421825143587</v>
      </c>
      <c r="G2403">
        <v>3</v>
      </c>
      <c r="H2403" t="str">
        <f t="shared" si="37"/>
        <v>Mid-tier</v>
      </c>
    </row>
    <row r="2404" spans="1:8">
      <c r="A2404" t="s">
        <v>350</v>
      </c>
      <c r="B2404" t="s">
        <v>101</v>
      </c>
      <c r="C2404" t="s">
        <v>4670</v>
      </c>
      <c r="D2404">
        <v>38</v>
      </c>
      <c r="E2404" s="178">
        <v>38.091915056064003</v>
      </c>
      <c r="F2404">
        <v>86.439055520102102</v>
      </c>
      <c r="G2404">
        <v>5</v>
      </c>
      <c r="H2404" t="str">
        <f t="shared" si="37"/>
        <v>Distressed</v>
      </c>
    </row>
    <row r="2405" spans="1:8">
      <c r="A2405" t="s">
        <v>350</v>
      </c>
      <c r="B2405" t="s">
        <v>414</v>
      </c>
      <c r="C2405" t="s">
        <v>4671</v>
      </c>
      <c r="D2405">
        <v>41</v>
      </c>
      <c r="E2405" s="178">
        <v>40.54157335763805</v>
      </c>
      <c r="F2405">
        <v>78.142948308870459</v>
      </c>
      <c r="G2405">
        <v>4</v>
      </c>
      <c r="H2405" t="str">
        <f t="shared" si="37"/>
        <v>At Risk</v>
      </c>
    </row>
    <row r="2406" spans="1:8">
      <c r="A2406" t="s">
        <v>350</v>
      </c>
      <c r="B2406" t="s">
        <v>610</v>
      </c>
      <c r="C2406" t="s">
        <v>4672</v>
      </c>
      <c r="D2406">
        <v>39</v>
      </c>
      <c r="E2406" s="178">
        <v>38.836913228698897</v>
      </c>
      <c r="F2406">
        <v>21.984684109763879</v>
      </c>
      <c r="G2406">
        <v>2</v>
      </c>
      <c r="H2406" t="str">
        <f t="shared" si="37"/>
        <v>Comfortable</v>
      </c>
    </row>
    <row r="2407" spans="1:8">
      <c r="A2407" t="s">
        <v>350</v>
      </c>
      <c r="B2407" t="s">
        <v>434</v>
      </c>
      <c r="C2407" t="s">
        <v>4673</v>
      </c>
      <c r="D2407">
        <v>37</v>
      </c>
      <c r="E2407" s="178">
        <v>37.495962441886611</v>
      </c>
      <c r="F2407">
        <v>39.342693044033183</v>
      </c>
      <c r="G2407">
        <v>2</v>
      </c>
      <c r="H2407" t="str">
        <f t="shared" si="37"/>
        <v>Comfortable</v>
      </c>
    </row>
    <row r="2408" spans="1:8">
      <c r="A2408" t="s">
        <v>350</v>
      </c>
      <c r="B2408" t="s">
        <v>442</v>
      </c>
      <c r="C2408" t="s">
        <v>4674</v>
      </c>
      <c r="D2408">
        <v>40</v>
      </c>
      <c r="E2408" s="178">
        <v>40.137929346302982</v>
      </c>
      <c r="F2408">
        <v>80.567964262922786</v>
      </c>
      <c r="G2408">
        <v>5</v>
      </c>
      <c r="H2408" t="str">
        <f t="shared" si="37"/>
        <v>Distressed</v>
      </c>
    </row>
    <row r="2409" spans="1:8">
      <c r="A2409" t="s">
        <v>350</v>
      </c>
      <c r="B2409" t="s">
        <v>380</v>
      </c>
      <c r="C2409" t="s">
        <v>4675</v>
      </c>
      <c r="D2409">
        <v>40</v>
      </c>
      <c r="E2409" s="178">
        <v>39.695034366172905</v>
      </c>
      <c r="F2409">
        <v>98.659859604339502</v>
      </c>
      <c r="G2409">
        <v>5</v>
      </c>
      <c r="H2409" t="str">
        <f t="shared" si="37"/>
        <v>Distressed</v>
      </c>
    </row>
    <row r="2410" spans="1:8">
      <c r="A2410" t="s">
        <v>350</v>
      </c>
      <c r="B2410" t="s">
        <v>490</v>
      </c>
      <c r="C2410" t="s">
        <v>4676</v>
      </c>
      <c r="D2410">
        <v>40</v>
      </c>
      <c r="E2410" s="178">
        <v>39.756155513899067</v>
      </c>
      <c r="F2410">
        <v>96.298659859604342</v>
      </c>
      <c r="G2410">
        <v>5</v>
      </c>
      <c r="H2410" t="str">
        <f t="shared" si="37"/>
        <v>Distressed</v>
      </c>
    </row>
    <row r="2411" spans="1:8">
      <c r="A2411" t="s">
        <v>350</v>
      </c>
      <c r="B2411" t="s">
        <v>751</v>
      </c>
      <c r="C2411" t="s">
        <v>4677</v>
      </c>
      <c r="D2411">
        <v>38</v>
      </c>
      <c r="E2411" s="178">
        <v>37.934818048084871</v>
      </c>
      <c r="F2411">
        <v>52.584556477345245</v>
      </c>
      <c r="G2411">
        <v>3</v>
      </c>
      <c r="H2411" t="str">
        <f t="shared" si="37"/>
        <v>Mid-tier</v>
      </c>
    </row>
    <row r="2412" spans="1:8">
      <c r="A2412" t="s">
        <v>350</v>
      </c>
      <c r="B2412" t="s">
        <v>905</v>
      </c>
      <c r="C2412" t="s">
        <v>4678</v>
      </c>
      <c r="D2412">
        <v>37</v>
      </c>
      <c r="E2412" s="178">
        <v>36.96743192189939</v>
      </c>
      <c r="F2412">
        <v>34.779834077855774</v>
      </c>
      <c r="G2412">
        <v>2</v>
      </c>
      <c r="H2412" t="str">
        <f t="shared" si="37"/>
        <v>Comfortable</v>
      </c>
    </row>
    <row r="2413" spans="1:8">
      <c r="A2413" t="s">
        <v>350</v>
      </c>
      <c r="B2413" t="s">
        <v>126</v>
      </c>
      <c r="C2413" t="s">
        <v>4679</v>
      </c>
      <c r="D2413">
        <v>41</v>
      </c>
      <c r="E2413" s="178">
        <v>40.93781435062742</v>
      </c>
      <c r="F2413">
        <v>48.787492022973836</v>
      </c>
      <c r="G2413">
        <v>3</v>
      </c>
      <c r="H2413" t="str">
        <f t="shared" si="37"/>
        <v>Mid-tier</v>
      </c>
    </row>
    <row r="2414" spans="1:8">
      <c r="A2414" t="s">
        <v>350</v>
      </c>
      <c r="B2414" t="s">
        <v>510</v>
      </c>
      <c r="C2414" t="s">
        <v>4680</v>
      </c>
      <c r="D2414">
        <v>40</v>
      </c>
      <c r="E2414" s="178">
        <v>39.545958511231632</v>
      </c>
      <c r="F2414">
        <v>22.654754307594128</v>
      </c>
      <c r="G2414">
        <v>2</v>
      </c>
      <c r="H2414" t="str">
        <f t="shared" si="37"/>
        <v>Comfortable</v>
      </c>
    </row>
    <row r="2415" spans="1:8">
      <c r="A2415" t="s">
        <v>350</v>
      </c>
      <c r="B2415" t="s">
        <v>482</v>
      </c>
      <c r="C2415" t="s">
        <v>4681</v>
      </c>
      <c r="D2415">
        <v>40</v>
      </c>
      <c r="E2415" s="178">
        <v>39.854040040054244</v>
      </c>
      <c r="F2415">
        <v>74.473516273133384</v>
      </c>
      <c r="G2415">
        <v>4</v>
      </c>
      <c r="H2415" t="str">
        <f t="shared" si="37"/>
        <v>At Risk</v>
      </c>
    </row>
    <row r="2416" spans="1:8">
      <c r="A2416" t="s">
        <v>350</v>
      </c>
      <c r="B2416" t="s">
        <v>493</v>
      </c>
      <c r="C2416" t="s">
        <v>4682</v>
      </c>
      <c r="D2416">
        <v>40</v>
      </c>
      <c r="E2416" s="178">
        <v>39.730147400279421</v>
      </c>
      <c r="F2416">
        <v>62.858966177409059</v>
      </c>
      <c r="G2416">
        <v>4</v>
      </c>
      <c r="H2416" t="str">
        <f t="shared" si="37"/>
        <v>At Risk</v>
      </c>
    </row>
    <row r="2417" spans="1:8">
      <c r="A2417" t="s">
        <v>350</v>
      </c>
      <c r="B2417" t="s">
        <v>489</v>
      </c>
      <c r="C2417" t="s">
        <v>4683</v>
      </c>
      <c r="D2417">
        <v>40</v>
      </c>
      <c r="E2417" s="178">
        <v>39.762957759323605</v>
      </c>
      <c r="F2417">
        <v>35.673261008296109</v>
      </c>
      <c r="G2417">
        <v>2</v>
      </c>
      <c r="H2417" t="str">
        <f t="shared" si="37"/>
        <v>Comfortable</v>
      </c>
    </row>
    <row r="2418" spans="1:8">
      <c r="A2418" t="s">
        <v>350</v>
      </c>
      <c r="B2418" t="s">
        <v>847</v>
      </c>
      <c r="C2418" t="s">
        <v>4684</v>
      </c>
      <c r="D2418">
        <v>37</v>
      </c>
      <c r="E2418" s="178">
        <v>37.3542742098942</v>
      </c>
      <c r="F2418">
        <v>74.026802807913199</v>
      </c>
      <c r="G2418">
        <v>4</v>
      </c>
      <c r="H2418" t="str">
        <f t="shared" si="37"/>
        <v>At Risk</v>
      </c>
    </row>
    <row r="2419" spans="1:8">
      <c r="A2419" t="s">
        <v>350</v>
      </c>
      <c r="B2419" t="s">
        <v>321</v>
      </c>
      <c r="C2419" t="s">
        <v>4685</v>
      </c>
      <c r="D2419">
        <v>37</v>
      </c>
      <c r="E2419" s="178">
        <v>37.341383790898377</v>
      </c>
      <c r="F2419">
        <v>23.675813656668794</v>
      </c>
      <c r="G2419">
        <v>2</v>
      </c>
      <c r="H2419" t="str">
        <f t="shared" si="37"/>
        <v>Comfortable</v>
      </c>
    </row>
    <row r="2420" spans="1:8">
      <c r="A2420" t="s">
        <v>350</v>
      </c>
      <c r="B2420" t="s">
        <v>398</v>
      </c>
      <c r="C2420" t="s">
        <v>4686</v>
      </c>
      <c r="D2420">
        <v>41</v>
      </c>
      <c r="E2420" s="178">
        <v>40.793832325954277</v>
      </c>
      <c r="F2420">
        <v>66.336949585194631</v>
      </c>
      <c r="G2420">
        <v>4</v>
      </c>
      <c r="H2420" t="str">
        <f t="shared" si="37"/>
        <v>At Risk</v>
      </c>
    </row>
    <row r="2421" spans="1:8">
      <c r="A2421" t="s">
        <v>350</v>
      </c>
      <c r="B2421" t="s">
        <v>36</v>
      </c>
      <c r="C2421" t="s">
        <v>4687</v>
      </c>
      <c r="D2421">
        <v>38</v>
      </c>
      <c r="E2421" s="178">
        <v>37.697232475334843</v>
      </c>
      <c r="F2421">
        <v>47.351627313337588</v>
      </c>
      <c r="G2421">
        <v>3</v>
      </c>
      <c r="H2421" t="str">
        <f t="shared" si="37"/>
        <v>Mid-tier</v>
      </c>
    </row>
    <row r="2422" spans="1:8">
      <c r="A2422" t="s">
        <v>350</v>
      </c>
      <c r="B2422" t="s">
        <v>781</v>
      </c>
      <c r="C2422" t="s">
        <v>4688</v>
      </c>
      <c r="D2422">
        <v>38</v>
      </c>
      <c r="E2422" s="178">
        <v>37.783650893225555</v>
      </c>
      <c r="F2422">
        <v>67.007019783024887</v>
      </c>
      <c r="G2422">
        <v>4</v>
      </c>
      <c r="H2422" t="str">
        <f t="shared" si="37"/>
        <v>At Risk</v>
      </c>
    </row>
    <row r="2423" spans="1:8">
      <c r="A2423" t="s">
        <v>350</v>
      </c>
      <c r="B2423" t="s">
        <v>664</v>
      </c>
      <c r="C2423" t="s">
        <v>4689</v>
      </c>
      <c r="D2423">
        <v>38</v>
      </c>
      <c r="E2423" s="178">
        <v>37.784753640786079</v>
      </c>
      <c r="F2423">
        <v>69.559668155711549</v>
      </c>
      <c r="G2423">
        <v>4</v>
      </c>
      <c r="H2423" t="str">
        <f t="shared" si="37"/>
        <v>At Risk</v>
      </c>
    </row>
    <row r="2424" spans="1:8">
      <c r="A2424" t="s">
        <v>350</v>
      </c>
      <c r="B2424" t="s">
        <v>512</v>
      </c>
      <c r="C2424" t="s">
        <v>4690</v>
      </c>
      <c r="D2424">
        <v>40</v>
      </c>
      <c r="E2424" s="178">
        <v>39.53278416456903</v>
      </c>
      <c r="F2424">
        <v>69.240587109125713</v>
      </c>
      <c r="G2424">
        <v>4</v>
      </c>
      <c r="H2424" t="str">
        <f t="shared" si="37"/>
        <v>At Risk</v>
      </c>
    </row>
    <row r="2425" spans="1:8">
      <c r="A2425" t="s">
        <v>350</v>
      </c>
      <c r="B2425" t="s">
        <v>153</v>
      </c>
      <c r="C2425" t="s">
        <v>4691</v>
      </c>
      <c r="D2425">
        <v>39</v>
      </c>
      <c r="E2425" s="178">
        <v>39.087965839536814</v>
      </c>
      <c r="F2425">
        <v>70.612635609444794</v>
      </c>
      <c r="G2425">
        <v>4</v>
      </c>
      <c r="H2425" t="str">
        <f t="shared" si="37"/>
        <v>At Risk</v>
      </c>
    </row>
    <row r="2426" spans="1:8">
      <c r="A2426" t="s">
        <v>350</v>
      </c>
      <c r="B2426" t="s">
        <v>524</v>
      </c>
      <c r="C2426" t="s">
        <v>4692</v>
      </c>
      <c r="D2426">
        <v>39</v>
      </c>
      <c r="E2426" s="178">
        <v>39.491205928418168</v>
      </c>
      <c r="F2426">
        <v>89.853222718570507</v>
      </c>
      <c r="G2426">
        <v>5</v>
      </c>
      <c r="H2426" t="str">
        <f t="shared" si="37"/>
        <v>Distressed</v>
      </c>
    </row>
    <row r="2427" spans="1:8">
      <c r="A2427" t="s">
        <v>350</v>
      </c>
      <c r="B2427" t="s">
        <v>591</v>
      </c>
      <c r="C2427" t="s">
        <v>4693</v>
      </c>
      <c r="D2427">
        <v>39</v>
      </c>
      <c r="E2427" s="178">
        <v>38.941058537960132</v>
      </c>
      <c r="F2427">
        <v>71.474154435226538</v>
      </c>
      <c r="G2427">
        <v>4</v>
      </c>
      <c r="H2427" t="str">
        <f t="shared" si="37"/>
        <v>At Risk</v>
      </c>
    </row>
    <row r="2428" spans="1:8">
      <c r="A2428" t="s">
        <v>350</v>
      </c>
      <c r="B2428" t="s">
        <v>139</v>
      </c>
      <c r="C2428" t="s">
        <v>4694</v>
      </c>
      <c r="D2428">
        <v>39</v>
      </c>
      <c r="E2428" s="178">
        <v>39.496663611879072</v>
      </c>
      <c r="F2428">
        <v>18.47479259731972</v>
      </c>
      <c r="G2428">
        <v>1</v>
      </c>
      <c r="H2428" t="str">
        <f t="shared" si="37"/>
        <v>Prosperous</v>
      </c>
    </row>
    <row r="2429" spans="1:8">
      <c r="A2429" t="s">
        <v>350</v>
      </c>
      <c r="B2429" t="s">
        <v>100</v>
      </c>
      <c r="C2429" t="s">
        <v>4695</v>
      </c>
      <c r="D2429">
        <v>40</v>
      </c>
      <c r="E2429" s="178">
        <v>39.64066412639572</v>
      </c>
      <c r="F2429">
        <v>91.448627951499688</v>
      </c>
      <c r="G2429">
        <v>5</v>
      </c>
      <c r="H2429" t="str">
        <f t="shared" si="37"/>
        <v>Distressed</v>
      </c>
    </row>
    <row r="2430" spans="1:8">
      <c r="A2430" t="s">
        <v>350</v>
      </c>
      <c r="B2430" t="s">
        <v>548</v>
      </c>
      <c r="C2430" t="s">
        <v>4696</v>
      </c>
      <c r="D2430">
        <v>39</v>
      </c>
      <c r="E2430" s="178">
        <v>39.266152703307284</v>
      </c>
      <c r="F2430">
        <v>86.056158264199112</v>
      </c>
      <c r="G2430">
        <v>5</v>
      </c>
      <c r="H2430" t="str">
        <f t="shared" si="37"/>
        <v>Distressed</v>
      </c>
    </row>
    <row r="2431" spans="1:8">
      <c r="A2431" t="s">
        <v>350</v>
      </c>
      <c r="B2431" t="s">
        <v>539</v>
      </c>
      <c r="C2431" t="s">
        <v>4697</v>
      </c>
      <c r="D2431">
        <v>39</v>
      </c>
      <c r="E2431" s="178">
        <v>39.337168757961919</v>
      </c>
      <c r="F2431">
        <v>67.070835992342055</v>
      </c>
      <c r="G2431">
        <v>4</v>
      </c>
      <c r="H2431" t="str">
        <f t="shared" si="37"/>
        <v>At Risk</v>
      </c>
    </row>
    <row r="2432" spans="1:8">
      <c r="A2432" t="s">
        <v>350</v>
      </c>
      <c r="B2432" t="s">
        <v>569</v>
      </c>
      <c r="C2432" t="s">
        <v>4698</v>
      </c>
      <c r="D2432">
        <v>39</v>
      </c>
      <c r="E2432" s="178">
        <v>39.077462993466405</v>
      </c>
      <c r="F2432">
        <v>56.094447989789408</v>
      </c>
      <c r="G2432">
        <v>3</v>
      </c>
      <c r="H2432" t="str">
        <f t="shared" si="37"/>
        <v>Mid-tier</v>
      </c>
    </row>
    <row r="2433" spans="1:8">
      <c r="A2433" t="s">
        <v>350</v>
      </c>
      <c r="B2433" t="s">
        <v>561</v>
      </c>
      <c r="C2433" t="s">
        <v>4699</v>
      </c>
      <c r="D2433">
        <v>38</v>
      </c>
      <c r="E2433" s="178">
        <v>37.60956554093751</v>
      </c>
      <c r="F2433">
        <v>89.629865985960436</v>
      </c>
      <c r="G2433">
        <v>5</v>
      </c>
      <c r="H2433" t="str">
        <f t="shared" si="37"/>
        <v>Distressed</v>
      </c>
    </row>
    <row r="2434" spans="1:8">
      <c r="A2434" t="s">
        <v>350</v>
      </c>
      <c r="B2434" t="s">
        <v>495</v>
      </c>
      <c r="C2434" t="s">
        <v>4700</v>
      </c>
      <c r="D2434">
        <v>40</v>
      </c>
      <c r="E2434" s="178">
        <v>39.721277698176173</v>
      </c>
      <c r="F2434">
        <v>80.599872367581369</v>
      </c>
      <c r="G2434">
        <v>5</v>
      </c>
      <c r="H2434" t="str">
        <f t="shared" si="37"/>
        <v>Distressed</v>
      </c>
    </row>
    <row r="2435" spans="1:8">
      <c r="A2435" t="s">
        <v>350</v>
      </c>
      <c r="B2435" t="s">
        <v>601</v>
      </c>
      <c r="C2435" t="s">
        <v>4701</v>
      </c>
      <c r="D2435">
        <v>39</v>
      </c>
      <c r="E2435" s="178">
        <v>38.869391753662065</v>
      </c>
      <c r="F2435">
        <v>78.111040204211861</v>
      </c>
      <c r="G2435">
        <v>4</v>
      </c>
      <c r="H2435" t="str">
        <f t="shared" ref="H2435:H2498" si="38">IF(G2435=1,"Prosperous",IF(G2435=2,"Comfortable",IF(G2435=3,"Mid-tier",IF(G2435=4,"At Risk","Distressed"))))</f>
        <v>At Risk</v>
      </c>
    </row>
    <row r="2436" spans="1:8">
      <c r="A2436" t="s">
        <v>350</v>
      </c>
      <c r="B2436" t="s">
        <v>607</v>
      </c>
      <c r="C2436" t="s">
        <v>4702</v>
      </c>
      <c r="D2436">
        <v>39</v>
      </c>
      <c r="E2436" s="178">
        <v>38.843196604535173</v>
      </c>
      <c r="F2436">
        <v>62.95469049138481</v>
      </c>
      <c r="G2436">
        <v>4</v>
      </c>
      <c r="H2436" t="str">
        <f t="shared" si="38"/>
        <v>At Risk</v>
      </c>
    </row>
    <row r="2437" spans="1:8">
      <c r="A2437" t="s">
        <v>350</v>
      </c>
      <c r="B2437" t="s">
        <v>385</v>
      </c>
      <c r="C2437" t="s">
        <v>4703</v>
      </c>
      <c r="D2437">
        <v>39</v>
      </c>
      <c r="E2437" s="178">
        <v>38.810588223237964</v>
      </c>
      <c r="F2437">
        <v>88.95979578813018</v>
      </c>
      <c r="G2437">
        <v>5</v>
      </c>
      <c r="H2437" t="str">
        <f t="shared" si="38"/>
        <v>Distressed</v>
      </c>
    </row>
    <row r="2438" spans="1:8">
      <c r="A2438" t="s">
        <v>350</v>
      </c>
      <c r="B2438" t="s">
        <v>563</v>
      </c>
      <c r="C2438" t="s">
        <v>4704</v>
      </c>
      <c r="D2438">
        <v>39</v>
      </c>
      <c r="E2438" s="178">
        <v>39.11932373576532</v>
      </c>
      <c r="F2438">
        <v>63.529036375239315</v>
      </c>
      <c r="G2438">
        <v>4</v>
      </c>
      <c r="H2438" t="str">
        <f t="shared" si="38"/>
        <v>At Risk</v>
      </c>
    </row>
    <row r="2439" spans="1:8">
      <c r="A2439" t="s">
        <v>350</v>
      </c>
      <c r="B2439" t="s">
        <v>441</v>
      </c>
      <c r="C2439" t="s">
        <v>4705</v>
      </c>
      <c r="D2439">
        <v>40</v>
      </c>
      <c r="E2439" s="178">
        <v>39.557434781945766</v>
      </c>
      <c r="F2439">
        <v>88.57689853222719</v>
      </c>
      <c r="G2439">
        <v>5</v>
      </c>
      <c r="H2439" t="str">
        <f t="shared" si="38"/>
        <v>Distressed</v>
      </c>
    </row>
    <row r="2440" spans="1:8">
      <c r="A2440" t="s">
        <v>350</v>
      </c>
      <c r="B2440" t="s">
        <v>93</v>
      </c>
      <c r="C2440" t="s">
        <v>4706</v>
      </c>
      <c r="D2440">
        <v>39</v>
      </c>
      <c r="E2440" s="178">
        <v>38.722077070796274</v>
      </c>
      <c r="F2440">
        <v>38.289725590299938</v>
      </c>
      <c r="G2440">
        <v>2</v>
      </c>
      <c r="H2440" t="str">
        <f t="shared" si="38"/>
        <v>Comfortable</v>
      </c>
    </row>
    <row r="2441" spans="1:8">
      <c r="A2441" t="s">
        <v>350</v>
      </c>
      <c r="B2441" t="s">
        <v>421</v>
      </c>
      <c r="C2441" t="s">
        <v>4707</v>
      </c>
      <c r="D2441">
        <v>40</v>
      </c>
      <c r="E2441" s="178">
        <v>40.440052427698944</v>
      </c>
      <c r="F2441">
        <v>83.439693682195283</v>
      </c>
      <c r="G2441">
        <v>5</v>
      </c>
      <c r="H2441" t="str">
        <f t="shared" si="38"/>
        <v>Distressed</v>
      </c>
    </row>
    <row r="2442" spans="1:8">
      <c r="A2442" t="s">
        <v>350</v>
      </c>
      <c r="B2442" t="s">
        <v>137</v>
      </c>
      <c r="C2442" t="s">
        <v>4708</v>
      </c>
      <c r="D2442">
        <v>39</v>
      </c>
      <c r="E2442" s="178">
        <v>38.70526327589851</v>
      </c>
      <c r="F2442">
        <v>17.485641352903638</v>
      </c>
      <c r="G2442">
        <v>1</v>
      </c>
      <c r="H2442" t="str">
        <f t="shared" si="38"/>
        <v>Prosperous</v>
      </c>
    </row>
    <row r="2443" spans="1:8">
      <c r="A2443" t="s">
        <v>350</v>
      </c>
      <c r="B2443" t="s">
        <v>201</v>
      </c>
      <c r="C2443" t="s">
        <v>4709</v>
      </c>
      <c r="D2443">
        <v>37</v>
      </c>
      <c r="E2443" s="178">
        <v>36.7144010153906</v>
      </c>
      <c r="F2443">
        <v>97.223994894703253</v>
      </c>
      <c r="G2443">
        <v>5</v>
      </c>
      <c r="H2443" t="str">
        <f t="shared" si="38"/>
        <v>Distressed</v>
      </c>
    </row>
    <row r="2444" spans="1:8">
      <c r="A2444" t="s">
        <v>350</v>
      </c>
      <c r="B2444" t="s">
        <v>885</v>
      </c>
      <c r="C2444" t="s">
        <v>4710</v>
      </c>
      <c r="D2444">
        <v>37</v>
      </c>
      <c r="E2444" s="178">
        <v>36.75624933927763</v>
      </c>
      <c r="F2444">
        <v>89.183152520740265</v>
      </c>
      <c r="G2444">
        <v>5</v>
      </c>
      <c r="H2444" t="str">
        <f t="shared" si="38"/>
        <v>Distressed</v>
      </c>
    </row>
    <row r="2445" spans="1:8">
      <c r="A2445" t="s">
        <v>350</v>
      </c>
      <c r="B2445" t="s">
        <v>362</v>
      </c>
      <c r="C2445" t="s">
        <v>4711</v>
      </c>
      <c r="D2445">
        <v>38</v>
      </c>
      <c r="E2445" s="178">
        <v>38.206566525053624</v>
      </c>
      <c r="F2445">
        <v>59.859604339502241</v>
      </c>
      <c r="G2445">
        <v>3</v>
      </c>
      <c r="H2445" t="str">
        <f t="shared" si="38"/>
        <v>Mid-tier</v>
      </c>
    </row>
    <row r="2446" spans="1:8">
      <c r="A2446" t="s">
        <v>350</v>
      </c>
      <c r="B2446" t="s">
        <v>74</v>
      </c>
      <c r="C2446" t="s">
        <v>4712</v>
      </c>
      <c r="D2446">
        <v>39</v>
      </c>
      <c r="E2446" s="178">
        <v>39.034728809964228</v>
      </c>
      <c r="F2446">
        <v>75.781748564135285</v>
      </c>
      <c r="G2446">
        <v>4</v>
      </c>
      <c r="H2446" t="str">
        <f t="shared" si="38"/>
        <v>At Risk</v>
      </c>
    </row>
    <row r="2447" spans="1:8">
      <c r="A2447" t="s">
        <v>350</v>
      </c>
      <c r="B2447" t="s">
        <v>134</v>
      </c>
      <c r="C2447" t="s">
        <v>4713</v>
      </c>
      <c r="D2447">
        <v>38</v>
      </c>
      <c r="E2447" s="178">
        <v>37.616009072879649</v>
      </c>
      <c r="F2447">
        <v>51.148691767708996</v>
      </c>
      <c r="G2447">
        <v>3</v>
      </c>
      <c r="H2447" t="str">
        <f t="shared" si="38"/>
        <v>Mid-tier</v>
      </c>
    </row>
    <row r="2448" spans="1:8">
      <c r="A2448" t="s">
        <v>350</v>
      </c>
      <c r="B2448" t="s">
        <v>522</v>
      </c>
      <c r="C2448" t="s">
        <v>4714</v>
      </c>
      <c r="D2448">
        <v>39</v>
      </c>
      <c r="E2448" s="178">
        <v>39.496137699496003</v>
      </c>
      <c r="F2448">
        <v>19.368219527760051</v>
      </c>
      <c r="G2448">
        <v>1</v>
      </c>
      <c r="H2448" t="str">
        <f t="shared" si="38"/>
        <v>Prosperous</v>
      </c>
    </row>
    <row r="2449" spans="1:8">
      <c r="A2449" t="s">
        <v>350</v>
      </c>
      <c r="B2449" t="s">
        <v>645</v>
      </c>
      <c r="C2449" t="s">
        <v>4715</v>
      </c>
      <c r="D2449">
        <v>39</v>
      </c>
      <c r="E2449" s="178">
        <v>38.660800162561422</v>
      </c>
      <c r="F2449">
        <v>71.155073388640716</v>
      </c>
      <c r="G2449">
        <v>4</v>
      </c>
      <c r="H2449" t="str">
        <f t="shared" si="38"/>
        <v>At Risk</v>
      </c>
    </row>
    <row r="2450" spans="1:8">
      <c r="A2450" t="s">
        <v>350</v>
      </c>
      <c r="B2450" t="s">
        <v>77</v>
      </c>
      <c r="C2450" t="s">
        <v>4716</v>
      </c>
      <c r="D2450">
        <v>38</v>
      </c>
      <c r="E2450" s="178">
        <v>38.281360957473709</v>
      </c>
      <c r="F2450">
        <v>51.94639438417358</v>
      </c>
      <c r="G2450">
        <v>3</v>
      </c>
      <c r="H2450" t="str">
        <f t="shared" si="38"/>
        <v>Mid-tier</v>
      </c>
    </row>
    <row r="2451" spans="1:8">
      <c r="A2451" t="s">
        <v>350</v>
      </c>
      <c r="B2451" t="s">
        <v>150</v>
      </c>
      <c r="C2451" t="s">
        <v>4717</v>
      </c>
      <c r="D2451">
        <v>39</v>
      </c>
      <c r="E2451" s="178">
        <v>38.984966507944485</v>
      </c>
      <c r="F2451">
        <v>66.400765794511813</v>
      </c>
      <c r="G2451">
        <v>4</v>
      </c>
      <c r="H2451" t="str">
        <f t="shared" si="38"/>
        <v>At Risk</v>
      </c>
    </row>
    <row r="2452" spans="1:8">
      <c r="A2452" t="s">
        <v>350</v>
      </c>
      <c r="B2452" t="s">
        <v>382</v>
      </c>
      <c r="C2452" t="s">
        <v>4718</v>
      </c>
      <c r="D2452">
        <v>38</v>
      </c>
      <c r="E2452" s="178">
        <v>37.707805974703604</v>
      </c>
      <c r="F2452">
        <v>39.40650925335035</v>
      </c>
      <c r="G2452">
        <v>2</v>
      </c>
      <c r="H2452" t="str">
        <f t="shared" si="38"/>
        <v>Comfortable</v>
      </c>
    </row>
    <row r="2453" spans="1:8">
      <c r="A2453" t="s">
        <v>350</v>
      </c>
      <c r="B2453" t="s">
        <v>693</v>
      </c>
      <c r="C2453" t="s">
        <v>4719</v>
      </c>
      <c r="D2453">
        <v>38</v>
      </c>
      <c r="E2453" s="178">
        <v>38.389098514743523</v>
      </c>
      <c r="F2453">
        <v>15.57115507338864</v>
      </c>
      <c r="G2453">
        <v>1</v>
      </c>
      <c r="H2453" t="str">
        <f t="shared" si="38"/>
        <v>Prosperous</v>
      </c>
    </row>
    <row r="2454" spans="1:8">
      <c r="A2454" t="s">
        <v>350</v>
      </c>
      <c r="B2454" t="s">
        <v>494</v>
      </c>
      <c r="C2454" t="s">
        <v>4720</v>
      </c>
      <c r="D2454">
        <v>40</v>
      </c>
      <c r="E2454" s="178">
        <v>39.72880764405199</v>
      </c>
      <c r="F2454">
        <v>54.116145500957245</v>
      </c>
      <c r="G2454">
        <v>3</v>
      </c>
      <c r="H2454" t="str">
        <f t="shared" si="38"/>
        <v>Mid-tier</v>
      </c>
    </row>
    <row r="2455" spans="1:8">
      <c r="A2455" t="s">
        <v>350</v>
      </c>
      <c r="B2455" t="s">
        <v>486</v>
      </c>
      <c r="C2455" t="s">
        <v>4721</v>
      </c>
      <c r="D2455">
        <v>40</v>
      </c>
      <c r="E2455" s="178">
        <v>39.794054876243912</v>
      </c>
      <c r="F2455">
        <v>91.352903637523923</v>
      </c>
      <c r="G2455">
        <v>5</v>
      </c>
      <c r="H2455" t="str">
        <f t="shared" si="38"/>
        <v>Distressed</v>
      </c>
    </row>
    <row r="2456" spans="1:8">
      <c r="A2456" t="s">
        <v>350</v>
      </c>
      <c r="B2456" t="s">
        <v>485</v>
      </c>
      <c r="C2456" t="s">
        <v>4722</v>
      </c>
      <c r="D2456">
        <v>39</v>
      </c>
      <c r="E2456" s="178">
        <v>39.226752336647046</v>
      </c>
      <c r="F2456">
        <v>60.529674537332475</v>
      </c>
      <c r="G2456">
        <v>4</v>
      </c>
      <c r="H2456" t="str">
        <f t="shared" si="38"/>
        <v>At Risk</v>
      </c>
    </row>
    <row r="2457" spans="1:8">
      <c r="A2457" t="s">
        <v>350</v>
      </c>
      <c r="B2457" t="s">
        <v>83</v>
      </c>
      <c r="C2457" t="s">
        <v>4723</v>
      </c>
      <c r="D2457">
        <v>39</v>
      </c>
      <c r="E2457" s="178">
        <v>39.291943543110186</v>
      </c>
      <c r="F2457">
        <v>54.81812380344607</v>
      </c>
      <c r="G2457">
        <v>3</v>
      </c>
      <c r="H2457" t="str">
        <f t="shared" si="38"/>
        <v>Mid-tier</v>
      </c>
    </row>
    <row r="2458" spans="1:8">
      <c r="A2458" t="s">
        <v>350</v>
      </c>
      <c r="B2458" t="s">
        <v>115</v>
      </c>
      <c r="C2458" t="s">
        <v>4724</v>
      </c>
      <c r="D2458">
        <v>39</v>
      </c>
      <c r="E2458" s="178">
        <v>39.372367057972916</v>
      </c>
      <c r="F2458">
        <v>14.518187619655393</v>
      </c>
      <c r="G2458">
        <v>1</v>
      </c>
      <c r="H2458" t="str">
        <f t="shared" si="38"/>
        <v>Prosperous</v>
      </c>
    </row>
    <row r="2459" spans="1:8">
      <c r="A2459" t="s">
        <v>350</v>
      </c>
      <c r="B2459" t="s">
        <v>739</v>
      </c>
      <c r="C2459" t="s">
        <v>4725</v>
      </c>
      <c r="D2459">
        <v>38</v>
      </c>
      <c r="E2459" s="178">
        <v>38.041577761501536</v>
      </c>
      <c r="F2459">
        <v>39.566049776643268</v>
      </c>
      <c r="G2459">
        <v>2</v>
      </c>
      <c r="H2459" t="str">
        <f t="shared" si="38"/>
        <v>Comfortable</v>
      </c>
    </row>
    <row r="2460" spans="1:8">
      <c r="A2460" t="s">
        <v>350</v>
      </c>
      <c r="B2460" t="s">
        <v>384</v>
      </c>
      <c r="C2460" t="s">
        <v>4726</v>
      </c>
      <c r="D2460">
        <v>41</v>
      </c>
      <c r="E2460" s="178">
        <v>40.945519655154214</v>
      </c>
      <c r="F2460">
        <v>91.161455009572435</v>
      </c>
      <c r="G2460">
        <v>5</v>
      </c>
      <c r="H2460" t="str">
        <f t="shared" si="38"/>
        <v>Distressed</v>
      </c>
    </row>
    <row r="2461" spans="1:8">
      <c r="A2461" t="s">
        <v>350</v>
      </c>
      <c r="B2461" t="s">
        <v>820</v>
      </c>
      <c r="C2461" t="s">
        <v>4727</v>
      </c>
      <c r="D2461">
        <v>38</v>
      </c>
      <c r="E2461" s="178">
        <v>37.526193228771035</v>
      </c>
      <c r="F2461">
        <v>85.800893426930429</v>
      </c>
      <c r="G2461">
        <v>5</v>
      </c>
      <c r="H2461" t="str">
        <f t="shared" si="38"/>
        <v>Distressed</v>
      </c>
    </row>
    <row r="2462" spans="1:8">
      <c r="A2462" t="s">
        <v>350</v>
      </c>
      <c r="B2462" t="s">
        <v>408</v>
      </c>
      <c r="C2462" t="s">
        <v>4728</v>
      </c>
      <c r="D2462">
        <v>41</v>
      </c>
      <c r="E2462" s="178">
        <v>40.623088391219376</v>
      </c>
      <c r="F2462">
        <v>57.785577536694319</v>
      </c>
      <c r="G2462">
        <v>3</v>
      </c>
      <c r="H2462" t="str">
        <f t="shared" si="38"/>
        <v>Mid-tier</v>
      </c>
    </row>
    <row r="2463" spans="1:8">
      <c r="A2463" t="s">
        <v>350</v>
      </c>
      <c r="B2463" t="s">
        <v>300</v>
      </c>
      <c r="C2463" t="s">
        <v>4729</v>
      </c>
      <c r="D2463">
        <v>40</v>
      </c>
      <c r="E2463" s="178">
        <v>39.632704347426092</v>
      </c>
      <c r="F2463">
        <v>93.522654754307595</v>
      </c>
      <c r="G2463">
        <v>5</v>
      </c>
      <c r="H2463" t="str">
        <f t="shared" si="38"/>
        <v>Distressed</v>
      </c>
    </row>
    <row r="2464" spans="1:8">
      <c r="A2464" t="s">
        <v>350</v>
      </c>
      <c r="B2464" t="s">
        <v>387</v>
      </c>
      <c r="C2464" t="s">
        <v>4730</v>
      </c>
      <c r="D2464">
        <v>41</v>
      </c>
      <c r="E2464" s="178">
        <v>40.932942693613533</v>
      </c>
      <c r="F2464">
        <v>86.502871729419269</v>
      </c>
      <c r="G2464">
        <v>5</v>
      </c>
      <c r="H2464" t="str">
        <f t="shared" si="38"/>
        <v>Distressed</v>
      </c>
    </row>
    <row r="2465" spans="1:8">
      <c r="A2465" t="s">
        <v>350</v>
      </c>
      <c r="B2465" t="s">
        <v>455</v>
      </c>
      <c r="C2465" t="s">
        <v>4731</v>
      </c>
      <c r="D2465">
        <v>40</v>
      </c>
      <c r="E2465" s="178">
        <v>40.027114943848474</v>
      </c>
      <c r="F2465">
        <v>41.001914486279517</v>
      </c>
      <c r="G2465">
        <v>3</v>
      </c>
      <c r="H2465" t="str">
        <f t="shared" si="38"/>
        <v>Mid-tier</v>
      </c>
    </row>
    <row r="2466" spans="1:8">
      <c r="A2466" t="s">
        <v>350</v>
      </c>
      <c r="B2466" t="s">
        <v>163</v>
      </c>
      <c r="C2466" t="s">
        <v>4732</v>
      </c>
      <c r="D2466">
        <v>40</v>
      </c>
      <c r="E2466" s="178">
        <v>39.889131850026438</v>
      </c>
      <c r="F2466">
        <v>39.470325462667518</v>
      </c>
      <c r="G2466">
        <v>2</v>
      </c>
      <c r="H2466" t="str">
        <f t="shared" si="38"/>
        <v>Comfortable</v>
      </c>
    </row>
    <row r="2467" spans="1:8">
      <c r="A2467" t="s">
        <v>350</v>
      </c>
      <c r="B2467" t="s">
        <v>545</v>
      </c>
      <c r="C2467" t="s">
        <v>4733</v>
      </c>
      <c r="D2467">
        <v>39</v>
      </c>
      <c r="E2467" s="178">
        <v>39.298488058778126</v>
      </c>
      <c r="F2467">
        <v>70.229738353541805</v>
      </c>
      <c r="G2467">
        <v>4</v>
      </c>
      <c r="H2467" t="str">
        <f t="shared" si="38"/>
        <v>At Risk</v>
      </c>
    </row>
    <row r="2468" spans="1:8">
      <c r="A2468" t="s">
        <v>350</v>
      </c>
      <c r="B2468" t="s">
        <v>422</v>
      </c>
      <c r="C2468" t="s">
        <v>4734</v>
      </c>
      <c r="D2468">
        <v>40</v>
      </c>
      <c r="E2468" s="178">
        <v>40.359393136491292</v>
      </c>
      <c r="F2468">
        <v>40.587109125717937</v>
      </c>
      <c r="G2468">
        <v>3</v>
      </c>
      <c r="H2468" t="str">
        <f t="shared" si="38"/>
        <v>Mid-tier</v>
      </c>
    </row>
    <row r="2469" spans="1:8">
      <c r="A2469" t="s">
        <v>350</v>
      </c>
      <c r="B2469" t="s">
        <v>584</v>
      </c>
      <c r="C2469" t="s">
        <v>4735</v>
      </c>
      <c r="D2469">
        <v>39</v>
      </c>
      <c r="E2469" s="178">
        <v>38.9844069146667</v>
      </c>
      <c r="F2469">
        <v>16.14550095724314</v>
      </c>
      <c r="G2469">
        <v>1</v>
      </c>
      <c r="H2469" t="str">
        <f t="shared" si="38"/>
        <v>Prosperous</v>
      </c>
    </row>
    <row r="2470" spans="1:8">
      <c r="A2470" t="s">
        <v>350</v>
      </c>
      <c r="B2470" t="s">
        <v>626</v>
      </c>
      <c r="C2470" t="s">
        <v>4736</v>
      </c>
      <c r="D2470">
        <v>39</v>
      </c>
      <c r="E2470" s="178">
        <v>38.742842168347075</v>
      </c>
      <c r="F2470">
        <v>4.5628589661774095</v>
      </c>
      <c r="G2470">
        <v>1</v>
      </c>
      <c r="H2470" t="str">
        <f t="shared" si="38"/>
        <v>Prosperous</v>
      </c>
    </row>
    <row r="2471" spans="1:8">
      <c r="A2471" t="s">
        <v>350</v>
      </c>
      <c r="B2471" t="s">
        <v>377</v>
      </c>
      <c r="C2471" t="s">
        <v>4737</v>
      </c>
      <c r="D2471">
        <v>41</v>
      </c>
      <c r="E2471" s="178">
        <v>41.137543019674986</v>
      </c>
      <c r="F2471">
        <v>90.491384811742179</v>
      </c>
      <c r="G2471">
        <v>5</v>
      </c>
      <c r="H2471" t="str">
        <f t="shared" si="38"/>
        <v>Distressed</v>
      </c>
    </row>
    <row r="2472" spans="1:8">
      <c r="A2472" t="s">
        <v>350</v>
      </c>
      <c r="B2472" t="s">
        <v>560</v>
      </c>
      <c r="C2472" t="s">
        <v>4738</v>
      </c>
      <c r="D2472">
        <v>39</v>
      </c>
      <c r="E2472" s="178">
        <v>39.144473009186399</v>
      </c>
      <c r="F2472">
        <v>77.249521378430117</v>
      </c>
      <c r="G2472">
        <v>4</v>
      </c>
      <c r="H2472" t="str">
        <f t="shared" si="38"/>
        <v>At Risk</v>
      </c>
    </row>
    <row r="2473" spans="1:8">
      <c r="A2473" t="s">
        <v>350</v>
      </c>
      <c r="B2473" t="s">
        <v>464</v>
      </c>
      <c r="C2473" t="s">
        <v>4739</v>
      </c>
      <c r="D2473">
        <v>40</v>
      </c>
      <c r="E2473" s="178">
        <v>39.940267935747585</v>
      </c>
      <c r="F2473">
        <v>43.969368219527759</v>
      </c>
      <c r="G2473">
        <v>3</v>
      </c>
      <c r="H2473" t="str">
        <f t="shared" si="38"/>
        <v>Mid-tier</v>
      </c>
    </row>
    <row r="2474" spans="1:8">
      <c r="A2474" t="s">
        <v>350</v>
      </c>
      <c r="B2474" t="s">
        <v>325</v>
      </c>
      <c r="C2474" t="s">
        <v>4740</v>
      </c>
      <c r="D2474">
        <v>38</v>
      </c>
      <c r="E2474" s="178">
        <v>37.507037548883574</v>
      </c>
      <c r="F2474">
        <v>50.861518825781751</v>
      </c>
      <c r="G2474">
        <v>3</v>
      </c>
      <c r="H2474" t="str">
        <f t="shared" si="38"/>
        <v>Mid-tier</v>
      </c>
    </row>
    <row r="2475" spans="1:8">
      <c r="A2475" t="s">
        <v>350</v>
      </c>
      <c r="B2475" t="s">
        <v>425</v>
      </c>
      <c r="C2475" t="s">
        <v>4741</v>
      </c>
      <c r="D2475">
        <v>39</v>
      </c>
      <c r="E2475" s="178">
        <v>38.857357773402853</v>
      </c>
      <c r="F2475">
        <v>45.022335673261011</v>
      </c>
      <c r="G2475">
        <v>3</v>
      </c>
      <c r="H2475" t="str">
        <f t="shared" si="38"/>
        <v>Mid-tier</v>
      </c>
    </row>
    <row r="2476" spans="1:8">
      <c r="A2476" t="s">
        <v>350</v>
      </c>
      <c r="B2476" t="s">
        <v>552</v>
      </c>
      <c r="C2476" t="s">
        <v>4742</v>
      </c>
      <c r="D2476">
        <v>39</v>
      </c>
      <c r="E2476" s="178">
        <v>39.230153097437835</v>
      </c>
      <c r="F2476">
        <v>40.012763241863439</v>
      </c>
      <c r="G2476">
        <v>3</v>
      </c>
      <c r="H2476" t="str">
        <f t="shared" si="38"/>
        <v>Mid-tier</v>
      </c>
    </row>
    <row r="2477" spans="1:8">
      <c r="A2477" t="s">
        <v>350</v>
      </c>
      <c r="B2477" t="s">
        <v>98</v>
      </c>
      <c r="C2477" t="s">
        <v>4743</v>
      </c>
      <c r="D2477">
        <v>39</v>
      </c>
      <c r="E2477" s="178">
        <v>38.673710247836141</v>
      </c>
      <c r="F2477">
        <v>53.158902361199743</v>
      </c>
      <c r="G2477">
        <v>3</v>
      </c>
      <c r="H2477" t="str">
        <f t="shared" si="38"/>
        <v>Mid-tier</v>
      </c>
    </row>
    <row r="2478" spans="1:8">
      <c r="A2478" t="s">
        <v>350</v>
      </c>
      <c r="B2478" t="s">
        <v>676</v>
      </c>
      <c r="C2478" t="s">
        <v>4744</v>
      </c>
      <c r="D2478">
        <v>39</v>
      </c>
      <c r="E2478" s="178">
        <v>38.526467414114876</v>
      </c>
      <c r="F2478">
        <v>8.3599234205488191</v>
      </c>
      <c r="G2478">
        <v>1</v>
      </c>
      <c r="H2478" t="str">
        <f t="shared" si="38"/>
        <v>Prosperous</v>
      </c>
    </row>
    <row r="2479" spans="1:8">
      <c r="A2479" t="s">
        <v>350</v>
      </c>
      <c r="B2479" t="s">
        <v>979</v>
      </c>
      <c r="C2479" t="s">
        <v>4745</v>
      </c>
      <c r="D2479">
        <v>36</v>
      </c>
      <c r="E2479" s="178">
        <v>36.493357079451826</v>
      </c>
      <c r="F2479">
        <v>19.112954690491385</v>
      </c>
      <c r="G2479">
        <v>1</v>
      </c>
      <c r="H2479" t="str">
        <f t="shared" si="38"/>
        <v>Prosperous</v>
      </c>
    </row>
    <row r="2480" spans="1:8">
      <c r="A2480" t="s">
        <v>350</v>
      </c>
      <c r="B2480" t="s">
        <v>699</v>
      </c>
      <c r="C2480" t="s">
        <v>4746</v>
      </c>
      <c r="D2480">
        <v>38</v>
      </c>
      <c r="E2480" s="178">
        <v>38.342938588550695</v>
      </c>
      <c r="F2480">
        <v>40.93809827696235</v>
      </c>
      <c r="G2480">
        <v>3</v>
      </c>
      <c r="H2480" t="str">
        <f t="shared" si="38"/>
        <v>Mid-tier</v>
      </c>
    </row>
    <row r="2481" spans="1:8">
      <c r="A2481" t="s">
        <v>350</v>
      </c>
      <c r="B2481" t="s">
        <v>351</v>
      </c>
      <c r="C2481" t="s">
        <v>4747</v>
      </c>
      <c r="D2481">
        <v>42</v>
      </c>
      <c r="E2481" s="178">
        <v>41.71652450559943</v>
      </c>
      <c r="F2481">
        <v>66.273133375877464</v>
      </c>
      <c r="G2481">
        <v>4</v>
      </c>
      <c r="H2481" t="str">
        <f t="shared" si="38"/>
        <v>At Risk</v>
      </c>
    </row>
    <row r="2482" spans="1:8">
      <c r="A2482" t="s">
        <v>350</v>
      </c>
      <c r="B2482" t="s">
        <v>278</v>
      </c>
      <c r="C2482" t="s">
        <v>4748</v>
      </c>
      <c r="D2482">
        <v>40</v>
      </c>
      <c r="E2482" s="178">
        <v>39.936364529699645</v>
      </c>
      <c r="F2482">
        <v>73.962986598596046</v>
      </c>
      <c r="G2482">
        <v>4</v>
      </c>
      <c r="H2482" t="str">
        <f t="shared" si="38"/>
        <v>At Risk</v>
      </c>
    </row>
    <row r="2483" spans="1:8">
      <c r="A2483" t="s">
        <v>350</v>
      </c>
      <c r="B2483" t="s">
        <v>525</v>
      </c>
      <c r="C2483" t="s">
        <v>4749</v>
      </c>
      <c r="D2483">
        <v>39</v>
      </c>
      <c r="E2483" s="178">
        <v>39.467793439668384</v>
      </c>
      <c r="F2483">
        <v>74.409700063816203</v>
      </c>
      <c r="G2483">
        <v>4</v>
      </c>
      <c r="H2483" t="str">
        <f t="shared" si="38"/>
        <v>At Risk</v>
      </c>
    </row>
    <row r="2484" spans="1:8">
      <c r="A2484" t="s">
        <v>350</v>
      </c>
      <c r="B2484" t="s">
        <v>156</v>
      </c>
      <c r="C2484" t="s">
        <v>4750</v>
      </c>
      <c r="D2484">
        <v>39</v>
      </c>
      <c r="E2484" s="178">
        <v>39.057204573513367</v>
      </c>
      <c r="F2484">
        <v>86.311423101467781</v>
      </c>
      <c r="G2484">
        <v>5</v>
      </c>
      <c r="H2484" t="str">
        <f t="shared" si="38"/>
        <v>Distressed</v>
      </c>
    </row>
    <row r="2485" spans="1:8">
      <c r="A2485" t="s">
        <v>350</v>
      </c>
      <c r="B2485" t="s">
        <v>63</v>
      </c>
      <c r="C2485" t="s">
        <v>4751</v>
      </c>
      <c r="D2485">
        <v>39</v>
      </c>
      <c r="E2485" s="178">
        <v>39.049340668576328</v>
      </c>
      <c r="F2485">
        <v>29.387364390555199</v>
      </c>
      <c r="G2485">
        <v>2</v>
      </c>
      <c r="H2485" t="str">
        <f t="shared" si="38"/>
        <v>Comfortable</v>
      </c>
    </row>
    <row r="2486" spans="1:8">
      <c r="A2486" t="s">
        <v>350</v>
      </c>
      <c r="B2486" t="s">
        <v>57</v>
      </c>
      <c r="C2486" t="s">
        <v>4752</v>
      </c>
      <c r="D2486">
        <v>38</v>
      </c>
      <c r="E2486" s="178">
        <v>38.444355373752721</v>
      </c>
      <c r="F2486">
        <v>77.472878111040202</v>
      </c>
      <c r="G2486">
        <v>4</v>
      </c>
      <c r="H2486" t="str">
        <f t="shared" si="38"/>
        <v>At Risk</v>
      </c>
    </row>
    <row r="2487" spans="1:8">
      <c r="A2487" t="s">
        <v>350</v>
      </c>
      <c r="B2487" t="s">
        <v>754</v>
      </c>
      <c r="C2487" t="s">
        <v>4753</v>
      </c>
      <c r="D2487">
        <v>38</v>
      </c>
      <c r="E2487" s="178">
        <v>37.914199861933398</v>
      </c>
      <c r="F2487">
        <v>72.176132737715378</v>
      </c>
      <c r="G2487">
        <v>4</v>
      </c>
      <c r="H2487" t="str">
        <f t="shared" si="38"/>
        <v>At Risk</v>
      </c>
    </row>
    <row r="2488" spans="1:8">
      <c r="A2488" t="s">
        <v>350</v>
      </c>
      <c r="B2488" t="s">
        <v>424</v>
      </c>
      <c r="C2488" t="s">
        <v>4754</v>
      </c>
      <c r="D2488">
        <v>40</v>
      </c>
      <c r="E2488" s="178">
        <v>40.433228761451097</v>
      </c>
      <c r="F2488">
        <v>64.901084875558396</v>
      </c>
      <c r="G2488">
        <v>4</v>
      </c>
      <c r="H2488" t="str">
        <f t="shared" si="38"/>
        <v>At Risk</v>
      </c>
    </row>
    <row r="2489" spans="1:8">
      <c r="A2489" t="s">
        <v>350</v>
      </c>
      <c r="B2489" t="s">
        <v>753</v>
      </c>
      <c r="C2489" t="s">
        <v>4755</v>
      </c>
      <c r="D2489">
        <v>38</v>
      </c>
      <c r="E2489" s="178">
        <v>37.926105176651191</v>
      </c>
      <c r="F2489">
        <v>0.44671346522016592</v>
      </c>
      <c r="G2489">
        <v>1</v>
      </c>
      <c r="H2489" t="str">
        <f t="shared" si="38"/>
        <v>Prosperous</v>
      </c>
    </row>
    <row r="2490" spans="1:8">
      <c r="A2490" t="s">
        <v>350</v>
      </c>
      <c r="B2490" t="s">
        <v>656</v>
      </c>
      <c r="C2490" t="s">
        <v>4756</v>
      </c>
      <c r="D2490">
        <v>39</v>
      </c>
      <c r="E2490" s="178">
        <v>38.610337956715071</v>
      </c>
      <c r="F2490">
        <v>2.2016592214422466</v>
      </c>
      <c r="G2490">
        <v>1</v>
      </c>
      <c r="H2490" t="str">
        <f t="shared" si="38"/>
        <v>Prosperous</v>
      </c>
    </row>
    <row r="2491" spans="1:8">
      <c r="A2491" t="s">
        <v>314</v>
      </c>
      <c r="B2491" t="s">
        <v>426</v>
      </c>
      <c r="C2491" t="s">
        <v>4757</v>
      </c>
      <c r="D2491">
        <v>40</v>
      </c>
      <c r="E2491" s="178">
        <v>39.622698849395633</v>
      </c>
      <c r="F2491">
        <v>81.812380344607533</v>
      </c>
      <c r="G2491">
        <v>5</v>
      </c>
      <c r="H2491" t="str">
        <f t="shared" si="38"/>
        <v>Distressed</v>
      </c>
    </row>
    <row r="2492" spans="1:8">
      <c r="A2492" t="s">
        <v>314</v>
      </c>
      <c r="B2492" t="s">
        <v>1683</v>
      </c>
      <c r="C2492" t="s">
        <v>4758</v>
      </c>
      <c r="D2492">
        <v>32</v>
      </c>
      <c r="E2492" s="178">
        <v>32.222368234210755</v>
      </c>
      <c r="F2492">
        <v>24.633056796426292</v>
      </c>
      <c r="G2492">
        <v>2</v>
      </c>
      <c r="H2492" t="str">
        <f t="shared" si="38"/>
        <v>Comfortable</v>
      </c>
    </row>
    <row r="2493" spans="1:8">
      <c r="A2493" t="s">
        <v>314</v>
      </c>
      <c r="B2493" t="s">
        <v>1714</v>
      </c>
      <c r="C2493" t="s">
        <v>4759</v>
      </c>
      <c r="D2493">
        <v>32</v>
      </c>
      <c r="E2493" s="178">
        <v>32.038871569062628</v>
      </c>
      <c r="F2493">
        <v>79.610721123165291</v>
      </c>
      <c r="G2493">
        <v>4</v>
      </c>
      <c r="H2493" t="str">
        <f t="shared" si="38"/>
        <v>At Risk</v>
      </c>
    </row>
    <row r="2494" spans="1:8">
      <c r="A2494" t="s">
        <v>314</v>
      </c>
      <c r="B2494" t="s">
        <v>1160</v>
      </c>
      <c r="C2494" t="s">
        <v>4760</v>
      </c>
      <c r="D2494">
        <v>36</v>
      </c>
      <c r="E2494" s="178">
        <v>35.512463559536322</v>
      </c>
      <c r="F2494">
        <v>73.229100191448623</v>
      </c>
      <c r="G2494">
        <v>4</v>
      </c>
      <c r="H2494" t="str">
        <f t="shared" si="38"/>
        <v>At Risk</v>
      </c>
    </row>
    <row r="2495" spans="1:8">
      <c r="A2495" t="s">
        <v>314</v>
      </c>
      <c r="B2495" t="s">
        <v>923</v>
      </c>
      <c r="C2495" t="s">
        <v>4761</v>
      </c>
      <c r="D2495">
        <v>37</v>
      </c>
      <c r="E2495" s="178">
        <v>36.830214201601954</v>
      </c>
      <c r="F2495">
        <v>35.290363752393105</v>
      </c>
      <c r="G2495">
        <v>2</v>
      </c>
      <c r="H2495" t="str">
        <f t="shared" si="38"/>
        <v>Comfortable</v>
      </c>
    </row>
    <row r="2496" spans="1:8">
      <c r="A2496" t="s">
        <v>314</v>
      </c>
      <c r="B2496" t="s">
        <v>342</v>
      </c>
      <c r="C2496" t="s">
        <v>4762</v>
      </c>
      <c r="D2496">
        <v>28</v>
      </c>
      <c r="E2496" s="178">
        <v>27.736118268757622</v>
      </c>
      <c r="F2496">
        <v>17.581365666879385</v>
      </c>
      <c r="G2496">
        <v>1</v>
      </c>
      <c r="H2496" t="str">
        <f t="shared" si="38"/>
        <v>Prosperous</v>
      </c>
    </row>
    <row r="2497" spans="1:8">
      <c r="A2497" t="s">
        <v>314</v>
      </c>
      <c r="B2497" t="s">
        <v>1291</v>
      </c>
      <c r="C2497" t="s">
        <v>4763</v>
      </c>
      <c r="D2497">
        <v>35</v>
      </c>
      <c r="E2497" s="178">
        <v>34.878630779915568</v>
      </c>
      <c r="F2497">
        <v>43.458838544990428</v>
      </c>
      <c r="G2497">
        <v>3</v>
      </c>
      <c r="H2497" t="str">
        <f t="shared" si="38"/>
        <v>Mid-tier</v>
      </c>
    </row>
    <row r="2498" spans="1:8">
      <c r="A2498" t="s">
        <v>314</v>
      </c>
      <c r="B2498" t="s">
        <v>1217</v>
      </c>
      <c r="C2498" t="s">
        <v>4764</v>
      </c>
      <c r="D2498">
        <v>35</v>
      </c>
      <c r="E2498" s="178">
        <v>35.28698273280019</v>
      </c>
      <c r="F2498">
        <v>30.567964262922782</v>
      </c>
      <c r="G2498">
        <v>2</v>
      </c>
      <c r="H2498" t="str">
        <f t="shared" si="38"/>
        <v>Comfortable</v>
      </c>
    </row>
    <row r="2499" spans="1:8">
      <c r="A2499" t="s">
        <v>314</v>
      </c>
      <c r="B2499" t="s">
        <v>2007</v>
      </c>
      <c r="C2499" t="s">
        <v>4765</v>
      </c>
      <c r="D2499">
        <v>27</v>
      </c>
      <c r="E2499" s="178">
        <v>26.936404141369273</v>
      </c>
      <c r="F2499">
        <v>86.343331206126365</v>
      </c>
      <c r="G2499">
        <v>5</v>
      </c>
      <c r="H2499" t="str">
        <f t="shared" ref="H2499:H2562" si="39">IF(G2499=1,"Prosperous",IF(G2499=2,"Comfortable",IF(G2499=3,"Mid-tier",IF(G2499=4,"At Risk","Distressed"))))</f>
        <v>Distressed</v>
      </c>
    </row>
    <row r="2500" spans="1:8">
      <c r="A2500" t="s">
        <v>314</v>
      </c>
      <c r="B2500" t="s">
        <v>657</v>
      </c>
      <c r="C2500" t="s">
        <v>4766</v>
      </c>
      <c r="D2500">
        <v>39</v>
      </c>
      <c r="E2500" s="178">
        <v>38.603627994976584</v>
      </c>
      <c r="F2500">
        <v>34.716017868538607</v>
      </c>
      <c r="G2500">
        <v>2</v>
      </c>
      <c r="H2500" t="str">
        <f t="shared" si="39"/>
        <v>Comfortable</v>
      </c>
    </row>
    <row r="2501" spans="1:8">
      <c r="A2501" t="s">
        <v>314</v>
      </c>
      <c r="B2501" t="s">
        <v>1046</v>
      </c>
      <c r="C2501" t="s">
        <v>4767</v>
      </c>
      <c r="D2501">
        <v>36</v>
      </c>
      <c r="E2501" s="178">
        <v>36.145273399999233</v>
      </c>
      <c r="F2501">
        <v>37.332482450542436</v>
      </c>
      <c r="G2501">
        <v>2</v>
      </c>
      <c r="H2501" t="str">
        <f t="shared" si="39"/>
        <v>Comfortable</v>
      </c>
    </row>
    <row r="2502" spans="1:8">
      <c r="A2502" t="s">
        <v>314</v>
      </c>
      <c r="B2502" t="s">
        <v>1027</v>
      </c>
      <c r="C2502" t="s">
        <v>4768</v>
      </c>
      <c r="D2502">
        <v>36</v>
      </c>
      <c r="E2502" s="178">
        <v>36.235287273466767</v>
      </c>
      <c r="F2502">
        <v>88.991703892788763</v>
      </c>
      <c r="G2502">
        <v>5</v>
      </c>
      <c r="H2502" t="str">
        <f t="shared" si="39"/>
        <v>Distressed</v>
      </c>
    </row>
    <row r="2503" spans="1:8">
      <c r="A2503" t="s">
        <v>314</v>
      </c>
      <c r="B2503" t="s">
        <v>1167</v>
      </c>
      <c r="C2503" t="s">
        <v>4769</v>
      </c>
      <c r="D2503">
        <v>35</v>
      </c>
      <c r="E2503" s="178">
        <v>35.477235240012206</v>
      </c>
      <c r="F2503">
        <v>90.299936183790692</v>
      </c>
      <c r="G2503">
        <v>5</v>
      </c>
      <c r="H2503" t="str">
        <f t="shared" si="39"/>
        <v>Distressed</v>
      </c>
    </row>
    <row r="2504" spans="1:8">
      <c r="A2504" t="s">
        <v>314</v>
      </c>
      <c r="B2504" t="s">
        <v>903</v>
      </c>
      <c r="C2504" t="s">
        <v>4770</v>
      </c>
      <c r="D2504">
        <v>37</v>
      </c>
      <c r="E2504" s="178">
        <v>36.97643106144583</v>
      </c>
      <c r="F2504">
        <v>28.876834716017868</v>
      </c>
      <c r="G2504">
        <v>2</v>
      </c>
      <c r="H2504" t="str">
        <f t="shared" si="39"/>
        <v>Comfortable</v>
      </c>
    </row>
    <row r="2505" spans="1:8">
      <c r="A2505" t="s">
        <v>314</v>
      </c>
      <c r="B2505" t="s">
        <v>1290</v>
      </c>
      <c r="C2505" t="s">
        <v>4771</v>
      </c>
      <c r="D2505">
        <v>35</v>
      </c>
      <c r="E2505" s="178">
        <v>34.886908558664615</v>
      </c>
      <c r="F2505">
        <v>38.002552648372692</v>
      </c>
      <c r="G2505">
        <v>2</v>
      </c>
      <c r="H2505" t="str">
        <f t="shared" si="39"/>
        <v>Comfortable</v>
      </c>
    </row>
    <row r="2506" spans="1:8">
      <c r="A2506" t="s">
        <v>314</v>
      </c>
      <c r="B2506" t="s">
        <v>967</v>
      </c>
      <c r="C2506" t="s">
        <v>4772</v>
      </c>
      <c r="D2506">
        <v>37</v>
      </c>
      <c r="E2506" s="178">
        <v>36.579410401195368</v>
      </c>
      <c r="F2506">
        <v>5.9029993618379066</v>
      </c>
      <c r="G2506">
        <v>1</v>
      </c>
      <c r="H2506" t="str">
        <f t="shared" si="39"/>
        <v>Prosperous</v>
      </c>
    </row>
    <row r="2507" spans="1:8">
      <c r="A2507" t="s">
        <v>314</v>
      </c>
      <c r="B2507" t="s">
        <v>1443</v>
      </c>
      <c r="C2507" t="s">
        <v>4773</v>
      </c>
      <c r="D2507">
        <v>34</v>
      </c>
      <c r="E2507" s="178">
        <v>34.062894283011445</v>
      </c>
      <c r="F2507">
        <v>49.744735162731338</v>
      </c>
      <c r="G2507">
        <v>3</v>
      </c>
      <c r="H2507" t="str">
        <f t="shared" si="39"/>
        <v>Mid-tier</v>
      </c>
    </row>
    <row r="2508" spans="1:8">
      <c r="A2508" t="s">
        <v>314</v>
      </c>
      <c r="B2508" t="s">
        <v>593</v>
      </c>
      <c r="C2508" t="s">
        <v>4774</v>
      </c>
      <c r="D2508">
        <v>39</v>
      </c>
      <c r="E2508" s="178">
        <v>38.929425099972271</v>
      </c>
      <c r="F2508">
        <v>35.290363752393105</v>
      </c>
      <c r="G2508">
        <v>2</v>
      </c>
      <c r="H2508" t="str">
        <f t="shared" si="39"/>
        <v>Comfortable</v>
      </c>
    </row>
    <row r="2509" spans="1:8">
      <c r="A2509" t="s">
        <v>314</v>
      </c>
      <c r="B2509" t="s">
        <v>1871</v>
      </c>
      <c r="C2509" t="s">
        <v>4775</v>
      </c>
      <c r="D2509">
        <v>30</v>
      </c>
      <c r="E2509" s="178">
        <v>30.467569534468456</v>
      </c>
      <c r="F2509">
        <v>59.763880025526483</v>
      </c>
      <c r="G2509">
        <v>3</v>
      </c>
      <c r="H2509" t="str">
        <f t="shared" si="39"/>
        <v>Mid-tier</v>
      </c>
    </row>
    <row r="2510" spans="1:8">
      <c r="A2510" t="s">
        <v>314</v>
      </c>
      <c r="B2510" t="s">
        <v>1205</v>
      </c>
      <c r="C2510" t="s">
        <v>4776</v>
      </c>
      <c r="D2510">
        <v>35</v>
      </c>
      <c r="E2510" s="178">
        <v>35.329284174166737</v>
      </c>
      <c r="F2510">
        <v>11.486917677089981</v>
      </c>
      <c r="G2510">
        <v>1</v>
      </c>
      <c r="H2510" t="str">
        <f t="shared" si="39"/>
        <v>Prosperous</v>
      </c>
    </row>
    <row r="2511" spans="1:8">
      <c r="A2511" t="s">
        <v>314</v>
      </c>
      <c r="B2511" t="s">
        <v>1818</v>
      </c>
      <c r="C2511" t="s">
        <v>4777</v>
      </c>
      <c r="D2511">
        <v>31</v>
      </c>
      <c r="E2511" s="178">
        <v>31.154947930288703</v>
      </c>
      <c r="F2511">
        <v>36.726228462029354</v>
      </c>
      <c r="G2511">
        <v>2</v>
      </c>
      <c r="H2511" t="str">
        <f t="shared" si="39"/>
        <v>Comfortable</v>
      </c>
    </row>
    <row r="2512" spans="1:8">
      <c r="A2512" t="s">
        <v>314</v>
      </c>
      <c r="B2512" t="s">
        <v>1663</v>
      </c>
      <c r="C2512" t="s">
        <v>4778</v>
      </c>
      <c r="D2512">
        <v>32</v>
      </c>
      <c r="E2512" s="178">
        <v>32.41464861153154</v>
      </c>
      <c r="F2512">
        <v>78.462029355456281</v>
      </c>
      <c r="G2512">
        <v>4</v>
      </c>
      <c r="H2512" t="str">
        <f t="shared" si="39"/>
        <v>At Risk</v>
      </c>
    </row>
    <row r="2513" spans="1:8">
      <c r="A2513" t="s">
        <v>314</v>
      </c>
      <c r="B2513" t="s">
        <v>1435</v>
      </c>
      <c r="C2513" t="s">
        <v>4779</v>
      </c>
      <c r="D2513">
        <v>34</v>
      </c>
      <c r="E2513" s="178">
        <v>34.080389684069281</v>
      </c>
      <c r="F2513">
        <v>77.760051052967455</v>
      </c>
      <c r="G2513">
        <v>4</v>
      </c>
      <c r="H2513" t="str">
        <f t="shared" si="39"/>
        <v>At Risk</v>
      </c>
    </row>
    <row r="2514" spans="1:8">
      <c r="A2514" t="s">
        <v>314</v>
      </c>
      <c r="B2514" t="s">
        <v>419</v>
      </c>
      <c r="C2514" t="s">
        <v>4780</v>
      </c>
      <c r="D2514">
        <v>40</v>
      </c>
      <c r="E2514" s="178">
        <v>40.451282188229392</v>
      </c>
      <c r="F2514">
        <v>96.681557115507346</v>
      </c>
      <c r="G2514">
        <v>5</v>
      </c>
      <c r="H2514" t="str">
        <f t="shared" si="39"/>
        <v>Distressed</v>
      </c>
    </row>
    <row r="2515" spans="1:8">
      <c r="A2515" t="s">
        <v>314</v>
      </c>
      <c r="B2515" t="s">
        <v>792</v>
      </c>
      <c r="C2515" t="s">
        <v>4781</v>
      </c>
      <c r="D2515">
        <v>37</v>
      </c>
      <c r="E2515" s="178">
        <v>37.129070792455387</v>
      </c>
      <c r="F2515">
        <v>78.430121250797697</v>
      </c>
      <c r="G2515">
        <v>4</v>
      </c>
      <c r="H2515" t="str">
        <f t="shared" si="39"/>
        <v>At Risk</v>
      </c>
    </row>
    <row r="2516" spans="1:8">
      <c r="A2516" t="s">
        <v>314</v>
      </c>
      <c r="B2516" t="s">
        <v>1927</v>
      </c>
      <c r="C2516" t="s">
        <v>4782</v>
      </c>
      <c r="D2516">
        <v>30</v>
      </c>
      <c r="E2516" s="178">
        <v>29.523460520898858</v>
      </c>
      <c r="F2516">
        <v>32.546266751754942</v>
      </c>
      <c r="G2516">
        <v>2</v>
      </c>
      <c r="H2516" t="str">
        <f t="shared" si="39"/>
        <v>Comfortable</v>
      </c>
    </row>
    <row r="2517" spans="1:8">
      <c r="A2517" t="s">
        <v>314</v>
      </c>
      <c r="B2517" t="s">
        <v>1090</v>
      </c>
      <c r="C2517" t="s">
        <v>4783</v>
      </c>
      <c r="D2517">
        <v>36</v>
      </c>
      <c r="E2517" s="178">
        <v>35.913004235765001</v>
      </c>
      <c r="F2517">
        <v>13.05041480536056</v>
      </c>
      <c r="G2517">
        <v>1</v>
      </c>
      <c r="H2517" t="str">
        <f t="shared" si="39"/>
        <v>Prosperous</v>
      </c>
    </row>
    <row r="2518" spans="1:8">
      <c r="A2518" t="s">
        <v>314</v>
      </c>
      <c r="B2518" t="s">
        <v>1301</v>
      </c>
      <c r="C2518" t="s">
        <v>4784</v>
      </c>
      <c r="D2518">
        <v>35</v>
      </c>
      <c r="E2518" s="178">
        <v>34.828455424510608</v>
      </c>
      <c r="F2518">
        <v>62.827058072750475</v>
      </c>
      <c r="G2518">
        <v>4</v>
      </c>
      <c r="H2518" t="str">
        <f t="shared" si="39"/>
        <v>At Risk</v>
      </c>
    </row>
    <row r="2519" spans="1:8">
      <c r="A2519" t="s">
        <v>314</v>
      </c>
      <c r="B2519" t="s">
        <v>395</v>
      </c>
      <c r="C2519" t="s">
        <v>4785</v>
      </c>
      <c r="D2519">
        <v>35</v>
      </c>
      <c r="E2519" s="178">
        <v>35.250523306645796</v>
      </c>
      <c r="F2519">
        <v>38.736439055520101</v>
      </c>
      <c r="G2519">
        <v>2</v>
      </c>
      <c r="H2519" t="str">
        <f t="shared" si="39"/>
        <v>Comfortable</v>
      </c>
    </row>
    <row r="2520" spans="1:8">
      <c r="A2520" t="s">
        <v>314</v>
      </c>
      <c r="B2520" t="s">
        <v>972</v>
      </c>
      <c r="C2520" t="s">
        <v>4786</v>
      </c>
      <c r="D2520">
        <v>37</v>
      </c>
      <c r="E2520" s="178">
        <v>36.533389330160738</v>
      </c>
      <c r="F2520">
        <v>34.684109763880031</v>
      </c>
      <c r="G2520">
        <v>2</v>
      </c>
      <c r="H2520" t="str">
        <f t="shared" si="39"/>
        <v>Comfortable</v>
      </c>
    </row>
    <row r="2521" spans="1:8">
      <c r="A2521" t="s">
        <v>314</v>
      </c>
      <c r="B2521" t="s">
        <v>279</v>
      </c>
      <c r="C2521" t="s">
        <v>4787</v>
      </c>
      <c r="D2521">
        <v>39</v>
      </c>
      <c r="E2521" s="178">
        <v>39.283315261419986</v>
      </c>
      <c r="F2521">
        <v>61.04020421186982</v>
      </c>
      <c r="G2521">
        <v>4</v>
      </c>
      <c r="H2521" t="str">
        <f t="shared" si="39"/>
        <v>At Risk</v>
      </c>
    </row>
    <row r="2522" spans="1:8">
      <c r="A2522" t="s">
        <v>314</v>
      </c>
      <c r="B2522" t="s">
        <v>1881</v>
      </c>
      <c r="C2522" t="s">
        <v>4788</v>
      </c>
      <c r="D2522">
        <v>30</v>
      </c>
      <c r="E2522" s="178">
        <v>30.335830510432622</v>
      </c>
      <c r="F2522">
        <v>77.15379706445438</v>
      </c>
      <c r="G2522">
        <v>4</v>
      </c>
      <c r="H2522" t="str">
        <f t="shared" si="39"/>
        <v>At Risk</v>
      </c>
    </row>
    <row r="2523" spans="1:8">
      <c r="A2523" t="s">
        <v>314</v>
      </c>
      <c r="B2523" t="s">
        <v>1955</v>
      </c>
      <c r="C2523" t="s">
        <v>4789</v>
      </c>
      <c r="D2523">
        <v>28</v>
      </c>
      <c r="E2523" s="178">
        <v>28.398757534776941</v>
      </c>
      <c r="F2523">
        <v>6.5092533503509893</v>
      </c>
      <c r="G2523">
        <v>1</v>
      </c>
      <c r="H2523" t="str">
        <f t="shared" si="39"/>
        <v>Prosperous</v>
      </c>
    </row>
    <row r="2524" spans="1:8">
      <c r="A2524" t="s">
        <v>314</v>
      </c>
      <c r="B2524" t="s">
        <v>683</v>
      </c>
      <c r="C2524" t="s">
        <v>4790</v>
      </c>
      <c r="D2524">
        <v>31</v>
      </c>
      <c r="E2524" s="178">
        <v>31.404140201656165</v>
      </c>
      <c r="F2524">
        <v>72.84620293554562</v>
      </c>
      <c r="G2524">
        <v>4</v>
      </c>
      <c r="H2524" t="str">
        <f t="shared" si="39"/>
        <v>At Risk</v>
      </c>
    </row>
    <row r="2525" spans="1:8">
      <c r="A2525" t="s">
        <v>314</v>
      </c>
      <c r="B2525" t="s">
        <v>1993</v>
      </c>
      <c r="C2525" t="s">
        <v>4791</v>
      </c>
      <c r="D2525">
        <v>27</v>
      </c>
      <c r="E2525" s="178">
        <v>27.298608965302915</v>
      </c>
      <c r="F2525">
        <v>60.370134014039564</v>
      </c>
      <c r="G2525">
        <v>4</v>
      </c>
      <c r="H2525" t="str">
        <f t="shared" si="39"/>
        <v>At Risk</v>
      </c>
    </row>
    <row r="2526" spans="1:8">
      <c r="A2526" t="s">
        <v>314</v>
      </c>
      <c r="B2526" t="s">
        <v>932</v>
      </c>
      <c r="C2526" t="s">
        <v>4792</v>
      </c>
      <c r="D2526">
        <v>30</v>
      </c>
      <c r="E2526" s="178">
        <v>29.928646738832903</v>
      </c>
      <c r="F2526">
        <v>14.231014677728144</v>
      </c>
      <c r="G2526">
        <v>1</v>
      </c>
      <c r="H2526" t="str">
        <f t="shared" si="39"/>
        <v>Prosperous</v>
      </c>
    </row>
    <row r="2527" spans="1:8">
      <c r="A2527" t="s">
        <v>314</v>
      </c>
      <c r="B2527" t="s">
        <v>393</v>
      </c>
      <c r="C2527" t="s">
        <v>4793</v>
      </c>
      <c r="D2527">
        <v>41</v>
      </c>
      <c r="E2527" s="178">
        <v>40.840885535654557</v>
      </c>
      <c r="F2527">
        <v>71.091257179323549</v>
      </c>
      <c r="G2527">
        <v>4</v>
      </c>
      <c r="H2527" t="str">
        <f t="shared" si="39"/>
        <v>At Risk</v>
      </c>
    </row>
    <row r="2528" spans="1:8">
      <c r="A2528" t="s">
        <v>314</v>
      </c>
      <c r="B2528" t="s">
        <v>1965</v>
      </c>
      <c r="C2528" t="s">
        <v>4794</v>
      </c>
      <c r="D2528">
        <v>28</v>
      </c>
      <c r="E2528" s="178">
        <v>28.034139600283062</v>
      </c>
      <c r="F2528">
        <v>58.29610721123165</v>
      </c>
      <c r="G2528">
        <v>3</v>
      </c>
      <c r="H2528" t="str">
        <f t="shared" si="39"/>
        <v>Mid-tier</v>
      </c>
    </row>
    <row r="2529" spans="1:8">
      <c r="A2529" t="s">
        <v>314</v>
      </c>
      <c r="B2529" t="s">
        <v>380</v>
      </c>
      <c r="C2529" t="s">
        <v>4795</v>
      </c>
      <c r="D2529">
        <v>37</v>
      </c>
      <c r="E2529" s="178">
        <v>37.359289259137839</v>
      </c>
      <c r="F2529">
        <v>15.666879387364391</v>
      </c>
      <c r="G2529">
        <v>1</v>
      </c>
      <c r="H2529" t="str">
        <f t="shared" si="39"/>
        <v>Prosperous</v>
      </c>
    </row>
    <row r="2530" spans="1:8">
      <c r="A2530" t="s">
        <v>314</v>
      </c>
      <c r="B2530" t="s">
        <v>2010</v>
      </c>
      <c r="C2530" t="s">
        <v>4796</v>
      </c>
      <c r="D2530">
        <v>27</v>
      </c>
      <c r="E2530" s="178">
        <v>26.851701626807035</v>
      </c>
      <c r="F2530">
        <v>98.596043395022335</v>
      </c>
      <c r="G2530">
        <v>5</v>
      </c>
      <c r="H2530" t="str">
        <f t="shared" si="39"/>
        <v>Distressed</v>
      </c>
    </row>
    <row r="2531" spans="1:8">
      <c r="A2531" t="s">
        <v>314</v>
      </c>
      <c r="B2531" t="s">
        <v>1204</v>
      </c>
      <c r="C2531" t="s">
        <v>4797</v>
      </c>
      <c r="D2531">
        <v>35</v>
      </c>
      <c r="E2531" s="178">
        <v>35.334101514198231</v>
      </c>
      <c r="F2531">
        <v>64.837268666241215</v>
      </c>
      <c r="G2531">
        <v>4</v>
      </c>
      <c r="H2531" t="str">
        <f t="shared" si="39"/>
        <v>At Risk</v>
      </c>
    </row>
    <row r="2532" spans="1:8">
      <c r="A2532" t="s">
        <v>314</v>
      </c>
      <c r="B2532" t="s">
        <v>1045</v>
      </c>
      <c r="C2532" t="s">
        <v>4798</v>
      </c>
      <c r="D2532">
        <v>36</v>
      </c>
      <c r="E2532" s="178">
        <v>36.145420395015321</v>
      </c>
      <c r="F2532">
        <v>73.261008296107207</v>
      </c>
      <c r="G2532">
        <v>4</v>
      </c>
      <c r="H2532" t="str">
        <f t="shared" si="39"/>
        <v>At Risk</v>
      </c>
    </row>
    <row r="2533" spans="1:8">
      <c r="A2533" t="s">
        <v>314</v>
      </c>
      <c r="B2533" t="s">
        <v>622</v>
      </c>
      <c r="C2533" t="s">
        <v>4799</v>
      </c>
      <c r="D2533">
        <v>39</v>
      </c>
      <c r="E2533" s="178">
        <v>38.765031685141345</v>
      </c>
      <c r="F2533">
        <v>0.73388640714741549</v>
      </c>
      <c r="G2533">
        <v>1</v>
      </c>
      <c r="H2533" t="str">
        <f t="shared" si="39"/>
        <v>Prosperous</v>
      </c>
    </row>
    <row r="2534" spans="1:8">
      <c r="A2534" t="s">
        <v>314</v>
      </c>
      <c r="B2534" t="s">
        <v>1968</v>
      </c>
      <c r="C2534" t="s">
        <v>4800</v>
      </c>
      <c r="D2534">
        <v>28</v>
      </c>
      <c r="E2534" s="178">
        <v>27.984446344441341</v>
      </c>
      <c r="F2534">
        <v>90.93809827696235</v>
      </c>
      <c r="G2534">
        <v>5</v>
      </c>
      <c r="H2534" t="str">
        <f t="shared" si="39"/>
        <v>Distressed</v>
      </c>
    </row>
    <row r="2535" spans="1:8">
      <c r="A2535" t="s">
        <v>314</v>
      </c>
      <c r="B2535" t="s">
        <v>1149</v>
      </c>
      <c r="C2535" t="s">
        <v>4801</v>
      </c>
      <c r="D2535">
        <v>36</v>
      </c>
      <c r="E2535" s="178">
        <v>35.575860190401798</v>
      </c>
      <c r="F2535">
        <v>55.456285896617743</v>
      </c>
      <c r="G2535">
        <v>3</v>
      </c>
      <c r="H2535" t="str">
        <f t="shared" si="39"/>
        <v>Mid-tier</v>
      </c>
    </row>
    <row r="2536" spans="1:8">
      <c r="A2536" t="s">
        <v>314</v>
      </c>
      <c r="B2536" t="s">
        <v>1335</v>
      </c>
      <c r="C2536" t="s">
        <v>4802</v>
      </c>
      <c r="D2536">
        <v>35</v>
      </c>
      <c r="E2536" s="178">
        <v>34.650997166723855</v>
      </c>
      <c r="F2536">
        <v>1.372048500319081</v>
      </c>
      <c r="G2536">
        <v>1</v>
      </c>
      <c r="H2536" t="str">
        <f t="shared" si="39"/>
        <v>Prosperous</v>
      </c>
    </row>
    <row r="2537" spans="1:8">
      <c r="A2537" t="s">
        <v>314</v>
      </c>
      <c r="B2537" t="s">
        <v>920</v>
      </c>
      <c r="C2537" t="s">
        <v>4803</v>
      </c>
      <c r="D2537">
        <v>37</v>
      </c>
      <c r="E2537" s="178">
        <v>36.854285028788254</v>
      </c>
      <c r="F2537">
        <v>62.220804084237393</v>
      </c>
      <c r="G2537">
        <v>4</v>
      </c>
      <c r="H2537" t="str">
        <f t="shared" si="39"/>
        <v>At Risk</v>
      </c>
    </row>
    <row r="2538" spans="1:8">
      <c r="A2538" t="s">
        <v>314</v>
      </c>
      <c r="B2538" t="s">
        <v>1202</v>
      </c>
      <c r="C2538" t="s">
        <v>4804</v>
      </c>
      <c r="D2538">
        <v>35</v>
      </c>
      <c r="E2538" s="178">
        <v>35.347597164139309</v>
      </c>
      <c r="F2538">
        <v>97.830248883216342</v>
      </c>
      <c r="G2538">
        <v>5</v>
      </c>
      <c r="H2538" t="str">
        <f t="shared" si="39"/>
        <v>Distressed</v>
      </c>
    </row>
    <row r="2539" spans="1:8">
      <c r="A2539" t="s">
        <v>314</v>
      </c>
      <c r="B2539" t="s">
        <v>620</v>
      </c>
      <c r="C2539" t="s">
        <v>4805</v>
      </c>
      <c r="D2539">
        <v>39</v>
      </c>
      <c r="E2539" s="178">
        <v>38.770279081203256</v>
      </c>
      <c r="F2539">
        <v>18.028079132099553</v>
      </c>
      <c r="G2539">
        <v>1</v>
      </c>
      <c r="H2539" t="str">
        <f t="shared" si="39"/>
        <v>Prosperous</v>
      </c>
    </row>
    <row r="2540" spans="1:8">
      <c r="A2540" t="s">
        <v>314</v>
      </c>
      <c r="B2540" t="s">
        <v>1055</v>
      </c>
      <c r="C2540" t="s">
        <v>4806</v>
      </c>
      <c r="D2540">
        <v>36</v>
      </c>
      <c r="E2540" s="178">
        <v>36.116365799513979</v>
      </c>
      <c r="F2540">
        <v>51.084875558391829</v>
      </c>
      <c r="G2540">
        <v>3</v>
      </c>
      <c r="H2540" t="str">
        <f t="shared" si="39"/>
        <v>Mid-tier</v>
      </c>
    </row>
    <row r="2541" spans="1:8">
      <c r="A2541" t="s">
        <v>314</v>
      </c>
      <c r="B2541" t="s">
        <v>1208</v>
      </c>
      <c r="C2541" t="s">
        <v>4807</v>
      </c>
      <c r="D2541">
        <v>35</v>
      </c>
      <c r="E2541" s="178">
        <v>35.31441055077255</v>
      </c>
      <c r="F2541">
        <v>94.416081684747923</v>
      </c>
      <c r="G2541">
        <v>5</v>
      </c>
      <c r="H2541" t="str">
        <f t="shared" si="39"/>
        <v>Distressed</v>
      </c>
    </row>
    <row r="2542" spans="1:8">
      <c r="A2542" t="s">
        <v>314</v>
      </c>
      <c r="B2542" t="s">
        <v>1586</v>
      </c>
      <c r="C2542" t="s">
        <v>4808</v>
      </c>
      <c r="D2542">
        <v>33</v>
      </c>
      <c r="E2542" s="178">
        <v>33.062042539545907</v>
      </c>
      <c r="F2542">
        <v>28.940650925335039</v>
      </c>
      <c r="G2542">
        <v>2</v>
      </c>
      <c r="H2542" t="str">
        <f t="shared" si="39"/>
        <v>Comfortable</v>
      </c>
    </row>
    <row r="2543" spans="1:8">
      <c r="A2543" t="s">
        <v>314</v>
      </c>
      <c r="B2543" t="s">
        <v>905</v>
      </c>
      <c r="C2543" t="s">
        <v>4809</v>
      </c>
      <c r="D2543">
        <v>35</v>
      </c>
      <c r="E2543" s="178">
        <v>35.027691203801304</v>
      </c>
      <c r="F2543">
        <v>94.320357370772172</v>
      </c>
      <c r="G2543">
        <v>5</v>
      </c>
      <c r="H2543" t="str">
        <f t="shared" si="39"/>
        <v>Distressed</v>
      </c>
    </row>
    <row r="2544" spans="1:8">
      <c r="A2544" t="s">
        <v>314</v>
      </c>
      <c r="B2544" t="s">
        <v>1982</v>
      </c>
      <c r="C2544" t="s">
        <v>4810</v>
      </c>
      <c r="D2544">
        <v>28</v>
      </c>
      <c r="E2544" s="178">
        <v>27.641247558517129</v>
      </c>
      <c r="F2544">
        <v>96.075303126994257</v>
      </c>
      <c r="G2544">
        <v>5</v>
      </c>
      <c r="H2544" t="str">
        <f t="shared" si="39"/>
        <v>Distressed</v>
      </c>
    </row>
    <row r="2545" spans="1:8">
      <c r="A2545" t="s">
        <v>314</v>
      </c>
      <c r="B2545" t="s">
        <v>1773</v>
      </c>
      <c r="C2545" t="s">
        <v>4811</v>
      </c>
      <c r="D2545">
        <v>31</v>
      </c>
      <c r="E2545" s="178">
        <v>31.484657683923505</v>
      </c>
      <c r="F2545">
        <v>86.119974473516265</v>
      </c>
      <c r="G2545">
        <v>5</v>
      </c>
      <c r="H2545" t="str">
        <f t="shared" si="39"/>
        <v>Distressed</v>
      </c>
    </row>
    <row r="2546" spans="1:8">
      <c r="A2546" t="s">
        <v>314</v>
      </c>
      <c r="B2546" t="s">
        <v>1984</v>
      </c>
      <c r="C2546" t="s">
        <v>4812</v>
      </c>
      <c r="D2546">
        <v>28</v>
      </c>
      <c r="E2546" s="178">
        <v>27.53890766890289</v>
      </c>
      <c r="F2546">
        <v>65.41161455009572</v>
      </c>
      <c r="G2546">
        <v>4</v>
      </c>
      <c r="H2546" t="str">
        <f t="shared" si="39"/>
        <v>At Risk</v>
      </c>
    </row>
    <row r="2547" spans="1:8">
      <c r="A2547" t="s">
        <v>314</v>
      </c>
      <c r="B2547" t="s">
        <v>568</v>
      </c>
      <c r="C2547" t="s">
        <v>4813</v>
      </c>
      <c r="D2547">
        <v>39</v>
      </c>
      <c r="E2547" s="178">
        <v>39.091908977832645</v>
      </c>
      <c r="F2547">
        <v>40.842373962986599</v>
      </c>
      <c r="G2547">
        <v>3</v>
      </c>
      <c r="H2547" t="str">
        <f t="shared" si="39"/>
        <v>Mid-tier</v>
      </c>
    </row>
    <row r="2548" spans="1:8">
      <c r="A2548" t="s">
        <v>314</v>
      </c>
      <c r="B2548" t="s">
        <v>878</v>
      </c>
      <c r="C2548" t="s">
        <v>4814</v>
      </c>
      <c r="D2548">
        <v>33</v>
      </c>
      <c r="E2548" s="178">
        <v>33.028884846042402</v>
      </c>
      <c r="F2548">
        <v>88.002552648372685</v>
      </c>
      <c r="G2548">
        <v>5</v>
      </c>
      <c r="H2548" t="str">
        <f t="shared" si="39"/>
        <v>Distressed</v>
      </c>
    </row>
    <row r="2549" spans="1:8">
      <c r="A2549" t="s">
        <v>314</v>
      </c>
      <c r="B2549" t="s">
        <v>1999</v>
      </c>
      <c r="C2549" t="s">
        <v>4815</v>
      </c>
      <c r="D2549">
        <v>27</v>
      </c>
      <c r="E2549" s="178">
        <v>27.099918193764566</v>
      </c>
      <c r="F2549">
        <v>75.143586470963626</v>
      </c>
      <c r="G2549">
        <v>4</v>
      </c>
      <c r="H2549" t="str">
        <f t="shared" si="39"/>
        <v>At Risk</v>
      </c>
    </row>
    <row r="2550" spans="1:8">
      <c r="A2550" t="s">
        <v>314</v>
      </c>
      <c r="B2550" t="s">
        <v>443</v>
      </c>
      <c r="C2550" t="s">
        <v>4816</v>
      </c>
      <c r="D2550">
        <v>40</v>
      </c>
      <c r="E2550" s="178">
        <v>40.127788012178705</v>
      </c>
      <c r="F2550">
        <v>72.654754307594132</v>
      </c>
      <c r="G2550">
        <v>4</v>
      </c>
      <c r="H2550" t="str">
        <f t="shared" si="39"/>
        <v>At Risk</v>
      </c>
    </row>
    <row r="2551" spans="1:8">
      <c r="A2551" t="s">
        <v>314</v>
      </c>
      <c r="B2551" t="s">
        <v>717</v>
      </c>
      <c r="C2551" t="s">
        <v>4817</v>
      </c>
      <c r="D2551">
        <v>38</v>
      </c>
      <c r="E2551" s="178">
        <v>38.232468411134782</v>
      </c>
      <c r="F2551">
        <v>1.0848755583918315</v>
      </c>
      <c r="G2551">
        <v>1</v>
      </c>
      <c r="H2551" t="str">
        <f t="shared" si="39"/>
        <v>Prosperous</v>
      </c>
    </row>
    <row r="2552" spans="1:8">
      <c r="A2552" t="s">
        <v>314</v>
      </c>
      <c r="B2552" t="s">
        <v>930</v>
      </c>
      <c r="C2552" t="s">
        <v>4818</v>
      </c>
      <c r="D2552">
        <v>37</v>
      </c>
      <c r="E2552" s="178">
        <v>36.789423485195009</v>
      </c>
      <c r="F2552">
        <v>86.247606892150614</v>
      </c>
      <c r="G2552">
        <v>5</v>
      </c>
      <c r="H2552" t="str">
        <f t="shared" si="39"/>
        <v>Distressed</v>
      </c>
    </row>
    <row r="2553" spans="1:8">
      <c r="A2553" t="s">
        <v>314</v>
      </c>
      <c r="B2553" t="s">
        <v>1283</v>
      </c>
      <c r="C2553" t="s">
        <v>4819</v>
      </c>
      <c r="D2553">
        <v>35</v>
      </c>
      <c r="E2553" s="178">
        <v>34.920404550492087</v>
      </c>
      <c r="F2553">
        <v>97.511167836630506</v>
      </c>
      <c r="G2553">
        <v>5</v>
      </c>
      <c r="H2553" t="str">
        <f t="shared" si="39"/>
        <v>Distressed</v>
      </c>
    </row>
    <row r="2554" spans="1:8">
      <c r="A2554" t="s">
        <v>314</v>
      </c>
      <c r="B2554" t="s">
        <v>570</v>
      </c>
      <c r="C2554" t="s">
        <v>4820</v>
      </c>
      <c r="D2554">
        <v>39</v>
      </c>
      <c r="E2554" s="178">
        <v>39.068323707718214</v>
      </c>
      <c r="F2554">
        <v>99.52137843012126</v>
      </c>
      <c r="G2554">
        <v>5</v>
      </c>
      <c r="H2554" t="str">
        <f t="shared" si="39"/>
        <v>Distressed</v>
      </c>
    </row>
    <row r="2555" spans="1:8">
      <c r="A2555" t="s">
        <v>314</v>
      </c>
      <c r="B2555" t="s">
        <v>1963</v>
      </c>
      <c r="C2555" t="s">
        <v>4821</v>
      </c>
      <c r="D2555">
        <v>28</v>
      </c>
      <c r="E2555" s="178">
        <v>28.136459236657693</v>
      </c>
      <c r="F2555">
        <v>75.877472878111035</v>
      </c>
      <c r="G2555">
        <v>4</v>
      </c>
      <c r="H2555" t="str">
        <f t="shared" si="39"/>
        <v>At Risk</v>
      </c>
    </row>
    <row r="2556" spans="1:8">
      <c r="A2556" t="s">
        <v>314</v>
      </c>
      <c r="B2556" t="s">
        <v>520</v>
      </c>
      <c r="C2556" t="s">
        <v>4822</v>
      </c>
      <c r="D2556">
        <v>40</v>
      </c>
      <c r="E2556" s="178">
        <v>39.512549998573263</v>
      </c>
      <c r="F2556">
        <v>97.415443522654755</v>
      </c>
      <c r="G2556">
        <v>5</v>
      </c>
      <c r="H2556" t="str">
        <f t="shared" si="39"/>
        <v>Distressed</v>
      </c>
    </row>
    <row r="2557" spans="1:8">
      <c r="A2557" t="s">
        <v>314</v>
      </c>
      <c r="B2557" t="s">
        <v>970</v>
      </c>
      <c r="C2557" t="s">
        <v>4823</v>
      </c>
      <c r="D2557">
        <v>37</v>
      </c>
      <c r="E2557" s="178">
        <v>36.560903299486959</v>
      </c>
      <c r="F2557">
        <v>73.516273133375876</v>
      </c>
      <c r="G2557">
        <v>4</v>
      </c>
      <c r="H2557" t="str">
        <f t="shared" si="39"/>
        <v>At Risk</v>
      </c>
    </row>
    <row r="2558" spans="1:8">
      <c r="A2558" t="s">
        <v>314</v>
      </c>
      <c r="B2558" t="s">
        <v>1611</v>
      </c>
      <c r="C2558" t="s">
        <v>4824</v>
      </c>
      <c r="D2558">
        <v>33</v>
      </c>
      <c r="E2558" s="178">
        <v>32.776050053790904</v>
      </c>
      <c r="F2558">
        <v>32.673899170389284</v>
      </c>
      <c r="G2558">
        <v>2</v>
      </c>
      <c r="H2558" t="str">
        <f t="shared" si="39"/>
        <v>Comfortable</v>
      </c>
    </row>
    <row r="2559" spans="1:8">
      <c r="A2559" t="s">
        <v>314</v>
      </c>
      <c r="B2559" t="s">
        <v>993</v>
      </c>
      <c r="C2559" t="s">
        <v>4825</v>
      </c>
      <c r="D2559">
        <v>36</v>
      </c>
      <c r="E2559" s="178">
        <v>36.418459272332925</v>
      </c>
      <c r="F2559">
        <v>56.732610082961074</v>
      </c>
      <c r="G2559">
        <v>3</v>
      </c>
      <c r="H2559" t="str">
        <f t="shared" si="39"/>
        <v>Mid-tier</v>
      </c>
    </row>
    <row r="2560" spans="1:8">
      <c r="A2560" t="s">
        <v>314</v>
      </c>
      <c r="B2560" t="s">
        <v>1933</v>
      </c>
      <c r="C2560" t="s">
        <v>4826</v>
      </c>
      <c r="D2560">
        <v>29</v>
      </c>
      <c r="E2560" s="178">
        <v>29.236855327521013</v>
      </c>
      <c r="F2560">
        <v>44.288449266113595</v>
      </c>
      <c r="G2560">
        <v>3</v>
      </c>
      <c r="H2560" t="str">
        <f t="shared" si="39"/>
        <v>Mid-tier</v>
      </c>
    </row>
    <row r="2561" spans="1:8">
      <c r="A2561" t="s">
        <v>314</v>
      </c>
      <c r="B2561" t="s">
        <v>700</v>
      </c>
      <c r="C2561" t="s">
        <v>4827</v>
      </c>
      <c r="D2561">
        <v>38</v>
      </c>
      <c r="E2561" s="178">
        <v>38.329647355725299</v>
      </c>
      <c r="F2561">
        <v>6.3178047223994893</v>
      </c>
      <c r="G2561">
        <v>1</v>
      </c>
      <c r="H2561" t="str">
        <f t="shared" si="39"/>
        <v>Prosperous</v>
      </c>
    </row>
    <row r="2562" spans="1:8">
      <c r="A2562" t="s">
        <v>314</v>
      </c>
      <c r="B2562" t="s">
        <v>891</v>
      </c>
      <c r="C2562" t="s">
        <v>4828</v>
      </c>
      <c r="D2562">
        <v>37</v>
      </c>
      <c r="E2562" s="178">
        <v>37.034604224239473</v>
      </c>
      <c r="F2562">
        <v>56.062539885130825</v>
      </c>
      <c r="G2562">
        <v>3</v>
      </c>
      <c r="H2562" t="str">
        <f t="shared" si="39"/>
        <v>Mid-tier</v>
      </c>
    </row>
    <row r="2563" spans="1:8">
      <c r="A2563" t="s">
        <v>314</v>
      </c>
      <c r="B2563" t="s">
        <v>894</v>
      </c>
      <c r="C2563" t="s">
        <v>4829</v>
      </c>
      <c r="D2563">
        <v>37</v>
      </c>
      <c r="E2563" s="178">
        <v>37.026705575800314</v>
      </c>
      <c r="F2563">
        <v>87.39629865985961</v>
      </c>
      <c r="G2563">
        <v>5</v>
      </c>
      <c r="H2563" t="str">
        <f t="shared" ref="H2563:H2626" si="40">IF(G2563=1,"Prosperous",IF(G2563=2,"Comfortable",IF(G2563=3,"Mid-tier",IF(G2563=4,"At Risk","Distressed"))))</f>
        <v>Distressed</v>
      </c>
    </row>
    <row r="2564" spans="1:8">
      <c r="A2564" t="s">
        <v>314</v>
      </c>
      <c r="B2564" t="s">
        <v>603</v>
      </c>
      <c r="C2564" t="s">
        <v>4830</v>
      </c>
      <c r="D2564">
        <v>39</v>
      </c>
      <c r="E2564" s="178">
        <v>38.859489197968109</v>
      </c>
      <c r="F2564">
        <v>40.555201021059354</v>
      </c>
      <c r="G2564">
        <v>3</v>
      </c>
      <c r="H2564" t="str">
        <f t="shared" si="40"/>
        <v>Mid-tier</v>
      </c>
    </row>
    <row r="2565" spans="1:8">
      <c r="A2565" t="s">
        <v>314</v>
      </c>
      <c r="B2565" t="s">
        <v>321</v>
      </c>
      <c r="C2565" t="s">
        <v>4831</v>
      </c>
      <c r="D2565">
        <v>36</v>
      </c>
      <c r="E2565" s="178">
        <v>35.711396092900181</v>
      </c>
      <c r="F2565">
        <v>59.093809827696234</v>
      </c>
      <c r="G2565">
        <v>3</v>
      </c>
      <c r="H2565" t="str">
        <f t="shared" si="40"/>
        <v>Mid-tier</v>
      </c>
    </row>
    <row r="2566" spans="1:8">
      <c r="A2566" t="s">
        <v>314</v>
      </c>
      <c r="B2566" t="s">
        <v>1268</v>
      </c>
      <c r="C2566" t="s">
        <v>4832</v>
      </c>
      <c r="D2566">
        <v>35</v>
      </c>
      <c r="E2566" s="178">
        <v>34.999764538340983</v>
      </c>
      <c r="F2566">
        <v>76.164645820038288</v>
      </c>
      <c r="G2566">
        <v>4</v>
      </c>
      <c r="H2566" t="str">
        <f t="shared" si="40"/>
        <v>At Risk</v>
      </c>
    </row>
    <row r="2567" spans="1:8">
      <c r="A2567" t="s">
        <v>314</v>
      </c>
      <c r="B2567" t="s">
        <v>537</v>
      </c>
      <c r="C2567" t="s">
        <v>4833</v>
      </c>
      <c r="D2567">
        <v>34</v>
      </c>
      <c r="E2567" s="178">
        <v>33.87674315902462</v>
      </c>
      <c r="F2567">
        <v>90.619017230376514</v>
      </c>
      <c r="G2567">
        <v>5</v>
      </c>
      <c r="H2567" t="str">
        <f t="shared" si="40"/>
        <v>Distressed</v>
      </c>
    </row>
    <row r="2568" spans="1:8">
      <c r="A2568" t="s">
        <v>314</v>
      </c>
      <c r="B2568" t="s">
        <v>1139</v>
      </c>
      <c r="C2568" t="s">
        <v>4834</v>
      </c>
      <c r="D2568">
        <v>36</v>
      </c>
      <c r="E2568" s="178">
        <v>35.633685029502381</v>
      </c>
      <c r="F2568">
        <v>66.751754945756232</v>
      </c>
      <c r="G2568">
        <v>4</v>
      </c>
      <c r="H2568" t="str">
        <f t="shared" si="40"/>
        <v>At Risk</v>
      </c>
    </row>
    <row r="2569" spans="1:8">
      <c r="A2569" t="s">
        <v>314</v>
      </c>
      <c r="B2569" t="s">
        <v>1126</v>
      </c>
      <c r="C2569" t="s">
        <v>4835</v>
      </c>
      <c r="D2569">
        <v>36</v>
      </c>
      <c r="E2569" s="178">
        <v>35.699174594621802</v>
      </c>
      <c r="F2569">
        <v>2.3931078493937461</v>
      </c>
      <c r="G2569">
        <v>1</v>
      </c>
      <c r="H2569" t="str">
        <f t="shared" si="40"/>
        <v>Prosperous</v>
      </c>
    </row>
    <row r="2570" spans="1:8">
      <c r="A2570" t="s">
        <v>314</v>
      </c>
      <c r="B2570" t="s">
        <v>36</v>
      </c>
      <c r="C2570" t="s">
        <v>4836</v>
      </c>
      <c r="D2570">
        <v>40</v>
      </c>
      <c r="E2570" s="178">
        <v>39.605928740919431</v>
      </c>
      <c r="F2570">
        <v>14.96490108487556</v>
      </c>
      <c r="G2570">
        <v>1</v>
      </c>
      <c r="H2570" t="str">
        <f t="shared" si="40"/>
        <v>Prosperous</v>
      </c>
    </row>
    <row r="2571" spans="1:8">
      <c r="A2571" t="s">
        <v>314</v>
      </c>
      <c r="B2571" t="s">
        <v>533</v>
      </c>
      <c r="C2571" t="s">
        <v>4837</v>
      </c>
      <c r="D2571">
        <v>39</v>
      </c>
      <c r="E2571" s="178">
        <v>39.40902491176579</v>
      </c>
      <c r="F2571">
        <v>90.650925335035097</v>
      </c>
      <c r="G2571">
        <v>5</v>
      </c>
      <c r="H2571" t="str">
        <f t="shared" si="40"/>
        <v>Distressed</v>
      </c>
    </row>
    <row r="2572" spans="1:8">
      <c r="A2572" t="s">
        <v>314</v>
      </c>
      <c r="B2572" t="s">
        <v>1475</v>
      </c>
      <c r="C2572" t="s">
        <v>4838</v>
      </c>
      <c r="D2572">
        <v>34</v>
      </c>
      <c r="E2572" s="178">
        <v>33.869339615387858</v>
      </c>
      <c r="F2572">
        <v>89.725590299936187</v>
      </c>
      <c r="G2572">
        <v>5</v>
      </c>
      <c r="H2572" t="str">
        <f t="shared" si="40"/>
        <v>Distressed</v>
      </c>
    </row>
    <row r="2573" spans="1:8">
      <c r="A2573" t="s">
        <v>314</v>
      </c>
      <c r="B2573" t="s">
        <v>2008</v>
      </c>
      <c r="C2573" t="s">
        <v>4839</v>
      </c>
      <c r="D2573">
        <v>27</v>
      </c>
      <c r="E2573" s="178">
        <v>26.905851856654888</v>
      </c>
      <c r="F2573">
        <v>38.864071474154436</v>
      </c>
      <c r="G2573">
        <v>2</v>
      </c>
      <c r="H2573" t="str">
        <f t="shared" si="40"/>
        <v>Comfortable</v>
      </c>
    </row>
    <row r="2574" spans="1:8">
      <c r="A2574" t="s">
        <v>314</v>
      </c>
      <c r="B2574" t="s">
        <v>1209</v>
      </c>
      <c r="C2574" t="s">
        <v>4840</v>
      </c>
      <c r="D2574">
        <v>35</v>
      </c>
      <c r="E2574" s="178">
        <v>35.306396954104017</v>
      </c>
      <c r="F2574">
        <v>19.240587109125716</v>
      </c>
      <c r="G2574">
        <v>1</v>
      </c>
      <c r="H2574" t="str">
        <f t="shared" si="40"/>
        <v>Prosperous</v>
      </c>
    </row>
    <row r="2575" spans="1:8">
      <c r="A2575" t="s">
        <v>314</v>
      </c>
      <c r="B2575" t="s">
        <v>1970</v>
      </c>
      <c r="C2575" t="s">
        <v>4841</v>
      </c>
      <c r="D2575">
        <v>28</v>
      </c>
      <c r="E2575" s="178">
        <v>27.930930585458587</v>
      </c>
      <c r="F2575">
        <v>81.429483088704529</v>
      </c>
      <c r="G2575">
        <v>5</v>
      </c>
      <c r="H2575" t="str">
        <f t="shared" si="40"/>
        <v>Distressed</v>
      </c>
    </row>
    <row r="2576" spans="1:8">
      <c r="A2576" t="s">
        <v>314</v>
      </c>
      <c r="B2576" t="s">
        <v>846</v>
      </c>
      <c r="C2576" t="s">
        <v>4842</v>
      </c>
      <c r="D2576">
        <v>37</v>
      </c>
      <c r="E2576" s="178">
        <v>37.360879625196567</v>
      </c>
      <c r="F2576">
        <v>10.78493937460115</v>
      </c>
      <c r="G2576">
        <v>1</v>
      </c>
      <c r="H2576" t="str">
        <f t="shared" si="40"/>
        <v>Prosperous</v>
      </c>
    </row>
    <row r="2577" spans="1:8">
      <c r="A2577" t="s">
        <v>314</v>
      </c>
      <c r="B2577" t="s">
        <v>1538</v>
      </c>
      <c r="C2577" t="s">
        <v>4843</v>
      </c>
      <c r="D2577">
        <v>33</v>
      </c>
      <c r="E2577" s="178">
        <v>33.497512196945621</v>
      </c>
      <c r="F2577">
        <v>40.906190172303766</v>
      </c>
      <c r="G2577">
        <v>3</v>
      </c>
      <c r="H2577" t="str">
        <f t="shared" si="40"/>
        <v>Mid-tier</v>
      </c>
    </row>
    <row r="2578" spans="1:8">
      <c r="A2578" t="s">
        <v>314</v>
      </c>
      <c r="B2578" t="s">
        <v>916</v>
      </c>
      <c r="C2578" t="s">
        <v>4844</v>
      </c>
      <c r="D2578">
        <v>37</v>
      </c>
      <c r="E2578" s="178">
        <v>36.879235968177809</v>
      </c>
      <c r="F2578">
        <v>40.93809827696235</v>
      </c>
      <c r="G2578">
        <v>3</v>
      </c>
      <c r="H2578" t="str">
        <f t="shared" si="40"/>
        <v>Mid-tier</v>
      </c>
    </row>
    <row r="2579" spans="1:8">
      <c r="A2579" t="s">
        <v>314</v>
      </c>
      <c r="B2579" t="s">
        <v>1233</v>
      </c>
      <c r="C2579" t="s">
        <v>4845</v>
      </c>
      <c r="D2579">
        <v>35</v>
      </c>
      <c r="E2579" s="178">
        <v>35.177608020922925</v>
      </c>
      <c r="F2579">
        <v>62.9865985960434</v>
      </c>
      <c r="G2579">
        <v>4</v>
      </c>
      <c r="H2579" t="str">
        <f t="shared" si="40"/>
        <v>At Risk</v>
      </c>
    </row>
    <row r="2580" spans="1:8">
      <c r="A2580" t="s">
        <v>314</v>
      </c>
      <c r="B2580" t="s">
        <v>1823</v>
      </c>
      <c r="C2580" t="s">
        <v>4846</v>
      </c>
      <c r="D2580">
        <v>29</v>
      </c>
      <c r="E2580" s="178">
        <v>28.748016427953342</v>
      </c>
      <c r="F2580">
        <v>92.342054881940015</v>
      </c>
      <c r="G2580">
        <v>5</v>
      </c>
      <c r="H2580" t="str">
        <f t="shared" si="40"/>
        <v>Distressed</v>
      </c>
    </row>
    <row r="2581" spans="1:8">
      <c r="A2581" t="s">
        <v>314</v>
      </c>
      <c r="B2581" t="s">
        <v>580</v>
      </c>
      <c r="C2581" t="s">
        <v>4847</v>
      </c>
      <c r="D2581">
        <v>39</v>
      </c>
      <c r="E2581" s="178">
        <v>39.022919088167214</v>
      </c>
      <c r="F2581">
        <v>21.857051691129548</v>
      </c>
      <c r="G2581">
        <v>2</v>
      </c>
      <c r="H2581" t="str">
        <f t="shared" si="40"/>
        <v>Comfortable</v>
      </c>
    </row>
    <row r="2582" spans="1:8">
      <c r="A2582" t="s">
        <v>314</v>
      </c>
      <c r="B2582" t="s">
        <v>1844</v>
      </c>
      <c r="C2582" t="s">
        <v>4848</v>
      </c>
      <c r="D2582">
        <v>31</v>
      </c>
      <c r="E2582" s="178">
        <v>30.863166765858185</v>
      </c>
      <c r="F2582">
        <v>59.508615188257821</v>
      </c>
      <c r="G2582">
        <v>3</v>
      </c>
      <c r="H2582" t="str">
        <f t="shared" si="40"/>
        <v>Mid-tier</v>
      </c>
    </row>
    <row r="2583" spans="1:8">
      <c r="A2583" t="s">
        <v>314</v>
      </c>
      <c r="B2583" t="s">
        <v>1103</v>
      </c>
      <c r="C2583" t="s">
        <v>4849</v>
      </c>
      <c r="D2583">
        <v>36</v>
      </c>
      <c r="E2583" s="178">
        <v>35.840612339641268</v>
      </c>
      <c r="F2583">
        <v>55.711550733886405</v>
      </c>
      <c r="G2583">
        <v>3</v>
      </c>
      <c r="H2583" t="str">
        <f t="shared" si="40"/>
        <v>Mid-tier</v>
      </c>
    </row>
    <row r="2584" spans="1:8">
      <c r="A2584" t="s">
        <v>314</v>
      </c>
      <c r="B2584" t="s">
        <v>1266</v>
      </c>
      <c r="C2584" t="s">
        <v>4850</v>
      </c>
      <c r="D2584">
        <v>35</v>
      </c>
      <c r="E2584" s="178">
        <v>35.004988111957246</v>
      </c>
      <c r="F2584">
        <v>6.5411614550095729</v>
      </c>
      <c r="G2584">
        <v>1</v>
      </c>
      <c r="H2584" t="str">
        <f t="shared" si="40"/>
        <v>Prosperous</v>
      </c>
    </row>
    <row r="2585" spans="1:8">
      <c r="A2585" t="s">
        <v>314</v>
      </c>
      <c r="B2585" t="s">
        <v>1023</v>
      </c>
      <c r="C2585" t="s">
        <v>4851</v>
      </c>
      <c r="D2585">
        <v>27</v>
      </c>
      <c r="E2585" s="178">
        <v>27.242551675302515</v>
      </c>
      <c r="F2585">
        <v>92.11869814932993</v>
      </c>
      <c r="G2585">
        <v>5</v>
      </c>
      <c r="H2585" t="str">
        <f t="shared" si="40"/>
        <v>Distressed</v>
      </c>
    </row>
    <row r="2586" spans="1:8">
      <c r="A2586" t="s">
        <v>314</v>
      </c>
      <c r="B2586" t="s">
        <v>1014</v>
      </c>
      <c r="C2586" t="s">
        <v>4852</v>
      </c>
      <c r="D2586">
        <v>35</v>
      </c>
      <c r="E2586" s="178">
        <v>34.918707855314416</v>
      </c>
      <c r="F2586">
        <v>96.873005743458833</v>
      </c>
      <c r="G2586">
        <v>5</v>
      </c>
      <c r="H2586" t="str">
        <f t="shared" si="40"/>
        <v>Distressed</v>
      </c>
    </row>
    <row r="2587" spans="1:8">
      <c r="A2587" t="s">
        <v>314</v>
      </c>
      <c r="B2587" t="s">
        <v>139</v>
      </c>
      <c r="C2587" t="s">
        <v>4853</v>
      </c>
      <c r="D2587">
        <v>38</v>
      </c>
      <c r="E2587" s="178">
        <v>37.576129715106546</v>
      </c>
      <c r="F2587">
        <v>55.583918315252077</v>
      </c>
      <c r="G2587">
        <v>3</v>
      </c>
      <c r="H2587" t="str">
        <f t="shared" si="40"/>
        <v>Mid-tier</v>
      </c>
    </row>
    <row r="2588" spans="1:8">
      <c r="A2588" t="s">
        <v>314</v>
      </c>
      <c r="B2588" t="s">
        <v>1959</v>
      </c>
      <c r="C2588" t="s">
        <v>4854</v>
      </c>
      <c r="D2588">
        <v>28</v>
      </c>
      <c r="E2588" s="178">
        <v>28.278839553298649</v>
      </c>
      <c r="F2588">
        <v>70.740268028079129</v>
      </c>
      <c r="G2588">
        <v>4</v>
      </c>
      <c r="H2588" t="str">
        <f t="shared" si="40"/>
        <v>At Risk</v>
      </c>
    </row>
    <row r="2589" spans="1:8">
      <c r="A2589" t="s">
        <v>314</v>
      </c>
      <c r="B2589" t="s">
        <v>548</v>
      </c>
      <c r="C2589" t="s">
        <v>4855</v>
      </c>
      <c r="D2589">
        <v>36</v>
      </c>
      <c r="E2589" s="178">
        <v>35.818903267756667</v>
      </c>
      <c r="F2589">
        <v>74.984045947670708</v>
      </c>
      <c r="G2589">
        <v>4</v>
      </c>
      <c r="H2589" t="str">
        <f t="shared" si="40"/>
        <v>At Risk</v>
      </c>
    </row>
    <row r="2590" spans="1:8">
      <c r="A2590" t="s">
        <v>314</v>
      </c>
      <c r="B2590" t="s">
        <v>539</v>
      </c>
      <c r="C2590" t="s">
        <v>4856</v>
      </c>
      <c r="D2590">
        <v>32</v>
      </c>
      <c r="E2590" s="178">
        <v>32.462147924365517</v>
      </c>
      <c r="F2590">
        <v>46.968730057434591</v>
      </c>
      <c r="G2590">
        <v>3</v>
      </c>
      <c r="H2590" t="str">
        <f t="shared" si="40"/>
        <v>Mid-tier</v>
      </c>
    </row>
    <row r="2591" spans="1:8">
      <c r="A2591" t="s">
        <v>314</v>
      </c>
      <c r="B2591" t="s">
        <v>978</v>
      </c>
      <c r="C2591" t="s">
        <v>4857</v>
      </c>
      <c r="D2591">
        <v>36</v>
      </c>
      <c r="E2591" s="178">
        <v>36.49573347920002</v>
      </c>
      <c r="F2591">
        <v>45.341416719846841</v>
      </c>
      <c r="G2591">
        <v>3</v>
      </c>
      <c r="H2591" t="str">
        <f t="shared" si="40"/>
        <v>Mid-tier</v>
      </c>
    </row>
    <row r="2592" spans="1:8">
      <c r="A2592" t="s">
        <v>314</v>
      </c>
      <c r="B2592" t="s">
        <v>402</v>
      </c>
      <c r="C2592" t="s">
        <v>4858</v>
      </c>
      <c r="D2592">
        <v>32</v>
      </c>
      <c r="E2592" s="178">
        <v>31.522964754291589</v>
      </c>
      <c r="F2592">
        <v>73.29291640076579</v>
      </c>
      <c r="G2592">
        <v>4</v>
      </c>
      <c r="H2592" t="str">
        <f t="shared" si="40"/>
        <v>At Risk</v>
      </c>
    </row>
    <row r="2593" spans="1:8">
      <c r="A2593" t="s">
        <v>314</v>
      </c>
      <c r="B2593" t="s">
        <v>1990</v>
      </c>
      <c r="C2593" t="s">
        <v>4859</v>
      </c>
      <c r="D2593">
        <v>27</v>
      </c>
      <c r="E2593" s="178">
        <v>27.390663516753587</v>
      </c>
      <c r="F2593">
        <v>69.112954690491378</v>
      </c>
      <c r="G2593">
        <v>4</v>
      </c>
      <c r="H2593" t="str">
        <f t="shared" si="40"/>
        <v>At Risk</v>
      </c>
    </row>
    <row r="2594" spans="1:8">
      <c r="A2594" t="s">
        <v>314</v>
      </c>
      <c r="B2594" t="s">
        <v>1218</v>
      </c>
      <c r="C2594" t="s">
        <v>4860</v>
      </c>
      <c r="D2594">
        <v>35</v>
      </c>
      <c r="E2594" s="178">
        <v>35.265013681773311</v>
      </c>
      <c r="F2594">
        <v>97.319719208679004</v>
      </c>
      <c r="G2594">
        <v>5</v>
      </c>
      <c r="H2594" t="str">
        <f t="shared" si="40"/>
        <v>Distressed</v>
      </c>
    </row>
    <row r="2595" spans="1:8">
      <c r="A2595" t="s">
        <v>314</v>
      </c>
      <c r="B2595" t="s">
        <v>841</v>
      </c>
      <c r="C2595" t="s">
        <v>4861</v>
      </c>
      <c r="D2595">
        <v>37</v>
      </c>
      <c r="E2595" s="178">
        <v>37.404087664354172</v>
      </c>
      <c r="F2595">
        <v>11.518825781748564</v>
      </c>
      <c r="G2595">
        <v>1</v>
      </c>
      <c r="H2595" t="str">
        <f t="shared" si="40"/>
        <v>Prosperous</v>
      </c>
    </row>
    <row r="2596" spans="1:8">
      <c r="A2596" t="s">
        <v>314</v>
      </c>
      <c r="B2596" t="s">
        <v>1976</v>
      </c>
      <c r="C2596" t="s">
        <v>4862</v>
      </c>
      <c r="D2596">
        <v>28</v>
      </c>
      <c r="E2596" s="178">
        <v>27.770624455457114</v>
      </c>
      <c r="F2596">
        <v>73.931078493937463</v>
      </c>
      <c r="G2596">
        <v>4</v>
      </c>
      <c r="H2596" t="str">
        <f t="shared" si="40"/>
        <v>At Risk</v>
      </c>
    </row>
    <row r="2597" spans="1:8">
      <c r="A2597" t="s">
        <v>314</v>
      </c>
      <c r="B2597" t="s">
        <v>495</v>
      </c>
      <c r="C2597" t="s">
        <v>4863</v>
      </c>
      <c r="D2597">
        <v>39</v>
      </c>
      <c r="E2597" s="178">
        <v>39.252523809575557</v>
      </c>
      <c r="F2597">
        <v>65.858328015315891</v>
      </c>
      <c r="G2597">
        <v>4</v>
      </c>
      <c r="H2597" t="str">
        <f t="shared" si="40"/>
        <v>At Risk</v>
      </c>
    </row>
    <row r="2598" spans="1:8">
      <c r="A2598" t="s">
        <v>314</v>
      </c>
      <c r="B2598" t="s">
        <v>1148</v>
      </c>
      <c r="C2598" t="s">
        <v>4864</v>
      </c>
      <c r="D2598">
        <v>36</v>
      </c>
      <c r="E2598" s="178">
        <v>35.586391570466979</v>
      </c>
      <c r="F2598">
        <v>53.47798340778558</v>
      </c>
      <c r="G2598">
        <v>3</v>
      </c>
      <c r="H2598" t="str">
        <f t="shared" si="40"/>
        <v>Mid-tier</v>
      </c>
    </row>
    <row r="2599" spans="1:8">
      <c r="A2599" t="s">
        <v>314</v>
      </c>
      <c r="B2599" t="s">
        <v>731</v>
      </c>
      <c r="C2599" t="s">
        <v>4865</v>
      </c>
      <c r="D2599">
        <v>38</v>
      </c>
      <c r="E2599" s="178">
        <v>38.139377996966125</v>
      </c>
      <c r="F2599">
        <v>48.468410976388007</v>
      </c>
      <c r="G2599">
        <v>3</v>
      </c>
      <c r="H2599" t="str">
        <f t="shared" si="40"/>
        <v>Mid-tier</v>
      </c>
    </row>
    <row r="2600" spans="1:8">
      <c r="A2600" t="s">
        <v>314</v>
      </c>
      <c r="B2600" t="s">
        <v>2004</v>
      </c>
      <c r="C2600" t="s">
        <v>4866</v>
      </c>
      <c r="D2600">
        <v>27</v>
      </c>
      <c r="E2600" s="178">
        <v>26.97685148473311</v>
      </c>
      <c r="F2600">
        <v>85.322271857051689</v>
      </c>
      <c r="G2600">
        <v>5</v>
      </c>
      <c r="H2600" t="str">
        <f t="shared" si="40"/>
        <v>Distressed</v>
      </c>
    </row>
    <row r="2601" spans="1:8">
      <c r="A2601" t="s">
        <v>314</v>
      </c>
      <c r="B2601" t="s">
        <v>796</v>
      </c>
      <c r="C2601" t="s">
        <v>4867</v>
      </c>
      <c r="D2601">
        <v>38</v>
      </c>
      <c r="E2601" s="178">
        <v>37.639059974014835</v>
      </c>
      <c r="F2601">
        <v>25.143586470963626</v>
      </c>
      <c r="G2601">
        <v>2</v>
      </c>
      <c r="H2601" t="str">
        <f t="shared" si="40"/>
        <v>Comfortable</v>
      </c>
    </row>
    <row r="2602" spans="1:8">
      <c r="A2602" t="s">
        <v>314</v>
      </c>
      <c r="B2602" t="s">
        <v>521</v>
      </c>
      <c r="C2602" t="s">
        <v>4868</v>
      </c>
      <c r="D2602">
        <v>40</v>
      </c>
      <c r="E2602" s="178">
        <v>39.500330169789322</v>
      </c>
      <c r="F2602">
        <v>57.370772176132732</v>
      </c>
      <c r="G2602">
        <v>3</v>
      </c>
      <c r="H2602" t="str">
        <f t="shared" si="40"/>
        <v>Mid-tier</v>
      </c>
    </row>
    <row r="2603" spans="1:8">
      <c r="A2603" t="s">
        <v>314</v>
      </c>
      <c r="B2603" t="s">
        <v>385</v>
      </c>
      <c r="C2603" t="s">
        <v>4869</v>
      </c>
      <c r="D2603">
        <v>41</v>
      </c>
      <c r="E2603" s="178">
        <v>40.942046487406891</v>
      </c>
      <c r="F2603">
        <v>88.257817485641354</v>
      </c>
      <c r="G2603">
        <v>5</v>
      </c>
      <c r="H2603" t="str">
        <f t="shared" si="40"/>
        <v>Distressed</v>
      </c>
    </row>
    <row r="2604" spans="1:8">
      <c r="A2604" t="s">
        <v>314</v>
      </c>
      <c r="B2604" t="s">
        <v>986</v>
      </c>
      <c r="C2604" t="s">
        <v>4870</v>
      </c>
      <c r="D2604">
        <v>34</v>
      </c>
      <c r="E2604" s="178">
        <v>33.604041265631473</v>
      </c>
      <c r="F2604">
        <v>68.315252074026802</v>
      </c>
      <c r="G2604">
        <v>4</v>
      </c>
      <c r="H2604" t="str">
        <f t="shared" si="40"/>
        <v>At Risk</v>
      </c>
    </row>
    <row r="2605" spans="1:8">
      <c r="A2605" t="s">
        <v>314</v>
      </c>
      <c r="B2605" t="s">
        <v>1820</v>
      </c>
      <c r="C2605" t="s">
        <v>4871</v>
      </c>
      <c r="D2605">
        <v>31</v>
      </c>
      <c r="E2605" s="178">
        <v>31.135548059200065</v>
      </c>
      <c r="F2605">
        <v>85.832801531589027</v>
      </c>
      <c r="G2605">
        <v>5</v>
      </c>
      <c r="H2605" t="str">
        <f t="shared" si="40"/>
        <v>Distressed</v>
      </c>
    </row>
    <row r="2606" spans="1:8">
      <c r="A2606" t="s">
        <v>314</v>
      </c>
      <c r="B2606" t="s">
        <v>430</v>
      </c>
      <c r="C2606" t="s">
        <v>4872</v>
      </c>
      <c r="D2606">
        <v>40</v>
      </c>
      <c r="E2606" s="178">
        <v>40.315061307441525</v>
      </c>
      <c r="F2606">
        <v>44.033184428844926</v>
      </c>
      <c r="G2606">
        <v>3</v>
      </c>
      <c r="H2606" t="str">
        <f t="shared" si="40"/>
        <v>Mid-tier</v>
      </c>
    </row>
    <row r="2607" spans="1:8">
      <c r="A2607" t="s">
        <v>314</v>
      </c>
      <c r="B2607" t="s">
        <v>1307</v>
      </c>
      <c r="C2607" t="s">
        <v>4873</v>
      </c>
      <c r="D2607">
        <v>29</v>
      </c>
      <c r="E2607" s="178">
        <v>28.510273607521921</v>
      </c>
      <c r="F2607">
        <v>85.705169112954692</v>
      </c>
      <c r="G2607">
        <v>5</v>
      </c>
      <c r="H2607" t="str">
        <f t="shared" si="40"/>
        <v>Distressed</v>
      </c>
    </row>
    <row r="2608" spans="1:8">
      <c r="A2608" t="s">
        <v>314</v>
      </c>
      <c r="B2608" t="s">
        <v>1360</v>
      </c>
      <c r="C2608" t="s">
        <v>4874</v>
      </c>
      <c r="D2608">
        <v>35</v>
      </c>
      <c r="E2608" s="178">
        <v>34.533181263420893</v>
      </c>
      <c r="F2608">
        <v>36.056158264199105</v>
      </c>
      <c r="G2608">
        <v>2</v>
      </c>
      <c r="H2608" t="str">
        <f t="shared" si="40"/>
        <v>Comfortable</v>
      </c>
    </row>
    <row r="2609" spans="1:8">
      <c r="A2609" t="s">
        <v>314</v>
      </c>
      <c r="B2609" t="s">
        <v>839</v>
      </c>
      <c r="C2609" t="s">
        <v>4875</v>
      </c>
      <c r="D2609">
        <v>37</v>
      </c>
      <c r="E2609" s="178">
        <v>37.413360196109359</v>
      </c>
      <c r="F2609">
        <v>94.543714103382257</v>
      </c>
      <c r="G2609">
        <v>5</v>
      </c>
      <c r="H2609" t="str">
        <f t="shared" si="40"/>
        <v>Distressed</v>
      </c>
    </row>
    <row r="2610" spans="1:8">
      <c r="A2610" t="s">
        <v>314</v>
      </c>
      <c r="B2610" t="s">
        <v>441</v>
      </c>
      <c r="C2610" t="s">
        <v>4876</v>
      </c>
      <c r="D2610">
        <v>36</v>
      </c>
      <c r="E2610" s="178">
        <v>35.515725827900816</v>
      </c>
      <c r="F2610">
        <v>52.552648372686662</v>
      </c>
      <c r="G2610">
        <v>3</v>
      </c>
      <c r="H2610" t="str">
        <f t="shared" si="40"/>
        <v>Mid-tier</v>
      </c>
    </row>
    <row r="2611" spans="1:8">
      <c r="A2611" t="s">
        <v>314</v>
      </c>
      <c r="B2611" t="s">
        <v>609</v>
      </c>
      <c r="C2611" t="s">
        <v>4877</v>
      </c>
      <c r="D2611">
        <v>32</v>
      </c>
      <c r="E2611" s="178">
        <v>32.130686411613404</v>
      </c>
      <c r="F2611">
        <v>84.556477345245696</v>
      </c>
      <c r="G2611">
        <v>5</v>
      </c>
      <c r="H2611" t="str">
        <f t="shared" si="40"/>
        <v>Distressed</v>
      </c>
    </row>
    <row r="2612" spans="1:8">
      <c r="A2612" t="s">
        <v>314</v>
      </c>
      <c r="B2612" t="s">
        <v>1546</v>
      </c>
      <c r="C2612" t="s">
        <v>4878</v>
      </c>
      <c r="D2612">
        <v>33</v>
      </c>
      <c r="E2612" s="178">
        <v>32.805146627126639</v>
      </c>
      <c r="F2612">
        <v>85.386088066368856</v>
      </c>
      <c r="G2612">
        <v>5</v>
      </c>
      <c r="H2612" t="str">
        <f t="shared" si="40"/>
        <v>Distressed</v>
      </c>
    </row>
    <row r="2613" spans="1:8">
      <c r="A2613" t="s">
        <v>314</v>
      </c>
      <c r="B2613" t="s">
        <v>93</v>
      </c>
      <c r="C2613" t="s">
        <v>4879</v>
      </c>
      <c r="D2613">
        <v>31</v>
      </c>
      <c r="E2613" s="178">
        <v>30.607118791934759</v>
      </c>
      <c r="F2613">
        <v>77.409061901723035</v>
      </c>
      <c r="G2613">
        <v>4</v>
      </c>
      <c r="H2613" t="str">
        <f t="shared" si="40"/>
        <v>At Risk</v>
      </c>
    </row>
    <row r="2614" spans="1:8">
      <c r="A2614" t="s">
        <v>314</v>
      </c>
      <c r="B2614" t="s">
        <v>529</v>
      </c>
      <c r="C2614" t="s">
        <v>4880</v>
      </c>
      <c r="D2614">
        <v>39</v>
      </c>
      <c r="E2614" s="178">
        <v>39.452560814257438</v>
      </c>
      <c r="F2614">
        <v>95.149968091895346</v>
      </c>
      <c r="G2614">
        <v>5</v>
      </c>
      <c r="H2614" t="str">
        <f t="shared" si="40"/>
        <v>Distressed</v>
      </c>
    </row>
    <row r="2615" spans="1:8">
      <c r="A2615" t="s">
        <v>314</v>
      </c>
      <c r="B2615" t="s">
        <v>440</v>
      </c>
      <c r="C2615" t="s">
        <v>4881</v>
      </c>
      <c r="D2615">
        <v>40</v>
      </c>
      <c r="E2615" s="178">
        <v>40.169625652735455</v>
      </c>
      <c r="F2615">
        <v>92.533503509891517</v>
      </c>
      <c r="G2615">
        <v>5</v>
      </c>
      <c r="H2615" t="str">
        <f t="shared" si="40"/>
        <v>Distressed</v>
      </c>
    </row>
    <row r="2616" spans="1:8">
      <c r="A2616" t="s">
        <v>314</v>
      </c>
      <c r="B2616" t="s">
        <v>421</v>
      </c>
      <c r="C2616" t="s">
        <v>4882</v>
      </c>
      <c r="D2616">
        <v>39</v>
      </c>
      <c r="E2616" s="178">
        <v>38.595585259507381</v>
      </c>
      <c r="F2616">
        <v>24.664964901084875</v>
      </c>
      <c r="G2616">
        <v>2</v>
      </c>
      <c r="H2616" t="str">
        <f t="shared" si="40"/>
        <v>Comfortable</v>
      </c>
    </row>
    <row r="2617" spans="1:8">
      <c r="A2617" t="s">
        <v>314</v>
      </c>
      <c r="B2617" t="s">
        <v>1102</v>
      </c>
      <c r="C2617" t="s">
        <v>4883</v>
      </c>
      <c r="D2617">
        <v>36</v>
      </c>
      <c r="E2617" s="178">
        <v>35.846384820191119</v>
      </c>
      <c r="F2617">
        <v>75.015954052329292</v>
      </c>
      <c r="G2617">
        <v>4</v>
      </c>
      <c r="H2617" t="str">
        <f t="shared" si="40"/>
        <v>At Risk</v>
      </c>
    </row>
    <row r="2618" spans="1:8">
      <c r="A2618" t="s">
        <v>314</v>
      </c>
      <c r="B2618" t="s">
        <v>1374</v>
      </c>
      <c r="C2618" t="s">
        <v>4884</v>
      </c>
      <c r="D2618">
        <v>34</v>
      </c>
      <c r="E2618" s="178">
        <v>34.439383803047541</v>
      </c>
      <c r="F2618">
        <v>76.70708359923421</v>
      </c>
      <c r="G2618">
        <v>4</v>
      </c>
      <c r="H2618" t="str">
        <f t="shared" si="40"/>
        <v>At Risk</v>
      </c>
    </row>
    <row r="2619" spans="1:8">
      <c r="A2619" t="s">
        <v>314</v>
      </c>
      <c r="B2619" t="s">
        <v>582</v>
      </c>
      <c r="C2619" t="s">
        <v>4885</v>
      </c>
      <c r="D2619">
        <v>39</v>
      </c>
      <c r="E2619" s="178">
        <v>39.011797915957423</v>
      </c>
      <c r="F2619">
        <v>13.497128270580728</v>
      </c>
      <c r="G2619">
        <v>1</v>
      </c>
      <c r="H2619" t="str">
        <f t="shared" si="40"/>
        <v>Prosperous</v>
      </c>
    </row>
    <row r="2620" spans="1:8">
      <c r="A2620" t="s">
        <v>314</v>
      </c>
      <c r="B2620" t="s">
        <v>689</v>
      </c>
      <c r="C2620" t="s">
        <v>4886</v>
      </c>
      <c r="D2620">
        <v>38</v>
      </c>
      <c r="E2620" s="178">
        <v>38.427706467577011</v>
      </c>
      <c r="F2620">
        <v>0.6700701978302489</v>
      </c>
      <c r="G2620">
        <v>1</v>
      </c>
      <c r="H2620" t="str">
        <f t="shared" si="40"/>
        <v>Prosperous</v>
      </c>
    </row>
    <row r="2621" spans="1:8">
      <c r="A2621" t="s">
        <v>314</v>
      </c>
      <c r="B2621" t="s">
        <v>508</v>
      </c>
      <c r="C2621" t="s">
        <v>4887</v>
      </c>
      <c r="D2621">
        <v>40</v>
      </c>
      <c r="E2621" s="178">
        <v>39.560807303863328</v>
      </c>
      <c r="F2621" t="e">
        <v>#N/A</v>
      </c>
      <c r="G2621" t="e">
        <v>#N/A</v>
      </c>
      <c r="H2621" t="e">
        <f t="shared" si="40"/>
        <v>#N/A</v>
      </c>
    </row>
    <row r="2622" spans="1:8">
      <c r="A2622" t="s">
        <v>314</v>
      </c>
      <c r="B2622" t="s">
        <v>143</v>
      </c>
      <c r="C2622" t="s">
        <v>4888</v>
      </c>
      <c r="D2622">
        <v>35</v>
      </c>
      <c r="E2622" s="178">
        <v>35.087257565363231</v>
      </c>
      <c r="F2622">
        <v>42.820676451818763</v>
      </c>
      <c r="G2622">
        <v>3</v>
      </c>
      <c r="H2622" t="str">
        <f t="shared" si="40"/>
        <v>Mid-tier</v>
      </c>
    </row>
    <row r="2623" spans="1:8">
      <c r="A2623" t="s">
        <v>314</v>
      </c>
      <c r="B2623" t="s">
        <v>677</v>
      </c>
      <c r="C2623" t="s">
        <v>4889</v>
      </c>
      <c r="D2623">
        <v>39</v>
      </c>
      <c r="E2623" s="178">
        <v>38.519007678386522</v>
      </c>
      <c r="F2623">
        <v>26.292278238672623</v>
      </c>
      <c r="G2623">
        <v>2</v>
      </c>
      <c r="H2623" t="str">
        <f t="shared" si="40"/>
        <v>Comfortable</v>
      </c>
    </row>
    <row r="2624" spans="1:8">
      <c r="A2624" t="s">
        <v>314</v>
      </c>
      <c r="B2624" t="s">
        <v>855</v>
      </c>
      <c r="C2624" t="s">
        <v>4890</v>
      </c>
      <c r="D2624">
        <v>37</v>
      </c>
      <c r="E2624" s="178">
        <v>37.281944181296836</v>
      </c>
      <c r="F2624">
        <v>58.072750478621572</v>
      </c>
      <c r="G2624">
        <v>3</v>
      </c>
      <c r="H2624" t="str">
        <f t="shared" si="40"/>
        <v>Mid-tier</v>
      </c>
    </row>
    <row r="2625" spans="1:8">
      <c r="A2625" t="s">
        <v>314</v>
      </c>
      <c r="B2625" t="s">
        <v>38</v>
      </c>
      <c r="C2625" t="s">
        <v>4891</v>
      </c>
      <c r="D2625">
        <v>36</v>
      </c>
      <c r="E2625" s="178">
        <v>36.152766335643875</v>
      </c>
      <c r="F2625" t="e">
        <v>#N/A</v>
      </c>
      <c r="G2625" t="e">
        <v>#N/A</v>
      </c>
      <c r="H2625" t="e">
        <f t="shared" si="40"/>
        <v>#N/A</v>
      </c>
    </row>
    <row r="2626" spans="1:8">
      <c r="A2626" t="s">
        <v>314</v>
      </c>
      <c r="B2626" t="s">
        <v>764</v>
      </c>
      <c r="C2626" t="s">
        <v>4892</v>
      </c>
      <c r="D2626">
        <v>38</v>
      </c>
      <c r="E2626" s="178">
        <v>37.841559459945898</v>
      </c>
      <c r="F2626">
        <v>91.384811742182521</v>
      </c>
      <c r="G2626">
        <v>5</v>
      </c>
      <c r="H2626" t="str">
        <f t="shared" si="40"/>
        <v>Distressed</v>
      </c>
    </row>
    <row r="2627" spans="1:8">
      <c r="A2627" t="s">
        <v>314</v>
      </c>
      <c r="B2627" t="s">
        <v>553</v>
      </c>
      <c r="C2627" t="s">
        <v>4893</v>
      </c>
      <c r="D2627">
        <v>39</v>
      </c>
      <c r="E2627" s="178">
        <v>39.22865808067192</v>
      </c>
      <c r="F2627">
        <v>87.843012125079767</v>
      </c>
      <c r="G2627">
        <v>5</v>
      </c>
      <c r="H2627" t="str">
        <f t="shared" ref="H2627:H2690" si="41">IF(G2627=1,"Prosperous",IF(G2627=2,"Comfortable",IF(G2627=3,"Mid-tier",IF(G2627=4,"At Risk","Distressed"))))</f>
        <v>Distressed</v>
      </c>
    </row>
    <row r="2628" spans="1:8">
      <c r="A2628" t="s">
        <v>314</v>
      </c>
      <c r="B2628" t="s">
        <v>137</v>
      </c>
      <c r="C2628" t="s">
        <v>4894</v>
      </c>
      <c r="D2628">
        <v>36</v>
      </c>
      <c r="E2628" s="178">
        <v>36.03303802642192</v>
      </c>
      <c r="F2628">
        <v>70.708359923420545</v>
      </c>
      <c r="G2628">
        <v>4</v>
      </c>
      <c r="H2628" t="str">
        <f t="shared" si="41"/>
        <v>At Risk</v>
      </c>
    </row>
    <row r="2629" spans="1:8">
      <c r="A2629" t="s">
        <v>314</v>
      </c>
      <c r="B2629" t="s">
        <v>507</v>
      </c>
      <c r="C2629" t="s">
        <v>4895</v>
      </c>
      <c r="D2629">
        <v>40</v>
      </c>
      <c r="E2629" s="178">
        <v>39.589954284533569</v>
      </c>
      <c r="F2629">
        <v>98.308870453095082</v>
      </c>
      <c r="G2629">
        <v>5</v>
      </c>
      <c r="H2629" t="str">
        <f t="shared" si="41"/>
        <v>Distressed</v>
      </c>
    </row>
    <row r="2630" spans="1:8">
      <c r="A2630" t="s">
        <v>314</v>
      </c>
      <c r="B2630" t="s">
        <v>496</v>
      </c>
      <c r="C2630" t="s">
        <v>4896</v>
      </c>
      <c r="D2630">
        <v>40</v>
      </c>
      <c r="E2630" s="178">
        <v>39.707280041868799</v>
      </c>
      <c r="F2630">
        <v>60.561582641991066</v>
      </c>
      <c r="G2630">
        <v>4</v>
      </c>
      <c r="H2630" t="str">
        <f t="shared" si="41"/>
        <v>At Risk</v>
      </c>
    </row>
    <row r="2631" spans="1:8">
      <c r="A2631" t="s">
        <v>314</v>
      </c>
      <c r="B2631" t="s">
        <v>1975</v>
      </c>
      <c r="C2631" t="s">
        <v>4897</v>
      </c>
      <c r="D2631">
        <v>28</v>
      </c>
      <c r="E2631" s="178">
        <v>27.777781948637113</v>
      </c>
      <c r="F2631">
        <v>90.682833439693681</v>
      </c>
      <c r="G2631">
        <v>5</v>
      </c>
      <c r="H2631" t="str">
        <f t="shared" si="41"/>
        <v>Distressed</v>
      </c>
    </row>
    <row r="2632" spans="1:8">
      <c r="A2632" t="s">
        <v>314</v>
      </c>
      <c r="B2632" t="s">
        <v>772</v>
      </c>
      <c r="C2632" t="s">
        <v>4898</v>
      </c>
      <c r="D2632">
        <v>38</v>
      </c>
      <c r="E2632" s="178">
        <v>37.798214004968578</v>
      </c>
      <c r="F2632">
        <v>20.293554562858969</v>
      </c>
      <c r="G2632">
        <v>2</v>
      </c>
      <c r="H2632" t="str">
        <f t="shared" si="41"/>
        <v>Comfortable</v>
      </c>
    </row>
    <row r="2633" spans="1:8">
      <c r="A2633" t="s">
        <v>314</v>
      </c>
      <c r="B2633" t="s">
        <v>974</v>
      </c>
      <c r="C2633" t="s">
        <v>4899</v>
      </c>
      <c r="D2633">
        <v>37</v>
      </c>
      <c r="E2633" s="178">
        <v>36.526929171211144</v>
      </c>
      <c r="F2633">
        <v>49.872367581365666</v>
      </c>
      <c r="G2633">
        <v>3</v>
      </c>
      <c r="H2633" t="str">
        <f t="shared" si="41"/>
        <v>Mid-tier</v>
      </c>
    </row>
    <row r="2634" spans="1:8">
      <c r="A2634" t="s">
        <v>314</v>
      </c>
      <c r="B2634" t="s">
        <v>271</v>
      </c>
      <c r="C2634" t="s">
        <v>4900</v>
      </c>
      <c r="D2634">
        <v>35</v>
      </c>
      <c r="E2634" s="178">
        <v>35.013183325903974</v>
      </c>
      <c r="F2634">
        <v>50.733886407147409</v>
      </c>
      <c r="G2634">
        <v>3</v>
      </c>
      <c r="H2634" t="str">
        <f t="shared" si="41"/>
        <v>Mid-tier</v>
      </c>
    </row>
    <row r="2635" spans="1:8">
      <c r="A2635" t="s">
        <v>314</v>
      </c>
      <c r="B2635" t="s">
        <v>317</v>
      </c>
      <c r="C2635" t="s">
        <v>4901</v>
      </c>
      <c r="D2635">
        <v>40</v>
      </c>
      <c r="E2635" s="178">
        <v>39.638973423477275</v>
      </c>
      <c r="F2635">
        <v>82.322910019144871</v>
      </c>
      <c r="G2635">
        <v>5</v>
      </c>
      <c r="H2635" t="str">
        <f t="shared" si="41"/>
        <v>Distressed</v>
      </c>
    </row>
    <row r="2636" spans="1:8">
      <c r="A2636" t="s">
        <v>314</v>
      </c>
      <c r="B2636" t="s">
        <v>1369</v>
      </c>
      <c r="C2636" t="s">
        <v>4902</v>
      </c>
      <c r="D2636">
        <v>31</v>
      </c>
      <c r="E2636" s="178">
        <v>30.846957125200216</v>
      </c>
      <c r="F2636">
        <v>63.209955328653479</v>
      </c>
      <c r="G2636">
        <v>4</v>
      </c>
      <c r="H2636" t="str">
        <f t="shared" si="41"/>
        <v>At Risk</v>
      </c>
    </row>
    <row r="2637" spans="1:8">
      <c r="A2637" t="s">
        <v>314</v>
      </c>
      <c r="B2637" t="s">
        <v>534</v>
      </c>
      <c r="C2637" t="s">
        <v>4903</v>
      </c>
      <c r="D2637">
        <v>39</v>
      </c>
      <c r="E2637" s="178">
        <v>39.403675495423904</v>
      </c>
      <c r="F2637">
        <v>82.546266751754942</v>
      </c>
      <c r="G2637">
        <v>5</v>
      </c>
      <c r="H2637" t="str">
        <f t="shared" si="41"/>
        <v>Distressed</v>
      </c>
    </row>
    <row r="2638" spans="1:8">
      <c r="A2638" t="s">
        <v>314</v>
      </c>
      <c r="B2638" t="s">
        <v>1842</v>
      </c>
      <c r="C2638" t="s">
        <v>4904</v>
      </c>
      <c r="D2638">
        <v>31</v>
      </c>
      <c r="E2638" s="178">
        <v>30.877851762746666</v>
      </c>
      <c r="F2638">
        <v>57.147415443522654</v>
      </c>
      <c r="G2638">
        <v>3</v>
      </c>
      <c r="H2638" t="str">
        <f t="shared" si="41"/>
        <v>Mid-tier</v>
      </c>
    </row>
    <row r="2639" spans="1:8">
      <c r="A2639" t="s">
        <v>314</v>
      </c>
      <c r="B2639" t="s">
        <v>1162</v>
      </c>
      <c r="C2639" t="s">
        <v>4905</v>
      </c>
      <c r="D2639">
        <v>35</v>
      </c>
      <c r="E2639" s="178">
        <v>35.499912967139593</v>
      </c>
      <c r="F2639">
        <v>93.171665603063175</v>
      </c>
      <c r="G2639">
        <v>5</v>
      </c>
      <c r="H2639" t="str">
        <f t="shared" si="41"/>
        <v>Distressed</v>
      </c>
    </row>
    <row r="2640" spans="1:8">
      <c r="A2640" t="s">
        <v>314</v>
      </c>
      <c r="B2640" t="s">
        <v>769</v>
      </c>
      <c r="C2640" t="s">
        <v>4906</v>
      </c>
      <c r="D2640">
        <v>38</v>
      </c>
      <c r="E2640" s="178">
        <v>37.805242616702905</v>
      </c>
      <c r="F2640">
        <v>24.601148691767712</v>
      </c>
      <c r="G2640">
        <v>2</v>
      </c>
      <c r="H2640" t="str">
        <f t="shared" si="41"/>
        <v>Comfortable</v>
      </c>
    </row>
    <row r="2641" spans="1:8">
      <c r="A2641" t="s">
        <v>314</v>
      </c>
      <c r="B2641" t="s">
        <v>1668</v>
      </c>
      <c r="C2641" t="s">
        <v>4907</v>
      </c>
      <c r="D2641">
        <v>32</v>
      </c>
      <c r="E2641" s="178">
        <v>32.396632951695103</v>
      </c>
      <c r="F2641" t="e">
        <v>#N/A</v>
      </c>
      <c r="G2641" t="e">
        <v>#N/A</v>
      </c>
      <c r="H2641" t="e">
        <f t="shared" si="41"/>
        <v>#N/A</v>
      </c>
    </row>
    <row r="2642" spans="1:8">
      <c r="A2642" t="s">
        <v>314</v>
      </c>
      <c r="B2642" t="s">
        <v>1991</v>
      </c>
      <c r="C2642" t="s">
        <v>4908</v>
      </c>
      <c r="D2642">
        <v>27</v>
      </c>
      <c r="E2642" s="178">
        <v>27.363031198272164</v>
      </c>
      <c r="F2642">
        <v>34.365028717294194</v>
      </c>
      <c r="G2642">
        <v>2</v>
      </c>
      <c r="H2642" t="str">
        <f t="shared" si="41"/>
        <v>Comfortable</v>
      </c>
    </row>
    <row r="2643" spans="1:8">
      <c r="A2643" t="s">
        <v>314</v>
      </c>
      <c r="B2643" t="s">
        <v>2011</v>
      </c>
      <c r="C2643" t="s">
        <v>4909</v>
      </c>
      <c r="D2643">
        <v>27</v>
      </c>
      <c r="E2643" s="178">
        <v>26.826195064247315</v>
      </c>
      <c r="F2643">
        <v>83.75877472878112</v>
      </c>
      <c r="G2643">
        <v>5</v>
      </c>
      <c r="H2643" t="str">
        <f t="shared" si="41"/>
        <v>Distressed</v>
      </c>
    </row>
    <row r="2644" spans="1:8">
      <c r="A2644" t="s">
        <v>314</v>
      </c>
      <c r="B2644" t="s">
        <v>77</v>
      </c>
      <c r="C2644" t="s">
        <v>4910</v>
      </c>
      <c r="D2644">
        <v>31</v>
      </c>
      <c r="E2644" s="178">
        <v>30.653717180584405</v>
      </c>
      <c r="F2644">
        <v>71.378430121250801</v>
      </c>
      <c r="G2644">
        <v>4</v>
      </c>
      <c r="H2644" t="str">
        <f t="shared" si="41"/>
        <v>At Risk</v>
      </c>
    </row>
    <row r="2645" spans="1:8">
      <c r="A2645" t="s">
        <v>314</v>
      </c>
      <c r="B2645" t="s">
        <v>150</v>
      </c>
      <c r="C2645" t="s">
        <v>4911</v>
      </c>
      <c r="D2645">
        <v>31</v>
      </c>
      <c r="E2645" s="178">
        <v>31.105777217070166</v>
      </c>
      <c r="F2645">
        <v>88.194001276324187</v>
      </c>
      <c r="G2645">
        <v>5</v>
      </c>
      <c r="H2645" t="str">
        <f t="shared" si="41"/>
        <v>Distressed</v>
      </c>
    </row>
    <row r="2646" spans="1:8">
      <c r="A2646" t="s">
        <v>314</v>
      </c>
      <c r="B2646" t="s">
        <v>264</v>
      </c>
      <c r="C2646" t="s">
        <v>4912</v>
      </c>
      <c r="D2646">
        <v>33</v>
      </c>
      <c r="E2646" s="178">
        <v>32.745498999080056</v>
      </c>
      <c r="F2646">
        <v>32.450542437779198</v>
      </c>
      <c r="G2646">
        <v>2</v>
      </c>
      <c r="H2646" t="str">
        <f t="shared" si="41"/>
        <v>Comfortable</v>
      </c>
    </row>
    <row r="2647" spans="1:8">
      <c r="A2647" t="s">
        <v>314</v>
      </c>
      <c r="B2647" t="s">
        <v>155</v>
      </c>
      <c r="C2647" t="s">
        <v>4913</v>
      </c>
      <c r="D2647">
        <v>37</v>
      </c>
      <c r="E2647" s="178">
        <v>36.984447512507863</v>
      </c>
      <c r="F2647">
        <v>43.746011486917681</v>
      </c>
      <c r="G2647">
        <v>3</v>
      </c>
      <c r="H2647" t="str">
        <f t="shared" si="41"/>
        <v>Mid-tier</v>
      </c>
    </row>
    <row r="2648" spans="1:8">
      <c r="A2648" t="s">
        <v>314</v>
      </c>
      <c r="B2648" t="s">
        <v>1151</v>
      </c>
      <c r="C2648" t="s">
        <v>4914</v>
      </c>
      <c r="D2648">
        <v>36</v>
      </c>
      <c r="E2648" s="178">
        <v>35.560167500110254</v>
      </c>
      <c r="F2648">
        <v>80.185067007019782</v>
      </c>
      <c r="G2648">
        <v>5</v>
      </c>
      <c r="H2648" t="str">
        <f t="shared" si="41"/>
        <v>Distressed</v>
      </c>
    </row>
    <row r="2649" spans="1:8">
      <c r="A2649" t="s">
        <v>314</v>
      </c>
      <c r="B2649" t="s">
        <v>491</v>
      </c>
      <c r="C2649" t="s">
        <v>4915</v>
      </c>
      <c r="D2649">
        <v>40</v>
      </c>
      <c r="E2649" s="178">
        <v>39.748824000858981</v>
      </c>
      <c r="F2649">
        <v>75.526483726866616</v>
      </c>
      <c r="G2649">
        <v>4</v>
      </c>
      <c r="H2649" t="str">
        <f t="shared" si="41"/>
        <v>At Risk</v>
      </c>
    </row>
    <row r="2650" spans="1:8">
      <c r="A2650" t="s">
        <v>314</v>
      </c>
      <c r="B2650" t="s">
        <v>1085</v>
      </c>
      <c r="C2650" t="s">
        <v>4916</v>
      </c>
      <c r="D2650">
        <v>36</v>
      </c>
      <c r="E2650" s="178">
        <v>35.94563227449212</v>
      </c>
      <c r="F2650">
        <v>89.629865985960436</v>
      </c>
      <c r="G2650">
        <v>5</v>
      </c>
      <c r="H2650" t="str">
        <f t="shared" si="41"/>
        <v>Distressed</v>
      </c>
    </row>
    <row r="2651" spans="1:8">
      <c r="A2651" t="s">
        <v>314</v>
      </c>
      <c r="B2651" t="s">
        <v>788</v>
      </c>
      <c r="C2651" t="s">
        <v>4917</v>
      </c>
      <c r="D2651">
        <v>38</v>
      </c>
      <c r="E2651" s="178">
        <v>37.707680132192436</v>
      </c>
      <c r="F2651">
        <v>41.831525207402684</v>
      </c>
      <c r="G2651">
        <v>3</v>
      </c>
      <c r="H2651" t="str">
        <f t="shared" si="41"/>
        <v>Mid-tier</v>
      </c>
    </row>
    <row r="2652" spans="1:8">
      <c r="A2652" t="s">
        <v>314</v>
      </c>
      <c r="B2652" t="s">
        <v>403</v>
      </c>
      <c r="C2652" t="s">
        <v>4918</v>
      </c>
      <c r="D2652">
        <v>41</v>
      </c>
      <c r="E2652" s="178">
        <v>40.71500459243849</v>
      </c>
      <c r="F2652">
        <v>77.951499680918957</v>
      </c>
      <c r="G2652">
        <v>4</v>
      </c>
      <c r="H2652" t="str">
        <f t="shared" si="41"/>
        <v>At Risk</v>
      </c>
    </row>
    <row r="2653" spans="1:8">
      <c r="A2653" t="s">
        <v>314</v>
      </c>
      <c r="B2653" t="s">
        <v>454</v>
      </c>
      <c r="C2653" t="s">
        <v>4919</v>
      </c>
      <c r="D2653">
        <v>34</v>
      </c>
      <c r="E2653" s="178">
        <v>34.300100648026564</v>
      </c>
      <c r="F2653">
        <v>26.38800255264837</v>
      </c>
      <c r="G2653">
        <v>2</v>
      </c>
      <c r="H2653" t="str">
        <f t="shared" si="41"/>
        <v>Comfortable</v>
      </c>
    </row>
    <row r="2654" spans="1:8">
      <c r="A2654" t="s">
        <v>314</v>
      </c>
      <c r="B2654" t="s">
        <v>1057</v>
      </c>
      <c r="C2654" t="s">
        <v>4920</v>
      </c>
      <c r="D2654">
        <v>36</v>
      </c>
      <c r="E2654" s="178">
        <v>36.113770464760982</v>
      </c>
      <c r="F2654">
        <v>46.075303126994257</v>
      </c>
      <c r="G2654">
        <v>3</v>
      </c>
      <c r="H2654" t="str">
        <f t="shared" si="41"/>
        <v>Mid-tier</v>
      </c>
    </row>
    <row r="2655" spans="1:8">
      <c r="A2655" t="s">
        <v>314</v>
      </c>
      <c r="B2655" t="s">
        <v>1156</v>
      </c>
      <c r="C2655" t="s">
        <v>4921</v>
      </c>
      <c r="D2655">
        <v>33</v>
      </c>
      <c r="E2655" s="178">
        <v>32.994598353037013</v>
      </c>
      <c r="F2655">
        <v>10.146777281429484</v>
      </c>
      <c r="G2655">
        <v>1</v>
      </c>
      <c r="H2655" t="str">
        <f t="shared" si="41"/>
        <v>Prosperous</v>
      </c>
    </row>
    <row r="2656" spans="1:8">
      <c r="A2656" t="s">
        <v>314</v>
      </c>
      <c r="B2656" t="s">
        <v>1258</v>
      </c>
      <c r="C2656" t="s">
        <v>4922</v>
      </c>
      <c r="D2656">
        <v>35</v>
      </c>
      <c r="E2656" s="178">
        <v>35.046280846302309</v>
      </c>
      <c r="F2656">
        <v>86.94958519463944</v>
      </c>
      <c r="G2656">
        <v>5</v>
      </c>
      <c r="H2656" t="str">
        <f t="shared" si="41"/>
        <v>Distressed</v>
      </c>
    </row>
    <row r="2657" spans="1:8">
      <c r="A2657" t="s">
        <v>314</v>
      </c>
      <c r="B2657" t="s">
        <v>946</v>
      </c>
      <c r="C2657" t="s">
        <v>4923</v>
      </c>
      <c r="D2657">
        <v>37</v>
      </c>
      <c r="E2657" s="178">
        <v>36.69307271377356</v>
      </c>
      <c r="F2657">
        <v>53.860880663688583</v>
      </c>
      <c r="G2657">
        <v>3</v>
      </c>
      <c r="H2657" t="str">
        <f t="shared" si="41"/>
        <v>Mid-tier</v>
      </c>
    </row>
    <row r="2658" spans="1:8">
      <c r="A2658" t="s">
        <v>314</v>
      </c>
      <c r="B2658" t="s">
        <v>456</v>
      </c>
      <c r="C2658" t="s">
        <v>4924</v>
      </c>
      <c r="D2658">
        <v>35</v>
      </c>
      <c r="E2658" s="178">
        <v>34.949623298419979</v>
      </c>
      <c r="F2658">
        <v>81.493299298021697</v>
      </c>
      <c r="G2658">
        <v>5</v>
      </c>
      <c r="H2658" t="str">
        <f t="shared" si="41"/>
        <v>Distressed</v>
      </c>
    </row>
    <row r="2659" spans="1:8">
      <c r="A2659" t="s">
        <v>314</v>
      </c>
      <c r="B2659" t="s">
        <v>752</v>
      </c>
      <c r="C2659" t="s">
        <v>4925</v>
      </c>
      <c r="D2659">
        <v>38</v>
      </c>
      <c r="E2659" s="178">
        <v>37.934229380423268</v>
      </c>
      <c r="F2659">
        <v>76.866624122527128</v>
      </c>
      <c r="G2659">
        <v>4</v>
      </c>
      <c r="H2659" t="str">
        <f t="shared" si="41"/>
        <v>At Risk</v>
      </c>
    </row>
    <row r="2660" spans="1:8">
      <c r="A2660" t="s">
        <v>314</v>
      </c>
      <c r="B2660" t="s">
        <v>115</v>
      </c>
      <c r="C2660" t="s">
        <v>4926</v>
      </c>
      <c r="D2660">
        <v>31</v>
      </c>
      <c r="E2660" s="178">
        <v>30.997454000966119</v>
      </c>
      <c r="F2660">
        <v>6.2220804084237402</v>
      </c>
      <c r="G2660">
        <v>1</v>
      </c>
      <c r="H2660" t="str">
        <f t="shared" si="41"/>
        <v>Prosperous</v>
      </c>
    </row>
    <row r="2661" spans="1:8">
      <c r="A2661" t="s">
        <v>314</v>
      </c>
      <c r="B2661" t="s">
        <v>739</v>
      </c>
      <c r="C2661" t="s">
        <v>4927</v>
      </c>
      <c r="D2661">
        <v>28</v>
      </c>
      <c r="E2661" s="178">
        <v>27.858437413475453</v>
      </c>
      <c r="F2661">
        <v>49.393746011486918</v>
      </c>
      <c r="G2661">
        <v>3</v>
      </c>
      <c r="H2661" t="str">
        <f t="shared" si="41"/>
        <v>Mid-tier</v>
      </c>
    </row>
    <row r="2662" spans="1:8">
      <c r="A2662" t="s">
        <v>314</v>
      </c>
      <c r="B2662" t="s">
        <v>358</v>
      </c>
      <c r="C2662" t="s">
        <v>4928</v>
      </c>
      <c r="D2662">
        <v>30</v>
      </c>
      <c r="E2662" s="178">
        <v>30.082277188077054</v>
      </c>
      <c r="F2662">
        <v>82.514358647096358</v>
      </c>
      <c r="G2662">
        <v>5</v>
      </c>
      <c r="H2662" t="str">
        <f t="shared" si="41"/>
        <v>Distressed</v>
      </c>
    </row>
    <row r="2663" spans="1:8">
      <c r="A2663" t="s">
        <v>314</v>
      </c>
      <c r="B2663" t="s">
        <v>1285</v>
      </c>
      <c r="C2663" t="s">
        <v>4929</v>
      </c>
      <c r="D2663">
        <v>35</v>
      </c>
      <c r="E2663" s="178">
        <v>34.916846051685731</v>
      </c>
      <c r="F2663">
        <v>78.174856413529042</v>
      </c>
      <c r="G2663">
        <v>4</v>
      </c>
      <c r="H2663" t="str">
        <f t="shared" si="41"/>
        <v>At Risk</v>
      </c>
    </row>
    <row r="2664" spans="1:8">
      <c r="A2664" t="s">
        <v>314</v>
      </c>
      <c r="B2664" t="s">
        <v>316</v>
      </c>
      <c r="C2664" t="s">
        <v>4930</v>
      </c>
      <c r="D2664">
        <v>43</v>
      </c>
      <c r="E2664" s="178">
        <v>42.502559917928153</v>
      </c>
      <c r="F2664">
        <v>78.749202297383533</v>
      </c>
      <c r="G2664">
        <v>4</v>
      </c>
      <c r="H2664" t="str">
        <f t="shared" si="41"/>
        <v>At Risk</v>
      </c>
    </row>
    <row r="2665" spans="1:8">
      <c r="A2665" t="s">
        <v>314</v>
      </c>
      <c r="B2665" t="s">
        <v>655</v>
      </c>
      <c r="C2665" t="s">
        <v>4931</v>
      </c>
      <c r="D2665">
        <v>39</v>
      </c>
      <c r="E2665" s="178">
        <v>38.61185295869543</v>
      </c>
      <c r="F2665">
        <v>78.047223994894694</v>
      </c>
      <c r="G2665">
        <v>4</v>
      </c>
      <c r="H2665" t="str">
        <f t="shared" si="41"/>
        <v>At Risk</v>
      </c>
    </row>
    <row r="2666" spans="1:8">
      <c r="A2666" t="s">
        <v>314</v>
      </c>
      <c r="B2666" t="s">
        <v>998</v>
      </c>
      <c r="C2666" t="s">
        <v>4932</v>
      </c>
      <c r="D2666">
        <v>32</v>
      </c>
      <c r="E2666" s="178">
        <v>32.055590486456225</v>
      </c>
      <c r="F2666">
        <v>92.46968730057435</v>
      </c>
      <c r="G2666">
        <v>5</v>
      </c>
      <c r="H2666" t="str">
        <f t="shared" si="41"/>
        <v>Distressed</v>
      </c>
    </row>
    <row r="2667" spans="1:8">
      <c r="A2667" t="s">
        <v>314</v>
      </c>
      <c r="B2667" t="s">
        <v>1316</v>
      </c>
      <c r="C2667" t="s">
        <v>4933</v>
      </c>
      <c r="D2667">
        <v>35</v>
      </c>
      <c r="E2667" s="178">
        <v>34.750644467529334</v>
      </c>
      <c r="F2667">
        <v>76.037013401403954</v>
      </c>
      <c r="G2667">
        <v>4</v>
      </c>
      <c r="H2667" t="str">
        <f t="shared" si="41"/>
        <v>At Risk</v>
      </c>
    </row>
    <row r="2668" spans="1:8">
      <c r="A2668" t="s">
        <v>314</v>
      </c>
      <c r="B2668" t="s">
        <v>1311</v>
      </c>
      <c r="C2668" t="s">
        <v>4934</v>
      </c>
      <c r="D2668">
        <v>35</v>
      </c>
      <c r="E2668" s="178">
        <v>34.772105020881085</v>
      </c>
      <c r="F2668">
        <v>57.849393746011494</v>
      </c>
      <c r="G2668">
        <v>3</v>
      </c>
      <c r="H2668" t="str">
        <f t="shared" si="41"/>
        <v>Mid-tier</v>
      </c>
    </row>
    <row r="2669" spans="1:8">
      <c r="A2669" t="s">
        <v>314</v>
      </c>
      <c r="B2669" t="s">
        <v>1868</v>
      </c>
      <c r="C2669" t="s">
        <v>4935</v>
      </c>
      <c r="D2669">
        <v>30</v>
      </c>
      <c r="E2669" s="178">
        <v>30.4988195404182</v>
      </c>
      <c r="F2669">
        <v>86.151882578174849</v>
      </c>
      <c r="G2669">
        <v>5</v>
      </c>
      <c r="H2669" t="str">
        <f t="shared" si="41"/>
        <v>Distressed</v>
      </c>
    </row>
    <row r="2670" spans="1:8">
      <c r="A2670" t="s">
        <v>314</v>
      </c>
      <c r="B2670" t="s">
        <v>1736</v>
      </c>
      <c r="C2670" t="s">
        <v>4936</v>
      </c>
      <c r="D2670">
        <v>28</v>
      </c>
      <c r="E2670" s="178">
        <v>27.668247960522244</v>
      </c>
      <c r="F2670">
        <v>55.488194001276327</v>
      </c>
      <c r="G2670">
        <v>3</v>
      </c>
      <c r="H2670" t="str">
        <f t="shared" si="41"/>
        <v>Mid-tier</v>
      </c>
    </row>
    <row r="2671" spans="1:8">
      <c r="A2671" t="s">
        <v>314</v>
      </c>
      <c r="B2671" t="s">
        <v>99</v>
      </c>
      <c r="C2671" t="s">
        <v>4937</v>
      </c>
      <c r="D2671">
        <v>31</v>
      </c>
      <c r="E2671" s="178">
        <v>31.469955130599768</v>
      </c>
      <c r="F2671">
        <v>47.479259731971922</v>
      </c>
      <c r="G2671">
        <v>3</v>
      </c>
      <c r="H2671" t="str">
        <f t="shared" si="41"/>
        <v>Mid-tier</v>
      </c>
    </row>
    <row r="2672" spans="1:8">
      <c r="A2672" t="s">
        <v>314</v>
      </c>
      <c r="B2672" t="s">
        <v>765</v>
      </c>
      <c r="C2672" t="s">
        <v>4938</v>
      </c>
      <c r="D2672">
        <v>38</v>
      </c>
      <c r="E2672" s="178">
        <v>37.83783803548188</v>
      </c>
      <c r="F2672">
        <v>66.687938736439051</v>
      </c>
      <c r="G2672">
        <v>4</v>
      </c>
      <c r="H2672" t="str">
        <f t="shared" si="41"/>
        <v>At Risk</v>
      </c>
    </row>
    <row r="2673" spans="1:8">
      <c r="A2673" t="s">
        <v>314</v>
      </c>
      <c r="B2673" t="s">
        <v>1786</v>
      </c>
      <c r="C2673" t="s">
        <v>4939</v>
      </c>
      <c r="D2673">
        <v>31</v>
      </c>
      <c r="E2673" s="178">
        <v>31.396604037628347</v>
      </c>
      <c r="F2673">
        <v>78.270580727504793</v>
      </c>
      <c r="G2673">
        <v>4</v>
      </c>
      <c r="H2673" t="str">
        <f t="shared" si="41"/>
        <v>At Risk</v>
      </c>
    </row>
    <row r="2674" spans="1:8">
      <c r="A2674" t="s">
        <v>314</v>
      </c>
      <c r="B2674" t="s">
        <v>816</v>
      </c>
      <c r="C2674" t="s">
        <v>4940</v>
      </c>
      <c r="D2674">
        <v>38</v>
      </c>
      <c r="E2674" s="178">
        <v>37.580564907977987</v>
      </c>
      <c r="F2674">
        <v>7.5622208040842365</v>
      </c>
      <c r="G2674">
        <v>1</v>
      </c>
      <c r="H2674" t="str">
        <f t="shared" si="41"/>
        <v>Prosperous</v>
      </c>
    </row>
    <row r="2675" spans="1:8">
      <c r="A2675" t="s">
        <v>314</v>
      </c>
      <c r="B2675" t="s">
        <v>1989</v>
      </c>
      <c r="C2675" t="s">
        <v>4941</v>
      </c>
      <c r="D2675">
        <v>27</v>
      </c>
      <c r="E2675" s="178">
        <v>27.440251138280342</v>
      </c>
      <c r="F2675">
        <v>49.170389278876833</v>
      </c>
      <c r="G2675">
        <v>3</v>
      </c>
      <c r="H2675" t="str">
        <f t="shared" si="41"/>
        <v>Mid-tier</v>
      </c>
    </row>
    <row r="2676" spans="1:8">
      <c r="A2676" t="s">
        <v>314</v>
      </c>
      <c r="B2676" t="s">
        <v>1648</v>
      </c>
      <c r="C2676" t="s">
        <v>4942</v>
      </c>
      <c r="D2676">
        <v>33</v>
      </c>
      <c r="E2676" s="178">
        <v>32.517864592623575</v>
      </c>
      <c r="F2676">
        <v>86.821952776005105</v>
      </c>
      <c r="G2676">
        <v>5</v>
      </c>
      <c r="H2676" t="str">
        <f t="shared" si="41"/>
        <v>Distressed</v>
      </c>
    </row>
    <row r="2677" spans="1:8">
      <c r="A2677" t="s">
        <v>314</v>
      </c>
      <c r="B2677" t="s">
        <v>455</v>
      </c>
      <c r="C2677" t="s">
        <v>4943</v>
      </c>
      <c r="D2677">
        <v>32</v>
      </c>
      <c r="E2677" s="178">
        <v>32.329870909316604</v>
      </c>
      <c r="F2677">
        <v>75.845564773452452</v>
      </c>
      <c r="G2677">
        <v>4</v>
      </c>
      <c r="H2677" t="str">
        <f t="shared" si="41"/>
        <v>At Risk</v>
      </c>
    </row>
    <row r="2678" spans="1:8">
      <c r="A2678" t="s">
        <v>314</v>
      </c>
      <c r="B2678" t="s">
        <v>290</v>
      </c>
      <c r="C2678" t="s">
        <v>4944</v>
      </c>
      <c r="D2678">
        <v>28</v>
      </c>
      <c r="E2678" s="178">
        <v>27.971844605678935</v>
      </c>
      <c r="F2678">
        <v>87.715379706445447</v>
      </c>
      <c r="G2678">
        <v>5</v>
      </c>
      <c r="H2678" t="str">
        <f t="shared" si="41"/>
        <v>Distressed</v>
      </c>
    </row>
    <row r="2679" spans="1:8">
      <c r="A2679" t="s">
        <v>314</v>
      </c>
      <c r="B2679" t="s">
        <v>1755</v>
      </c>
      <c r="C2679" t="s">
        <v>4945</v>
      </c>
      <c r="D2679">
        <v>32</v>
      </c>
      <c r="E2679" s="178">
        <v>31.670289511979234</v>
      </c>
      <c r="F2679">
        <v>77.53669432035737</v>
      </c>
      <c r="G2679">
        <v>4</v>
      </c>
      <c r="H2679" t="str">
        <f t="shared" si="41"/>
        <v>At Risk</v>
      </c>
    </row>
    <row r="2680" spans="1:8">
      <c r="A2680" t="s">
        <v>314</v>
      </c>
      <c r="B2680" t="s">
        <v>499</v>
      </c>
      <c r="C2680" t="s">
        <v>4946</v>
      </c>
      <c r="D2680">
        <v>40</v>
      </c>
      <c r="E2680" s="178">
        <v>39.642573718408478</v>
      </c>
      <c r="F2680">
        <v>29.738353541799619</v>
      </c>
      <c r="G2680">
        <v>2</v>
      </c>
      <c r="H2680" t="str">
        <f t="shared" si="41"/>
        <v>Comfortable</v>
      </c>
    </row>
    <row r="2681" spans="1:8">
      <c r="A2681" t="s">
        <v>314</v>
      </c>
      <c r="B2681" t="s">
        <v>1967</v>
      </c>
      <c r="C2681" t="s">
        <v>4947</v>
      </c>
      <c r="D2681">
        <v>28</v>
      </c>
      <c r="E2681" s="178">
        <v>27.992181252183631</v>
      </c>
      <c r="F2681">
        <v>5.5201021059349076</v>
      </c>
      <c r="G2681">
        <v>1</v>
      </c>
      <c r="H2681" t="str">
        <f t="shared" si="41"/>
        <v>Prosperous</v>
      </c>
    </row>
    <row r="2682" spans="1:8">
      <c r="A2682" t="s">
        <v>314</v>
      </c>
      <c r="B2682" t="s">
        <v>1429</v>
      </c>
      <c r="C2682" t="s">
        <v>4948</v>
      </c>
      <c r="D2682">
        <v>34</v>
      </c>
      <c r="E2682" s="178">
        <v>34.114549935322259</v>
      </c>
      <c r="F2682">
        <v>49.617102744097004</v>
      </c>
      <c r="G2682">
        <v>3</v>
      </c>
      <c r="H2682" t="str">
        <f t="shared" si="41"/>
        <v>Mid-tier</v>
      </c>
    </row>
    <row r="2683" spans="1:8">
      <c r="A2683" t="s">
        <v>314</v>
      </c>
      <c r="B2683" t="s">
        <v>713</v>
      </c>
      <c r="C2683" t="s">
        <v>4949</v>
      </c>
      <c r="D2683">
        <v>38</v>
      </c>
      <c r="E2683" s="178">
        <v>38.24436754936567</v>
      </c>
      <c r="F2683">
        <v>76.388002552648373</v>
      </c>
      <c r="G2683">
        <v>4</v>
      </c>
      <c r="H2683" t="str">
        <f t="shared" si="41"/>
        <v>At Risk</v>
      </c>
    </row>
    <row r="2684" spans="1:8">
      <c r="A2684" t="s">
        <v>314</v>
      </c>
      <c r="B2684" t="s">
        <v>406</v>
      </c>
      <c r="C2684" t="s">
        <v>4950</v>
      </c>
      <c r="D2684">
        <v>41</v>
      </c>
      <c r="E2684" s="178">
        <v>40.656894930771131</v>
      </c>
      <c r="F2684">
        <v>66.911295469049136</v>
      </c>
      <c r="G2684">
        <v>4</v>
      </c>
      <c r="H2684" t="str">
        <f t="shared" si="41"/>
        <v>At Risk</v>
      </c>
    </row>
    <row r="2685" spans="1:8">
      <c r="A2685" t="s">
        <v>314</v>
      </c>
      <c r="B2685" t="s">
        <v>1710</v>
      </c>
      <c r="C2685" t="s">
        <v>4951</v>
      </c>
      <c r="D2685">
        <v>32</v>
      </c>
      <c r="E2685" s="178">
        <v>32.089374790840957</v>
      </c>
      <c r="F2685">
        <v>54.499042756860241</v>
      </c>
      <c r="G2685">
        <v>3</v>
      </c>
      <c r="H2685" t="str">
        <f t="shared" si="41"/>
        <v>Mid-tier</v>
      </c>
    </row>
    <row r="2686" spans="1:8">
      <c r="A2686" t="s">
        <v>314</v>
      </c>
      <c r="B2686" t="s">
        <v>1225</v>
      </c>
      <c r="C2686" t="s">
        <v>4952</v>
      </c>
      <c r="D2686">
        <v>35</v>
      </c>
      <c r="E2686" s="178">
        <v>35.218089939976551</v>
      </c>
      <c r="F2686">
        <v>90.746649649010848</v>
      </c>
      <c r="G2686">
        <v>5</v>
      </c>
      <c r="H2686" t="str">
        <f t="shared" si="41"/>
        <v>Distressed</v>
      </c>
    </row>
    <row r="2687" spans="1:8">
      <c r="A2687" t="s">
        <v>314</v>
      </c>
      <c r="B2687" t="s">
        <v>988</v>
      </c>
      <c r="C2687" t="s">
        <v>4953</v>
      </c>
      <c r="D2687">
        <v>30</v>
      </c>
      <c r="E2687" s="178">
        <v>30.420271265689099</v>
      </c>
      <c r="F2687">
        <v>29.706445437141031</v>
      </c>
      <c r="G2687">
        <v>2</v>
      </c>
      <c r="H2687" t="str">
        <f t="shared" si="41"/>
        <v>Comfortable</v>
      </c>
    </row>
    <row r="2688" spans="1:8">
      <c r="A2688" t="s">
        <v>314</v>
      </c>
      <c r="B2688" t="s">
        <v>584</v>
      </c>
      <c r="C2688" t="s">
        <v>4954</v>
      </c>
      <c r="D2688">
        <v>30</v>
      </c>
      <c r="E2688" s="178">
        <v>29.758754953179572</v>
      </c>
      <c r="F2688">
        <v>51.531589023612</v>
      </c>
      <c r="G2688">
        <v>3</v>
      </c>
      <c r="H2688" t="str">
        <f t="shared" si="41"/>
        <v>Mid-tier</v>
      </c>
    </row>
    <row r="2689" spans="1:8">
      <c r="A2689" t="s">
        <v>314</v>
      </c>
      <c r="B2689" t="s">
        <v>685</v>
      </c>
      <c r="C2689" t="s">
        <v>4955</v>
      </c>
      <c r="D2689">
        <v>38</v>
      </c>
      <c r="E2689" s="178">
        <v>38.469927287129103</v>
      </c>
      <c r="F2689">
        <v>0.28717294192724951</v>
      </c>
      <c r="G2689">
        <v>1</v>
      </c>
      <c r="H2689" t="str">
        <f t="shared" si="41"/>
        <v>Prosperous</v>
      </c>
    </row>
    <row r="2690" spans="1:8">
      <c r="A2690" t="s">
        <v>314</v>
      </c>
      <c r="B2690" t="s">
        <v>1172</v>
      </c>
      <c r="C2690" t="s">
        <v>4956</v>
      </c>
      <c r="D2690">
        <v>35</v>
      </c>
      <c r="E2690" s="178">
        <v>35.450349676879519</v>
      </c>
      <c r="F2690">
        <v>69.368219527760061</v>
      </c>
      <c r="G2690">
        <v>4</v>
      </c>
      <c r="H2690" t="str">
        <f t="shared" si="41"/>
        <v>At Risk</v>
      </c>
    </row>
    <row r="2691" spans="1:8">
      <c r="A2691" t="s">
        <v>314</v>
      </c>
      <c r="B2691" t="s">
        <v>1224</v>
      </c>
      <c r="C2691" t="s">
        <v>4957</v>
      </c>
      <c r="D2691">
        <v>30</v>
      </c>
      <c r="E2691" s="178">
        <v>30.492141217309623</v>
      </c>
      <c r="F2691">
        <v>72.750478621569883</v>
      </c>
      <c r="G2691">
        <v>4</v>
      </c>
      <c r="H2691" t="str">
        <f t="shared" ref="H2691:H2754" si="42">IF(G2691=1,"Prosperous",IF(G2691=2,"Comfortable",IF(G2691=3,"Mid-tier",IF(G2691=4,"At Risk","Distressed"))))</f>
        <v>At Risk</v>
      </c>
    </row>
    <row r="2692" spans="1:8">
      <c r="A2692" t="s">
        <v>314</v>
      </c>
      <c r="B2692" t="s">
        <v>1706</v>
      </c>
      <c r="C2692" t="s">
        <v>4958</v>
      </c>
      <c r="D2692">
        <v>32</v>
      </c>
      <c r="E2692" s="178">
        <v>32.10232940768735</v>
      </c>
      <c r="F2692">
        <v>67.230376515634973</v>
      </c>
      <c r="G2692">
        <v>4</v>
      </c>
      <c r="H2692" t="str">
        <f t="shared" si="42"/>
        <v>At Risk</v>
      </c>
    </row>
    <row r="2693" spans="1:8">
      <c r="A2693" t="s">
        <v>314</v>
      </c>
      <c r="B2693" t="s">
        <v>315</v>
      </c>
      <c r="C2693" t="s">
        <v>4959</v>
      </c>
      <c r="D2693">
        <v>43</v>
      </c>
      <c r="E2693" s="178">
        <v>42.545313804338939</v>
      </c>
      <c r="F2693">
        <v>72.080408423739627</v>
      </c>
      <c r="G2693">
        <v>4</v>
      </c>
      <c r="H2693" t="str">
        <f t="shared" si="42"/>
        <v>At Risk</v>
      </c>
    </row>
    <row r="2694" spans="1:8">
      <c r="A2694" t="s">
        <v>314</v>
      </c>
      <c r="B2694" t="s">
        <v>1640</v>
      </c>
      <c r="C2694" t="s">
        <v>4960</v>
      </c>
      <c r="D2694">
        <v>33</v>
      </c>
      <c r="E2694" s="178">
        <v>32.571313645596909</v>
      </c>
      <c r="F2694">
        <v>66.624122527121884</v>
      </c>
      <c r="G2694">
        <v>4</v>
      </c>
      <c r="H2694" t="str">
        <f t="shared" si="42"/>
        <v>At Risk</v>
      </c>
    </row>
    <row r="2695" spans="1:8">
      <c r="A2695" t="s">
        <v>314</v>
      </c>
      <c r="B2695" t="s">
        <v>1229</v>
      </c>
      <c r="C2695" t="s">
        <v>4961</v>
      </c>
      <c r="D2695">
        <v>35</v>
      </c>
      <c r="E2695" s="178">
        <v>35.200338809878843</v>
      </c>
      <c r="F2695">
        <v>61.42310146777281</v>
      </c>
      <c r="G2695">
        <v>4</v>
      </c>
      <c r="H2695" t="str">
        <f t="shared" si="42"/>
        <v>At Risk</v>
      </c>
    </row>
    <row r="2696" spans="1:8">
      <c r="A2696" t="s">
        <v>314</v>
      </c>
      <c r="B2696" t="s">
        <v>793</v>
      </c>
      <c r="C2696" t="s">
        <v>4962</v>
      </c>
      <c r="D2696">
        <v>38</v>
      </c>
      <c r="E2696" s="178">
        <v>37.664666490036609</v>
      </c>
      <c r="F2696">
        <v>95.437141033822599</v>
      </c>
      <c r="G2696">
        <v>5</v>
      </c>
      <c r="H2696" t="str">
        <f t="shared" si="42"/>
        <v>Distressed</v>
      </c>
    </row>
    <row r="2697" spans="1:8">
      <c r="A2697" t="s">
        <v>314</v>
      </c>
      <c r="B2697" t="s">
        <v>1141</v>
      </c>
      <c r="C2697" t="s">
        <v>4963</v>
      </c>
      <c r="D2697">
        <v>36</v>
      </c>
      <c r="E2697" s="178">
        <v>35.621079558440734</v>
      </c>
      <c r="F2697">
        <v>93.267389917038926</v>
      </c>
      <c r="G2697">
        <v>5</v>
      </c>
      <c r="H2697" t="str">
        <f t="shared" si="42"/>
        <v>Distressed</v>
      </c>
    </row>
    <row r="2698" spans="1:8">
      <c r="A2698" t="s">
        <v>314</v>
      </c>
      <c r="B2698" t="s">
        <v>1289</v>
      </c>
      <c r="C2698" t="s">
        <v>4964</v>
      </c>
      <c r="D2698">
        <v>35</v>
      </c>
      <c r="E2698" s="178">
        <v>34.891927547481181</v>
      </c>
      <c r="F2698">
        <v>85.992342054881945</v>
      </c>
      <c r="G2698">
        <v>5</v>
      </c>
      <c r="H2698" t="str">
        <f t="shared" si="42"/>
        <v>Distressed</v>
      </c>
    </row>
    <row r="2699" spans="1:8">
      <c r="A2699" t="s">
        <v>314</v>
      </c>
      <c r="B2699" t="s">
        <v>1028</v>
      </c>
      <c r="C2699" t="s">
        <v>4965</v>
      </c>
      <c r="D2699">
        <v>36</v>
      </c>
      <c r="E2699" s="178">
        <v>36.212078772023631</v>
      </c>
      <c r="F2699">
        <v>75.398851308232295</v>
      </c>
      <c r="G2699">
        <v>4</v>
      </c>
      <c r="H2699" t="str">
        <f t="shared" si="42"/>
        <v>At Risk</v>
      </c>
    </row>
    <row r="2700" spans="1:8">
      <c r="A2700" t="s">
        <v>314</v>
      </c>
      <c r="B2700" t="s">
        <v>325</v>
      </c>
      <c r="C2700" t="s">
        <v>4966</v>
      </c>
      <c r="D2700">
        <v>42</v>
      </c>
      <c r="E2700" s="178">
        <v>42.106755950665558</v>
      </c>
      <c r="F2700">
        <v>80.216975111678366</v>
      </c>
      <c r="G2700">
        <v>5</v>
      </c>
      <c r="H2700" t="str">
        <f t="shared" si="42"/>
        <v>Distressed</v>
      </c>
    </row>
    <row r="2701" spans="1:8">
      <c r="A2701" t="s">
        <v>314</v>
      </c>
      <c r="B2701" t="s">
        <v>463</v>
      </c>
      <c r="C2701" t="s">
        <v>4967</v>
      </c>
      <c r="D2701">
        <v>28</v>
      </c>
      <c r="E2701" s="178">
        <v>27.942449723543163</v>
      </c>
      <c r="F2701">
        <v>83.375877472878116</v>
      </c>
      <c r="G2701">
        <v>5</v>
      </c>
      <c r="H2701" t="str">
        <f t="shared" si="42"/>
        <v>Distressed</v>
      </c>
    </row>
    <row r="2702" spans="1:8">
      <c r="A2702" t="s">
        <v>314</v>
      </c>
      <c r="B2702" t="s">
        <v>425</v>
      </c>
      <c r="C2702" t="s">
        <v>4968</v>
      </c>
      <c r="D2702">
        <v>40</v>
      </c>
      <c r="E2702" s="178">
        <v>40.378105991384025</v>
      </c>
      <c r="F2702">
        <v>41.416719846841097</v>
      </c>
      <c r="G2702">
        <v>3</v>
      </c>
      <c r="H2702" t="str">
        <f t="shared" si="42"/>
        <v>Mid-tier</v>
      </c>
    </row>
    <row r="2703" spans="1:8">
      <c r="A2703" t="s">
        <v>314</v>
      </c>
      <c r="B2703" t="s">
        <v>782</v>
      </c>
      <c r="C2703" t="s">
        <v>4969</v>
      </c>
      <c r="D2703">
        <v>38</v>
      </c>
      <c r="E2703" s="178">
        <v>37.780711848079235</v>
      </c>
      <c r="F2703">
        <v>50.606253988513082</v>
      </c>
      <c r="G2703">
        <v>3</v>
      </c>
      <c r="H2703" t="str">
        <f t="shared" si="42"/>
        <v>Mid-tier</v>
      </c>
    </row>
    <row r="2704" spans="1:8">
      <c r="A2704" t="s">
        <v>314</v>
      </c>
      <c r="B2704" t="s">
        <v>608</v>
      </c>
      <c r="C2704" t="s">
        <v>4970</v>
      </c>
      <c r="D2704">
        <v>39</v>
      </c>
      <c r="E2704" s="178">
        <v>38.838909967129233</v>
      </c>
      <c r="F2704">
        <v>85.928525845564778</v>
      </c>
      <c r="G2704">
        <v>5</v>
      </c>
      <c r="H2704" t="str">
        <f t="shared" si="42"/>
        <v>Distressed</v>
      </c>
    </row>
    <row r="2705" spans="1:8">
      <c r="A2705" t="s">
        <v>314</v>
      </c>
      <c r="B2705" t="s">
        <v>895</v>
      </c>
      <c r="C2705" t="s">
        <v>4971</v>
      </c>
      <c r="D2705">
        <v>37</v>
      </c>
      <c r="E2705" s="178">
        <v>37.024303347933063</v>
      </c>
      <c r="F2705">
        <v>87.332482450542443</v>
      </c>
      <c r="G2705">
        <v>5</v>
      </c>
      <c r="H2705" t="str">
        <f t="shared" si="42"/>
        <v>Distressed</v>
      </c>
    </row>
    <row r="2706" spans="1:8">
      <c r="A2706" t="s">
        <v>314</v>
      </c>
      <c r="B2706" t="s">
        <v>1365</v>
      </c>
      <c r="C2706" t="s">
        <v>4972</v>
      </c>
      <c r="D2706">
        <v>34</v>
      </c>
      <c r="E2706" s="178">
        <v>34.499673462629964</v>
      </c>
      <c r="F2706">
        <v>58.008934269304405</v>
      </c>
      <c r="G2706">
        <v>3</v>
      </c>
      <c r="H2706" t="str">
        <f t="shared" si="42"/>
        <v>Mid-tier</v>
      </c>
    </row>
    <row r="2707" spans="1:8">
      <c r="A2707" t="s">
        <v>314</v>
      </c>
      <c r="B2707" t="s">
        <v>1105</v>
      </c>
      <c r="C2707" t="s">
        <v>4973</v>
      </c>
      <c r="D2707">
        <v>36</v>
      </c>
      <c r="E2707" s="178">
        <v>35.828899864457171</v>
      </c>
      <c r="F2707">
        <v>73.994894703254616</v>
      </c>
      <c r="G2707">
        <v>4</v>
      </c>
      <c r="H2707" t="str">
        <f t="shared" si="42"/>
        <v>At Risk</v>
      </c>
    </row>
    <row r="2708" spans="1:8">
      <c r="A2708" t="s">
        <v>314</v>
      </c>
      <c r="B2708" t="s">
        <v>1063</v>
      </c>
      <c r="C2708" t="s">
        <v>4974</v>
      </c>
      <c r="D2708">
        <v>36</v>
      </c>
      <c r="E2708" s="178">
        <v>36.091366393362613</v>
      </c>
      <c r="F2708">
        <v>79.16400765794512</v>
      </c>
      <c r="G2708">
        <v>4</v>
      </c>
      <c r="H2708" t="str">
        <f t="shared" si="42"/>
        <v>At Risk</v>
      </c>
    </row>
    <row r="2709" spans="1:8">
      <c r="A2709" t="s">
        <v>314</v>
      </c>
      <c r="B2709" t="s">
        <v>1981</v>
      </c>
      <c r="C2709" t="s">
        <v>4975</v>
      </c>
      <c r="D2709">
        <v>28</v>
      </c>
      <c r="E2709" s="178">
        <v>27.671166586594293</v>
      </c>
      <c r="F2709">
        <v>99.744735162731331</v>
      </c>
      <c r="G2709">
        <v>5</v>
      </c>
      <c r="H2709" t="str">
        <f t="shared" si="42"/>
        <v>Distressed</v>
      </c>
    </row>
    <row r="2710" spans="1:8">
      <c r="A2710" t="s">
        <v>314</v>
      </c>
      <c r="B2710" t="s">
        <v>729</v>
      </c>
      <c r="C2710" t="s">
        <v>4976</v>
      </c>
      <c r="D2710">
        <v>38</v>
      </c>
      <c r="E2710" s="178">
        <v>38.143597121296182</v>
      </c>
      <c r="F2710">
        <v>20.453095086151883</v>
      </c>
      <c r="G2710">
        <v>2</v>
      </c>
      <c r="H2710" t="str">
        <f t="shared" si="42"/>
        <v>Comfortable</v>
      </c>
    </row>
    <row r="2711" spans="1:8">
      <c r="A2711" t="s">
        <v>314</v>
      </c>
      <c r="B2711" t="s">
        <v>375</v>
      </c>
      <c r="C2711" t="s">
        <v>4977</v>
      </c>
      <c r="D2711">
        <v>36</v>
      </c>
      <c r="E2711" s="178">
        <v>35.703774239183694</v>
      </c>
      <c r="F2711">
        <v>29.06828334396937</v>
      </c>
      <c r="G2711">
        <v>2</v>
      </c>
      <c r="H2711" t="str">
        <f t="shared" si="42"/>
        <v>Comfortable</v>
      </c>
    </row>
    <row r="2712" spans="1:8">
      <c r="A2712" t="s">
        <v>314</v>
      </c>
      <c r="B2712" t="s">
        <v>1436</v>
      </c>
      <c r="C2712" t="s">
        <v>4978</v>
      </c>
      <c r="D2712">
        <v>34</v>
      </c>
      <c r="E2712" s="178">
        <v>34.077295401727085</v>
      </c>
      <c r="F2712">
        <v>76.260370134014039</v>
      </c>
      <c r="G2712">
        <v>4</v>
      </c>
      <c r="H2712" t="str">
        <f t="shared" si="42"/>
        <v>At Risk</v>
      </c>
    </row>
    <row r="2713" spans="1:8">
      <c r="A2713" t="s">
        <v>314</v>
      </c>
      <c r="B2713" t="s">
        <v>2012</v>
      </c>
      <c r="C2713" t="s">
        <v>4979</v>
      </c>
      <c r="D2713">
        <v>27</v>
      </c>
      <c r="E2713" s="178">
        <v>26.817347265435952</v>
      </c>
      <c r="F2713">
        <v>96.777281429483082</v>
      </c>
      <c r="G2713">
        <v>5</v>
      </c>
      <c r="H2713" t="str">
        <f t="shared" si="42"/>
        <v>Distressed</v>
      </c>
    </row>
    <row r="2714" spans="1:8">
      <c r="A2714" t="s">
        <v>314</v>
      </c>
      <c r="B2714" t="s">
        <v>1070</v>
      </c>
      <c r="C2714" t="s">
        <v>4980</v>
      </c>
      <c r="D2714">
        <v>36</v>
      </c>
      <c r="E2714" s="178">
        <v>36.012909561220312</v>
      </c>
      <c r="F2714">
        <v>96.585832801531595</v>
      </c>
      <c r="G2714">
        <v>5</v>
      </c>
      <c r="H2714" t="str">
        <f t="shared" si="42"/>
        <v>Distressed</v>
      </c>
    </row>
    <row r="2715" spans="1:8">
      <c r="A2715" t="s">
        <v>314</v>
      </c>
      <c r="B2715" t="s">
        <v>438</v>
      </c>
      <c r="C2715" t="s">
        <v>4981</v>
      </c>
      <c r="D2715">
        <v>40</v>
      </c>
      <c r="E2715" s="178">
        <v>40.172641317144958</v>
      </c>
      <c r="F2715">
        <v>56.509253350350988</v>
      </c>
      <c r="G2715">
        <v>3</v>
      </c>
      <c r="H2715" t="str">
        <f t="shared" si="42"/>
        <v>Mid-tier</v>
      </c>
    </row>
    <row r="2716" spans="1:8">
      <c r="A2716" t="s">
        <v>314</v>
      </c>
      <c r="B2716" t="s">
        <v>1245</v>
      </c>
      <c r="C2716" t="s">
        <v>4982</v>
      </c>
      <c r="D2716">
        <v>35</v>
      </c>
      <c r="E2716" s="178">
        <v>35.097092945234621</v>
      </c>
      <c r="F2716">
        <v>37.587747287811105</v>
      </c>
      <c r="G2716">
        <v>2</v>
      </c>
      <c r="H2716" t="str">
        <f t="shared" si="42"/>
        <v>Comfortable</v>
      </c>
    </row>
    <row r="2717" spans="1:8">
      <c r="A2717" t="s">
        <v>314</v>
      </c>
      <c r="B2717" t="s">
        <v>797</v>
      </c>
      <c r="C2717" t="s">
        <v>4983</v>
      </c>
      <c r="D2717">
        <v>38</v>
      </c>
      <c r="E2717" s="178">
        <v>37.638847719674672</v>
      </c>
      <c r="F2717">
        <v>7.3069559668155719</v>
      </c>
      <c r="G2717">
        <v>1</v>
      </c>
      <c r="H2717" t="str">
        <f t="shared" si="42"/>
        <v>Prosperous</v>
      </c>
    </row>
    <row r="2718" spans="1:8">
      <c r="A2718" t="s">
        <v>314</v>
      </c>
      <c r="B2718" t="s">
        <v>547</v>
      </c>
      <c r="C2718" t="s">
        <v>4984</v>
      </c>
      <c r="D2718">
        <v>32</v>
      </c>
      <c r="E2718" s="178">
        <v>31.816930241320986</v>
      </c>
      <c r="F2718">
        <v>78.398213146139113</v>
      </c>
      <c r="G2718">
        <v>4</v>
      </c>
      <c r="H2718" t="str">
        <f t="shared" si="42"/>
        <v>At Risk</v>
      </c>
    </row>
    <row r="2719" spans="1:8">
      <c r="A2719" t="s">
        <v>314</v>
      </c>
      <c r="B2719" t="s">
        <v>409</v>
      </c>
      <c r="C2719" t="s">
        <v>4985</v>
      </c>
      <c r="D2719">
        <v>33</v>
      </c>
      <c r="E2719" s="178">
        <v>32.710946085935888</v>
      </c>
      <c r="F2719">
        <v>89.693682195277603</v>
      </c>
      <c r="G2719">
        <v>5</v>
      </c>
      <c r="H2719" t="str">
        <f t="shared" si="42"/>
        <v>Distressed</v>
      </c>
    </row>
    <row r="2720" spans="1:8">
      <c r="A2720" t="s">
        <v>314</v>
      </c>
      <c r="B2720" t="s">
        <v>359</v>
      </c>
      <c r="C2720" t="s">
        <v>4986</v>
      </c>
      <c r="D2720">
        <v>31</v>
      </c>
      <c r="E2720" s="178">
        <v>30.50765440042127</v>
      </c>
      <c r="F2720">
        <v>44.671346522016592</v>
      </c>
      <c r="G2720">
        <v>3</v>
      </c>
      <c r="H2720" t="str">
        <f t="shared" si="42"/>
        <v>Mid-tier</v>
      </c>
    </row>
    <row r="2721" spans="1:8">
      <c r="A2721" t="s">
        <v>314</v>
      </c>
      <c r="B2721" t="s">
        <v>1651</v>
      </c>
      <c r="C2721" t="s">
        <v>4987</v>
      </c>
      <c r="D2721">
        <v>32</v>
      </c>
      <c r="E2721" s="178">
        <v>32.475429402087642</v>
      </c>
      <c r="F2721">
        <v>52.807913209955323</v>
      </c>
      <c r="G2721">
        <v>3</v>
      </c>
      <c r="H2721" t="str">
        <f t="shared" si="42"/>
        <v>Mid-tier</v>
      </c>
    </row>
    <row r="2722" spans="1:8">
      <c r="A2722" t="s">
        <v>314</v>
      </c>
      <c r="B2722" t="s">
        <v>614</v>
      </c>
      <c r="C2722" t="s">
        <v>4988</v>
      </c>
      <c r="D2722">
        <v>39</v>
      </c>
      <c r="E2722" s="178">
        <v>38.797289194502582</v>
      </c>
      <c r="F2722">
        <v>92.916400765794521</v>
      </c>
      <c r="G2722">
        <v>5</v>
      </c>
      <c r="H2722" t="str">
        <f t="shared" si="42"/>
        <v>Distressed</v>
      </c>
    </row>
    <row r="2723" spans="1:8">
      <c r="A2723" t="s">
        <v>314</v>
      </c>
      <c r="B2723" t="s">
        <v>1099</v>
      </c>
      <c r="C2723" t="s">
        <v>4989</v>
      </c>
      <c r="D2723">
        <v>36</v>
      </c>
      <c r="E2723" s="178">
        <v>35.850739135994196</v>
      </c>
      <c r="F2723">
        <v>60.784939374601144</v>
      </c>
      <c r="G2723">
        <v>4</v>
      </c>
      <c r="H2723" t="str">
        <f t="shared" si="42"/>
        <v>At Risk</v>
      </c>
    </row>
    <row r="2724" spans="1:8">
      <c r="A2724" t="s">
        <v>314</v>
      </c>
      <c r="B2724" t="s">
        <v>511</v>
      </c>
      <c r="C2724" t="s">
        <v>4990</v>
      </c>
      <c r="D2724">
        <v>40</v>
      </c>
      <c r="E2724" s="178">
        <v>39.535639028809712</v>
      </c>
      <c r="F2724">
        <v>36.821952776005105</v>
      </c>
      <c r="G2724">
        <v>2</v>
      </c>
      <c r="H2724" t="str">
        <f t="shared" si="42"/>
        <v>Comfortable</v>
      </c>
    </row>
    <row r="2725" spans="1:8">
      <c r="A2725" t="s">
        <v>314</v>
      </c>
      <c r="B2725" t="s">
        <v>888</v>
      </c>
      <c r="C2725" t="s">
        <v>4991</v>
      </c>
      <c r="D2725">
        <v>37</v>
      </c>
      <c r="E2725" s="178">
        <v>37.039640864313036</v>
      </c>
      <c r="F2725">
        <v>65.826419910657307</v>
      </c>
      <c r="G2725">
        <v>4</v>
      </c>
      <c r="H2725" t="str">
        <f t="shared" si="42"/>
        <v>At Risk</v>
      </c>
    </row>
    <row r="2726" spans="1:8">
      <c r="A2726" t="s">
        <v>314</v>
      </c>
      <c r="B2726" t="s">
        <v>466</v>
      </c>
      <c r="C2726" t="s">
        <v>4992</v>
      </c>
      <c r="D2726">
        <v>31</v>
      </c>
      <c r="E2726" s="178">
        <v>31.178964193159658</v>
      </c>
      <c r="F2726">
        <v>68.921506062539891</v>
      </c>
      <c r="G2726">
        <v>4</v>
      </c>
      <c r="H2726" t="str">
        <f t="shared" si="42"/>
        <v>At Risk</v>
      </c>
    </row>
    <row r="2727" spans="1:8">
      <c r="A2727" t="s">
        <v>314</v>
      </c>
      <c r="B2727" t="s">
        <v>1184</v>
      </c>
      <c r="C2727" t="s">
        <v>4993</v>
      </c>
      <c r="D2727">
        <v>35</v>
      </c>
      <c r="E2727" s="178">
        <v>35.412094071643651</v>
      </c>
      <c r="F2727">
        <v>26.73899170389279</v>
      </c>
      <c r="G2727">
        <v>2</v>
      </c>
      <c r="H2727" t="str">
        <f t="shared" si="42"/>
        <v>Comfortable</v>
      </c>
    </row>
    <row r="2728" spans="1:8">
      <c r="A2728" t="s">
        <v>314</v>
      </c>
      <c r="B2728" t="s">
        <v>1112</v>
      </c>
      <c r="C2728" t="s">
        <v>4994</v>
      </c>
      <c r="D2728">
        <v>33</v>
      </c>
      <c r="E2728" s="178">
        <v>32.542571275684743</v>
      </c>
      <c r="F2728">
        <v>33.184428844926614</v>
      </c>
      <c r="G2728">
        <v>2</v>
      </c>
      <c r="H2728" t="str">
        <f t="shared" si="42"/>
        <v>Comfortable</v>
      </c>
    </row>
    <row r="2729" spans="1:8">
      <c r="A2729" t="s">
        <v>314</v>
      </c>
      <c r="B2729" t="s">
        <v>63</v>
      </c>
      <c r="C2729" t="s">
        <v>4995</v>
      </c>
      <c r="D2729">
        <v>36</v>
      </c>
      <c r="E2729" s="178">
        <v>35.782499776115699</v>
      </c>
      <c r="F2729">
        <v>21.761327377153798</v>
      </c>
      <c r="G2729">
        <v>2</v>
      </c>
      <c r="H2729" t="str">
        <f t="shared" si="42"/>
        <v>Comfortable</v>
      </c>
    </row>
    <row r="2730" spans="1:8">
      <c r="A2730" t="s">
        <v>314</v>
      </c>
      <c r="B2730" t="s">
        <v>557</v>
      </c>
      <c r="C2730" t="s">
        <v>4996</v>
      </c>
      <c r="D2730">
        <v>39</v>
      </c>
      <c r="E2730" s="178">
        <v>39.177686098933123</v>
      </c>
      <c r="F2730">
        <v>59.285258455647735</v>
      </c>
      <c r="G2730">
        <v>3</v>
      </c>
      <c r="H2730" t="str">
        <f t="shared" si="42"/>
        <v>Mid-tier</v>
      </c>
    </row>
    <row r="2731" spans="1:8">
      <c r="A2731" t="s">
        <v>314</v>
      </c>
      <c r="B2731" t="s">
        <v>1259</v>
      </c>
      <c r="C2731" t="s">
        <v>4997</v>
      </c>
      <c r="D2731">
        <v>35</v>
      </c>
      <c r="E2731" s="178">
        <v>35.03491444919355</v>
      </c>
      <c r="F2731">
        <v>64.58200382897256</v>
      </c>
      <c r="G2731">
        <v>4</v>
      </c>
      <c r="H2731" t="str">
        <f t="shared" si="42"/>
        <v>At Risk</v>
      </c>
    </row>
    <row r="2732" spans="1:8">
      <c r="A2732" t="s">
        <v>314</v>
      </c>
      <c r="B2732" t="s">
        <v>304</v>
      </c>
      <c r="C2732" t="s">
        <v>4998</v>
      </c>
      <c r="D2732">
        <v>28</v>
      </c>
      <c r="E2732" s="178">
        <v>28.021919194755057</v>
      </c>
      <c r="F2732">
        <v>91.991065730695595</v>
      </c>
      <c r="G2732">
        <v>5</v>
      </c>
      <c r="H2732" t="str">
        <f t="shared" si="42"/>
        <v>Distressed</v>
      </c>
    </row>
    <row r="2733" spans="1:8">
      <c r="A2733" t="s">
        <v>314</v>
      </c>
      <c r="B2733" t="s">
        <v>773</v>
      </c>
      <c r="C2733" t="s">
        <v>4999</v>
      </c>
      <c r="D2733">
        <v>38</v>
      </c>
      <c r="E2733" s="178">
        <v>37.797108929373742</v>
      </c>
      <c r="F2733">
        <v>67.868538608806645</v>
      </c>
      <c r="G2733">
        <v>4</v>
      </c>
      <c r="H2733" t="str">
        <f t="shared" si="42"/>
        <v>At Risk</v>
      </c>
    </row>
    <row r="2734" spans="1:8">
      <c r="A2734" t="s">
        <v>314</v>
      </c>
      <c r="B2734" t="s">
        <v>1071</v>
      </c>
      <c r="C2734" t="s">
        <v>5000</v>
      </c>
      <c r="D2734">
        <v>36</v>
      </c>
      <c r="E2734" s="178">
        <v>36.00740315673189</v>
      </c>
      <c r="F2734">
        <v>85.449904275686023</v>
      </c>
      <c r="G2734">
        <v>5</v>
      </c>
      <c r="H2734" t="str">
        <f t="shared" si="42"/>
        <v>Distressed</v>
      </c>
    </row>
    <row r="2735" spans="1:8">
      <c r="A2735" t="s">
        <v>314</v>
      </c>
      <c r="B2735" t="s">
        <v>483</v>
      </c>
      <c r="C2735" t="s">
        <v>5001</v>
      </c>
      <c r="D2735">
        <v>40</v>
      </c>
      <c r="E2735" s="178">
        <v>39.815562085740858</v>
      </c>
      <c r="F2735">
        <v>89.789406509253354</v>
      </c>
      <c r="G2735">
        <v>5</v>
      </c>
      <c r="H2735" t="str">
        <f t="shared" si="42"/>
        <v>Distressed</v>
      </c>
    </row>
    <row r="2736" spans="1:8">
      <c r="A2736" t="s">
        <v>314</v>
      </c>
      <c r="B2736" t="s">
        <v>753</v>
      </c>
      <c r="C2736" t="s">
        <v>5002</v>
      </c>
      <c r="D2736">
        <v>37</v>
      </c>
      <c r="E2736" s="178">
        <v>36.680075395639825</v>
      </c>
      <c r="F2736">
        <v>0.76579451180599878</v>
      </c>
      <c r="G2736">
        <v>1</v>
      </c>
      <c r="H2736" t="str">
        <f t="shared" si="42"/>
        <v>Prosperous</v>
      </c>
    </row>
    <row r="2737" spans="1:8">
      <c r="A2737" t="s">
        <v>314</v>
      </c>
      <c r="B2737" t="s">
        <v>656</v>
      </c>
      <c r="C2737" t="s">
        <v>5003</v>
      </c>
      <c r="D2737">
        <v>35</v>
      </c>
      <c r="E2737" s="178">
        <v>35.261889384181984</v>
      </c>
      <c r="F2737">
        <v>9.0619017230376517</v>
      </c>
      <c r="G2737">
        <v>1</v>
      </c>
      <c r="H2737" t="str">
        <f t="shared" si="42"/>
        <v>Prosperous</v>
      </c>
    </row>
    <row r="2738" spans="1:8">
      <c r="A2738" t="s">
        <v>314</v>
      </c>
      <c r="B2738" t="s">
        <v>1707</v>
      </c>
      <c r="C2738" t="s">
        <v>5004</v>
      </c>
      <c r="D2738">
        <v>32</v>
      </c>
      <c r="E2738" s="178">
        <v>32.100430544822849</v>
      </c>
      <c r="F2738">
        <v>36.566687938736436</v>
      </c>
      <c r="G2738">
        <v>2</v>
      </c>
      <c r="H2738" t="str">
        <f t="shared" si="42"/>
        <v>Comfortable</v>
      </c>
    </row>
    <row r="2739" spans="1:8">
      <c r="A2739" t="s">
        <v>314</v>
      </c>
      <c r="B2739" t="s">
        <v>606</v>
      </c>
      <c r="C2739" t="s">
        <v>5005</v>
      </c>
      <c r="D2739">
        <v>38</v>
      </c>
      <c r="E2739" s="178">
        <v>38.047134185357777</v>
      </c>
      <c r="F2739">
        <v>34.939374601148693</v>
      </c>
      <c r="G2739">
        <v>2</v>
      </c>
      <c r="H2739" t="str">
        <f t="shared" si="42"/>
        <v>Comfortable</v>
      </c>
    </row>
    <row r="2740" spans="1:8">
      <c r="A2740" t="s">
        <v>314</v>
      </c>
      <c r="B2740" t="s">
        <v>500</v>
      </c>
      <c r="C2740" t="s">
        <v>5006</v>
      </c>
      <c r="D2740">
        <v>30</v>
      </c>
      <c r="E2740" s="178">
        <v>30.120790601349164</v>
      </c>
      <c r="F2740">
        <v>71.952776005105306</v>
      </c>
      <c r="G2740">
        <v>4</v>
      </c>
      <c r="H2740" t="str">
        <f t="shared" si="42"/>
        <v>At Risk</v>
      </c>
    </row>
    <row r="2741" spans="1:8">
      <c r="A2741" t="s">
        <v>314</v>
      </c>
      <c r="B2741" t="s">
        <v>2022</v>
      </c>
      <c r="C2741" t="s">
        <v>5007</v>
      </c>
      <c r="D2741">
        <v>27</v>
      </c>
      <c r="E2741" s="178">
        <v>26.52321061017048</v>
      </c>
      <c r="F2741">
        <v>74.792597319719206</v>
      </c>
      <c r="G2741">
        <v>4</v>
      </c>
      <c r="H2741" t="str">
        <f t="shared" si="42"/>
        <v>At Risk</v>
      </c>
    </row>
    <row r="2742" spans="1:8">
      <c r="A2742" t="s">
        <v>314</v>
      </c>
      <c r="B2742" t="s">
        <v>880</v>
      </c>
      <c r="C2742" t="s">
        <v>5008</v>
      </c>
      <c r="D2742">
        <v>37</v>
      </c>
      <c r="E2742" s="178">
        <v>37.105874529639458</v>
      </c>
      <c r="F2742">
        <v>69.30440331844288</v>
      </c>
      <c r="G2742">
        <v>4</v>
      </c>
      <c r="H2742" t="str">
        <f t="shared" si="42"/>
        <v>At Risk</v>
      </c>
    </row>
    <row r="2743" spans="1:8">
      <c r="A2743" t="s">
        <v>314</v>
      </c>
      <c r="B2743" t="s">
        <v>702</v>
      </c>
      <c r="C2743" t="s">
        <v>5009</v>
      </c>
      <c r="D2743">
        <v>38</v>
      </c>
      <c r="E2743" s="178">
        <v>38.297360781578462</v>
      </c>
      <c r="F2743">
        <v>99.266113592852591</v>
      </c>
      <c r="G2743">
        <v>5</v>
      </c>
      <c r="H2743" t="str">
        <f t="shared" si="42"/>
        <v>Distressed</v>
      </c>
    </row>
    <row r="2744" spans="1:8">
      <c r="A2744" t="s">
        <v>314</v>
      </c>
      <c r="B2744" t="s">
        <v>1533</v>
      </c>
      <c r="C2744" t="s">
        <v>5010</v>
      </c>
      <c r="D2744">
        <v>34</v>
      </c>
      <c r="E2744" s="178">
        <v>33.517200681179411</v>
      </c>
      <c r="F2744">
        <v>98.245054243777915</v>
      </c>
      <c r="G2744">
        <v>5</v>
      </c>
      <c r="H2744" t="str">
        <f t="shared" si="42"/>
        <v>Distressed</v>
      </c>
    </row>
    <row r="2745" spans="1:8">
      <c r="A2745" t="s">
        <v>1953</v>
      </c>
      <c r="B2745" t="s">
        <v>355</v>
      </c>
      <c r="C2745" t="s">
        <v>5011</v>
      </c>
      <c r="D2745">
        <v>24</v>
      </c>
      <c r="E2745" s="178">
        <v>24.10817921892027</v>
      </c>
      <c r="F2745">
        <v>12.061263560944479</v>
      </c>
      <c r="G2745">
        <v>1</v>
      </c>
      <c r="H2745" t="str">
        <f t="shared" si="42"/>
        <v>Prosperous</v>
      </c>
    </row>
    <row r="2746" spans="1:8">
      <c r="A2746" t="s">
        <v>1953</v>
      </c>
      <c r="B2746" t="s">
        <v>2025</v>
      </c>
      <c r="C2746" t="s">
        <v>5012</v>
      </c>
      <c r="D2746">
        <v>26</v>
      </c>
      <c r="E2746" s="178">
        <v>26.42391618471304</v>
      </c>
      <c r="F2746">
        <v>11.231652839821313</v>
      </c>
      <c r="G2746">
        <v>1</v>
      </c>
      <c r="H2746" t="str">
        <f t="shared" si="42"/>
        <v>Prosperous</v>
      </c>
    </row>
    <row r="2747" spans="1:8">
      <c r="A2747" t="s">
        <v>1953</v>
      </c>
      <c r="B2747" t="s">
        <v>1985</v>
      </c>
      <c r="C2747" t="s">
        <v>5013</v>
      </c>
      <c r="D2747">
        <v>27</v>
      </c>
      <c r="E2747" s="178">
        <v>27.495281879624116</v>
      </c>
      <c r="F2747">
        <v>7.8813018506700709</v>
      </c>
      <c r="G2747">
        <v>1</v>
      </c>
      <c r="H2747" t="str">
        <f t="shared" si="42"/>
        <v>Prosperous</v>
      </c>
    </row>
    <row r="2748" spans="1:8">
      <c r="A2748" t="s">
        <v>1953</v>
      </c>
      <c r="B2748" t="s">
        <v>322</v>
      </c>
      <c r="C2748" t="s">
        <v>5014</v>
      </c>
      <c r="D2748">
        <v>25</v>
      </c>
      <c r="E2748" s="178">
        <v>24.753730419083588</v>
      </c>
      <c r="F2748">
        <v>73.707721761327377</v>
      </c>
      <c r="G2748">
        <v>4</v>
      </c>
      <c r="H2748" t="str">
        <f t="shared" si="42"/>
        <v>At Risk</v>
      </c>
    </row>
    <row r="2749" spans="1:8">
      <c r="A2749" t="s">
        <v>1953</v>
      </c>
      <c r="B2749" t="s">
        <v>2006</v>
      </c>
      <c r="C2749" t="s">
        <v>5015</v>
      </c>
      <c r="D2749">
        <v>27</v>
      </c>
      <c r="E2749" s="178">
        <v>26.95730596258122</v>
      </c>
      <c r="F2749">
        <v>34.811742182514358</v>
      </c>
      <c r="G2749">
        <v>2</v>
      </c>
      <c r="H2749" t="str">
        <f t="shared" si="42"/>
        <v>Comfortable</v>
      </c>
    </row>
    <row r="2750" spans="1:8">
      <c r="A2750" t="s">
        <v>1953</v>
      </c>
      <c r="B2750" t="s">
        <v>1577</v>
      </c>
      <c r="C2750" t="s">
        <v>5016</v>
      </c>
      <c r="D2750">
        <v>28</v>
      </c>
      <c r="E2750" s="178">
        <v>28.471587489066156</v>
      </c>
      <c r="F2750">
        <v>0.89342693044033183</v>
      </c>
      <c r="G2750">
        <v>1</v>
      </c>
      <c r="H2750" t="str">
        <f t="shared" si="42"/>
        <v>Prosperous</v>
      </c>
    </row>
    <row r="2751" spans="1:8">
      <c r="A2751" t="s">
        <v>1953</v>
      </c>
      <c r="B2751" t="s">
        <v>2049</v>
      </c>
      <c r="C2751" t="s">
        <v>5017</v>
      </c>
      <c r="D2751">
        <v>26</v>
      </c>
      <c r="E2751" s="178">
        <v>25.727907424341204</v>
      </c>
      <c r="F2751">
        <v>52.425015954052334</v>
      </c>
      <c r="G2751">
        <v>3</v>
      </c>
      <c r="H2751" t="str">
        <f t="shared" si="42"/>
        <v>Mid-tier</v>
      </c>
    </row>
    <row r="2752" spans="1:8">
      <c r="A2752" t="s">
        <v>1953</v>
      </c>
      <c r="B2752" t="s">
        <v>2073</v>
      </c>
      <c r="C2752" t="s">
        <v>5018</v>
      </c>
      <c r="D2752">
        <v>24</v>
      </c>
      <c r="E2752" s="178">
        <v>23.732141483829135</v>
      </c>
      <c r="F2752">
        <v>44.703254626675175</v>
      </c>
      <c r="G2752">
        <v>3</v>
      </c>
      <c r="H2752" t="str">
        <f t="shared" si="42"/>
        <v>Mid-tier</v>
      </c>
    </row>
    <row r="2753" spans="1:8">
      <c r="A2753" t="s">
        <v>1953</v>
      </c>
      <c r="B2753" t="s">
        <v>308</v>
      </c>
      <c r="C2753" t="s">
        <v>5019</v>
      </c>
      <c r="D2753">
        <v>23</v>
      </c>
      <c r="E2753" s="178">
        <v>23.210611973124525</v>
      </c>
      <c r="F2753">
        <v>40.17230376515635</v>
      </c>
      <c r="G2753">
        <v>3</v>
      </c>
      <c r="H2753" t="str">
        <f t="shared" si="42"/>
        <v>Mid-tier</v>
      </c>
    </row>
    <row r="2754" spans="1:8">
      <c r="A2754" t="s">
        <v>1953</v>
      </c>
      <c r="B2754" t="s">
        <v>2072</v>
      </c>
      <c r="C2754" t="s">
        <v>5020</v>
      </c>
      <c r="D2754">
        <v>24</v>
      </c>
      <c r="E2754" s="178">
        <v>23.756429996133846</v>
      </c>
      <c r="F2754">
        <v>22.335673261008296</v>
      </c>
      <c r="G2754">
        <v>2</v>
      </c>
      <c r="H2754" t="str">
        <f t="shared" si="42"/>
        <v>Comfortable</v>
      </c>
    </row>
    <row r="2755" spans="1:8">
      <c r="A2755" t="s">
        <v>1953</v>
      </c>
      <c r="B2755" t="s">
        <v>889</v>
      </c>
      <c r="C2755" t="s">
        <v>5021</v>
      </c>
      <c r="D2755">
        <v>23</v>
      </c>
      <c r="E2755" s="178">
        <v>23.360851812220531</v>
      </c>
      <c r="F2755">
        <v>28.462029355456288</v>
      </c>
      <c r="G2755">
        <v>2</v>
      </c>
      <c r="H2755" t="str">
        <f t="shared" ref="H2755:H2818" si="43">IF(G2755=1,"Prosperous",IF(G2755=2,"Comfortable",IF(G2755=3,"Mid-tier",IF(G2755=4,"At Risk","Distressed"))))</f>
        <v>Comfortable</v>
      </c>
    </row>
    <row r="2756" spans="1:8">
      <c r="A2756" t="s">
        <v>1953</v>
      </c>
      <c r="B2756" t="s">
        <v>2067</v>
      </c>
      <c r="C2756" t="s">
        <v>5022</v>
      </c>
      <c r="D2756">
        <v>25</v>
      </c>
      <c r="E2756" s="178">
        <v>24.540283797186596</v>
      </c>
      <c r="F2756">
        <v>14.773452456924058</v>
      </c>
      <c r="G2756">
        <v>1</v>
      </c>
      <c r="H2756" t="str">
        <f t="shared" si="43"/>
        <v>Prosperous</v>
      </c>
    </row>
    <row r="2757" spans="1:8">
      <c r="A2757" t="s">
        <v>1953</v>
      </c>
      <c r="B2757" t="s">
        <v>704</v>
      </c>
      <c r="C2757" t="s">
        <v>5023</v>
      </c>
      <c r="D2757">
        <v>23</v>
      </c>
      <c r="E2757" s="178">
        <v>22.857690080071404</v>
      </c>
      <c r="F2757">
        <v>24.154435226547545</v>
      </c>
      <c r="G2757">
        <v>2</v>
      </c>
      <c r="H2757" t="str">
        <f t="shared" si="43"/>
        <v>Comfortable</v>
      </c>
    </row>
    <row r="2758" spans="1:8">
      <c r="A2758" t="s">
        <v>1953</v>
      </c>
      <c r="B2758" t="s">
        <v>2075</v>
      </c>
      <c r="C2758" t="s">
        <v>5024</v>
      </c>
      <c r="D2758">
        <v>24</v>
      </c>
      <c r="E2758" s="178">
        <v>23.684068352112739</v>
      </c>
      <c r="F2758">
        <v>30.663688576898533</v>
      </c>
      <c r="G2758">
        <v>2</v>
      </c>
      <c r="H2758" t="str">
        <f t="shared" si="43"/>
        <v>Comfortable</v>
      </c>
    </row>
    <row r="2759" spans="1:8">
      <c r="A2759" t="s">
        <v>1953</v>
      </c>
      <c r="B2759" t="s">
        <v>384</v>
      </c>
      <c r="C2759" t="s">
        <v>5025</v>
      </c>
      <c r="D2759">
        <v>27</v>
      </c>
      <c r="E2759" s="178">
        <v>26.517066411223361</v>
      </c>
      <c r="F2759">
        <v>0.98915124441608171</v>
      </c>
      <c r="G2759">
        <v>1</v>
      </c>
      <c r="H2759" t="str">
        <f t="shared" si="43"/>
        <v>Prosperous</v>
      </c>
    </row>
    <row r="2760" spans="1:8">
      <c r="A2760" t="s">
        <v>1953</v>
      </c>
      <c r="B2760" t="s">
        <v>2060</v>
      </c>
      <c r="C2760" t="s">
        <v>5026</v>
      </c>
      <c r="D2760">
        <v>25</v>
      </c>
      <c r="E2760" s="178">
        <v>24.959942313374455</v>
      </c>
      <c r="F2760">
        <v>70.134014039566054</v>
      </c>
      <c r="G2760">
        <v>4</v>
      </c>
      <c r="H2760" t="str">
        <f t="shared" si="43"/>
        <v>At Risk</v>
      </c>
    </row>
    <row r="2761" spans="1:8">
      <c r="A2761" t="s">
        <v>1953</v>
      </c>
      <c r="B2761" t="s">
        <v>2036</v>
      </c>
      <c r="C2761" t="s">
        <v>5027</v>
      </c>
      <c r="D2761">
        <v>26</v>
      </c>
      <c r="E2761" s="178">
        <v>25.961264653372336</v>
      </c>
      <c r="F2761">
        <v>8.5194639438417354</v>
      </c>
      <c r="G2761">
        <v>1</v>
      </c>
      <c r="H2761" t="str">
        <f t="shared" si="43"/>
        <v>Prosperous</v>
      </c>
    </row>
    <row r="2762" spans="1:8">
      <c r="A2762" t="s">
        <v>1953</v>
      </c>
      <c r="B2762" t="s">
        <v>1997</v>
      </c>
      <c r="C2762" t="s">
        <v>5028</v>
      </c>
      <c r="D2762">
        <v>27</v>
      </c>
      <c r="E2762" s="178">
        <v>27.17565561004055</v>
      </c>
      <c r="F2762">
        <v>3.98851308232291</v>
      </c>
      <c r="G2762">
        <v>1</v>
      </c>
      <c r="H2762" t="str">
        <f t="shared" si="43"/>
        <v>Prosperous</v>
      </c>
    </row>
    <row r="2763" spans="1:8">
      <c r="A2763" t="s">
        <v>1953</v>
      </c>
      <c r="B2763" t="s">
        <v>171</v>
      </c>
      <c r="C2763" t="s">
        <v>5029</v>
      </c>
      <c r="D2763">
        <v>23</v>
      </c>
      <c r="E2763" s="178">
        <v>23.293082811225766</v>
      </c>
      <c r="F2763">
        <v>81.110402042118707</v>
      </c>
      <c r="G2763">
        <v>5</v>
      </c>
      <c r="H2763" t="str">
        <f t="shared" si="43"/>
        <v>Distressed</v>
      </c>
    </row>
    <row r="2764" spans="1:8">
      <c r="A2764" t="s">
        <v>1953</v>
      </c>
      <c r="B2764" t="s">
        <v>2032</v>
      </c>
      <c r="C2764" t="s">
        <v>5030</v>
      </c>
      <c r="D2764">
        <v>26</v>
      </c>
      <c r="E2764" s="178">
        <v>26.275809714812162</v>
      </c>
      <c r="F2764">
        <v>47.415443522654755</v>
      </c>
      <c r="G2764">
        <v>3</v>
      </c>
      <c r="H2764" t="str">
        <f t="shared" si="43"/>
        <v>Mid-tier</v>
      </c>
    </row>
    <row r="2765" spans="1:8">
      <c r="A2765" t="s">
        <v>1953</v>
      </c>
      <c r="B2765" t="s">
        <v>464</v>
      </c>
      <c r="C2765" t="s">
        <v>5031</v>
      </c>
      <c r="D2765">
        <v>25</v>
      </c>
      <c r="E2765" s="178">
        <v>25.157190346244668</v>
      </c>
      <c r="F2765">
        <v>36.375239310784941</v>
      </c>
      <c r="G2765">
        <v>2</v>
      </c>
      <c r="H2765" t="str">
        <f t="shared" si="43"/>
        <v>Comfortable</v>
      </c>
    </row>
    <row r="2766" spans="1:8">
      <c r="A2766" t="s">
        <v>1953</v>
      </c>
      <c r="B2766" t="s">
        <v>261</v>
      </c>
      <c r="C2766" t="s">
        <v>5032</v>
      </c>
      <c r="D2766">
        <v>27</v>
      </c>
      <c r="E2766" s="178">
        <v>26.635444491313862</v>
      </c>
      <c r="F2766">
        <v>1.1167836630504147</v>
      </c>
      <c r="G2766">
        <v>1</v>
      </c>
      <c r="H2766" t="str">
        <f t="shared" si="43"/>
        <v>Prosperous</v>
      </c>
    </row>
    <row r="2767" spans="1:8">
      <c r="A2767" t="s">
        <v>1953</v>
      </c>
      <c r="B2767" t="s">
        <v>2064</v>
      </c>
      <c r="C2767" t="s">
        <v>5033</v>
      </c>
      <c r="D2767">
        <v>25</v>
      </c>
      <c r="E2767" s="178">
        <v>24.810727074161914</v>
      </c>
      <c r="F2767">
        <v>3.6375239310784937</v>
      </c>
      <c r="G2767">
        <v>1</v>
      </c>
      <c r="H2767" t="str">
        <f t="shared" si="43"/>
        <v>Prosperous</v>
      </c>
    </row>
    <row r="2768" spans="1:8">
      <c r="A2768" t="s">
        <v>1953</v>
      </c>
      <c r="B2768" t="s">
        <v>2062</v>
      </c>
      <c r="C2768" t="s">
        <v>5034</v>
      </c>
      <c r="D2768">
        <v>25</v>
      </c>
      <c r="E2768" s="178">
        <v>24.856442464582411</v>
      </c>
      <c r="F2768">
        <v>73.548181238034459</v>
      </c>
      <c r="G2768">
        <v>4</v>
      </c>
      <c r="H2768" t="str">
        <f t="shared" si="43"/>
        <v>At Risk</v>
      </c>
    </row>
    <row r="2769" spans="1:8">
      <c r="A2769" t="s">
        <v>1953</v>
      </c>
      <c r="B2769" t="s">
        <v>1998</v>
      </c>
      <c r="C2769" t="s">
        <v>5035</v>
      </c>
      <c r="D2769">
        <v>27</v>
      </c>
      <c r="E2769" s="178">
        <v>27.134900866065141</v>
      </c>
      <c r="F2769">
        <v>3.2227185705169115</v>
      </c>
      <c r="G2769">
        <v>1</v>
      </c>
      <c r="H2769" t="str">
        <f t="shared" si="43"/>
        <v>Prosperous</v>
      </c>
    </row>
    <row r="2770" spans="1:8">
      <c r="A2770" t="s">
        <v>1953</v>
      </c>
      <c r="B2770" t="s">
        <v>2021</v>
      </c>
      <c r="C2770" t="s">
        <v>5036</v>
      </c>
      <c r="D2770">
        <v>27</v>
      </c>
      <c r="E2770" s="178">
        <v>26.548287708059338</v>
      </c>
      <c r="F2770">
        <v>0.22335673261008296</v>
      </c>
      <c r="G2770">
        <v>1</v>
      </c>
      <c r="H2770" t="str">
        <f t="shared" si="43"/>
        <v>Prosperous</v>
      </c>
    </row>
    <row r="2771" spans="1:8">
      <c r="A2771" t="s">
        <v>1953</v>
      </c>
      <c r="B2771" t="s">
        <v>63</v>
      </c>
      <c r="C2771" t="s">
        <v>5037</v>
      </c>
      <c r="D2771">
        <v>22</v>
      </c>
      <c r="E2771" s="178">
        <v>22.488325433275406</v>
      </c>
      <c r="F2771">
        <v>3.7970644543714105</v>
      </c>
      <c r="G2771">
        <v>1</v>
      </c>
      <c r="H2771" t="str">
        <f t="shared" si="43"/>
        <v>Prosperous</v>
      </c>
    </row>
    <row r="2772" spans="1:8">
      <c r="A2772" t="s">
        <v>1953</v>
      </c>
      <c r="B2772" t="s">
        <v>57</v>
      </c>
      <c r="C2772" t="s">
        <v>5038</v>
      </c>
      <c r="D2772">
        <v>24</v>
      </c>
      <c r="E2772" s="178">
        <v>23.703420015450984</v>
      </c>
      <c r="F2772">
        <v>38.066368857689852</v>
      </c>
      <c r="G2772">
        <v>2</v>
      </c>
      <c r="H2772" t="str">
        <f t="shared" si="43"/>
        <v>Comfortable</v>
      </c>
    </row>
    <row r="2773" spans="1:8">
      <c r="A2773" t="s">
        <v>1953</v>
      </c>
      <c r="B2773" t="s">
        <v>2017</v>
      </c>
      <c r="C2773" t="s">
        <v>5039</v>
      </c>
      <c r="D2773">
        <v>27</v>
      </c>
      <c r="E2773" s="178">
        <v>26.64952668408586</v>
      </c>
      <c r="F2773">
        <v>6.2858966177409066</v>
      </c>
      <c r="G2773">
        <v>1</v>
      </c>
      <c r="H2773" t="str">
        <f t="shared" si="43"/>
        <v>Prosperous</v>
      </c>
    </row>
    <row r="2774" spans="1:8">
      <c r="A2774" t="s">
        <v>30</v>
      </c>
      <c r="B2774" t="s">
        <v>72</v>
      </c>
      <c r="C2774" t="s">
        <v>5040</v>
      </c>
      <c r="D2774">
        <v>59</v>
      </c>
      <c r="E2774" s="178">
        <v>59.333820261699202</v>
      </c>
      <c r="F2774">
        <v>10.370134014039566</v>
      </c>
      <c r="G2774">
        <v>1</v>
      </c>
      <c r="H2774" t="str">
        <f t="shared" si="43"/>
        <v>Prosperous</v>
      </c>
    </row>
    <row r="2775" spans="1:8">
      <c r="A2775" t="s">
        <v>30</v>
      </c>
      <c r="B2775" t="s">
        <v>45</v>
      </c>
      <c r="C2775" t="s">
        <v>5041</v>
      </c>
      <c r="D2775">
        <v>61</v>
      </c>
      <c r="E2775" s="178">
        <v>60.693061467232688</v>
      </c>
      <c r="F2775">
        <v>28.430121250797701</v>
      </c>
      <c r="G2775">
        <v>2</v>
      </c>
      <c r="H2775" t="str">
        <f t="shared" si="43"/>
        <v>Comfortable</v>
      </c>
    </row>
    <row r="2776" spans="1:8">
      <c r="A2776" t="s">
        <v>30</v>
      </c>
      <c r="B2776" t="s">
        <v>53</v>
      </c>
      <c r="C2776" t="s">
        <v>5042</v>
      </c>
      <c r="D2776">
        <v>60</v>
      </c>
      <c r="E2776" s="178">
        <v>60.124044629800679</v>
      </c>
      <c r="F2776">
        <v>28.206764518187622</v>
      </c>
      <c r="G2776">
        <v>2</v>
      </c>
      <c r="H2776" t="str">
        <f t="shared" si="43"/>
        <v>Comfortable</v>
      </c>
    </row>
    <row r="2777" spans="1:8">
      <c r="A2777" t="s">
        <v>30</v>
      </c>
      <c r="B2777" t="s">
        <v>47</v>
      </c>
      <c r="C2777" t="s">
        <v>5043</v>
      </c>
      <c r="D2777">
        <v>60</v>
      </c>
      <c r="E2777" s="178">
        <v>60.407041957922274</v>
      </c>
      <c r="F2777">
        <v>14.869176770899809</v>
      </c>
      <c r="G2777">
        <v>1</v>
      </c>
      <c r="H2777" t="str">
        <f t="shared" si="43"/>
        <v>Prosperous</v>
      </c>
    </row>
    <row r="2778" spans="1:8">
      <c r="A2778" t="s">
        <v>30</v>
      </c>
      <c r="B2778" t="s">
        <v>46</v>
      </c>
      <c r="C2778" t="s">
        <v>5044</v>
      </c>
      <c r="D2778">
        <v>61</v>
      </c>
      <c r="E2778" s="178">
        <v>60.504592672376468</v>
      </c>
      <c r="F2778">
        <v>42.278238672622848</v>
      </c>
      <c r="G2778">
        <v>3</v>
      </c>
      <c r="H2778" t="str">
        <f t="shared" si="43"/>
        <v>Mid-tier</v>
      </c>
    </row>
    <row r="2779" spans="1:8">
      <c r="A2779" t="s">
        <v>30</v>
      </c>
      <c r="B2779" t="s">
        <v>36</v>
      </c>
      <c r="C2779" t="s">
        <v>5045</v>
      </c>
      <c r="D2779">
        <v>62</v>
      </c>
      <c r="E2779" s="178">
        <v>61.544716877488078</v>
      </c>
      <c r="F2779">
        <v>17.198468410976389</v>
      </c>
      <c r="G2779">
        <v>1</v>
      </c>
      <c r="H2779" t="str">
        <f t="shared" si="43"/>
        <v>Prosperous</v>
      </c>
    </row>
    <row r="2780" spans="1:8">
      <c r="A2780" t="s">
        <v>30</v>
      </c>
      <c r="B2780" t="s">
        <v>31</v>
      </c>
      <c r="C2780" t="s">
        <v>5046</v>
      </c>
      <c r="D2780">
        <v>62</v>
      </c>
      <c r="E2780" s="178">
        <v>62.101047112916554</v>
      </c>
      <c r="F2780">
        <v>17.772814294830887</v>
      </c>
      <c r="G2780">
        <v>1</v>
      </c>
      <c r="H2780" t="str">
        <f t="shared" si="43"/>
        <v>Prosperous</v>
      </c>
    </row>
    <row r="2781" spans="1:8">
      <c r="A2781" t="s">
        <v>30</v>
      </c>
      <c r="B2781" t="s">
        <v>33</v>
      </c>
      <c r="C2781" t="s">
        <v>5047</v>
      </c>
      <c r="D2781">
        <v>62</v>
      </c>
      <c r="E2781" s="178">
        <v>61.681461202106824</v>
      </c>
      <c r="F2781">
        <v>21.31461391193363</v>
      </c>
      <c r="G2781">
        <v>2</v>
      </c>
      <c r="H2781" t="str">
        <f t="shared" si="43"/>
        <v>Comfortable</v>
      </c>
    </row>
    <row r="2782" spans="1:8">
      <c r="A2782" t="s">
        <v>30</v>
      </c>
      <c r="B2782" t="s">
        <v>99</v>
      </c>
      <c r="C2782" t="s">
        <v>5048</v>
      </c>
      <c r="D2782">
        <v>57</v>
      </c>
      <c r="E2782" s="178">
        <v>57.215002145490047</v>
      </c>
      <c r="F2782">
        <v>27.696234843650284</v>
      </c>
      <c r="G2782">
        <v>2</v>
      </c>
      <c r="H2782" t="str">
        <f t="shared" si="43"/>
        <v>Comfortable</v>
      </c>
    </row>
    <row r="2783" spans="1:8">
      <c r="A2783" t="s">
        <v>30</v>
      </c>
      <c r="B2783" t="s">
        <v>40</v>
      </c>
      <c r="C2783" t="s">
        <v>5049</v>
      </c>
      <c r="D2783">
        <v>61</v>
      </c>
      <c r="E2783" s="178">
        <v>61.124943201905246</v>
      </c>
      <c r="F2783">
        <v>50.191448627951495</v>
      </c>
      <c r="G2783">
        <v>3</v>
      </c>
      <c r="H2783" t="str">
        <f t="shared" si="43"/>
        <v>Mid-tier</v>
      </c>
    </row>
    <row r="2784" spans="1:8">
      <c r="A2784" t="s">
        <v>30</v>
      </c>
      <c r="B2784" t="s">
        <v>81</v>
      </c>
      <c r="C2784" t="s">
        <v>5050</v>
      </c>
      <c r="D2784">
        <v>59</v>
      </c>
      <c r="E2784" s="178">
        <v>58.691003783762575</v>
      </c>
      <c r="F2784">
        <v>37.077217613273774</v>
      </c>
      <c r="G2784">
        <v>2</v>
      </c>
      <c r="H2784" t="str">
        <f t="shared" si="43"/>
        <v>Comfortable</v>
      </c>
    </row>
    <row r="2785" spans="1:8">
      <c r="A2785" t="s">
        <v>30</v>
      </c>
      <c r="B2785" t="s">
        <v>63</v>
      </c>
      <c r="C2785" t="s">
        <v>5051</v>
      </c>
      <c r="D2785">
        <v>60</v>
      </c>
      <c r="E2785" s="178">
        <v>59.532506998214458</v>
      </c>
      <c r="F2785">
        <v>21.123165283982132</v>
      </c>
      <c r="G2785">
        <v>2</v>
      </c>
      <c r="H2785" t="str">
        <f t="shared" si="43"/>
        <v>Comfortable</v>
      </c>
    </row>
    <row r="2786" spans="1:8">
      <c r="A2786" t="s">
        <v>30</v>
      </c>
      <c r="B2786" t="s">
        <v>103</v>
      </c>
      <c r="C2786" t="s">
        <v>5052</v>
      </c>
      <c r="D2786">
        <v>57</v>
      </c>
      <c r="E2786" s="178">
        <v>57.129691287069804</v>
      </c>
      <c r="F2786">
        <v>36.151882578174856</v>
      </c>
      <c r="G2786">
        <v>2</v>
      </c>
      <c r="H2786" t="str">
        <f t="shared" si="43"/>
        <v>Comfortable</v>
      </c>
    </row>
    <row r="2787" spans="1:8">
      <c r="A2787" t="s">
        <v>30</v>
      </c>
      <c r="B2787" t="s">
        <v>96</v>
      </c>
      <c r="C2787" t="s">
        <v>5053</v>
      </c>
      <c r="D2787">
        <v>58</v>
      </c>
      <c r="E2787" s="178">
        <v>57.529516080865761</v>
      </c>
      <c r="F2787">
        <v>23.962986598596043</v>
      </c>
      <c r="G2787">
        <v>2</v>
      </c>
      <c r="H2787" t="str">
        <f t="shared" si="43"/>
        <v>Comfortable</v>
      </c>
    </row>
    <row r="2788" spans="1:8">
      <c r="A2788" t="s">
        <v>420</v>
      </c>
      <c r="B2788" t="s">
        <v>942</v>
      </c>
      <c r="C2788" t="s">
        <v>5054</v>
      </c>
      <c r="D2788">
        <v>37</v>
      </c>
      <c r="E2788" s="178">
        <v>36.70163316965894</v>
      </c>
      <c r="F2788">
        <v>83.088704530950864</v>
      </c>
      <c r="G2788">
        <v>5</v>
      </c>
      <c r="H2788" t="str">
        <f t="shared" si="43"/>
        <v>Distressed</v>
      </c>
    </row>
    <row r="2789" spans="1:8">
      <c r="A2789" t="s">
        <v>420</v>
      </c>
      <c r="B2789" t="s">
        <v>784</v>
      </c>
      <c r="C2789" t="s">
        <v>5055</v>
      </c>
      <c r="D2789">
        <v>38</v>
      </c>
      <c r="E2789" s="178">
        <v>37.764239381396365</v>
      </c>
      <c r="F2789">
        <v>4.2756860242501595</v>
      </c>
      <c r="G2789">
        <v>1</v>
      </c>
      <c r="H2789" t="str">
        <f t="shared" si="43"/>
        <v>Prosperous</v>
      </c>
    </row>
    <row r="2790" spans="1:8">
      <c r="A2790" t="s">
        <v>420</v>
      </c>
      <c r="B2790" t="s">
        <v>968</v>
      </c>
      <c r="C2790" t="s">
        <v>5056</v>
      </c>
      <c r="D2790">
        <v>37</v>
      </c>
      <c r="E2790" s="178">
        <v>36.578997088735974</v>
      </c>
      <c r="F2790">
        <v>20.261646458200381</v>
      </c>
      <c r="G2790">
        <v>2</v>
      </c>
      <c r="H2790" t="str">
        <f t="shared" si="43"/>
        <v>Comfortable</v>
      </c>
    </row>
    <row r="2791" spans="1:8">
      <c r="A2791" t="s">
        <v>420</v>
      </c>
      <c r="B2791" t="s">
        <v>640</v>
      </c>
      <c r="C2791" t="s">
        <v>5057</v>
      </c>
      <c r="D2791">
        <v>39</v>
      </c>
      <c r="E2791" s="178">
        <v>38.661147238874655</v>
      </c>
      <c r="F2791">
        <v>55.807275047862163</v>
      </c>
      <c r="G2791">
        <v>3</v>
      </c>
      <c r="H2791" t="str">
        <f t="shared" si="43"/>
        <v>Mid-tier</v>
      </c>
    </row>
    <row r="2792" spans="1:8">
      <c r="A2792" t="s">
        <v>420</v>
      </c>
      <c r="B2792" t="s">
        <v>919</v>
      </c>
      <c r="C2792" t="s">
        <v>5058</v>
      </c>
      <c r="D2792">
        <v>37</v>
      </c>
      <c r="E2792" s="178">
        <v>36.859315122630036</v>
      </c>
      <c r="F2792">
        <v>35.003190810465853</v>
      </c>
      <c r="G2792">
        <v>2</v>
      </c>
      <c r="H2792" t="str">
        <f t="shared" si="43"/>
        <v>Comfortable</v>
      </c>
    </row>
    <row r="2793" spans="1:8">
      <c r="A2793" t="s">
        <v>420</v>
      </c>
      <c r="B2793" t="s">
        <v>851</v>
      </c>
      <c r="C2793" t="s">
        <v>5059</v>
      </c>
      <c r="D2793">
        <v>37</v>
      </c>
      <c r="E2793" s="178">
        <v>37.311635730939635</v>
      </c>
      <c r="F2793">
        <v>47.989789406509253</v>
      </c>
      <c r="G2793">
        <v>3</v>
      </c>
      <c r="H2793" t="str">
        <f t="shared" si="43"/>
        <v>Mid-tier</v>
      </c>
    </row>
    <row r="2794" spans="1:8">
      <c r="A2794" t="s">
        <v>420</v>
      </c>
      <c r="B2794" t="s">
        <v>934</v>
      </c>
      <c r="C2794" t="s">
        <v>5060</v>
      </c>
      <c r="D2794">
        <v>37</v>
      </c>
      <c r="E2794" s="178">
        <v>36.753958798485058</v>
      </c>
      <c r="F2794">
        <v>50.829610721123167</v>
      </c>
      <c r="G2794">
        <v>3</v>
      </c>
      <c r="H2794" t="str">
        <f t="shared" si="43"/>
        <v>Mid-tier</v>
      </c>
    </row>
    <row r="2795" spans="1:8">
      <c r="A2795" t="s">
        <v>420</v>
      </c>
      <c r="B2795" t="s">
        <v>961</v>
      </c>
      <c r="C2795" t="s">
        <v>5061</v>
      </c>
      <c r="D2795">
        <v>37</v>
      </c>
      <c r="E2795" s="178">
        <v>36.60218594840417</v>
      </c>
      <c r="F2795">
        <v>1.467772814294831</v>
      </c>
      <c r="G2795">
        <v>1</v>
      </c>
      <c r="H2795" t="str">
        <f t="shared" si="43"/>
        <v>Prosperous</v>
      </c>
    </row>
    <row r="2796" spans="1:8">
      <c r="A2796" t="s">
        <v>420</v>
      </c>
      <c r="B2796" t="s">
        <v>985</v>
      </c>
      <c r="C2796" t="s">
        <v>5062</v>
      </c>
      <c r="D2796">
        <v>36</v>
      </c>
      <c r="E2796" s="178">
        <v>36.461941862444228</v>
      </c>
      <c r="F2796">
        <v>17.32610082961072</v>
      </c>
      <c r="G2796">
        <v>1</v>
      </c>
      <c r="H2796" t="str">
        <f t="shared" si="43"/>
        <v>Prosperous</v>
      </c>
    </row>
    <row r="2797" spans="1:8">
      <c r="A2797" t="s">
        <v>420</v>
      </c>
      <c r="B2797" t="s">
        <v>723</v>
      </c>
      <c r="C2797" t="s">
        <v>5063</v>
      </c>
      <c r="D2797">
        <v>38</v>
      </c>
      <c r="E2797" s="178">
        <v>38.199453428703123</v>
      </c>
      <c r="F2797">
        <v>80.823229100191455</v>
      </c>
      <c r="G2797">
        <v>5</v>
      </c>
      <c r="H2797" t="str">
        <f t="shared" si="43"/>
        <v>Distressed</v>
      </c>
    </row>
    <row r="2798" spans="1:8">
      <c r="A2798" t="s">
        <v>420</v>
      </c>
      <c r="B2798" t="s">
        <v>396</v>
      </c>
      <c r="C2798" t="s">
        <v>5064</v>
      </c>
      <c r="D2798">
        <v>37</v>
      </c>
      <c r="E2798" s="178">
        <v>37.422439891315527</v>
      </c>
      <c r="F2798">
        <v>9.317166560306319</v>
      </c>
      <c r="G2798">
        <v>1</v>
      </c>
      <c r="H2798" t="str">
        <f t="shared" si="43"/>
        <v>Prosperous</v>
      </c>
    </row>
    <row r="2799" spans="1:8">
      <c r="A2799" t="s">
        <v>420</v>
      </c>
      <c r="B2799" t="s">
        <v>682</v>
      </c>
      <c r="C2799" t="s">
        <v>5065</v>
      </c>
      <c r="D2799">
        <v>38</v>
      </c>
      <c r="E2799" s="178">
        <v>38.489272312725085</v>
      </c>
      <c r="F2799">
        <v>84.524569240587113</v>
      </c>
      <c r="G2799">
        <v>5</v>
      </c>
      <c r="H2799" t="str">
        <f t="shared" si="43"/>
        <v>Distressed</v>
      </c>
    </row>
    <row r="2800" spans="1:8">
      <c r="A2800" t="s">
        <v>420</v>
      </c>
      <c r="B2800" t="s">
        <v>698</v>
      </c>
      <c r="C2800" t="s">
        <v>5066</v>
      </c>
      <c r="D2800">
        <v>38</v>
      </c>
      <c r="E2800" s="178">
        <v>38.353079318550307</v>
      </c>
      <c r="F2800">
        <v>6.253988513082323</v>
      </c>
      <c r="G2800">
        <v>1</v>
      </c>
      <c r="H2800" t="str">
        <f t="shared" si="43"/>
        <v>Prosperous</v>
      </c>
    </row>
    <row r="2801" spans="1:8">
      <c r="A2801" t="s">
        <v>420</v>
      </c>
      <c r="B2801" t="s">
        <v>938</v>
      </c>
      <c r="C2801" t="s">
        <v>5067</v>
      </c>
      <c r="D2801">
        <v>37</v>
      </c>
      <c r="E2801" s="178">
        <v>36.725278213721339</v>
      </c>
      <c r="F2801">
        <v>95.692405871091253</v>
      </c>
      <c r="G2801">
        <v>5</v>
      </c>
      <c r="H2801" t="str">
        <f t="shared" si="43"/>
        <v>Distressed</v>
      </c>
    </row>
    <row r="2802" spans="1:8">
      <c r="A2802" t="s">
        <v>420</v>
      </c>
      <c r="B2802" t="s">
        <v>513</v>
      </c>
      <c r="C2802" t="s">
        <v>5068</v>
      </c>
      <c r="D2802">
        <v>40</v>
      </c>
      <c r="E2802" s="178">
        <v>39.523433632249841</v>
      </c>
      <c r="F2802">
        <v>99.872367581365666</v>
      </c>
      <c r="G2802">
        <v>5</v>
      </c>
      <c r="H2802" t="str">
        <f t="shared" si="43"/>
        <v>Distressed</v>
      </c>
    </row>
    <row r="2803" spans="1:8">
      <c r="A2803" t="s">
        <v>420</v>
      </c>
      <c r="B2803" t="s">
        <v>799</v>
      </c>
      <c r="C2803" t="s">
        <v>5069</v>
      </c>
      <c r="D2803">
        <v>38</v>
      </c>
      <c r="E2803" s="178">
        <v>37.623047351875258</v>
      </c>
      <c r="F2803">
        <v>93.29929802169751</v>
      </c>
      <c r="G2803">
        <v>5</v>
      </c>
      <c r="H2803" t="str">
        <f t="shared" si="43"/>
        <v>Distressed</v>
      </c>
    </row>
    <row r="2804" spans="1:8">
      <c r="A2804" t="s">
        <v>420</v>
      </c>
      <c r="B2804" t="s">
        <v>389</v>
      </c>
      <c r="C2804" t="s">
        <v>5070</v>
      </c>
      <c r="D2804">
        <v>36</v>
      </c>
      <c r="E2804" s="178">
        <v>36.49000654827514</v>
      </c>
      <c r="F2804">
        <v>42.054881940012763</v>
      </c>
      <c r="G2804">
        <v>3</v>
      </c>
      <c r="H2804" t="str">
        <f t="shared" si="43"/>
        <v>Mid-tier</v>
      </c>
    </row>
    <row r="2805" spans="1:8">
      <c r="A2805" t="s">
        <v>420</v>
      </c>
      <c r="B2805" t="s">
        <v>786</v>
      </c>
      <c r="C2805" t="s">
        <v>5071</v>
      </c>
      <c r="D2805">
        <v>38</v>
      </c>
      <c r="E2805" s="178">
        <v>37.721157168218213</v>
      </c>
      <c r="F2805">
        <v>16.336949585194642</v>
      </c>
      <c r="G2805">
        <v>1</v>
      </c>
      <c r="H2805" t="str">
        <f t="shared" si="43"/>
        <v>Prosperous</v>
      </c>
    </row>
    <row r="2806" spans="1:8">
      <c r="A2806" t="s">
        <v>420</v>
      </c>
      <c r="B2806" t="s">
        <v>101</v>
      </c>
      <c r="C2806" t="s">
        <v>5072</v>
      </c>
      <c r="D2806">
        <v>36</v>
      </c>
      <c r="E2806" s="178">
        <v>35.915706829226721</v>
      </c>
      <c r="F2806">
        <v>88.353541799617105</v>
      </c>
      <c r="G2806">
        <v>5</v>
      </c>
      <c r="H2806" t="str">
        <f t="shared" si="43"/>
        <v>Distressed</v>
      </c>
    </row>
    <row r="2807" spans="1:8">
      <c r="A2807" t="s">
        <v>420</v>
      </c>
      <c r="B2807" t="s">
        <v>977</v>
      </c>
      <c r="C2807" t="s">
        <v>5073</v>
      </c>
      <c r="D2807">
        <v>36</v>
      </c>
      <c r="E2807" s="178">
        <v>36.495846557781086</v>
      </c>
      <c r="F2807">
        <v>32.833439693682195</v>
      </c>
      <c r="G2807">
        <v>2</v>
      </c>
      <c r="H2807" t="str">
        <f t="shared" si="43"/>
        <v>Comfortable</v>
      </c>
    </row>
    <row r="2808" spans="1:8">
      <c r="A2808" t="s">
        <v>420</v>
      </c>
      <c r="B2808" t="s">
        <v>976</v>
      </c>
      <c r="C2808" t="s">
        <v>5074</v>
      </c>
      <c r="D2808">
        <v>37</v>
      </c>
      <c r="E2808" s="178">
        <v>36.501686161027337</v>
      </c>
      <c r="F2808">
        <v>93.937460114869182</v>
      </c>
      <c r="G2808">
        <v>5</v>
      </c>
      <c r="H2808" t="str">
        <f t="shared" si="43"/>
        <v>Distressed</v>
      </c>
    </row>
    <row r="2809" spans="1:8">
      <c r="A2809" t="s">
        <v>420</v>
      </c>
      <c r="B2809" t="s">
        <v>1132</v>
      </c>
      <c r="C2809" t="s">
        <v>5075</v>
      </c>
      <c r="D2809">
        <v>36</v>
      </c>
      <c r="E2809" s="178">
        <v>35.654497858843044</v>
      </c>
      <c r="F2809">
        <v>4.1161455009572432</v>
      </c>
      <c r="G2809">
        <v>1</v>
      </c>
      <c r="H2809" t="str">
        <f t="shared" si="43"/>
        <v>Prosperous</v>
      </c>
    </row>
    <row r="2810" spans="1:8">
      <c r="A2810" t="s">
        <v>420</v>
      </c>
      <c r="B2810" t="s">
        <v>1075</v>
      </c>
      <c r="C2810" t="s">
        <v>5076</v>
      </c>
      <c r="D2810">
        <v>36</v>
      </c>
      <c r="E2810" s="178">
        <v>36.006308188626818</v>
      </c>
      <c r="F2810">
        <v>2.8079132099553283</v>
      </c>
      <c r="G2810">
        <v>1</v>
      </c>
      <c r="H2810" t="str">
        <f t="shared" si="43"/>
        <v>Prosperous</v>
      </c>
    </row>
    <row r="2811" spans="1:8">
      <c r="A2811" t="s">
        <v>420</v>
      </c>
      <c r="B2811" t="s">
        <v>748</v>
      </c>
      <c r="C2811" t="s">
        <v>5077</v>
      </c>
      <c r="D2811">
        <v>38</v>
      </c>
      <c r="E2811" s="178">
        <v>37.946644092308865</v>
      </c>
      <c r="F2811">
        <v>22.431397574984047</v>
      </c>
      <c r="G2811">
        <v>2</v>
      </c>
      <c r="H2811" t="str">
        <f t="shared" si="43"/>
        <v>Comfortable</v>
      </c>
    </row>
    <row r="2812" spans="1:8">
      <c r="A2812" t="s">
        <v>420</v>
      </c>
      <c r="B2812" t="s">
        <v>647</v>
      </c>
      <c r="C2812" t="s">
        <v>5078</v>
      </c>
      <c r="D2812">
        <v>39</v>
      </c>
      <c r="E2812" s="178">
        <v>38.645586607377034</v>
      </c>
      <c r="F2812">
        <v>25.717932354818124</v>
      </c>
      <c r="G2812">
        <v>2</v>
      </c>
      <c r="H2812" t="str">
        <f t="shared" si="43"/>
        <v>Comfortable</v>
      </c>
    </row>
    <row r="2813" spans="1:8">
      <c r="A2813" t="s">
        <v>420</v>
      </c>
      <c r="B2813" t="s">
        <v>831</v>
      </c>
      <c r="C2813" t="s">
        <v>5079</v>
      </c>
      <c r="D2813">
        <v>37</v>
      </c>
      <c r="E2813" s="178">
        <v>37.434650212138642</v>
      </c>
      <c r="F2813">
        <v>28.557753669432035</v>
      </c>
      <c r="G2813">
        <v>2</v>
      </c>
      <c r="H2813" t="str">
        <f t="shared" si="43"/>
        <v>Comfortable</v>
      </c>
    </row>
    <row r="2814" spans="1:8">
      <c r="A2814" t="s">
        <v>420</v>
      </c>
      <c r="B2814" t="s">
        <v>126</v>
      </c>
      <c r="C2814" t="s">
        <v>5080</v>
      </c>
      <c r="D2814">
        <v>38</v>
      </c>
      <c r="E2814" s="178">
        <v>37.990764673672018</v>
      </c>
      <c r="F2814">
        <v>52.967453733248249</v>
      </c>
      <c r="G2814">
        <v>3</v>
      </c>
      <c r="H2814" t="str">
        <f t="shared" si="43"/>
        <v>Mid-tier</v>
      </c>
    </row>
    <row r="2815" spans="1:8">
      <c r="A2815" t="s">
        <v>420</v>
      </c>
      <c r="B2815" t="s">
        <v>1171</v>
      </c>
      <c r="C2815" t="s">
        <v>5081</v>
      </c>
      <c r="D2815">
        <v>35</v>
      </c>
      <c r="E2815" s="178">
        <v>35.467692259778318</v>
      </c>
      <c r="F2815">
        <v>92.756860242501588</v>
      </c>
      <c r="G2815">
        <v>5</v>
      </c>
      <c r="H2815" t="str">
        <f t="shared" si="43"/>
        <v>Distressed</v>
      </c>
    </row>
    <row r="2816" spans="1:8">
      <c r="A2816" t="s">
        <v>420</v>
      </c>
      <c r="B2816" t="s">
        <v>678</v>
      </c>
      <c r="C2816" t="s">
        <v>5082</v>
      </c>
      <c r="D2816">
        <v>39</v>
      </c>
      <c r="E2816" s="178">
        <v>38.514624222134138</v>
      </c>
      <c r="F2816">
        <v>95.628589661774086</v>
      </c>
      <c r="G2816">
        <v>5</v>
      </c>
      <c r="H2816" t="str">
        <f t="shared" si="43"/>
        <v>Distressed</v>
      </c>
    </row>
    <row r="2817" spans="1:8">
      <c r="A2817" t="s">
        <v>420</v>
      </c>
      <c r="B2817" t="s">
        <v>898</v>
      </c>
      <c r="C2817" t="s">
        <v>5083</v>
      </c>
      <c r="D2817">
        <v>37</v>
      </c>
      <c r="E2817" s="178">
        <v>37.011676233161261</v>
      </c>
      <c r="F2817">
        <v>31.812380344607533</v>
      </c>
      <c r="G2817">
        <v>2</v>
      </c>
      <c r="H2817" t="str">
        <f t="shared" si="43"/>
        <v>Comfortable</v>
      </c>
    </row>
    <row r="2818" spans="1:8">
      <c r="A2818" t="s">
        <v>420</v>
      </c>
      <c r="B2818" t="s">
        <v>46</v>
      </c>
      <c r="C2818" t="s">
        <v>5084</v>
      </c>
      <c r="D2818">
        <v>38</v>
      </c>
      <c r="E2818" s="178">
        <v>37.559628154446358</v>
      </c>
      <c r="F2818">
        <v>78.844926611359284</v>
      </c>
      <c r="G2818">
        <v>4</v>
      </c>
      <c r="H2818" t="str">
        <f t="shared" si="43"/>
        <v>At Risk</v>
      </c>
    </row>
    <row r="2819" spans="1:8">
      <c r="A2819" t="s">
        <v>420</v>
      </c>
      <c r="B2819" t="s">
        <v>922</v>
      </c>
      <c r="C2819" t="s">
        <v>5085</v>
      </c>
      <c r="D2819">
        <v>37</v>
      </c>
      <c r="E2819" s="178">
        <v>36.831088561487832</v>
      </c>
      <c r="F2819">
        <v>1.4996809189534142</v>
      </c>
      <c r="G2819">
        <v>1</v>
      </c>
      <c r="H2819" t="str">
        <f t="shared" ref="H2819:H2882" si="44">IF(G2819=1,"Prosperous",IF(G2819=2,"Comfortable",IF(G2819=3,"Mid-tier",IF(G2819=4,"At Risk","Distressed"))))</f>
        <v>Prosperous</v>
      </c>
    </row>
    <row r="2820" spans="1:8">
      <c r="A2820" t="s">
        <v>420</v>
      </c>
      <c r="B2820" t="s">
        <v>741</v>
      </c>
      <c r="C2820" t="s">
        <v>5086</v>
      </c>
      <c r="D2820">
        <v>38</v>
      </c>
      <c r="E2820" s="178">
        <v>37.996514597706494</v>
      </c>
      <c r="F2820">
        <v>6.6687938736439047</v>
      </c>
      <c r="G2820">
        <v>1</v>
      </c>
      <c r="H2820" t="str">
        <f t="shared" si="44"/>
        <v>Prosperous</v>
      </c>
    </row>
    <row r="2821" spans="1:8">
      <c r="A2821" t="s">
        <v>420</v>
      </c>
      <c r="B2821" t="s">
        <v>537</v>
      </c>
      <c r="C2821" t="s">
        <v>5087</v>
      </c>
      <c r="D2821">
        <v>36</v>
      </c>
      <c r="E2821" s="178">
        <v>36.382560537600931</v>
      </c>
      <c r="F2821">
        <v>20.580727504786218</v>
      </c>
      <c r="G2821">
        <v>2</v>
      </c>
      <c r="H2821" t="str">
        <f t="shared" si="44"/>
        <v>Comfortable</v>
      </c>
    </row>
    <row r="2822" spans="1:8">
      <c r="A2822" t="s">
        <v>420</v>
      </c>
      <c r="B2822" t="s">
        <v>762</v>
      </c>
      <c r="C2822" t="s">
        <v>5088</v>
      </c>
      <c r="D2822">
        <v>38</v>
      </c>
      <c r="E2822" s="178">
        <v>37.859760841099295</v>
      </c>
      <c r="F2822">
        <v>8.4237396298659846</v>
      </c>
      <c r="G2822">
        <v>1</v>
      </c>
      <c r="H2822" t="str">
        <f t="shared" si="44"/>
        <v>Prosperous</v>
      </c>
    </row>
    <row r="2823" spans="1:8">
      <c r="A2823" t="s">
        <v>420</v>
      </c>
      <c r="B2823" t="s">
        <v>36</v>
      </c>
      <c r="C2823" t="s">
        <v>5089</v>
      </c>
      <c r="D2823">
        <v>37</v>
      </c>
      <c r="E2823" s="178">
        <v>37.051556805839972</v>
      </c>
      <c r="F2823">
        <v>43.777919591576257</v>
      </c>
      <c r="G2823">
        <v>3</v>
      </c>
      <c r="H2823" t="str">
        <f t="shared" si="44"/>
        <v>Mid-tier</v>
      </c>
    </row>
    <row r="2824" spans="1:8">
      <c r="A2824" t="s">
        <v>420</v>
      </c>
      <c r="B2824" t="s">
        <v>721</v>
      </c>
      <c r="C2824" t="s">
        <v>5090</v>
      </c>
      <c r="D2824">
        <v>38</v>
      </c>
      <c r="E2824" s="178">
        <v>38.208792928099712</v>
      </c>
      <c r="F2824">
        <v>6.6049776643267393</v>
      </c>
      <c r="G2824">
        <v>1</v>
      </c>
      <c r="H2824" t="str">
        <f t="shared" si="44"/>
        <v>Prosperous</v>
      </c>
    </row>
    <row r="2825" spans="1:8">
      <c r="A2825" t="s">
        <v>420</v>
      </c>
      <c r="B2825" t="s">
        <v>664</v>
      </c>
      <c r="C2825" t="s">
        <v>5091</v>
      </c>
      <c r="D2825">
        <v>39</v>
      </c>
      <c r="E2825" s="178">
        <v>38.591363659589682</v>
      </c>
      <c r="F2825">
        <v>49.553286534779836</v>
      </c>
      <c r="G2825">
        <v>3</v>
      </c>
      <c r="H2825" t="str">
        <f t="shared" si="44"/>
        <v>Mid-tier</v>
      </c>
    </row>
    <row r="2826" spans="1:8">
      <c r="A2826" t="s">
        <v>420</v>
      </c>
      <c r="B2826" t="s">
        <v>732</v>
      </c>
      <c r="C2826" t="s">
        <v>5092</v>
      </c>
      <c r="D2826">
        <v>36</v>
      </c>
      <c r="E2826" s="178">
        <v>35.586248346848784</v>
      </c>
      <c r="F2826">
        <v>19.272495213784303</v>
      </c>
      <c r="G2826">
        <v>1</v>
      </c>
      <c r="H2826" t="str">
        <f t="shared" si="44"/>
        <v>Prosperous</v>
      </c>
    </row>
    <row r="2827" spans="1:8">
      <c r="A2827" t="s">
        <v>420</v>
      </c>
      <c r="B2827" t="s">
        <v>766</v>
      </c>
      <c r="C2827" t="s">
        <v>5093</v>
      </c>
      <c r="D2827">
        <v>38</v>
      </c>
      <c r="E2827" s="178">
        <v>37.816461928564131</v>
      </c>
      <c r="F2827">
        <v>3.1589023611997447</v>
      </c>
      <c r="G2827">
        <v>1</v>
      </c>
      <c r="H2827" t="str">
        <f t="shared" si="44"/>
        <v>Prosperous</v>
      </c>
    </row>
    <row r="2828" spans="1:8">
      <c r="A2828" t="s">
        <v>420</v>
      </c>
      <c r="B2828" t="s">
        <v>580</v>
      </c>
      <c r="C2828" t="s">
        <v>5094</v>
      </c>
      <c r="D2828">
        <v>37</v>
      </c>
      <c r="E2828" s="178">
        <v>36.909146758073177</v>
      </c>
      <c r="F2828">
        <v>91.576260370134008</v>
      </c>
      <c r="G2828">
        <v>5</v>
      </c>
      <c r="H2828" t="str">
        <f t="shared" si="44"/>
        <v>Distressed</v>
      </c>
    </row>
    <row r="2829" spans="1:8">
      <c r="A2829" t="s">
        <v>420</v>
      </c>
      <c r="B2829" t="s">
        <v>153</v>
      </c>
      <c r="C2829" t="s">
        <v>5095</v>
      </c>
      <c r="D2829">
        <v>37</v>
      </c>
      <c r="E2829" s="178">
        <v>37.284197702407198</v>
      </c>
      <c r="F2829">
        <v>13.560944479897893</v>
      </c>
      <c r="G2829">
        <v>1</v>
      </c>
      <c r="H2829" t="str">
        <f t="shared" si="44"/>
        <v>Prosperous</v>
      </c>
    </row>
    <row r="2830" spans="1:8">
      <c r="A2830" t="s">
        <v>420</v>
      </c>
      <c r="B2830" t="s">
        <v>1024</v>
      </c>
      <c r="C2830" t="s">
        <v>5096</v>
      </c>
      <c r="D2830">
        <v>36</v>
      </c>
      <c r="E2830" s="178">
        <v>36.251260996776587</v>
      </c>
      <c r="F2830">
        <v>87.587747287811098</v>
      </c>
      <c r="G2830">
        <v>5</v>
      </c>
      <c r="H2830" t="str">
        <f t="shared" si="44"/>
        <v>Distressed</v>
      </c>
    </row>
    <row r="2831" spans="1:8">
      <c r="A2831" t="s">
        <v>420</v>
      </c>
      <c r="B2831" t="s">
        <v>1010</v>
      </c>
      <c r="C2831" t="s">
        <v>5097</v>
      </c>
      <c r="D2831">
        <v>36</v>
      </c>
      <c r="E2831" s="178">
        <v>36.334022688444577</v>
      </c>
      <c r="F2831">
        <v>89.151244416081681</v>
      </c>
      <c r="G2831">
        <v>5</v>
      </c>
      <c r="H2831" t="str">
        <f t="shared" si="44"/>
        <v>Distressed</v>
      </c>
    </row>
    <row r="2832" spans="1:8">
      <c r="A2832" t="s">
        <v>420</v>
      </c>
      <c r="B2832" t="s">
        <v>1297</v>
      </c>
      <c r="C2832" t="s">
        <v>5098</v>
      </c>
      <c r="D2832">
        <v>35</v>
      </c>
      <c r="E2832" s="178">
        <v>34.84431428228217</v>
      </c>
      <c r="F2832">
        <v>43.522654754307595</v>
      </c>
      <c r="G2832">
        <v>3</v>
      </c>
      <c r="H2832" t="str">
        <f t="shared" si="44"/>
        <v>Mid-tier</v>
      </c>
    </row>
    <row r="2833" spans="1:8">
      <c r="A2833" t="s">
        <v>420</v>
      </c>
      <c r="B2833" t="s">
        <v>874</v>
      </c>
      <c r="C2833" t="s">
        <v>5099</v>
      </c>
      <c r="D2833">
        <v>37</v>
      </c>
      <c r="E2833" s="178">
        <v>37.141173828759428</v>
      </c>
      <c r="F2833">
        <v>1.3082322910019146</v>
      </c>
      <c r="G2833">
        <v>1</v>
      </c>
      <c r="H2833" t="str">
        <f t="shared" si="44"/>
        <v>Prosperous</v>
      </c>
    </row>
    <row r="2834" spans="1:8">
      <c r="A2834" t="s">
        <v>420</v>
      </c>
      <c r="B2834" t="s">
        <v>933</v>
      </c>
      <c r="C2834" t="s">
        <v>5100</v>
      </c>
      <c r="D2834">
        <v>37</v>
      </c>
      <c r="E2834" s="178">
        <v>36.757915373166618</v>
      </c>
      <c r="F2834">
        <v>5.3924696873005749</v>
      </c>
      <c r="G2834">
        <v>1</v>
      </c>
      <c r="H2834" t="str">
        <f t="shared" si="44"/>
        <v>Prosperous</v>
      </c>
    </row>
    <row r="2835" spans="1:8">
      <c r="A2835" t="s">
        <v>420</v>
      </c>
      <c r="B2835" t="s">
        <v>601</v>
      </c>
      <c r="C2835" t="s">
        <v>5101</v>
      </c>
      <c r="D2835">
        <v>36</v>
      </c>
      <c r="E2835" s="178">
        <v>36.154974148407724</v>
      </c>
      <c r="F2835">
        <v>93.139757498404592</v>
      </c>
      <c r="G2835">
        <v>5</v>
      </c>
      <c r="H2835" t="str">
        <f t="shared" si="44"/>
        <v>Distressed</v>
      </c>
    </row>
    <row r="2836" spans="1:8">
      <c r="A2836" t="s">
        <v>420</v>
      </c>
      <c r="B2836" t="s">
        <v>706</v>
      </c>
      <c r="C2836" t="s">
        <v>5102</v>
      </c>
      <c r="D2836">
        <v>38</v>
      </c>
      <c r="E2836" s="178">
        <v>38.259227920775736</v>
      </c>
      <c r="F2836">
        <v>68.028079132099549</v>
      </c>
      <c r="G2836">
        <v>4</v>
      </c>
      <c r="H2836" t="str">
        <f t="shared" si="44"/>
        <v>At Risk</v>
      </c>
    </row>
    <row r="2837" spans="1:8">
      <c r="A2837" t="s">
        <v>420</v>
      </c>
      <c r="B2837" t="s">
        <v>1120</v>
      </c>
      <c r="C2837" t="s">
        <v>5103</v>
      </c>
      <c r="D2837">
        <v>36</v>
      </c>
      <c r="E2837" s="178">
        <v>35.72970657903776</v>
      </c>
      <c r="F2837">
        <v>7.0835992342054883</v>
      </c>
      <c r="G2837">
        <v>1</v>
      </c>
      <c r="H2837" t="str">
        <f t="shared" si="44"/>
        <v>Prosperous</v>
      </c>
    </row>
    <row r="2838" spans="1:8">
      <c r="A2838" t="s">
        <v>420</v>
      </c>
      <c r="B2838" t="s">
        <v>1147</v>
      </c>
      <c r="C2838" t="s">
        <v>5104</v>
      </c>
      <c r="D2838">
        <v>36</v>
      </c>
      <c r="E2838" s="178">
        <v>35.58915781710548</v>
      </c>
      <c r="F2838">
        <v>3.9246968730057432</v>
      </c>
      <c r="G2838">
        <v>1</v>
      </c>
      <c r="H2838" t="str">
        <f t="shared" si="44"/>
        <v>Prosperous</v>
      </c>
    </row>
    <row r="2839" spans="1:8">
      <c r="A2839" t="s">
        <v>420</v>
      </c>
      <c r="B2839" t="s">
        <v>949</v>
      </c>
      <c r="C2839" t="s">
        <v>5105</v>
      </c>
      <c r="D2839">
        <v>37</v>
      </c>
      <c r="E2839" s="178">
        <v>36.677132196982249</v>
      </c>
      <c r="F2839">
        <v>20.516911295469047</v>
      </c>
      <c r="G2839">
        <v>2</v>
      </c>
      <c r="H2839" t="str">
        <f t="shared" si="44"/>
        <v>Comfortable</v>
      </c>
    </row>
    <row r="2840" spans="1:8">
      <c r="A2840" t="s">
        <v>420</v>
      </c>
      <c r="B2840" t="s">
        <v>963</v>
      </c>
      <c r="C2840" t="s">
        <v>5106</v>
      </c>
      <c r="D2840">
        <v>37</v>
      </c>
      <c r="E2840" s="178">
        <v>36.585604459905944</v>
      </c>
      <c r="F2840">
        <v>24.728781110402043</v>
      </c>
      <c r="G2840">
        <v>2</v>
      </c>
      <c r="H2840" t="str">
        <f t="shared" si="44"/>
        <v>Comfortable</v>
      </c>
    </row>
    <row r="2841" spans="1:8">
      <c r="A2841" t="s">
        <v>420</v>
      </c>
      <c r="B2841" t="s">
        <v>982</v>
      </c>
      <c r="C2841" t="s">
        <v>5107</v>
      </c>
      <c r="D2841">
        <v>36</v>
      </c>
      <c r="E2841" s="178">
        <v>36.484462320869731</v>
      </c>
      <c r="F2841">
        <v>5.0733886407147422</v>
      </c>
      <c r="G2841">
        <v>1</v>
      </c>
      <c r="H2841" t="str">
        <f t="shared" si="44"/>
        <v>Prosperous</v>
      </c>
    </row>
    <row r="2842" spans="1:8">
      <c r="A2842" t="s">
        <v>420</v>
      </c>
      <c r="B2842" t="s">
        <v>484</v>
      </c>
      <c r="C2842" t="s">
        <v>5108</v>
      </c>
      <c r="D2842">
        <v>36</v>
      </c>
      <c r="E2842" s="178">
        <v>35.520631290426429</v>
      </c>
      <c r="F2842">
        <v>66.751754945756232</v>
      </c>
      <c r="G2842">
        <v>4</v>
      </c>
      <c r="H2842" t="str">
        <f t="shared" si="44"/>
        <v>At Risk</v>
      </c>
    </row>
    <row r="2843" spans="1:8">
      <c r="A2843" t="s">
        <v>420</v>
      </c>
      <c r="B2843" t="s">
        <v>271</v>
      </c>
      <c r="C2843" t="s">
        <v>5109</v>
      </c>
      <c r="D2843">
        <v>40</v>
      </c>
      <c r="E2843" s="178">
        <v>40.440997387437207</v>
      </c>
      <c r="F2843">
        <v>99.808551372048498</v>
      </c>
      <c r="G2843">
        <v>5</v>
      </c>
      <c r="H2843" t="str">
        <f t="shared" si="44"/>
        <v>Distressed</v>
      </c>
    </row>
    <row r="2844" spans="1:8">
      <c r="A2844" t="s">
        <v>420</v>
      </c>
      <c r="B2844" t="s">
        <v>915</v>
      </c>
      <c r="C2844" t="s">
        <v>5110</v>
      </c>
      <c r="D2844">
        <v>37</v>
      </c>
      <c r="E2844" s="178">
        <v>36.881003061957422</v>
      </c>
      <c r="F2844">
        <v>0.19144862795149969</v>
      </c>
      <c r="G2844">
        <v>1</v>
      </c>
      <c r="H2844" t="str">
        <f t="shared" si="44"/>
        <v>Prosperous</v>
      </c>
    </row>
    <row r="2845" spans="1:8">
      <c r="A2845" t="s">
        <v>420</v>
      </c>
      <c r="B2845" t="s">
        <v>844</v>
      </c>
      <c r="C2845" t="s">
        <v>5111</v>
      </c>
      <c r="D2845">
        <v>37</v>
      </c>
      <c r="E2845" s="178">
        <v>37.377532612580055</v>
      </c>
      <c r="F2845">
        <v>22.239948947032545</v>
      </c>
      <c r="G2845">
        <v>2</v>
      </c>
      <c r="H2845" t="str">
        <f t="shared" si="44"/>
        <v>Comfortable</v>
      </c>
    </row>
    <row r="2846" spans="1:8">
      <c r="A2846" t="s">
        <v>420</v>
      </c>
      <c r="B2846" t="s">
        <v>1041</v>
      </c>
      <c r="C2846" t="s">
        <v>5112</v>
      </c>
      <c r="D2846">
        <v>36</v>
      </c>
      <c r="E2846" s="178">
        <v>36.175269130030813</v>
      </c>
      <c r="F2846">
        <v>98.181238034460748</v>
      </c>
      <c r="G2846">
        <v>5</v>
      </c>
      <c r="H2846" t="str">
        <f t="shared" si="44"/>
        <v>Distressed</v>
      </c>
    </row>
    <row r="2847" spans="1:8">
      <c r="A2847" t="s">
        <v>420</v>
      </c>
      <c r="B2847" t="s">
        <v>829</v>
      </c>
      <c r="C2847" t="s">
        <v>5113</v>
      </c>
      <c r="D2847">
        <v>37</v>
      </c>
      <c r="E2847" s="178">
        <v>37.456554131747978</v>
      </c>
      <c r="F2847">
        <v>58.64709636247607</v>
      </c>
      <c r="G2847">
        <v>3</v>
      </c>
      <c r="H2847" t="str">
        <f t="shared" si="44"/>
        <v>Mid-tier</v>
      </c>
    </row>
    <row r="2848" spans="1:8">
      <c r="A2848" t="s">
        <v>420</v>
      </c>
      <c r="B2848" t="s">
        <v>77</v>
      </c>
      <c r="C2848" t="s">
        <v>5114</v>
      </c>
      <c r="D2848">
        <v>38</v>
      </c>
      <c r="E2848" s="178">
        <v>37.986381362503984</v>
      </c>
      <c r="F2848">
        <v>32.482450542437782</v>
      </c>
      <c r="G2848">
        <v>2</v>
      </c>
      <c r="H2848" t="str">
        <f t="shared" si="44"/>
        <v>Comfortable</v>
      </c>
    </row>
    <row r="2849" spans="1:8">
      <c r="A2849" t="s">
        <v>420</v>
      </c>
      <c r="B2849" t="s">
        <v>1231</v>
      </c>
      <c r="C2849" t="s">
        <v>5115</v>
      </c>
      <c r="D2849">
        <v>35</v>
      </c>
      <c r="E2849" s="178">
        <v>35.189769069509353</v>
      </c>
      <c r="F2849">
        <v>10.21059349074665</v>
      </c>
      <c r="G2849">
        <v>1</v>
      </c>
      <c r="H2849" t="str">
        <f t="shared" si="44"/>
        <v>Prosperous</v>
      </c>
    </row>
    <row r="2850" spans="1:8">
      <c r="A2850" t="s">
        <v>420</v>
      </c>
      <c r="B2850" t="s">
        <v>1006</v>
      </c>
      <c r="C2850" t="s">
        <v>5116</v>
      </c>
      <c r="D2850">
        <v>36</v>
      </c>
      <c r="E2850" s="178">
        <v>36.355135945367003</v>
      </c>
      <c r="F2850">
        <v>86.694320357370771</v>
      </c>
      <c r="G2850">
        <v>5</v>
      </c>
      <c r="H2850" t="str">
        <f t="shared" si="44"/>
        <v>Distressed</v>
      </c>
    </row>
    <row r="2851" spans="1:8">
      <c r="A2851" t="s">
        <v>420</v>
      </c>
      <c r="B2851" t="s">
        <v>131</v>
      </c>
      <c r="C2851" t="s">
        <v>5117</v>
      </c>
      <c r="D2851">
        <v>37</v>
      </c>
      <c r="E2851" s="178">
        <v>36.669635153528226</v>
      </c>
      <c r="F2851">
        <v>58.870453095086148</v>
      </c>
      <c r="G2851">
        <v>3</v>
      </c>
      <c r="H2851" t="str">
        <f t="shared" si="44"/>
        <v>Mid-tier</v>
      </c>
    </row>
    <row r="2852" spans="1:8">
      <c r="A2852" t="s">
        <v>420</v>
      </c>
      <c r="B2852" t="s">
        <v>115</v>
      </c>
      <c r="C2852" t="s">
        <v>5118</v>
      </c>
      <c r="D2852">
        <v>38</v>
      </c>
      <c r="E2852" s="178">
        <v>37.825829736472826</v>
      </c>
      <c r="F2852">
        <v>32.163369495851946</v>
      </c>
      <c r="G2852">
        <v>2</v>
      </c>
      <c r="H2852" t="str">
        <f t="shared" si="44"/>
        <v>Comfortable</v>
      </c>
    </row>
    <row r="2853" spans="1:8">
      <c r="A2853" t="s">
        <v>420</v>
      </c>
      <c r="B2853" t="s">
        <v>790</v>
      </c>
      <c r="C2853" t="s">
        <v>5119</v>
      </c>
      <c r="D2853">
        <v>38</v>
      </c>
      <c r="E2853" s="178">
        <v>37.697071470863371</v>
      </c>
      <c r="F2853">
        <v>51.659221442246327</v>
      </c>
      <c r="G2853">
        <v>3</v>
      </c>
      <c r="H2853" t="str">
        <f t="shared" si="44"/>
        <v>Mid-tier</v>
      </c>
    </row>
    <row r="2854" spans="1:8">
      <c r="A2854" t="s">
        <v>420</v>
      </c>
      <c r="B2854" t="s">
        <v>952</v>
      </c>
      <c r="C2854" t="s">
        <v>5120</v>
      </c>
      <c r="D2854">
        <v>37</v>
      </c>
      <c r="E2854" s="178">
        <v>36.64514461262619</v>
      </c>
      <c r="F2854">
        <v>0.41480536056158263</v>
      </c>
      <c r="G2854">
        <v>1</v>
      </c>
      <c r="H2854" t="str">
        <f t="shared" si="44"/>
        <v>Prosperous</v>
      </c>
    </row>
    <row r="2855" spans="1:8">
      <c r="A2855" t="s">
        <v>420</v>
      </c>
      <c r="B2855" t="s">
        <v>1326</v>
      </c>
      <c r="C2855" t="s">
        <v>5121</v>
      </c>
      <c r="D2855">
        <v>35</v>
      </c>
      <c r="E2855" s="178">
        <v>34.682835216822077</v>
      </c>
      <c r="F2855">
        <v>40.427568602425019</v>
      </c>
      <c r="G2855">
        <v>3</v>
      </c>
      <c r="H2855" t="str">
        <f t="shared" si="44"/>
        <v>Mid-tier</v>
      </c>
    </row>
    <row r="2856" spans="1:8">
      <c r="A2856" t="s">
        <v>420</v>
      </c>
      <c r="B2856" t="s">
        <v>1270</v>
      </c>
      <c r="C2856" t="s">
        <v>5122</v>
      </c>
      <c r="D2856">
        <v>35</v>
      </c>
      <c r="E2856" s="178">
        <v>34.997402981621491</v>
      </c>
      <c r="F2856">
        <v>49.680918953414164</v>
      </c>
      <c r="G2856">
        <v>3</v>
      </c>
      <c r="H2856" t="str">
        <f t="shared" si="44"/>
        <v>Mid-tier</v>
      </c>
    </row>
    <row r="2857" spans="1:8">
      <c r="A2857" t="s">
        <v>420</v>
      </c>
      <c r="B2857" t="s">
        <v>364</v>
      </c>
      <c r="C2857" t="s">
        <v>5123</v>
      </c>
      <c r="D2857">
        <v>36</v>
      </c>
      <c r="E2857" s="178">
        <v>36.366018139199902</v>
      </c>
      <c r="F2857">
        <v>89.438417358008934</v>
      </c>
      <c r="G2857">
        <v>5</v>
      </c>
      <c r="H2857" t="str">
        <f t="shared" si="44"/>
        <v>Distressed</v>
      </c>
    </row>
    <row r="2858" spans="1:8">
      <c r="A2858" t="s">
        <v>420</v>
      </c>
      <c r="B2858" t="s">
        <v>318</v>
      </c>
      <c r="C2858" t="s">
        <v>5124</v>
      </c>
      <c r="D2858">
        <v>35</v>
      </c>
      <c r="E2858" s="178">
        <v>35.301049924224266</v>
      </c>
      <c r="F2858">
        <v>63.81620931716656</v>
      </c>
      <c r="G2858">
        <v>4</v>
      </c>
      <c r="H2858" t="str">
        <f t="shared" si="44"/>
        <v>At Risk</v>
      </c>
    </row>
    <row r="2859" spans="1:8">
      <c r="A2859" t="s">
        <v>420</v>
      </c>
      <c r="B2859" t="s">
        <v>947</v>
      </c>
      <c r="C2859" t="s">
        <v>5125</v>
      </c>
      <c r="D2859">
        <v>37</v>
      </c>
      <c r="E2859" s="178">
        <v>36.683269077103255</v>
      </c>
      <c r="F2859">
        <v>95.086151882578179</v>
      </c>
      <c r="G2859">
        <v>5</v>
      </c>
      <c r="H2859" t="str">
        <f t="shared" si="44"/>
        <v>Distressed</v>
      </c>
    </row>
    <row r="2860" spans="1:8">
      <c r="A2860" t="s">
        <v>420</v>
      </c>
      <c r="B2860" t="s">
        <v>99</v>
      </c>
      <c r="C2860" t="s">
        <v>5126</v>
      </c>
      <c r="D2860">
        <v>37</v>
      </c>
      <c r="E2860" s="178">
        <v>37.379429965586958</v>
      </c>
      <c r="F2860">
        <v>31.078493937460117</v>
      </c>
      <c r="G2860">
        <v>2</v>
      </c>
      <c r="H2860" t="str">
        <f t="shared" si="44"/>
        <v>Comfortable</v>
      </c>
    </row>
    <row r="2861" spans="1:8">
      <c r="A2861" t="s">
        <v>420</v>
      </c>
      <c r="B2861" t="s">
        <v>950</v>
      </c>
      <c r="C2861" t="s">
        <v>5127</v>
      </c>
      <c r="D2861">
        <v>37</v>
      </c>
      <c r="E2861" s="178">
        <v>36.66992759521932</v>
      </c>
      <c r="F2861">
        <v>60.082961072112319</v>
      </c>
      <c r="G2861">
        <v>4</v>
      </c>
      <c r="H2861" t="str">
        <f t="shared" si="44"/>
        <v>At Risk</v>
      </c>
    </row>
    <row r="2862" spans="1:8">
      <c r="A2862" t="s">
        <v>420</v>
      </c>
      <c r="B2862" t="s">
        <v>1084</v>
      </c>
      <c r="C2862" t="s">
        <v>5128</v>
      </c>
      <c r="D2862">
        <v>36</v>
      </c>
      <c r="E2862" s="178">
        <v>35.94633930877027</v>
      </c>
      <c r="F2862">
        <v>91.895341416719845</v>
      </c>
      <c r="G2862">
        <v>5</v>
      </c>
      <c r="H2862" t="str">
        <f t="shared" si="44"/>
        <v>Distressed</v>
      </c>
    </row>
    <row r="2863" spans="1:8">
      <c r="A2863" t="s">
        <v>420</v>
      </c>
      <c r="B2863" t="s">
        <v>991</v>
      </c>
      <c r="C2863" t="s">
        <v>5129</v>
      </c>
      <c r="D2863">
        <v>36</v>
      </c>
      <c r="E2863" s="178">
        <v>36.429847165307706</v>
      </c>
      <c r="F2863">
        <v>77.249521378430117</v>
      </c>
      <c r="G2863">
        <v>4</v>
      </c>
      <c r="H2863" t="str">
        <f t="shared" si="44"/>
        <v>At Risk</v>
      </c>
    </row>
    <row r="2864" spans="1:8">
      <c r="A2864" t="s">
        <v>420</v>
      </c>
      <c r="B2864" t="s">
        <v>1329</v>
      </c>
      <c r="C2864" t="s">
        <v>5130</v>
      </c>
      <c r="D2864">
        <v>35</v>
      </c>
      <c r="E2864" s="178">
        <v>34.679243279721852</v>
      </c>
      <c r="F2864">
        <v>0.31908104658583281</v>
      </c>
      <c r="G2864">
        <v>1</v>
      </c>
      <c r="H2864" t="str">
        <f t="shared" si="44"/>
        <v>Prosperous</v>
      </c>
    </row>
    <row r="2865" spans="1:8">
      <c r="A2865" t="s">
        <v>420</v>
      </c>
      <c r="B2865" t="s">
        <v>1286</v>
      </c>
      <c r="C2865" t="s">
        <v>5131</v>
      </c>
      <c r="D2865">
        <v>35</v>
      </c>
      <c r="E2865" s="178">
        <v>34.907270471377807</v>
      </c>
      <c r="F2865">
        <v>66.081684747925976</v>
      </c>
      <c r="G2865">
        <v>4</v>
      </c>
      <c r="H2865" t="str">
        <f t="shared" si="44"/>
        <v>At Risk</v>
      </c>
    </row>
    <row r="2866" spans="1:8">
      <c r="A2866" t="s">
        <v>420</v>
      </c>
      <c r="B2866" t="s">
        <v>830</v>
      </c>
      <c r="C2866" t="s">
        <v>5132</v>
      </c>
      <c r="D2866">
        <v>37</v>
      </c>
      <c r="E2866" s="178">
        <v>37.452041628169958</v>
      </c>
      <c r="F2866">
        <v>9.6362476068921517</v>
      </c>
      <c r="G2866">
        <v>1</v>
      </c>
      <c r="H2866" t="str">
        <f t="shared" si="44"/>
        <v>Prosperous</v>
      </c>
    </row>
    <row r="2867" spans="1:8">
      <c r="A2867" t="s">
        <v>420</v>
      </c>
      <c r="B2867" t="s">
        <v>1000</v>
      </c>
      <c r="C2867" t="s">
        <v>5133</v>
      </c>
      <c r="D2867">
        <v>36</v>
      </c>
      <c r="E2867" s="178">
        <v>36.380343213606814</v>
      </c>
      <c r="F2867">
        <v>81.8761965539247</v>
      </c>
      <c r="G2867">
        <v>5</v>
      </c>
      <c r="H2867" t="str">
        <f t="shared" si="44"/>
        <v>Distressed</v>
      </c>
    </row>
    <row r="2868" spans="1:8">
      <c r="A2868" t="s">
        <v>420</v>
      </c>
      <c r="B2868" t="s">
        <v>1004</v>
      </c>
      <c r="C2868" t="s">
        <v>5134</v>
      </c>
      <c r="D2868">
        <v>36</v>
      </c>
      <c r="E2868" s="178">
        <v>36.355796084349301</v>
      </c>
      <c r="F2868">
        <v>38.098276962348436</v>
      </c>
      <c r="G2868">
        <v>2</v>
      </c>
      <c r="H2868" t="str">
        <f t="shared" si="44"/>
        <v>Comfortable</v>
      </c>
    </row>
    <row r="2869" spans="1:8">
      <c r="A2869" t="s">
        <v>420</v>
      </c>
      <c r="B2869" t="s">
        <v>853</v>
      </c>
      <c r="C2869" t="s">
        <v>5135</v>
      </c>
      <c r="D2869">
        <v>37</v>
      </c>
      <c r="E2869" s="178">
        <v>37.297746712127591</v>
      </c>
      <c r="F2869">
        <v>3.1269942565411615</v>
      </c>
      <c r="G2869">
        <v>1</v>
      </c>
      <c r="H2869" t="str">
        <f t="shared" si="44"/>
        <v>Prosperous</v>
      </c>
    </row>
    <row r="2870" spans="1:8">
      <c r="A2870" t="s">
        <v>420</v>
      </c>
      <c r="B2870" t="s">
        <v>541</v>
      </c>
      <c r="C2870" t="s">
        <v>5136</v>
      </c>
      <c r="D2870">
        <v>38</v>
      </c>
      <c r="E2870" s="178">
        <v>38.2329483373843</v>
      </c>
      <c r="F2870">
        <v>54.690491384811743</v>
      </c>
      <c r="G2870">
        <v>3</v>
      </c>
      <c r="H2870" t="str">
        <f t="shared" si="44"/>
        <v>Mid-tier</v>
      </c>
    </row>
    <row r="2871" spans="1:8">
      <c r="A2871" t="s">
        <v>420</v>
      </c>
      <c r="B2871" t="s">
        <v>646</v>
      </c>
      <c r="C2871" t="s">
        <v>5137</v>
      </c>
      <c r="D2871">
        <v>39</v>
      </c>
      <c r="E2871" s="178">
        <v>38.651110882763582</v>
      </c>
      <c r="F2871">
        <v>54.786215698787487</v>
      </c>
      <c r="G2871">
        <v>3</v>
      </c>
      <c r="H2871" t="str">
        <f t="shared" si="44"/>
        <v>Mid-tier</v>
      </c>
    </row>
    <row r="2872" spans="1:8">
      <c r="A2872" t="s">
        <v>420</v>
      </c>
      <c r="B2872" t="s">
        <v>887</v>
      </c>
      <c r="C2872" t="s">
        <v>5138</v>
      </c>
      <c r="D2872">
        <v>37</v>
      </c>
      <c r="E2872" s="178">
        <v>37.040136407604486</v>
      </c>
      <c r="F2872">
        <v>53.063178047223992</v>
      </c>
      <c r="G2872">
        <v>3</v>
      </c>
      <c r="H2872" t="str">
        <f t="shared" si="44"/>
        <v>Mid-tier</v>
      </c>
    </row>
    <row r="2873" spans="1:8">
      <c r="A2873" t="s">
        <v>420</v>
      </c>
      <c r="B2873" t="s">
        <v>176</v>
      </c>
      <c r="C2873" t="s">
        <v>5139</v>
      </c>
      <c r="D2873">
        <v>37</v>
      </c>
      <c r="E2873" s="178">
        <v>36.516845248334747</v>
      </c>
      <c r="F2873">
        <v>82.961072112316529</v>
      </c>
      <c r="G2873">
        <v>5</v>
      </c>
      <c r="H2873" t="str">
        <f t="shared" si="44"/>
        <v>Distressed</v>
      </c>
    </row>
    <row r="2874" spans="1:8">
      <c r="A2874" t="s">
        <v>420</v>
      </c>
      <c r="B2874" t="s">
        <v>680</v>
      </c>
      <c r="C2874" t="s">
        <v>5140</v>
      </c>
      <c r="D2874">
        <v>38</v>
      </c>
      <c r="E2874" s="178">
        <v>38.494616459360145</v>
      </c>
      <c r="F2874">
        <v>69.527760051052965</v>
      </c>
      <c r="G2874">
        <v>4</v>
      </c>
      <c r="H2874" t="str">
        <f t="shared" si="44"/>
        <v>At Risk</v>
      </c>
    </row>
    <row r="2875" spans="1:8">
      <c r="A2875" t="s">
        <v>420</v>
      </c>
      <c r="B2875" t="s">
        <v>744</v>
      </c>
      <c r="C2875" t="s">
        <v>5141</v>
      </c>
      <c r="D2875">
        <v>38</v>
      </c>
      <c r="E2875" s="178">
        <v>37.96236785376442</v>
      </c>
      <c r="F2875">
        <v>5.1691129546904913</v>
      </c>
      <c r="G2875">
        <v>1</v>
      </c>
      <c r="H2875" t="str">
        <f t="shared" si="44"/>
        <v>Prosperous</v>
      </c>
    </row>
    <row r="2876" spans="1:8">
      <c r="A2876" t="s">
        <v>420</v>
      </c>
      <c r="B2876" t="s">
        <v>926</v>
      </c>
      <c r="C2876" t="s">
        <v>5142</v>
      </c>
      <c r="D2876">
        <v>37</v>
      </c>
      <c r="E2876" s="178">
        <v>36.804553870222634</v>
      </c>
      <c r="F2876">
        <v>58.391831525207408</v>
      </c>
      <c r="G2876">
        <v>3</v>
      </c>
      <c r="H2876" t="str">
        <f t="shared" si="44"/>
        <v>Mid-tier</v>
      </c>
    </row>
    <row r="2877" spans="1:8">
      <c r="A2877" t="s">
        <v>420</v>
      </c>
      <c r="B2877" t="s">
        <v>121</v>
      </c>
      <c r="C2877" t="s">
        <v>5143</v>
      </c>
      <c r="D2877">
        <v>37</v>
      </c>
      <c r="E2877" s="178">
        <v>36.673331649416106</v>
      </c>
      <c r="F2877">
        <v>8.6151882578174863</v>
      </c>
      <c r="G2877">
        <v>1</v>
      </c>
      <c r="H2877" t="str">
        <f t="shared" si="44"/>
        <v>Prosperous</v>
      </c>
    </row>
    <row r="2878" spans="1:8">
      <c r="A2878" t="s">
        <v>420</v>
      </c>
      <c r="B2878" t="s">
        <v>658</v>
      </c>
      <c r="C2878" t="s">
        <v>5144</v>
      </c>
      <c r="D2878">
        <v>39</v>
      </c>
      <c r="E2878" s="178">
        <v>38.60178056775797</v>
      </c>
      <c r="F2878">
        <v>89.980855137204856</v>
      </c>
      <c r="G2878">
        <v>5</v>
      </c>
      <c r="H2878" t="str">
        <f t="shared" si="44"/>
        <v>Distressed</v>
      </c>
    </row>
    <row r="2879" spans="1:8">
      <c r="A2879" t="s">
        <v>420</v>
      </c>
      <c r="B2879" t="s">
        <v>377</v>
      </c>
      <c r="C2879" t="s">
        <v>5145</v>
      </c>
      <c r="D2879">
        <v>37</v>
      </c>
      <c r="E2879" s="178">
        <v>37.240179054068612</v>
      </c>
      <c r="F2879">
        <v>81.269942565411611</v>
      </c>
      <c r="G2879">
        <v>5</v>
      </c>
      <c r="H2879" t="str">
        <f t="shared" si="44"/>
        <v>Distressed</v>
      </c>
    </row>
    <row r="2880" spans="1:8">
      <c r="A2880" t="s">
        <v>420</v>
      </c>
      <c r="B2880" t="s">
        <v>733</v>
      </c>
      <c r="C2880" t="s">
        <v>5146</v>
      </c>
      <c r="D2880">
        <v>38</v>
      </c>
      <c r="E2880" s="178">
        <v>38.132721112875629</v>
      </c>
      <c r="F2880">
        <v>49.042756860242505</v>
      </c>
      <c r="G2880">
        <v>3</v>
      </c>
      <c r="H2880" t="str">
        <f t="shared" si="44"/>
        <v>Mid-tier</v>
      </c>
    </row>
    <row r="2881" spans="1:8">
      <c r="A2881" t="s">
        <v>420</v>
      </c>
      <c r="B2881" t="s">
        <v>725</v>
      </c>
      <c r="C2881" t="s">
        <v>5147</v>
      </c>
      <c r="D2881">
        <v>38</v>
      </c>
      <c r="E2881" s="178">
        <v>38.166674219805138</v>
      </c>
      <c r="F2881">
        <v>90.906190172303766</v>
      </c>
      <c r="G2881">
        <v>5</v>
      </c>
      <c r="H2881" t="str">
        <f t="shared" si="44"/>
        <v>Distressed</v>
      </c>
    </row>
    <row r="2882" spans="1:8">
      <c r="A2882" t="s">
        <v>420</v>
      </c>
      <c r="B2882" t="s">
        <v>1256</v>
      </c>
      <c r="C2882" t="s">
        <v>5148</v>
      </c>
      <c r="D2882">
        <v>35</v>
      </c>
      <c r="E2882" s="178">
        <v>35.0557350865015</v>
      </c>
      <c r="F2882">
        <v>61.550733886407151</v>
      </c>
      <c r="G2882">
        <v>4</v>
      </c>
      <c r="H2882" t="str">
        <f t="shared" si="44"/>
        <v>At Risk</v>
      </c>
    </row>
    <row r="2883" spans="1:8">
      <c r="A2883" t="s">
        <v>420</v>
      </c>
      <c r="B2883" t="s">
        <v>871</v>
      </c>
      <c r="C2883" t="s">
        <v>5149</v>
      </c>
      <c r="D2883">
        <v>37</v>
      </c>
      <c r="E2883" s="178">
        <v>37.170280727928983</v>
      </c>
      <c r="F2883">
        <v>10.944479897894064</v>
      </c>
      <c r="G2883">
        <v>1</v>
      </c>
      <c r="H2883" t="str">
        <f t="shared" ref="H2883:H2946" si="45">IF(G2883=1,"Prosperous",IF(G2883=2,"Comfortable",IF(G2883=3,"Mid-tier",IF(G2883=4,"At Risk","Distressed"))))</f>
        <v>Prosperous</v>
      </c>
    </row>
    <row r="2884" spans="1:8">
      <c r="A2884" t="s">
        <v>420</v>
      </c>
      <c r="B2884" t="s">
        <v>873</v>
      </c>
      <c r="C2884" t="s">
        <v>5150</v>
      </c>
      <c r="D2884">
        <v>37</v>
      </c>
      <c r="E2884" s="178">
        <v>37.150496496514329</v>
      </c>
      <c r="F2884">
        <v>2.744097000638162</v>
      </c>
      <c r="G2884">
        <v>1</v>
      </c>
      <c r="H2884" t="str">
        <f t="shared" si="45"/>
        <v>Prosperous</v>
      </c>
    </row>
    <row r="2885" spans="1:8">
      <c r="A2885" t="s">
        <v>420</v>
      </c>
      <c r="B2885" t="s">
        <v>1262</v>
      </c>
      <c r="C2885" t="s">
        <v>5151</v>
      </c>
      <c r="D2885">
        <v>35</v>
      </c>
      <c r="E2885" s="178">
        <v>35.017098442811196</v>
      </c>
      <c r="F2885">
        <v>5.488194001276324</v>
      </c>
      <c r="G2885">
        <v>1</v>
      </c>
      <c r="H2885" t="str">
        <f t="shared" si="45"/>
        <v>Prosperous</v>
      </c>
    </row>
    <row r="2886" spans="1:8">
      <c r="A2886" t="s">
        <v>420</v>
      </c>
      <c r="B2886" t="s">
        <v>1110</v>
      </c>
      <c r="C2886" t="s">
        <v>5152</v>
      </c>
      <c r="D2886">
        <v>36</v>
      </c>
      <c r="E2886" s="178">
        <v>35.811230185843954</v>
      </c>
      <c r="F2886">
        <v>63.401403956604973</v>
      </c>
      <c r="G2886">
        <v>4</v>
      </c>
      <c r="H2886" t="str">
        <f t="shared" si="45"/>
        <v>At Risk</v>
      </c>
    </row>
    <row r="2887" spans="1:8">
      <c r="A2887" t="s">
        <v>420</v>
      </c>
      <c r="B2887" t="s">
        <v>307</v>
      </c>
      <c r="C2887" t="s">
        <v>5153</v>
      </c>
      <c r="D2887">
        <v>36</v>
      </c>
      <c r="E2887" s="178">
        <v>36.455698172671113</v>
      </c>
      <c r="F2887">
        <v>87.523931078493931</v>
      </c>
      <c r="G2887">
        <v>5</v>
      </c>
      <c r="H2887" t="str">
        <f t="shared" si="45"/>
        <v>Distressed</v>
      </c>
    </row>
    <row r="2888" spans="1:8">
      <c r="A2888" t="s">
        <v>420</v>
      </c>
      <c r="B2888" t="s">
        <v>679</v>
      </c>
      <c r="C2888" t="s">
        <v>5154</v>
      </c>
      <c r="D2888">
        <v>39</v>
      </c>
      <c r="E2888" s="178">
        <v>38.511924232660739</v>
      </c>
      <c r="F2888">
        <v>97.447351627313338</v>
      </c>
      <c r="G2888">
        <v>5</v>
      </c>
      <c r="H2888" t="str">
        <f t="shared" si="45"/>
        <v>Distressed</v>
      </c>
    </row>
    <row r="2889" spans="1:8">
      <c r="A2889" t="s">
        <v>420</v>
      </c>
      <c r="B2889" t="s">
        <v>1309</v>
      </c>
      <c r="C2889" t="s">
        <v>5155</v>
      </c>
      <c r="D2889">
        <v>35</v>
      </c>
      <c r="E2889" s="178">
        <v>34.781606769585267</v>
      </c>
      <c r="F2889">
        <v>4.626675175494575</v>
      </c>
      <c r="G2889">
        <v>1</v>
      </c>
      <c r="H2889" t="str">
        <f t="shared" si="45"/>
        <v>Prosperous</v>
      </c>
    </row>
    <row r="2890" spans="1:8">
      <c r="A2890" t="s">
        <v>420</v>
      </c>
      <c r="B2890" t="s">
        <v>156</v>
      </c>
      <c r="C2890" t="s">
        <v>5156</v>
      </c>
      <c r="D2890">
        <v>38</v>
      </c>
      <c r="E2890" s="178">
        <v>38.320149314138163</v>
      </c>
      <c r="F2890">
        <v>33.12061263560944</v>
      </c>
      <c r="G2890">
        <v>2</v>
      </c>
      <c r="H2890" t="str">
        <f t="shared" si="45"/>
        <v>Comfortable</v>
      </c>
    </row>
    <row r="2891" spans="1:8">
      <c r="A2891" t="s">
        <v>420</v>
      </c>
      <c r="B2891" t="s">
        <v>63</v>
      </c>
      <c r="C2891" t="s">
        <v>5157</v>
      </c>
      <c r="D2891">
        <v>37</v>
      </c>
      <c r="E2891" s="178">
        <v>37.476508896249698</v>
      </c>
      <c r="F2891">
        <v>60.59349074664965</v>
      </c>
      <c r="G2891">
        <v>4</v>
      </c>
      <c r="H2891" t="str">
        <f t="shared" si="45"/>
        <v>At Risk</v>
      </c>
    </row>
    <row r="2892" spans="1:8">
      <c r="A2892" t="s">
        <v>420</v>
      </c>
      <c r="B2892" t="s">
        <v>379</v>
      </c>
      <c r="C2892" t="s">
        <v>5158</v>
      </c>
      <c r="D2892">
        <v>36</v>
      </c>
      <c r="E2892" s="178">
        <v>36.498520001573638</v>
      </c>
      <c r="F2892">
        <v>80.440331844288451</v>
      </c>
      <c r="G2892">
        <v>5</v>
      </c>
      <c r="H2892" t="str">
        <f t="shared" si="45"/>
        <v>Distressed</v>
      </c>
    </row>
    <row r="2893" spans="1:8">
      <c r="A2893" t="s">
        <v>420</v>
      </c>
      <c r="B2893" t="s">
        <v>606</v>
      </c>
      <c r="C2893" t="s">
        <v>5159</v>
      </c>
      <c r="D2893">
        <v>39</v>
      </c>
      <c r="E2893" s="178">
        <v>38.844714369514961</v>
      </c>
      <c r="F2893">
        <v>99.138481174218256</v>
      </c>
      <c r="G2893">
        <v>5</v>
      </c>
      <c r="H2893" t="str">
        <f t="shared" si="45"/>
        <v>Distressed</v>
      </c>
    </row>
    <row r="2894" spans="1:8">
      <c r="A2894" t="s">
        <v>420</v>
      </c>
      <c r="B2894" t="s">
        <v>785</v>
      </c>
      <c r="C2894" t="s">
        <v>5160</v>
      </c>
      <c r="D2894">
        <v>38</v>
      </c>
      <c r="E2894" s="178">
        <v>37.742314784279273</v>
      </c>
      <c r="F2894">
        <v>65.603063178047222</v>
      </c>
      <c r="G2894">
        <v>4</v>
      </c>
      <c r="H2894" t="str">
        <f t="shared" si="45"/>
        <v>At Risk</v>
      </c>
    </row>
    <row r="2895" spans="1:8">
      <c r="A2895" t="s">
        <v>420</v>
      </c>
      <c r="B2895" t="s">
        <v>136</v>
      </c>
      <c r="C2895" t="s">
        <v>5161</v>
      </c>
      <c r="D2895">
        <v>36</v>
      </c>
      <c r="E2895" s="178">
        <v>36.240373434638748</v>
      </c>
      <c r="F2895">
        <v>1.2125079770261646</v>
      </c>
      <c r="G2895">
        <v>1</v>
      </c>
      <c r="H2895" t="str">
        <f t="shared" si="45"/>
        <v>Prosperous</v>
      </c>
    </row>
    <row r="2896" spans="1:8">
      <c r="A2896" t="s">
        <v>24</v>
      </c>
      <c r="B2896" t="s">
        <v>320</v>
      </c>
      <c r="C2896" t="s">
        <v>5162</v>
      </c>
      <c r="D2896">
        <v>42</v>
      </c>
      <c r="E2896" s="178">
        <v>42.394241818492382</v>
      </c>
      <c r="F2896">
        <v>77.121888959795797</v>
      </c>
      <c r="G2896">
        <v>4</v>
      </c>
      <c r="H2896" t="str">
        <f t="shared" si="45"/>
        <v>At Risk</v>
      </c>
    </row>
    <row r="2897" spans="1:8">
      <c r="A2897" t="s">
        <v>24</v>
      </c>
      <c r="B2897" t="s">
        <v>253</v>
      </c>
      <c r="C2897" t="s">
        <v>5163</v>
      </c>
      <c r="D2897">
        <v>46</v>
      </c>
      <c r="E2897" s="178">
        <v>46.124365624355299</v>
      </c>
      <c r="F2897">
        <v>26.228462029355455</v>
      </c>
      <c r="G2897">
        <v>2</v>
      </c>
      <c r="H2897" t="str">
        <f t="shared" si="45"/>
        <v>Comfortable</v>
      </c>
    </row>
    <row r="2898" spans="1:8">
      <c r="A2898" t="s">
        <v>24</v>
      </c>
      <c r="B2898" t="s">
        <v>238</v>
      </c>
      <c r="C2898" t="s">
        <v>5164</v>
      </c>
      <c r="D2898">
        <v>42</v>
      </c>
      <c r="E2898" s="178">
        <v>41.839553014473829</v>
      </c>
      <c r="F2898">
        <v>7.1155073388640719</v>
      </c>
      <c r="G2898">
        <v>1</v>
      </c>
      <c r="H2898" t="str">
        <f t="shared" si="45"/>
        <v>Prosperous</v>
      </c>
    </row>
    <row r="2899" spans="1:8">
      <c r="A2899" t="s">
        <v>24</v>
      </c>
      <c r="B2899" t="s">
        <v>260</v>
      </c>
      <c r="C2899" t="s">
        <v>5165</v>
      </c>
      <c r="D2899">
        <v>45</v>
      </c>
      <c r="E2899" s="178">
        <v>45.064628382746982</v>
      </c>
      <c r="F2899">
        <v>19.6553924696873</v>
      </c>
      <c r="G2899">
        <v>1</v>
      </c>
      <c r="H2899" t="str">
        <f t="shared" si="45"/>
        <v>Prosperous</v>
      </c>
    </row>
    <row r="2900" spans="1:8">
      <c r="A2900" t="s">
        <v>24</v>
      </c>
      <c r="B2900" t="s">
        <v>145</v>
      </c>
      <c r="C2900" t="s">
        <v>5166</v>
      </c>
      <c r="D2900">
        <v>55</v>
      </c>
      <c r="E2900" s="178">
        <v>55.111126135542236</v>
      </c>
      <c r="F2900">
        <v>42.724952137843012</v>
      </c>
      <c r="G2900">
        <v>3</v>
      </c>
      <c r="H2900" t="str">
        <f t="shared" si="45"/>
        <v>Mid-tier</v>
      </c>
    </row>
    <row r="2901" spans="1:8">
      <c r="A2901" t="s">
        <v>24</v>
      </c>
      <c r="B2901" t="s">
        <v>114</v>
      </c>
      <c r="C2901" t="s">
        <v>5167</v>
      </c>
      <c r="D2901">
        <v>57</v>
      </c>
      <c r="E2901" s="178">
        <v>56.538637126721042</v>
      </c>
      <c r="F2901">
        <v>4.0523292916400759</v>
      </c>
      <c r="G2901">
        <v>1</v>
      </c>
      <c r="H2901" t="str">
        <f t="shared" si="45"/>
        <v>Prosperous</v>
      </c>
    </row>
    <row r="2902" spans="1:8">
      <c r="A2902" t="s">
        <v>24</v>
      </c>
      <c r="B2902" t="s">
        <v>133</v>
      </c>
      <c r="C2902" t="s">
        <v>5168</v>
      </c>
      <c r="D2902">
        <v>35</v>
      </c>
      <c r="E2902" s="178">
        <v>34.547628966632395</v>
      </c>
      <c r="F2902">
        <v>20.070197830248883</v>
      </c>
      <c r="G2902">
        <v>2</v>
      </c>
      <c r="H2902" t="str">
        <f t="shared" si="45"/>
        <v>Comfortable</v>
      </c>
    </row>
    <row r="2903" spans="1:8">
      <c r="A2903" t="s">
        <v>24</v>
      </c>
      <c r="B2903" t="s">
        <v>111</v>
      </c>
      <c r="C2903" t="s">
        <v>5169</v>
      </c>
      <c r="D2903">
        <v>57</v>
      </c>
      <c r="E2903" s="178">
        <v>56.593621006836372</v>
      </c>
      <c r="F2903">
        <v>22.686662412252712</v>
      </c>
      <c r="G2903">
        <v>2</v>
      </c>
      <c r="H2903" t="str">
        <f t="shared" si="45"/>
        <v>Comfortable</v>
      </c>
    </row>
    <row r="2904" spans="1:8">
      <c r="A2904" t="s">
        <v>24</v>
      </c>
      <c r="B2904" t="s">
        <v>310</v>
      </c>
      <c r="C2904" t="s">
        <v>5170</v>
      </c>
      <c r="D2904">
        <v>42</v>
      </c>
      <c r="E2904" s="178">
        <v>41.827065501629576</v>
      </c>
      <c r="F2904">
        <v>11.359285258455648</v>
      </c>
      <c r="G2904">
        <v>1</v>
      </c>
      <c r="H2904" t="str">
        <f t="shared" si="45"/>
        <v>Prosperous</v>
      </c>
    </row>
    <row r="2905" spans="1:8">
      <c r="A2905" t="s">
        <v>24</v>
      </c>
      <c r="B2905" t="s">
        <v>225</v>
      </c>
      <c r="C2905" t="s">
        <v>5171</v>
      </c>
      <c r="D2905">
        <v>49</v>
      </c>
      <c r="E2905" s="178">
        <v>49.180010727511011</v>
      </c>
      <c r="F2905">
        <v>80.918953414167191</v>
      </c>
      <c r="G2905">
        <v>5</v>
      </c>
      <c r="H2905" t="str">
        <f t="shared" si="45"/>
        <v>Distressed</v>
      </c>
    </row>
    <row r="2906" spans="1:8">
      <c r="A2906" t="s">
        <v>24</v>
      </c>
      <c r="B2906" t="s">
        <v>36</v>
      </c>
      <c r="C2906" t="s">
        <v>5172</v>
      </c>
      <c r="D2906">
        <v>42</v>
      </c>
      <c r="E2906" s="178">
        <v>42.176085764263242</v>
      </c>
      <c r="F2906">
        <v>26.196553924696875</v>
      </c>
      <c r="G2906">
        <v>2</v>
      </c>
      <c r="H2906" t="str">
        <f t="shared" si="45"/>
        <v>Comfortable</v>
      </c>
    </row>
    <row r="2907" spans="1:8">
      <c r="A2907" t="s">
        <v>24</v>
      </c>
      <c r="B2907" t="s">
        <v>308</v>
      </c>
      <c r="C2907" t="s">
        <v>5173</v>
      </c>
      <c r="D2907">
        <v>35</v>
      </c>
      <c r="E2907" s="178">
        <v>34.610067200758316</v>
      </c>
      <c r="F2907">
        <v>55.87109125717933</v>
      </c>
      <c r="G2907">
        <v>3</v>
      </c>
      <c r="H2907" t="str">
        <f t="shared" si="45"/>
        <v>Mid-tier</v>
      </c>
    </row>
    <row r="2908" spans="1:8">
      <c r="A2908" t="s">
        <v>24</v>
      </c>
      <c r="B2908" t="s">
        <v>301</v>
      </c>
      <c r="C2908" t="s">
        <v>5174</v>
      </c>
      <c r="D2908">
        <v>42</v>
      </c>
      <c r="E2908" s="178">
        <v>41.786869267735582</v>
      </c>
      <c r="F2908">
        <v>48.436502871729417</v>
      </c>
      <c r="G2908">
        <v>3</v>
      </c>
      <c r="H2908" t="str">
        <f t="shared" si="45"/>
        <v>Mid-tier</v>
      </c>
    </row>
    <row r="2909" spans="1:8">
      <c r="A2909" t="s">
        <v>24</v>
      </c>
      <c r="B2909" t="s">
        <v>85</v>
      </c>
      <c r="C2909" t="s">
        <v>5175</v>
      </c>
      <c r="D2909">
        <v>58</v>
      </c>
      <c r="E2909" s="178">
        <v>58.238459473539592</v>
      </c>
      <c r="F2909">
        <v>71.793235481812374</v>
      </c>
      <c r="G2909">
        <v>4</v>
      </c>
      <c r="H2909" t="str">
        <f t="shared" si="45"/>
        <v>At Risk</v>
      </c>
    </row>
    <row r="2910" spans="1:8">
      <c r="A2910" t="s">
        <v>24</v>
      </c>
      <c r="B2910" t="s">
        <v>105</v>
      </c>
      <c r="C2910" t="s">
        <v>5176</v>
      </c>
      <c r="D2910">
        <v>57</v>
      </c>
      <c r="E2910" s="178">
        <v>57.062805931459202</v>
      </c>
      <c r="F2910">
        <v>9.8276962348436498</v>
      </c>
      <c r="G2910">
        <v>1</v>
      </c>
      <c r="H2910" t="str">
        <f t="shared" si="45"/>
        <v>Prosperous</v>
      </c>
    </row>
    <row r="2911" spans="1:8">
      <c r="A2911" t="s">
        <v>24</v>
      </c>
      <c r="B2911" t="s">
        <v>93</v>
      </c>
      <c r="C2911" t="s">
        <v>5177</v>
      </c>
      <c r="D2911">
        <v>56</v>
      </c>
      <c r="E2911" s="178">
        <v>55.666977584377221</v>
      </c>
      <c r="F2911">
        <v>48.978940650925331</v>
      </c>
      <c r="G2911">
        <v>3</v>
      </c>
      <c r="H2911" t="str">
        <f t="shared" si="45"/>
        <v>Mid-tier</v>
      </c>
    </row>
    <row r="2912" spans="1:8">
      <c r="A2912" t="s">
        <v>24</v>
      </c>
      <c r="B2912" t="s">
        <v>38</v>
      </c>
      <c r="C2912" t="s">
        <v>5178</v>
      </c>
      <c r="D2912">
        <v>61</v>
      </c>
      <c r="E2912" s="178">
        <v>61.32973144674898</v>
      </c>
      <c r="F2912">
        <v>2.6802807913209956</v>
      </c>
      <c r="G2912">
        <v>1</v>
      </c>
      <c r="H2912" t="str">
        <f t="shared" si="45"/>
        <v>Prosperous</v>
      </c>
    </row>
    <row r="2913" spans="1:8">
      <c r="A2913" t="s">
        <v>24</v>
      </c>
      <c r="B2913" t="s">
        <v>138</v>
      </c>
      <c r="C2913" t="s">
        <v>5179</v>
      </c>
      <c r="D2913">
        <v>56</v>
      </c>
      <c r="E2913" s="178">
        <v>55.511561625610703</v>
      </c>
      <c r="F2913">
        <v>7.2750478621569874</v>
      </c>
      <c r="G2913">
        <v>1</v>
      </c>
      <c r="H2913" t="str">
        <f t="shared" si="45"/>
        <v>Prosperous</v>
      </c>
    </row>
    <row r="2914" spans="1:8">
      <c r="A2914" t="s">
        <v>24</v>
      </c>
      <c r="B2914" t="s">
        <v>302</v>
      </c>
      <c r="C2914" t="s">
        <v>5180</v>
      </c>
      <c r="D2914">
        <v>43</v>
      </c>
      <c r="E2914" s="178">
        <v>42.901780009669253</v>
      </c>
      <c r="F2914">
        <v>27.089980855137203</v>
      </c>
      <c r="G2914">
        <v>2</v>
      </c>
      <c r="H2914" t="str">
        <f t="shared" si="45"/>
        <v>Comfortable</v>
      </c>
    </row>
    <row r="2915" spans="1:8">
      <c r="A2915" t="s">
        <v>24</v>
      </c>
      <c r="B2915" t="s">
        <v>374</v>
      </c>
      <c r="C2915" t="s">
        <v>5181</v>
      </c>
      <c r="D2915">
        <v>41</v>
      </c>
      <c r="E2915" s="178">
        <v>41.21978942848915</v>
      </c>
      <c r="F2915">
        <v>55.296745373324832</v>
      </c>
      <c r="G2915">
        <v>3</v>
      </c>
      <c r="H2915" t="str">
        <f t="shared" si="45"/>
        <v>Mid-tier</v>
      </c>
    </row>
    <row r="2916" spans="1:8">
      <c r="A2916" t="s">
        <v>24</v>
      </c>
      <c r="B2916" t="s">
        <v>74</v>
      </c>
      <c r="C2916" t="s">
        <v>5182</v>
      </c>
      <c r="D2916">
        <v>58</v>
      </c>
      <c r="E2916" s="178">
        <v>58.159989335382363</v>
      </c>
      <c r="F2916">
        <v>43.171665603063182</v>
      </c>
      <c r="G2916">
        <v>3</v>
      </c>
      <c r="H2916" t="str">
        <f t="shared" si="45"/>
        <v>Mid-tier</v>
      </c>
    </row>
    <row r="2917" spans="1:8">
      <c r="A2917" t="s">
        <v>24</v>
      </c>
      <c r="B2917" t="s">
        <v>134</v>
      </c>
      <c r="C2917" t="s">
        <v>5183</v>
      </c>
      <c r="D2917">
        <v>44</v>
      </c>
      <c r="E2917" s="178">
        <v>43.890291022310706</v>
      </c>
      <c r="F2917">
        <v>29.99361837906828</v>
      </c>
      <c r="G2917">
        <v>2</v>
      </c>
      <c r="H2917" t="str">
        <f t="shared" si="45"/>
        <v>Comfortable</v>
      </c>
    </row>
    <row r="2918" spans="1:8">
      <c r="A2918" t="s">
        <v>24</v>
      </c>
      <c r="B2918" t="s">
        <v>155</v>
      </c>
      <c r="C2918" t="s">
        <v>5184</v>
      </c>
      <c r="D2918">
        <v>54</v>
      </c>
      <c r="E2918" s="178">
        <v>54.443430574410897</v>
      </c>
      <c r="F2918">
        <v>57.306955966815579</v>
      </c>
      <c r="G2918">
        <v>3</v>
      </c>
      <c r="H2918" t="str">
        <f t="shared" si="45"/>
        <v>Mid-tier</v>
      </c>
    </row>
    <row r="2919" spans="1:8">
      <c r="A2919" t="s">
        <v>24</v>
      </c>
      <c r="B2919" t="s">
        <v>252</v>
      </c>
      <c r="C2919" t="s">
        <v>5185</v>
      </c>
      <c r="D2919">
        <v>46</v>
      </c>
      <c r="E2919" s="178">
        <v>46.135822873577851</v>
      </c>
      <c r="F2919">
        <v>76.834716017868544</v>
      </c>
      <c r="G2919">
        <v>4</v>
      </c>
      <c r="H2919" t="str">
        <f t="shared" si="45"/>
        <v>At Risk</v>
      </c>
    </row>
    <row r="2920" spans="1:8">
      <c r="A2920" t="s">
        <v>24</v>
      </c>
      <c r="B2920" t="s">
        <v>112</v>
      </c>
      <c r="C2920" t="s">
        <v>5186</v>
      </c>
      <c r="D2920">
        <v>57</v>
      </c>
      <c r="E2920" s="178">
        <v>56.582841309357782</v>
      </c>
      <c r="F2920">
        <v>47.766432673899175</v>
      </c>
      <c r="G2920">
        <v>3</v>
      </c>
      <c r="H2920" t="str">
        <f t="shared" si="45"/>
        <v>Mid-tier</v>
      </c>
    </row>
    <row r="2921" spans="1:8">
      <c r="A2921" t="s">
        <v>24</v>
      </c>
      <c r="B2921" t="s">
        <v>169</v>
      </c>
      <c r="C2921" t="s">
        <v>5187</v>
      </c>
      <c r="D2921">
        <v>53</v>
      </c>
      <c r="E2921" s="178">
        <v>53.001615904339168</v>
      </c>
      <c r="F2921">
        <v>22.622846202935545</v>
      </c>
      <c r="G2921">
        <v>2</v>
      </c>
      <c r="H2921" t="str">
        <f t="shared" si="45"/>
        <v>Comfortable</v>
      </c>
    </row>
    <row r="2922" spans="1:8">
      <c r="A2922" t="s">
        <v>24</v>
      </c>
      <c r="B2922" t="s">
        <v>122</v>
      </c>
      <c r="C2922" t="s">
        <v>5188</v>
      </c>
      <c r="D2922">
        <v>56</v>
      </c>
      <c r="E2922" s="178">
        <v>56.062119142752792</v>
      </c>
      <c r="F2922">
        <v>12.44416081684748</v>
      </c>
      <c r="G2922">
        <v>1</v>
      </c>
      <c r="H2922" t="str">
        <f t="shared" si="45"/>
        <v>Prosperous</v>
      </c>
    </row>
    <row r="2923" spans="1:8">
      <c r="A2923" t="s">
        <v>24</v>
      </c>
      <c r="B2923" t="s">
        <v>171</v>
      </c>
      <c r="C2923" t="s">
        <v>5189</v>
      </c>
      <c r="D2923">
        <v>53</v>
      </c>
      <c r="E2923" s="178">
        <v>52.880810732155858</v>
      </c>
      <c r="F2923">
        <v>17.070835992342055</v>
      </c>
      <c r="G2923">
        <v>1</v>
      </c>
      <c r="H2923" t="str">
        <f t="shared" si="45"/>
        <v>Prosperous</v>
      </c>
    </row>
    <row r="2924" spans="1:8">
      <c r="A2924" t="s">
        <v>24</v>
      </c>
      <c r="B2924" t="s">
        <v>75</v>
      </c>
      <c r="C2924" t="s">
        <v>5190</v>
      </c>
      <c r="D2924">
        <v>59</v>
      </c>
      <c r="E2924" s="178">
        <v>59.130580050065511</v>
      </c>
      <c r="F2924">
        <v>13.529036375239311</v>
      </c>
      <c r="G2924">
        <v>1</v>
      </c>
      <c r="H2924" t="str">
        <f t="shared" si="45"/>
        <v>Prosperous</v>
      </c>
    </row>
    <row r="2925" spans="1:8">
      <c r="A2925" t="s">
        <v>24</v>
      </c>
      <c r="B2925" t="s">
        <v>191</v>
      </c>
      <c r="C2925" t="s">
        <v>5191</v>
      </c>
      <c r="D2925">
        <v>51</v>
      </c>
      <c r="E2925" s="178">
        <v>51.020245227860805</v>
      </c>
      <c r="F2925">
        <v>20.134014039566051</v>
      </c>
      <c r="G2925">
        <v>2</v>
      </c>
      <c r="H2925" t="str">
        <f t="shared" si="45"/>
        <v>Comfortable</v>
      </c>
    </row>
    <row r="2926" spans="1:8">
      <c r="A2926" t="s">
        <v>24</v>
      </c>
      <c r="B2926" t="s">
        <v>29</v>
      </c>
      <c r="C2926" t="s">
        <v>5192</v>
      </c>
      <c r="D2926">
        <v>63</v>
      </c>
      <c r="E2926" s="178">
        <v>62.90542915943039</v>
      </c>
      <c r="F2926">
        <v>5.6158264199106567</v>
      </c>
      <c r="G2926">
        <v>1</v>
      </c>
      <c r="H2926" t="str">
        <f t="shared" si="45"/>
        <v>Prosperous</v>
      </c>
    </row>
    <row r="2927" spans="1:8">
      <c r="A2927" t="s">
        <v>24</v>
      </c>
      <c r="B2927" t="s">
        <v>244</v>
      </c>
      <c r="C2927" t="s">
        <v>5193</v>
      </c>
      <c r="D2927">
        <v>47</v>
      </c>
      <c r="E2927" s="178">
        <v>47.263118290579833</v>
      </c>
      <c r="F2927">
        <v>11.423101467772815</v>
      </c>
      <c r="G2927">
        <v>1</v>
      </c>
      <c r="H2927" t="str">
        <f t="shared" si="45"/>
        <v>Prosperous</v>
      </c>
    </row>
    <row r="2928" spans="1:8">
      <c r="A2928" t="s">
        <v>24</v>
      </c>
      <c r="B2928" t="s">
        <v>189</v>
      </c>
      <c r="C2928" t="s">
        <v>5194</v>
      </c>
      <c r="D2928">
        <v>51</v>
      </c>
      <c r="E2928" s="178">
        <v>51.242394027218289</v>
      </c>
      <c r="F2928">
        <v>28.749202297383537</v>
      </c>
      <c r="G2928">
        <v>2</v>
      </c>
      <c r="H2928" t="str">
        <f t="shared" si="45"/>
        <v>Comfortable</v>
      </c>
    </row>
    <row r="2929" spans="1:8">
      <c r="A2929" t="s">
        <v>24</v>
      </c>
      <c r="B2929" t="s">
        <v>106</v>
      </c>
      <c r="C2929" t="s">
        <v>5195</v>
      </c>
      <c r="D2929">
        <v>57</v>
      </c>
      <c r="E2929" s="178">
        <v>56.914892594609547</v>
      </c>
      <c r="F2929">
        <v>6.4773452456924066</v>
      </c>
      <c r="G2929">
        <v>1</v>
      </c>
      <c r="H2929" t="str">
        <f t="shared" si="45"/>
        <v>Prosperous</v>
      </c>
    </row>
    <row r="2930" spans="1:8">
      <c r="A2930" t="s">
        <v>24</v>
      </c>
      <c r="B2930" t="s">
        <v>79</v>
      </c>
      <c r="C2930" t="s">
        <v>5196</v>
      </c>
      <c r="D2930">
        <v>59</v>
      </c>
      <c r="E2930" s="178">
        <v>58.976704895890649</v>
      </c>
      <c r="F2930">
        <v>25.079770261646456</v>
      </c>
      <c r="G2930">
        <v>2</v>
      </c>
      <c r="H2930" t="str">
        <f t="shared" si="45"/>
        <v>Comfortable</v>
      </c>
    </row>
    <row r="2931" spans="1:8">
      <c r="A2931" t="s">
        <v>24</v>
      </c>
      <c r="B2931" t="s">
        <v>291</v>
      </c>
      <c r="C2931" t="s">
        <v>5197</v>
      </c>
      <c r="D2931">
        <v>43</v>
      </c>
      <c r="E2931" s="178">
        <v>43.400615056475502</v>
      </c>
      <c r="F2931">
        <v>30.855137204850031</v>
      </c>
      <c r="G2931">
        <v>2</v>
      </c>
      <c r="H2931" t="str">
        <f t="shared" si="45"/>
        <v>Comfortable</v>
      </c>
    </row>
    <row r="2932" spans="1:8">
      <c r="A2932" t="s">
        <v>24</v>
      </c>
      <c r="B2932" t="s">
        <v>25</v>
      </c>
      <c r="C2932" t="s">
        <v>5198</v>
      </c>
      <c r="D2932">
        <v>68</v>
      </c>
      <c r="E2932" s="178">
        <v>67.742584903134343</v>
      </c>
      <c r="F2932">
        <v>13.975749840459475</v>
      </c>
      <c r="G2932">
        <v>1</v>
      </c>
      <c r="H2932" t="str">
        <f t="shared" si="45"/>
        <v>Prosperous</v>
      </c>
    </row>
    <row r="2933" spans="1:8">
      <c r="A2933" t="s">
        <v>24</v>
      </c>
      <c r="B2933" t="s">
        <v>257</v>
      </c>
      <c r="C2933" t="s">
        <v>5199</v>
      </c>
      <c r="D2933">
        <v>46</v>
      </c>
      <c r="E2933" s="178">
        <v>45.613939030403316</v>
      </c>
      <c r="F2933">
        <v>59.412890874282063</v>
      </c>
      <c r="G2933">
        <v>3</v>
      </c>
      <c r="H2933" t="str">
        <f t="shared" si="45"/>
        <v>Mid-tier</v>
      </c>
    </row>
    <row r="2934" spans="1:8">
      <c r="A2934" t="s">
        <v>24</v>
      </c>
      <c r="B2934" t="s">
        <v>1567</v>
      </c>
      <c r="C2934" t="s">
        <v>5200</v>
      </c>
      <c r="D2934">
        <v>33</v>
      </c>
      <c r="E2934" s="178">
        <v>33.262565684013737</v>
      </c>
      <c r="F2934">
        <v>43.044033184428841</v>
      </c>
      <c r="G2934">
        <v>3</v>
      </c>
      <c r="H2934" t="str">
        <f t="shared" si="45"/>
        <v>Mid-tier</v>
      </c>
    </row>
    <row r="2935" spans="1:8">
      <c r="A2935" t="s">
        <v>323</v>
      </c>
      <c r="B2935" t="s">
        <v>416</v>
      </c>
      <c r="C2935" t="s">
        <v>5201</v>
      </c>
      <c r="D2935">
        <v>41</v>
      </c>
      <c r="E2935" s="178">
        <v>40.50782599694822</v>
      </c>
      <c r="F2935">
        <v>87.428206764518194</v>
      </c>
      <c r="G2935">
        <v>5</v>
      </c>
      <c r="H2935" t="str">
        <f t="shared" si="45"/>
        <v>Distressed</v>
      </c>
    </row>
    <row r="2936" spans="1:8">
      <c r="A2936" t="s">
        <v>323</v>
      </c>
      <c r="B2936" t="s">
        <v>724</v>
      </c>
      <c r="C2936" t="s">
        <v>5202</v>
      </c>
      <c r="D2936">
        <v>38</v>
      </c>
      <c r="E2936" s="178">
        <v>38.180644841537571</v>
      </c>
      <c r="F2936">
        <v>12.667517549457564</v>
      </c>
      <c r="G2936">
        <v>1</v>
      </c>
      <c r="H2936" t="str">
        <f t="shared" si="45"/>
        <v>Prosperous</v>
      </c>
    </row>
    <row r="2937" spans="1:8">
      <c r="A2937" t="s">
        <v>323</v>
      </c>
      <c r="B2937" t="s">
        <v>453</v>
      </c>
      <c r="C2937" t="s">
        <v>5203</v>
      </c>
      <c r="D2937">
        <v>40</v>
      </c>
      <c r="E2937" s="178">
        <v>40.072257375991676</v>
      </c>
      <c r="F2937">
        <v>92.022973835354179</v>
      </c>
      <c r="G2937">
        <v>5</v>
      </c>
      <c r="H2937" t="str">
        <f t="shared" si="45"/>
        <v>Distressed</v>
      </c>
    </row>
    <row r="2938" spans="1:8">
      <c r="A2938" t="s">
        <v>323</v>
      </c>
      <c r="B2938" t="s">
        <v>392</v>
      </c>
      <c r="C2938" t="s">
        <v>5204</v>
      </c>
      <c r="D2938">
        <v>41</v>
      </c>
      <c r="E2938" s="178">
        <v>40.856522945413055</v>
      </c>
      <c r="F2938">
        <v>91.512444160816855</v>
      </c>
      <c r="G2938">
        <v>5</v>
      </c>
      <c r="H2938" t="str">
        <f t="shared" si="45"/>
        <v>Distressed</v>
      </c>
    </row>
    <row r="2939" spans="1:8">
      <c r="A2939" t="s">
        <v>323</v>
      </c>
      <c r="B2939" t="s">
        <v>376</v>
      </c>
      <c r="C2939" t="s">
        <v>5205</v>
      </c>
      <c r="D2939">
        <v>41</v>
      </c>
      <c r="E2939" s="178">
        <v>41.171412052826817</v>
      </c>
      <c r="F2939">
        <v>43.395022335673261</v>
      </c>
      <c r="G2939">
        <v>3</v>
      </c>
      <c r="H2939" t="str">
        <f t="shared" si="45"/>
        <v>Mid-tier</v>
      </c>
    </row>
    <row r="2940" spans="1:8">
      <c r="A2940" t="s">
        <v>323</v>
      </c>
      <c r="B2940" t="s">
        <v>473</v>
      </c>
      <c r="C2940" t="s">
        <v>5206</v>
      </c>
      <c r="D2940">
        <v>40</v>
      </c>
      <c r="E2940" s="178">
        <v>39.908532659295993</v>
      </c>
      <c r="F2940">
        <v>82.259093809827704</v>
      </c>
      <c r="G2940">
        <v>5</v>
      </c>
      <c r="H2940" t="str">
        <f t="shared" si="45"/>
        <v>Distressed</v>
      </c>
    </row>
    <row r="2941" spans="1:8">
      <c r="A2941" t="s">
        <v>323</v>
      </c>
      <c r="B2941" t="s">
        <v>395</v>
      </c>
      <c r="C2941" t="s">
        <v>5207</v>
      </c>
      <c r="D2941">
        <v>41</v>
      </c>
      <c r="E2941" s="178">
        <v>40.817602600853611</v>
      </c>
      <c r="F2941">
        <v>97.894065092533495</v>
      </c>
      <c r="G2941">
        <v>5</v>
      </c>
      <c r="H2941" t="str">
        <f t="shared" si="45"/>
        <v>Distressed</v>
      </c>
    </row>
    <row r="2942" spans="1:8">
      <c r="A2942" t="s">
        <v>323</v>
      </c>
      <c r="B2942" t="s">
        <v>380</v>
      </c>
      <c r="C2942" t="s">
        <v>5208</v>
      </c>
      <c r="D2942">
        <v>41</v>
      </c>
      <c r="E2942" s="178">
        <v>41.078657255149636</v>
      </c>
      <c r="F2942">
        <v>95.724313975749837</v>
      </c>
      <c r="G2942">
        <v>5</v>
      </c>
      <c r="H2942" t="str">
        <f t="shared" si="45"/>
        <v>Distressed</v>
      </c>
    </row>
    <row r="2943" spans="1:8">
      <c r="A2943" t="s">
        <v>323</v>
      </c>
      <c r="B2943" t="s">
        <v>404</v>
      </c>
      <c r="C2943" t="s">
        <v>5209</v>
      </c>
      <c r="D2943">
        <v>41</v>
      </c>
      <c r="E2943" s="178">
        <v>40.709926052583413</v>
      </c>
      <c r="F2943">
        <v>82.163369495851953</v>
      </c>
      <c r="G2943">
        <v>5</v>
      </c>
      <c r="H2943" t="str">
        <f t="shared" si="45"/>
        <v>Distressed</v>
      </c>
    </row>
    <row r="2944" spans="1:8">
      <c r="A2944" t="s">
        <v>323</v>
      </c>
      <c r="B2944" t="s">
        <v>321</v>
      </c>
      <c r="C2944" t="s">
        <v>5210</v>
      </c>
      <c r="D2944">
        <v>40</v>
      </c>
      <c r="E2944" s="178">
        <v>40.060234321812153</v>
      </c>
      <c r="F2944">
        <v>87.204850031908109</v>
      </c>
      <c r="G2944">
        <v>5</v>
      </c>
      <c r="H2944" t="str">
        <f t="shared" si="45"/>
        <v>Distressed</v>
      </c>
    </row>
    <row r="2945" spans="1:8">
      <c r="A2945" t="s">
        <v>323</v>
      </c>
      <c r="B2945" t="s">
        <v>357</v>
      </c>
      <c r="C2945" t="s">
        <v>5211</v>
      </c>
      <c r="D2945">
        <v>42</v>
      </c>
      <c r="E2945" s="178">
        <v>41.602941617617233</v>
      </c>
      <c r="F2945">
        <v>90.842373962986599</v>
      </c>
      <c r="G2945">
        <v>5</v>
      </c>
      <c r="H2945" t="str">
        <f t="shared" si="45"/>
        <v>Distressed</v>
      </c>
    </row>
    <row r="2946" spans="1:8">
      <c r="A2946" t="s">
        <v>323</v>
      </c>
      <c r="B2946" t="s">
        <v>301</v>
      </c>
      <c r="C2946" t="s">
        <v>5212</v>
      </c>
      <c r="D2946">
        <v>40</v>
      </c>
      <c r="E2946" s="178">
        <v>39.777264679228409</v>
      </c>
      <c r="F2946">
        <v>58.072750478621572</v>
      </c>
      <c r="G2946">
        <v>3</v>
      </c>
      <c r="H2946" t="str">
        <f t="shared" si="45"/>
        <v>Mid-tier</v>
      </c>
    </row>
    <row r="2947" spans="1:8">
      <c r="A2947" t="s">
        <v>323</v>
      </c>
      <c r="B2947" t="s">
        <v>654</v>
      </c>
      <c r="C2947" t="s">
        <v>5213</v>
      </c>
      <c r="D2947">
        <v>39</v>
      </c>
      <c r="E2947" s="178">
        <v>38.616351906378085</v>
      </c>
      <c r="F2947">
        <v>76.515634971282708</v>
      </c>
      <c r="G2947">
        <v>4</v>
      </c>
      <c r="H2947" t="str">
        <f t="shared" ref="H2947:H3010" si="46">IF(G2947=1,"Prosperous",IF(G2947=2,"Comfortable",IF(G2947=3,"Mid-tier",IF(G2947=4,"At Risk","Distressed"))))</f>
        <v>At Risk</v>
      </c>
    </row>
    <row r="2948" spans="1:8">
      <c r="A2948" t="s">
        <v>323</v>
      </c>
      <c r="B2948" t="s">
        <v>90</v>
      </c>
      <c r="C2948" t="s">
        <v>5214</v>
      </c>
      <c r="D2948">
        <v>39</v>
      </c>
      <c r="E2948" s="178">
        <v>39.396110348108095</v>
      </c>
      <c r="F2948">
        <v>81.238034460753028</v>
      </c>
      <c r="G2948">
        <v>5</v>
      </c>
      <c r="H2948" t="str">
        <f t="shared" si="46"/>
        <v>Distressed</v>
      </c>
    </row>
    <row r="2949" spans="1:8">
      <c r="A2949" t="s">
        <v>323</v>
      </c>
      <c r="B2949" t="s">
        <v>100</v>
      </c>
      <c r="C2949" t="s">
        <v>5215</v>
      </c>
      <c r="D2949">
        <v>41</v>
      </c>
      <c r="E2949" s="178">
        <v>41.277513072758424</v>
      </c>
      <c r="F2949">
        <v>58.583280153158903</v>
      </c>
      <c r="G2949">
        <v>3</v>
      </c>
      <c r="H2949" t="str">
        <f t="shared" si="46"/>
        <v>Mid-tier</v>
      </c>
    </row>
    <row r="2950" spans="1:8">
      <c r="A2950" t="s">
        <v>323</v>
      </c>
      <c r="B2950" t="s">
        <v>564</v>
      </c>
      <c r="C2950" t="s">
        <v>5216</v>
      </c>
      <c r="D2950">
        <v>39</v>
      </c>
      <c r="E2950" s="178">
        <v>39.114634987882475</v>
      </c>
      <c r="F2950">
        <v>41.991065730695595</v>
      </c>
      <c r="G2950">
        <v>3</v>
      </c>
      <c r="H2950" t="str">
        <f t="shared" si="46"/>
        <v>Mid-tier</v>
      </c>
    </row>
    <row r="2951" spans="1:8">
      <c r="A2951" t="s">
        <v>323</v>
      </c>
      <c r="B2951" t="s">
        <v>402</v>
      </c>
      <c r="C2951" t="s">
        <v>5217</v>
      </c>
      <c r="D2951">
        <v>41</v>
      </c>
      <c r="E2951" s="178">
        <v>40.743063988684796</v>
      </c>
      <c r="F2951">
        <v>45.24569240587109</v>
      </c>
      <c r="G2951">
        <v>3</v>
      </c>
      <c r="H2951" t="str">
        <f t="shared" si="46"/>
        <v>Mid-tier</v>
      </c>
    </row>
    <row r="2952" spans="1:8">
      <c r="A2952" t="s">
        <v>323</v>
      </c>
      <c r="B2952" t="s">
        <v>441</v>
      </c>
      <c r="C2952" t="s">
        <v>5218</v>
      </c>
      <c r="D2952">
        <v>40</v>
      </c>
      <c r="E2952" s="178">
        <v>40.159356240264891</v>
      </c>
      <c r="F2952">
        <v>73.197192086790039</v>
      </c>
      <c r="G2952">
        <v>4</v>
      </c>
      <c r="H2952" t="str">
        <f t="shared" si="46"/>
        <v>At Risk</v>
      </c>
    </row>
    <row r="2953" spans="1:8">
      <c r="A2953" t="s">
        <v>323</v>
      </c>
      <c r="B2953" t="s">
        <v>93</v>
      </c>
      <c r="C2953" t="s">
        <v>5219</v>
      </c>
      <c r="D2953">
        <v>38</v>
      </c>
      <c r="E2953" s="178">
        <v>38.187038918696487</v>
      </c>
      <c r="F2953">
        <v>27.249521378430121</v>
      </c>
      <c r="G2953">
        <v>2</v>
      </c>
      <c r="H2953" t="str">
        <f t="shared" si="46"/>
        <v>Comfortable</v>
      </c>
    </row>
    <row r="2954" spans="1:8">
      <c r="A2954" t="s">
        <v>323</v>
      </c>
      <c r="B2954" t="s">
        <v>423</v>
      </c>
      <c r="C2954" t="s">
        <v>5220</v>
      </c>
      <c r="D2954">
        <v>40</v>
      </c>
      <c r="E2954" s="178">
        <v>40.434754975224848</v>
      </c>
      <c r="F2954">
        <v>74.601148691767705</v>
      </c>
      <c r="G2954">
        <v>4</v>
      </c>
      <c r="H2954" t="str">
        <f t="shared" si="46"/>
        <v>At Risk</v>
      </c>
    </row>
    <row r="2955" spans="1:8">
      <c r="A2955" t="s">
        <v>323</v>
      </c>
      <c r="B2955" t="s">
        <v>74</v>
      </c>
      <c r="C2955" t="s">
        <v>5221</v>
      </c>
      <c r="D2955">
        <v>41</v>
      </c>
      <c r="E2955" s="178">
        <v>40.622979181625276</v>
      </c>
      <c r="F2955">
        <v>88.385449904275674</v>
      </c>
      <c r="G2955">
        <v>5</v>
      </c>
      <c r="H2955" t="str">
        <f t="shared" si="46"/>
        <v>Distressed</v>
      </c>
    </row>
    <row r="2956" spans="1:8">
      <c r="A2956" t="s">
        <v>323</v>
      </c>
      <c r="B2956" t="s">
        <v>134</v>
      </c>
      <c r="C2956" t="s">
        <v>5222</v>
      </c>
      <c r="D2956">
        <v>39</v>
      </c>
      <c r="E2956" s="178">
        <v>39.400271136081088</v>
      </c>
      <c r="F2956">
        <v>89.342693044033183</v>
      </c>
      <c r="G2956">
        <v>5</v>
      </c>
      <c r="H2956" t="str">
        <f t="shared" si="46"/>
        <v>Distressed</v>
      </c>
    </row>
    <row r="2957" spans="1:8">
      <c r="A2957" t="s">
        <v>323</v>
      </c>
      <c r="B2957" t="s">
        <v>433</v>
      </c>
      <c r="C2957" t="s">
        <v>5223</v>
      </c>
      <c r="D2957">
        <v>40</v>
      </c>
      <c r="E2957" s="178">
        <v>40.300218967999875</v>
      </c>
      <c r="F2957">
        <v>98.404594767070847</v>
      </c>
      <c r="G2957">
        <v>5</v>
      </c>
      <c r="H2957" t="str">
        <f t="shared" si="46"/>
        <v>Distressed</v>
      </c>
    </row>
    <row r="2958" spans="1:8">
      <c r="A2958" t="s">
        <v>323</v>
      </c>
      <c r="B2958" t="s">
        <v>150</v>
      </c>
      <c r="C2958" t="s">
        <v>5224</v>
      </c>
      <c r="D2958">
        <v>40</v>
      </c>
      <c r="E2958" s="178">
        <v>40.373650806514881</v>
      </c>
      <c r="F2958">
        <v>60.657306955966817</v>
      </c>
      <c r="G2958">
        <v>4</v>
      </c>
      <c r="H2958" t="str">
        <f t="shared" si="46"/>
        <v>At Risk</v>
      </c>
    </row>
    <row r="2959" spans="1:8">
      <c r="A2959" t="s">
        <v>323</v>
      </c>
      <c r="B2959" t="s">
        <v>382</v>
      </c>
      <c r="C2959" t="s">
        <v>5225</v>
      </c>
      <c r="D2959">
        <v>41</v>
      </c>
      <c r="E2959" s="178">
        <v>41.046130124042179</v>
      </c>
      <c r="F2959">
        <v>59.157626037013401</v>
      </c>
      <c r="G2959">
        <v>3</v>
      </c>
      <c r="H2959" t="str">
        <f t="shared" si="46"/>
        <v>Mid-tier</v>
      </c>
    </row>
    <row r="2960" spans="1:8">
      <c r="A2960" t="s">
        <v>323</v>
      </c>
      <c r="B2960" t="s">
        <v>155</v>
      </c>
      <c r="C2960" t="s">
        <v>5226</v>
      </c>
      <c r="D2960">
        <v>40</v>
      </c>
      <c r="E2960" s="178">
        <v>40.134106998680622</v>
      </c>
      <c r="F2960">
        <v>68.602425015954054</v>
      </c>
      <c r="G2960">
        <v>4</v>
      </c>
      <c r="H2960" t="str">
        <f t="shared" si="46"/>
        <v>At Risk</v>
      </c>
    </row>
    <row r="2961" spans="1:8">
      <c r="A2961" t="s">
        <v>323</v>
      </c>
      <c r="B2961" t="s">
        <v>675</v>
      </c>
      <c r="C2961" t="s">
        <v>5227</v>
      </c>
      <c r="D2961">
        <v>39</v>
      </c>
      <c r="E2961" s="178">
        <v>38.53219331915232</v>
      </c>
      <c r="F2961">
        <v>100</v>
      </c>
      <c r="G2961">
        <v>5</v>
      </c>
      <c r="H2961" t="str">
        <f t="shared" si="46"/>
        <v>Distressed</v>
      </c>
    </row>
    <row r="2962" spans="1:8">
      <c r="A2962" t="s">
        <v>323</v>
      </c>
      <c r="B2962" t="s">
        <v>367</v>
      </c>
      <c r="C2962" t="s">
        <v>5228</v>
      </c>
      <c r="D2962">
        <v>38</v>
      </c>
      <c r="E2962" s="178">
        <v>38.179798313100946</v>
      </c>
      <c r="F2962">
        <v>82.992980216975113</v>
      </c>
      <c r="G2962">
        <v>5</v>
      </c>
      <c r="H2962" t="str">
        <f t="shared" si="46"/>
        <v>Distressed</v>
      </c>
    </row>
    <row r="2963" spans="1:8">
      <c r="A2963" t="s">
        <v>323</v>
      </c>
      <c r="B2963" t="s">
        <v>233</v>
      </c>
      <c r="C2963" t="s">
        <v>5229</v>
      </c>
      <c r="D2963">
        <v>41</v>
      </c>
      <c r="E2963" s="178">
        <v>40.831667514569325</v>
      </c>
      <c r="F2963">
        <v>30.440331844288448</v>
      </c>
      <c r="G2963">
        <v>2</v>
      </c>
      <c r="H2963" t="str">
        <f t="shared" si="46"/>
        <v>Comfortable</v>
      </c>
    </row>
    <row r="2964" spans="1:8">
      <c r="A2964" t="s">
        <v>323</v>
      </c>
      <c r="B2964" t="s">
        <v>559</v>
      </c>
      <c r="C2964" t="s">
        <v>5230</v>
      </c>
      <c r="D2964">
        <v>39</v>
      </c>
      <c r="E2964" s="178">
        <v>39.161092341800483</v>
      </c>
      <c r="F2964">
        <v>95.820038289725602</v>
      </c>
      <c r="G2964">
        <v>5</v>
      </c>
      <c r="H2964" t="str">
        <f t="shared" si="46"/>
        <v>Distressed</v>
      </c>
    </row>
    <row r="2965" spans="1:8">
      <c r="A2965" t="s">
        <v>323</v>
      </c>
      <c r="B2965" t="s">
        <v>394</v>
      </c>
      <c r="C2965" t="s">
        <v>5231</v>
      </c>
      <c r="D2965">
        <v>41</v>
      </c>
      <c r="E2965" s="178">
        <v>40.826334614255103</v>
      </c>
      <c r="F2965">
        <v>36.088066368857689</v>
      </c>
      <c r="G2965">
        <v>2</v>
      </c>
      <c r="H2965" t="str">
        <f t="shared" si="46"/>
        <v>Comfortable</v>
      </c>
    </row>
    <row r="2966" spans="1:8">
      <c r="A2966" t="s">
        <v>323</v>
      </c>
      <c r="B2966" t="s">
        <v>83</v>
      </c>
      <c r="C2966" t="s">
        <v>5232</v>
      </c>
      <c r="D2966">
        <v>38</v>
      </c>
      <c r="E2966" s="178">
        <v>38.479942665530587</v>
      </c>
      <c r="F2966">
        <v>81.684747925973198</v>
      </c>
      <c r="G2966">
        <v>5</v>
      </c>
      <c r="H2966" t="str">
        <f t="shared" si="46"/>
        <v>Distressed</v>
      </c>
    </row>
    <row r="2967" spans="1:8">
      <c r="A2967" t="s">
        <v>323</v>
      </c>
      <c r="B2967" t="s">
        <v>384</v>
      </c>
      <c r="C2967" t="s">
        <v>5233</v>
      </c>
      <c r="D2967">
        <v>39</v>
      </c>
      <c r="E2967" s="178">
        <v>38.793369866281083</v>
      </c>
      <c r="F2967">
        <v>12.73133375877473</v>
      </c>
      <c r="G2967">
        <v>1</v>
      </c>
      <c r="H2967" t="str">
        <f t="shared" si="46"/>
        <v>Prosperous</v>
      </c>
    </row>
    <row r="2968" spans="1:8">
      <c r="A2968" t="s">
        <v>323</v>
      </c>
      <c r="B2968" t="s">
        <v>400</v>
      </c>
      <c r="C2968" t="s">
        <v>5234</v>
      </c>
      <c r="D2968">
        <v>41</v>
      </c>
      <c r="E2968" s="178">
        <v>40.762616415041087</v>
      </c>
      <c r="F2968">
        <v>83.471601786853867</v>
      </c>
      <c r="G2968">
        <v>5</v>
      </c>
      <c r="H2968" t="str">
        <f t="shared" si="46"/>
        <v>Distressed</v>
      </c>
    </row>
    <row r="2969" spans="1:8">
      <c r="A2969" t="s">
        <v>323</v>
      </c>
      <c r="B2969" t="s">
        <v>324</v>
      </c>
      <c r="C2969" t="s">
        <v>5235</v>
      </c>
      <c r="D2969">
        <v>42</v>
      </c>
      <c r="E2969" s="178">
        <v>42.193334649643646</v>
      </c>
      <c r="F2969">
        <v>62.348436502871728</v>
      </c>
      <c r="G2969">
        <v>4</v>
      </c>
      <c r="H2969" t="str">
        <f t="shared" si="46"/>
        <v>At Risk</v>
      </c>
    </row>
    <row r="2970" spans="1:8">
      <c r="A2970" t="s">
        <v>323</v>
      </c>
      <c r="B2970" t="s">
        <v>681</v>
      </c>
      <c r="C2970" t="s">
        <v>5236</v>
      </c>
      <c r="D2970">
        <v>38</v>
      </c>
      <c r="E2970" s="178">
        <v>38.493450796329618</v>
      </c>
      <c r="F2970">
        <v>60.114869176770902</v>
      </c>
      <c r="G2970">
        <v>4</v>
      </c>
      <c r="H2970" t="str">
        <f t="shared" si="46"/>
        <v>At Risk</v>
      </c>
    </row>
    <row r="2971" spans="1:8">
      <c r="A2971" t="s">
        <v>323</v>
      </c>
      <c r="B2971" t="s">
        <v>429</v>
      </c>
      <c r="C2971" t="s">
        <v>5237</v>
      </c>
      <c r="D2971">
        <v>40</v>
      </c>
      <c r="E2971" s="178">
        <v>40.3206814487502</v>
      </c>
      <c r="F2971">
        <v>34.492661135928529</v>
      </c>
      <c r="G2971">
        <v>2</v>
      </c>
      <c r="H2971" t="str">
        <f t="shared" si="46"/>
        <v>Comfortable</v>
      </c>
    </row>
    <row r="2972" spans="1:8">
      <c r="A2972" t="s">
        <v>323</v>
      </c>
      <c r="B2972" t="s">
        <v>621</v>
      </c>
      <c r="C2972" t="s">
        <v>5238</v>
      </c>
      <c r="D2972">
        <v>39</v>
      </c>
      <c r="E2972" s="178">
        <v>38.768504989493266</v>
      </c>
      <c r="F2972">
        <v>81.780472239948949</v>
      </c>
      <c r="G2972">
        <v>5</v>
      </c>
      <c r="H2972" t="str">
        <f t="shared" si="46"/>
        <v>Distressed</v>
      </c>
    </row>
    <row r="2973" spans="1:8">
      <c r="A2973" t="s">
        <v>323</v>
      </c>
      <c r="B2973" t="s">
        <v>354</v>
      </c>
      <c r="C2973" t="s">
        <v>5239</v>
      </c>
      <c r="D2973">
        <v>42</v>
      </c>
      <c r="E2973" s="178">
        <v>41.643032851295146</v>
      </c>
      <c r="F2973">
        <v>69.463943841735798</v>
      </c>
      <c r="G2973">
        <v>4</v>
      </c>
      <c r="H2973" t="str">
        <f t="shared" si="46"/>
        <v>At Risk</v>
      </c>
    </row>
    <row r="2974" spans="1:8">
      <c r="A2974" t="s">
        <v>323</v>
      </c>
      <c r="B2974" t="s">
        <v>163</v>
      </c>
      <c r="C2974" t="s">
        <v>5240</v>
      </c>
      <c r="D2974">
        <v>40</v>
      </c>
      <c r="E2974" s="178">
        <v>39.608491000802317</v>
      </c>
      <c r="F2974">
        <v>34.428844926611355</v>
      </c>
      <c r="G2974">
        <v>2</v>
      </c>
      <c r="H2974" t="str">
        <f t="shared" si="46"/>
        <v>Comfortable</v>
      </c>
    </row>
    <row r="2975" spans="1:8">
      <c r="A2975" t="s">
        <v>323</v>
      </c>
      <c r="B2975" t="s">
        <v>719</v>
      </c>
      <c r="C2975" t="s">
        <v>5241</v>
      </c>
      <c r="D2975">
        <v>38</v>
      </c>
      <c r="E2975" s="178">
        <v>38.217915400766735</v>
      </c>
      <c r="F2975">
        <v>81.748564135290366</v>
      </c>
      <c r="G2975">
        <v>5</v>
      </c>
      <c r="H2975" t="str">
        <f t="shared" si="46"/>
        <v>Distressed</v>
      </c>
    </row>
    <row r="2976" spans="1:8">
      <c r="A2976" t="s">
        <v>323</v>
      </c>
      <c r="B2976" t="s">
        <v>372</v>
      </c>
      <c r="C2976" t="s">
        <v>5242</v>
      </c>
      <c r="D2976">
        <v>41</v>
      </c>
      <c r="E2976" s="178">
        <v>41.27067522917072</v>
      </c>
      <c r="F2976">
        <v>82.035737077217618</v>
      </c>
      <c r="G2976">
        <v>5</v>
      </c>
      <c r="H2976" t="str">
        <f t="shared" si="46"/>
        <v>Distressed</v>
      </c>
    </row>
    <row r="2977" spans="1:8">
      <c r="A2977" t="s">
        <v>323</v>
      </c>
      <c r="B2977" t="s">
        <v>437</v>
      </c>
      <c r="C2977" t="s">
        <v>5243</v>
      </c>
      <c r="D2977">
        <v>40</v>
      </c>
      <c r="E2977" s="178">
        <v>40.223833183913108</v>
      </c>
      <c r="F2977">
        <v>83.567326100829604</v>
      </c>
      <c r="G2977">
        <v>5</v>
      </c>
      <c r="H2977" t="str">
        <f t="shared" si="46"/>
        <v>Distressed</v>
      </c>
    </row>
    <row r="2978" spans="1:8">
      <c r="A2978" t="s">
        <v>323</v>
      </c>
      <c r="B2978" t="s">
        <v>422</v>
      </c>
      <c r="C2978" t="s">
        <v>5244</v>
      </c>
      <c r="D2978">
        <v>40</v>
      </c>
      <c r="E2978" s="178">
        <v>40.438916898635348</v>
      </c>
      <c r="F2978">
        <v>97.606892150606257</v>
      </c>
      <c r="G2978">
        <v>5</v>
      </c>
      <c r="H2978" t="str">
        <f t="shared" si="46"/>
        <v>Distressed</v>
      </c>
    </row>
    <row r="2979" spans="1:8">
      <c r="A2979" t="s">
        <v>323</v>
      </c>
      <c r="B2979" t="s">
        <v>535</v>
      </c>
      <c r="C2979" t="s">
        <v>5245</v>
      </c>
      <c r="D2979">
        <v>39</v>
      </c>
      <c r="E2979" s="178">
        <v>39.382362185757358</v>
      </c>
      <c r="F2979">
        <v>84.141671984684109</v>
      </c>
      <c r="G2979">
        <v>5</v>
      </c>
      <c r="H2979" t="str">
        <f t="shared" si="46"/>
        <v>Distressed</v>
      </c>
    </row>
    <row r="2980" spans="1:8">
      <c r="A2980" t="s">
        <v>323</v>
      </c>
      <c r="B2980" t="s">
        <v>375</v>
      </c>
      <c r="C2980" t="s">
        <v>5246</v>
      </c>
      <c r="D2980">
        <v>41</v>
      </c>
      <c r="E2980" s="178">
        <v>41.181540587535331</v>
      </c>
      <c r="F2980">
        <v>53.956604977664327</v>
      </c>
      <c r="G2980">
        <v>3</v>
      </c>
      <c r="H2980" t="str">
        <f t="shared" si="46"/>
        <v>Mid-tier</v>
      </c>
    </row>
    <row r="2981" spans="1:8">
      <c r="A2981" t="s">
        <v>323</v>
      </c>
      <c r="B2981" t="s">
        <v>401</v>
      </c>
      <c r="C2981" t="s">
        <v>5247</v>
      </c>
      <c r="D2981">
        <v>41</v>
      </c>
      <c r="E2981" s="178">
        <v>40.752059609492427</v>
      </c>
      <c r="F2981">
        <v>62.731333758774731</v>
      </c>
      <c r="G2981">
        <v>4</v>
      </c>
      <c r="H2981" t="str">
        <f t="shared" si="46"/>
        <v>At Risk</v>
      </c>
    </row>
    <row r="2982" spans="1:8">
      <c r="A2982" t="s">
        <v>323</v>
      </c>
      <c r="B2982" t="s">
        <v>409</v>
      </c>
      <c r="C2982" t="s">
        <v>5248</v>
      </c>
      <c r="D2982">
        <v>41</v>
      </c>
      <c r="E2982" s="178">
        <v>40.602402232877566</v>
      </c>
      <c r="F2982">
        <v>67.326100829610724</v>
      </c>
      <c r="G2982">
        <v>4</v>
      </c>
      <c r="H2982" t="str">
        <f t="shared" si="46"/>
        <v>At Risk</v>
      </c>
    </row>
    <row r="2983" spans="1:8">
      <c r="A2983" t="s">
        <v>323</v>
      </c>
      <c r="B2983" t="s">
        <v>359</v>
      </c>
      <c r="C2983" t="s">
        <v>5249</v>
      </c>
      <c r="D2983">
        <v>42</v>
      </c>
      <c r="E2983" s="178">
        <v>41.580901144943148</v>
      </c>
      <c r="F2983">
        <v>76.451818761965541</v>
      </c>
      <c r="G2983">
        <v>4</v>
      </c>
      <c r="H2983" t="str">
        <f t="shared" si="46"/>
        <v>At Risk</v>
      </c>
    </row>
    <row r="2984" spans="1:8">
      <c r="A2984" t="s">
        <v>323</v>
      </c>
      <c r="B2984" t="s">
        <v>57</v>
      </c>
      <c r="C2984" t="s">
        <v>5250</v>
      </c>
      <c r="D2984">
        <v>40</v>
      </c>
      <c r="E2984" s="178">
        <v>39.50023372252685</v>
      </c>
      <c r="F2984">
        <v>88.22590938098277</v>
      </c>
      <c r="G2984">
        <v>5</v>
      </c>
      <c r="H2984" t="str">
        <f t="shared" si="46"/>
        <v>Distressed</v>
      </c>
    </row>
    <row r="2985" spans="1:8">
      <c r="A2985" t="s">
        <v>323</v>
      </c>
      <c r="B2985" t="s">
        <v>390</v>
      </c>
      <c r="C2985" t="s">
        <v>5251</v>
      </c>
      <c r="D2985">
        <v>41</v>
      </c>
      <c r="E2985" s="178">
        <v>40.908342300820962</v>
      </c>
      <c r="F2985">
        <v>99.234205488194007</v>
      </c>
      <c r="G2985">
        <v>5</v>
      </c>
      <c r="H2985" t="str">
        <f t="shared" si="46"/>
        <v>Distressed</v>
      </c>
    </row>
    <row r="2986" spans="1:8">
      <c r="A2986" t="s">
        <v>323</v>
      </c>
      <c r="B2986" t="s">
        <v>388</v>
      </c>
      <c r="C2986" t="s">
        <v>5252</v>
      </c>
      <c r="D2986">
        <v>41</v>
      </c>
      <c r="E2986" s="178">
        <v>40.932825702496835</v>
      </c>
      <c r="F2986">
        <v>91.065730695596685</v>
      </c>
      <c r="G2986">
        <v>5</v>
      </c>
      <c r="H2986" t="str">
        <f t="shared" si="46"/>
        <v>Distressed</v>
      </c>
    </row>
    <row r="2987" spans="1:8">
      <c r="A2987" t="s">
        <v>323</v>
      </c>
      <c r="B2987" t="s">
        <v>365</v>
      </c>
      <c r="C2987" t="s">
        <v>5253</v>
      </c>
      <c r="D2987">
        <v>41</v>
      </c>
      <c r="E2987" s="178">
        <v>41.427014518288509</v>
      </c>
      <c r="F2987">
        <v>79.706445437141042</v>
      </c>
      <c r="G2987">
        <v>4</v>
      </c>
      <c r="H2987" t="str">
        <f t="shared" si="46"/>
        <v>At Risk</v>
      </c>
    </row>
    <row r="2988" spans="1:8">
      <c r="A2988" t="s">
        <v>323</v>
      </c>
      <c r="B2988" t="s">
        <v>500</v>
      </c>
      <c r="C2988" t="s">
        <v>5254</v>
      </c>
      <c r="D2988">
        <v>40</v>
      </c>
      <c r="E2988" s="178">
        <v>39.641369854008886</v>
      </c>
      <c r="F2988">
        <v>64.996809189534147</v>
      </c>
      <c r="G2988">
        <v>4</v>
      </c>
      <c r="H2988" t="str">
        <f t="shared" si="46"/>
        <v>At Risk</v>
      </c>
    </row>
    <row r="2989" spans="1:8">
      <c r="A2989" t="s">
        <v>323</v>
      </c>
      <c r="B2989" t="s">
        <v>51</v>
      </c>
      <c r="C2989" t="s">
        <v>5255</v>
      </c>
      <c r="D2989">
        <v>39</v>
      </c>
      <c r="E2989" s="178">
        <v>38.81434851622997</v>
      </c>
      <c r="F2989">
        <v>96.043395022335673</v>
      </c>
      <c r="G2989">
        <v>5</v>
      </c>
      <c r="H2989" t="str">
        <f t="shared" si="46"/>
        <v>Distressed</v>
      </c>
    </row>
    <row r="2990" spans="1:8">
      <c r="A2990" t="s">
        <v>866</v>
      </c>
      <c r="B2990" t="s">
        <v>320</v>
      </c>
      <c r="C2990" t="s">
        <v>5256</v>
      </c>
      <c r="D2990">
        <v>34</v>
      </c>
      <c r="E2990" s="178">
        <v>34.384491616278289</v>
      </c>
      <c r="F2990">
        <v>58.455647734524575</v>
      </c>
      <c r="G2990">
        <v>3</v>
      </c>
      <c r="H2990" t="str">
        <f t="shared" si="46"/>
        <v>Mid-tier</v>
      </c>
    </row>
    <row r="2991" spans="1:8">
      <c r="A2991" t="s">
        <v>866</v>
      </c>
      <c r="B2991" t="s">
        <v>546</v>
      </c>
      <c r="C2991" t="s">
        <v>5257</v>
      </c>
      <c r="D2991">
        <v>37</v>
      </c>
      <c r="E2991" s="178">
        <v>36.658105660140812</v>
      </c>
      <c r="F2991">
        <v>58.136566687938739</v>
      </c>
      <c r="G2991">
        <v>3</v>
      </c>
      <c r="H2991" t="str">
        <f t="shared" si="46"/>
        <v>Mid-tier</v>
      </c>
    </row>
    <row r="2992" spans="1:8">
      <c r="A2992" t="s">
        <v>866</v>
      </c>
      <c r="B2992" t="s">
        <v>1239</v>
      </c>
      <c r="C2992" t="s">
        <v>5258</v>
      </c>
      <c r="D2992">
        <v>35</v>
      </c>
      <c r="E2992" s="178">
        <v>35.147376403061436</v>
      </c>
      <c r="F2992">
        <v>32.195277600510529</v>
      </c>
      <c r="G2992">
        <v>2</v>
      </c>
      <c r="H2992" t="str">
        <f t="shared" si="46"/>
        <v>Comfortable</v>
      </c>
    </row>
    <row r="2993" spans="1:8">
      <c r="A2993" t="s">
        <v>866</v>
      </c>
      <c r="B2993" t="s">
        <v>1042</v>
      </c>
      <c r="C2993" t="s">
        <v>5259</v>
      </c>
      <c r="D2993">
        <v>36</v>
      </c>
      <c r="E2993" s="178">
        <v>36.17429472378457</v>
      </c>
      <c r="F2993">
        <v>28.047223994894704</v>
      </c>
      <c r="G2993">
        <v>2</v>
      </c>
      <c r="H2993" t="str">
        <f t="shared" si="46"/>
        <v>Comfortable</v>
      </c>
    </row>
    <row r="2994" spans="1:8">
      <c r="A2994" t="s">
        <v>866</v>
      </c>
      <c r="B2994" t="s">
        <v>792</v>
      </c>
      <c r="C2994" t="s">
        <v>5260</v>
      </c>
      <c r="D2994">
        <v>34</v>
      </c>
      <c r="E2994" s="178">
        <v>34.249178255347495</v>
      </c>
      <c r="F2994">
        <v>11.072112316528399</v>
      </c>
      <c r="G2994">
        <v>1</v>
      </c>
      <c r="H2994" t="str">
        <f t="shared" si="46"/>
        <v>Prosperous</v>
      </c>
    </row>
    <row r="2995" spans="1:8">
      <c r="A2995" t="s">
        <v>866</v>
      </c>
      <c r="B2995" t="s">
        <v>1414</v>
      </c>
      <c r="C2995" t="s">
        <v>5261</v>
      </c>
      <c r="D2995">
        <v>34</v>
      </c>
      <c r="E2995" s="178">
        <v>34.162250357813242</v>
      </c>
      <c r="F2995">
        <v>23.420548819400128</v>
      </c>
      <c r="G2995">
        <v>2</v>
      </c>
      <c r="H2995" t="str">
        <f t="shared" si="46"/>
        <v>Comfortable</v>
      </c>
    </row>
    <row r="2996" spans="1:8">
      <c r="A2996" t="s">
        <v>866</v>
      </c>
      <c r="B2996" t="s">
        <v>1094</v>
      </c>
      <c r="C2996" t="s">
        <v>5262</v>
      </c>
      <c r="D2996">
        <v>36</v>
      </c>
      <c r="E2996" s="178">
        <v>35.872892918547194</v>
      </c>
      <c r="F2996">
        <v>22.463305679642627</v>
      </c>
      <c r="G2996">
        <v>2</v>
      </c>
      <c r="H2996" t="str">
        <f t="shared" si="46"/>
        <v>Comfortable</v>
      </c>
    </row>
    <row r="2997" spans="1:8">
      <c r="A2997" t="s">
        <v>866</v>
      </c>
      <c r="B2997" t="s">
        <v>1461</v>
      </c>
      <c r="C2997" t="s">
        <v>5263</v>
      </c>
      <c r="D2997">
        <v>34</v>
      </c>
      <c r="E2997" s="178">
        <v>33.917609283026593</v>
      </c>
      <c r="F2997">
        <v>5.1052967453733249</v>
      </c>
      <c r="G2997">
        <v>1</v>
      </c>
      <c r="H2997" t="str">
        <f t="shared" si="46"/>
        <v>Prosperous</v>
      </c>
    </row>
    <row r="2998" spans="1:8">
      <c r="A2998" t="s">
        <v>866</v>
      </c>
      <c r="B2998" t="s">
        <v>1026</v>
      </c>
      <c r="C2998" t="s">
        <v>5264</v>
      </c>
      <c r="D2998">
        <v>34</v>
      </c>
      <c r="E2998" s="178">
        <v>33.990599122666715</v>
      </c>
      <c r="F2998">
        <v>15.092533503509891</v>
      </c>
      <c r="G2998">
        <v>1</v>
      </c>
      <c r="H2998" t="str">
        <f t="shared" si="46"/>
        <v>Prosperous</v>
      </c>
    </row>
    <row r="2999" spans="1:8">
      <c r="A2999" t="s">
        <v>866</v>
      </c>
      <c r="B2999" t="s">
        <v>114</v>
      </c>
      <c r="C2999" t="s">
        <v>5265</v>
      </c>
      <c r="D2999">
        <v>35</v>
      </c>
      <c r="E2999" s="178">
        <v>34.640922694925841</v>
      </c>
      <c r="F2999">
        <v>45.915762603701339</v>
      </c>
      <c r="G2999">
        <v>3</v>
      </c>
      <c r="H2999" t="str">
        <f t="shared" si="46"/>
        <v>Mid-tier</v>
      </c>
    </row>
    <row r="3000" spans="1:8">
      <c r="A3000" t="s">
        <v>866</v>
      </c>
      <c r="B3000" t="s">
        <v>133</v>
      </c>
      <c r="C3000" t="s">
        <v>5266</v>
      </c>
      <c r="D3000">
        <v>34</v>
      </c>
      <c r="E3000" s="178">
        <v>33.978647037531566</v>
      </c>
      <c r="F3000">
        <v>17.996171027440969</v>
      </c>
      <c r="G3000">
        <v>1</v>
      </c>
      <c r="H3000" t="str">
        <f t="shared" si="46"/>
        <v>Prosperous</v>
      </c>
    </row>
    <row r="3001" spans="1:8">
      <c r="A3001" t="s">
        <v>866</v>
      </c>
      <c r="B3001" t="s">
        <v>309</v>
      </c>
      <c r="C3001" t="s">
        <v>5267</v>
      </c>
      <c r="D3001">
        <v>34</v>
      </c>
      <c r="E3001" s="178">
        <v>33.946110041392608</v>
      </c>
      <c r="F3001">
        <v>51.244416081684754</v>
      </c>
      <c r="G3001">
        <v>3</v>
      </c>
      <c r="H3001" t="str">
        <f t="shared" si="46"/>
        <v>Mid-tier</v>
      </c>
    </row>
    <row r="3002" spans="1:8">
      <c r="A3002" t="s">
        <v>866</v>
      </c>
      <c r="B3002" t="s">
        <v>1425</v>
      </c>
      <c r="C3002" t="s">
        <v>5268</v>
      </c>
      <c r="D3002">
        <v>34</v>
      </c>
      <c r="E3002" s="178">
        <v>34.134443495812178</v>
      </c>
      <c r="F3002">
        <v>3.3822590938098278</v>
      </c>
      <c r="G3002">
        <v>1</v>
      </c>
      <c r="H3002" t="str">
        <f t="shared" si="46"/>
        <v>Prosperous</v>
      </c>
    </row>
    <row r="3003" spans="1:8">
      <c r="A3003" t="s">
        <v>866</v>
      </c>
      <c r="B3003" t="s">
        <v>1304</v>
      </c>
      <c r="C3003" t="s">
        <v>5269</v>
      </c>
      <c r="D3003">
        <v>34</v>
      </c>
      <c r="E3003" s="178">
        <v>34.293607060013237</v>
      </c>
      <c r="F3003">
        <v>15.858328015315889</v>
      </c>
      <c r="G3003">
        <v>1</v>
      </c>
      <c r="H3003" t="str">
        <f t="shared" si="46"/>
        <v>Prosperous</v>
      </c>
    </row>
    <row r="3004" spans="1:8">
      <c r="A3004" t="s">
        <v>866</v>
      </c>
      <c r="B3004" t="s">
        <v>1342</v>
      </c>
      <c r="C3004" t="s">
        <v>5270</v>
      </c>
      <c r="D3004">
        <v>35</v>
      </c>
      <c r="E3004" s="178">
        <v>34.619465686564304</v>
      </c>
      <c r="F3004">
        <v>14.135290363752393</v>
      </c>
      <c r="G3004">
        <v>1</v>
      </c>
      <c r="H3004" t="str">
        <f t="shared" si="46"/>
        <v>Prosperous</v>
      </c>
    </row>
    <row r="3005" spans="1:8">
      <c r="A3005" t="s">
        <v>866</v>
      </c>
      <c r="B3005" t="s">
        <v>310</v>
      </c>
      <c r="C3005" t="s">
        <v>5271</v>
      </c>
      <c r="D3005">
        <v>36</v>
      </c>
      <c r="E3005" s="178">
        <v>35.815204249317695</v>
      </c>
      <c r="F3005">
        <v>21.186981493299299</v>
      </c>
      <c r="G3005">
        <v>2</v>
      </c>
      <c r="H3005" t="str">
        <f t="shared" si="46"/>
        <v>Comfortable</v>
      </c>
    </row>
    <row r="3006" spans="1:8">
      <c r="A3006" t="s">
        <v>866</v>
      </c>
      <c r="B3006" t="s">
        <v>1227</v>
      </c>
      <c r="C3006" t="s">
        <v>5272</v>
      </c>
      <c r="D3006">
        <v>35</v>
      </c>
      <c r="E3006" s="178">
        <v>35.207855178458637</v>
      </c>
      <c r="F3006">
        <v>9.9553286534779843</v>
      </c>
      <c r="G3006">
        <v>1</v>
      </c>
      <c r="H3006" t="str">
        <f t="shared" si="46"/>
        <v>Prosperous</v>
      </c>
    </row>
    <row r="3007" spans="1:8">
      <c r="A3007" t="s">
        <v>866</v>
      </c>
      <c r="B3007" t="s">
        <v>1368</v>
      </c>
      <c r="C3007" t="s">
        <v>5273</v>
      </c>
      <c r="D3007">
        <v>34</v>
      </c>
      <c r="E3007" s="178">
        <v>34.488093347903828</v>
      </c>
      <c r="F3007">
        <v>16.400765794511805</v>
      </c>
      <c r="G3007">
        <v>1</v>
      </c>
      <c r="H3007" t="str">
        <f t="shared" si="46"/>
        <v>Prosperous</v>
      </c>
    </row>
    <row r="3008" spans="1:8">
      <c r="A3008" t="s">
        <v>866</v>
      </c>
      <c r="B3008" t="s">
        <v>935</v>
      </c>
      <c r="C3008" t="s">
        <v>5274</v>
      </c>
      <c r="D3008">
        <v>37</v>
      </c>
      <c r="E3008" s="178">
        <v>36.751148998006606</v>
      </c>
      <c r="F3008">
        <v>21.250797702616463</v>
      </c>
      <c r="G3008">
        <v>2</v>
      </c>
      <c r="H3008" t="str">
        <f t="shared" si="46"/>
        <v>Comfortable</v>
      </c>
    </row>
    <row r="3009" spans="1:8">
      <c r="A3009" t="s">
        <v>866</v>
      </c>
      <c r="B3009" t="s">
        <v>263</v>
      </c>
      <c r="C3009" t="s">
        <v>5275</v>
      </c>
      <c r="D3009">
        <v>36</v>
      </c>
      <c r="E3009" s="178">
        <v>35.680746389166586</v>
      </c>
      <c r="F3009">
        <v>72.495213784301214</v>
      </c>
      <c r="G3009">
        <v>4</v>
      </c>
      <c r="H3009" t="str">
        <f t="shared" si="46"/>
        <v>At Risk</v>
      </c>
    </row>
    <row r="3010" spans="1:8">
      <c r="A3010" t="s">
        <v>866</v>
      </c>
      <c r="B3010" t="s">
        <v>1320</v>
      </c>
      <c r="C3010" t="s">
        <v>5276</v>
      </c>
      <c r="D3010">
        <v>35</v>
      </c>
      <c r="E3010" s="178">
        <v>34.704432783422938</v>
      </c>
      <c r="F3010">
        <v>17.134652201659222</v>
      </c>
      <c r="G3010">
        <v>1</v>
      </c>
      <c r="H3010" t="str">
        <f t="shared" si="46"/>
        <v>Prosperous</v>
      </c>
    </row>
    <row r="3011" spans="1:8">
      <c r="A3011" t="s">
        <v>866</v>
      </c>
      <c r="B3011" t="s">
        <v>301</v>
      </c>
      <c r="C3011" t="s">
        <v>5277</v>
      </c>
      <c r="D3011">
        <v>34</v>
      </c>
      <c r="E3011" s="178">
        <v>33.723115101829578</v>
      </c>
      <c r="F3011">
        <v>48.915124441608171</v>
      </c>
      <c r="G3011">
        <v>3</v>
      </c>
      <c r="H3011" t="str">
        <f t="shared" ref="H3011:H3074" si="47">IF(G3011=1,"Prosperous",IF(G3011=2,"Comfortable",IF(G3011=3,"Mid-tier",IF(G3011=4,"At Risk","Distressed"))))</f>
        <v>Mid-tier</v>
      </c>
    </row>
    <row r="3012" spans="1:8">
      <c r="A3012" t="s">
        <v>866</v>
      </c>
      <c r="B3012" t="s">
        <v>899</v>
      </c>
      <c r="C3012" t="s">
        <v>5278</v>
      </c>
      <c r="D3012">
        <v>35</v>
      </c>
      <c r="E3012" s="178">
        <v>34.906839941739896</v>
      </c>
      <c r="F3012">
        <v>16.815571155073389</v>
      </c>
      <c r="G3012">
        <v>1</v>
      </c>
      <c r="H3012" t="str">
        <f t="shared" si="47"/>
        <v>Prosperous</v>
      </c>
    </row>
    <row r="3013" spans="1:8">
      <c r="A3013" t="s">
        <v>866</v>
      </c>
      <c r="B3013" t="s">
        <v>1396</v>
      </c>
      <c r="C3013" t="s">
        <v>5279</v>
      </c>
      <c r="D3013">
        <v>34</v>
      </c>
      <c r="E3013" s="178">
        <v>34.306725254157271</v>
      </c>
      <c r="F3013">
        <v>45.59668155711551</v>
      </c>
      <c r="G3013">
        <v>3</v>
      </c>
      <c r="H3013" t="str">
        <f t="shared" si="47"/>
        <v>Mid-tier</v>
      </c>
    </row>
    <row r="3014" spans="1:8">
      <c r="A3014" t="s">
        <v>866</v>
      </c>
      <c r="B3014" t="s">
        <v>1096</v>
      </c>
      <c r="C3014" t="s">
        <v>5280</v>
      </c>
      <c r="D3014">
        <v>34</v>
      </c>
      <c r="E3014" s="178">
        <v>34.19645815049666</v>
      </c>
      <c r="F3014">
        <v>17.677089980855136</v>
      </c>
      <c r="G3014">
        <v>1</v>
      </c>
      <c r="H3014" t="str">
        <f t="shared" si="47"/>
        <v>Prosperous</v>
      </c>
    </row>
    <row r="3015" spans="1:8">
      <c r="A3015" t="s">
        <v>866</v>
      </c>
      <c r="B3015" t="s">
        <v>889</v>
      </c>
      <c r="C3015" t="s">
        <v>5281</v>
      </c>
      <c r="D3015">
        <v>36</v>
      </c>
      <c r="E3015" s="178">
        <v>36.353194760630934</v>
      </c>
      <c r="F3015">
        <v>39.629865985960436</v>
      </c>
      <c r="G3015">
        <v>2</v>
      </c>
      <c r="H3015" t="str">
        <f t="shared" si="47"/>
        <v>Comfortable</v>
      </c>
    </row>
    <row r="3016" spans="1:8">
      <c r="A3016" t="s">
        <v>866</v>
      </c>
      <c r="B3016" t="s">
        <v>441</v>
      </c>
      <c r="C3016" t="s">
        <v>5282</v>
      </c>
      <c r="D3016">
        <v>35</v>
      </c>
      <c r="E3016" s="178">
        <v>34.69353564464641</v>
      </c>
      <c r="F3016">
        <v>64.007657945118055</v>
      </c>
      <c r="G3016">
        <v>4</v>
      </c>
      <c r="H3016" t="str">
        <f t="shared" si="47"/>
        <v>At Risk</v>
      </c>
    </row>
    <row r="3017" spans="1:8">
      <c r="A3017" t="s">
        <v>866</v>
      </c>
      <c r="B3017" t="s">
        <v>93</v>
      </c>
      <c r="C3017" t="s">
        <v>5283</v>
      </c>
      <c r="D3017">
        <v>34</v>
      </c>
      <c r="E3017" s="178">
        <v>34.414397983780283</v>
      </c>
      <c r="F3017">
        <v>7.5303126994256537</v>
      </c>
      <c r="G3017">
        <v>1</v>
      </c>
      <c r="H3017" t="str">
        <f t="shared" si="47"/>
        <v>Prosperous</v>
      </c>
    </row>
    <row r="3018" spans="1:8">
      <c r="A3018" t="s">
        <v>866</v>
      </c>
      <c r="B3018" t="s">
        <v>1516</v>
      </c>
      <c r="C3018" t="s">
        <v>5284</v>
      </c>
      <c r="D3018">
        <v>34</v>
      </c>
      <c r="E3018" s="178">
        <v>33.606042033778792</v>
      </c>
      <c r="F3018">
        <v>58.615188257817486</v>
      </c>
      <c r="G3018">
        <v>3</v>
      </c>
      <c r="H3018" t="str">
        <f t="shared" si="47"/>
        <v>Mid-tier</v>
      </c>
    </row>
    <row r="3019" spans="1:8">
      <c r="A3019" t="s">
        <v>866</v>
      </c>
      <c r="B3019" t="s">
        <v>1453</v>
      </c>
      <c r="C3019" t="s">
        <v>5285</v>
      </c>
      <c r="D3019">
        <v>34</v>
      </c>
      <c r="E3019" s="178">
        <v>34.036948225532768</v>
      </c>
      <c r="F3019">
        <v>15.252074026802809</v>
      </c>
      <c r="G3019">
        <v>1</v>
      </c>
      <c r="H3019" t="str">
        <f t="shared" si="47"/>
        <v>Prosperous</v>
      </c>
    </row>
    <row r="3020" spans="1:8">
      <c r="A3020" t="s">
        <v>866</v>
      </c>
      <c r="B3020" t="s">
        <v>1397</v>
      </c>
      <c r="C3020" t="s">
        <v>5286</v>
      </c>
      <c r="D3020">
        <v>34</v>
      </c>
      <c r="E3020" s="178">
        <v>34.30597902634009</v>
      </c>
      <c r="F3020">
        <v>14.167198468410977</v>
      </c>
      <c r="G3020">
        <v>1</v>
      </c>
      <c r="H3020" t="str">
        <f t="shared" si="47"/>
        <v>Prosperous</v>
      </c>
    </row>
    <row r="3021" spans="1:8">
      <c r="A3021" t="s">
        <v>866</v>
      </c>
      <c r="B3021" t="s">
        <v>1350</v>
      </c>
      <c r="C3021" t="s">
        <v>5287</v>
      </c>
      <c r="D3021">
        <v>35</v>
      </c>
      <c r="E3021" s="178">
        <v>34.605829424364316</v>
      </c>
      <c r="F3021">
        <v>5.9987236758136566</v>
      </c>
      <c r="G3021">
        <v>1</v>
      </c>
      <c r="H3021" t="str">
        <f t="shared" si="47"/>
        <v>Prosperous</v>
      </c>
    </row>
    <row r="3022" spans="1:8">
      <c r="A3022" t="s">
        <v>866</v>
      </c>
      <c r="B3022" t="s">
        <v>819</v>
      </c>
      <c r="C3022" t="s">
        <v>5288</v>
      </c>
      <c r="D3022">
        <v>34</v>
      </c>
      <c r="E3022" s="178">
        <v>33.549912165949351</v>
      </c>
      <c r="F3022">
        <v>32.259093809827696</v>
      </c>
      <c r="G3022">
        <v>2</v>
      </c>
      <c r="H3022" t="str">
        <f t="shared" si="47"/>
        <v>Comfortable</v>
      </c>
    </row>
    <row r="3023" spans="1:8">
      <c r="A3023" t="s">
        <v>866</v>
      </c>
      <c r="B3023" t="s">
        <v>1247</v>
      </c>
      <c r="C3023" t="s">
        <v>5289</v>
      </c>
      <c r="D3023">
        <v>35</v>
      </c>
      <c r="E3023" s="178">
        <v>35.089212430408715</v>
      </c>
      <c r="F3023">
        <v>50.287172941927253</v>
      </c>
      <c r="G3023">
        <v>3</v>
      </c>
      <c r="H3023" t="str">
        <f t="shared" si="47"/>
        <v>Mid-tier</v>
      </c>
    </row>
    <row r="3024" spans="1:8">
      <c r="A3024" t="s">
        <v>866</v>
      </c>
      <c r="B3024" t="s">
        <v>134</v>
      </c>
      <c r="C3024" t="s">
        <v>5290</v>
      </c>
      <c r="D3024">
        <v>35</v>
      </c>
      <c r="E3024" s="178">
        <v>35.22590309807736</v>
      </c>
      <c r="F3024">
        <v>27.632418634333121</v>
      </c>
      <c r="G3024">
        <v>2</v>
      </c>
      <c r="H3024" t="str">
        <f t="shared" si="47"/>
        <v>Comfortable</v>
      </c>
    </row>
    <row r="3025" spans="1:8">
      <c r="A3025" t="s">
        <v>866</v>
      </c>
      <c r="B3025" t="s">
        <v>1300</v>
      </c>
      <c r="C3025" t="s">
        <v>5291</v>
      </c>
      <c r="D3025">
        <v>35</v>
      </c>
      <c r="E3025" s="178">
        <v>34.834482033991996</v>
      </c>
      <c r="F3025">
        <v>19.783024888321634</v>
      </c>
      <c r="G3025">
        <v>1</v>
      </c>
      <c r="H3025" t="str">
        <f t="shared" si="47"/>
        <v>Prosperous</v>
      </c>
    </row>
    <row r="3026" spans="1:8">
      <c r="A3026" t="s">
        <v>866</v>
      </c>
      <c r="B3026" t="s">
        <v>1477</v>
      </c>
      <c r="C3026" t="s">
        <v>5292</v>
      </c>
      <c r="D3026">
        <v>34</v>
      </c>
      <c r="E3026" s="178">
        <v>33.860691968123177</v>
      </c>
      <c r="F3026">
        <v>8.3599234205488191</v>
      </c>
      <c r="G3026">
        <v>1</v>
      </c>
      <c r="H3026" t="str">
        <f t="shared" si="47"/>
        <v>Prosperous</v>
      </c>
    </row>
    <row r="3027" spans="1:8">
      <c r="A3027" t="s">
        <v>866</v>
      </c>
      <c r="B3027" t="s">
        <v>1111</v>
      </c>
      <c r="C3027" t="s">
        <v>5293</v>
      </c>
      <c r="D3027">
        <v>36</v>
      </c>
      <c r="E3027" s="178">
        <v>35.802644021821955</v>
      </c>
      <c r="F3027">
        <v>38.768347160178685</v>
      </c>
      <c r="G3027">
        <v>2</v>
      </c>
      <c r="H3027" t="str">
        <f t="shared" si="47"/>
        <v>Comfortable</v>
      </c>
    </row>
    <row r="3028" spans="1:8">
      <c r="A3028" t="s">
        <v>866</v>
      </c>
      <c r="B3028" t="s">
        <v>1060</v>
      </c>
      <c r="C3028" t="s">
        <v>5294</v>
      </c>
      <c r="D3028">
        <v>35</v>
      </c>
      <c r="E3028" s="178">
        <v>34.58542944327592</v>
      </c>
      <c r="F3028">
        <v>37.843012125079774</v>
      </c>
      <c r="G3028">
        <v>2</v>
      </c>
      <c r="H3028" t="str">
        <f t="shared" si="47"/>
        <v>Comfortable</v>
      </c>
    </row>
    <row r="3029" spans="1:8">
      <c r="A3029" t="s">
        <v>866</v>
      </c>
      <c r="B3029" t="s">
        <v>1138</v>
      </c>
      <c r="C3029" t="s">
        <v>5295</v>
      </c>
      <c r="D3029">
        <v>34</v>
      </c>
      <c r="E3029" s="178">
        <v>34.12974516548384</v>
      </c>
      <c r="F3029">
        <v>49.521378430121246</v>
      </c>
      <c r="G3029">
        <v>3</v>
      </c>
      <c r="H3029" t="str">
        <f t="shared" si="47"/>
        <v>Mid-tier</v>
      </c>
    </row>
    <row r="3030" spans="1:8">
      <c r="A3030" t="s">
        <v>866</v>
      </c>
      <c r="B3030" t="s">
        <v>1420</v>
      </c>
      <c r="C3030" t="s">
        <v>5296</v>
      </c>
      <c r="D3030">
        <v>34</v>
      </c>
      <c r="E3030" s="178">
        <v>34.162417814317955</v>
      </c>
      <c r="F3030">
        <v>53.828972559029999</v>
      </c>
      <c r="G3030">
        <v>3</v>
      </c>
      <c r="H3030" t="str">
        <f t="shared" si="47"/>
        <v>Mid-tier</v>
      </c>
    </row>
    <row r="3031" spans="1:8">
      <c r="A3031" t="s">
        <v>866</v>
      </c>
      <c r="B3031" t="s">
        <v>83</v>
      </c>
      <c r="C3031" t="s">
        <v>5297</v>
      </c>
      <c r="D3031">
        <v>34</v>
      </c>
      <c r="E3031" s="178">
        <v>34.496488437629743</v>
      </c>
      <c r="F3031">
        <v>22.878111040204214</v>
      </c>
      <c r="G3031">
        <v>2</v>
      </c>
      <c r="H3031" t="str">
        <f t="shared" si="47"/>
        <v>Comfortable</v>
      </c>
    </row>
    <row r="3032" spans="1:8">
      <c r="A3032" t="s">
        <v>866</v>
      </c>
      <c r="B3032" t="s">
        <v>1395</v>
      </c>
      <c r="C3032" t="s">
        <v>5298</v>
      </c>
      <c r="D3032">
        <v>34</v>
      </c>
      <c r="E3032" s="178">
        <v>34.314265457000204</v>
      </c>
      <c r="F3032">
        <v>17.613273771537973</v>
      </c>
      <c r="G3032">
        <v>1</v>
      </c>
      <c r="H3032" t="str">
        <f t="shared" si="47"/>
        <v>Prosperous</v>
      </c>
    </row>
    <row r="3033" spans="1:8">
      <c r="A3033" t="s">
        <v>866</v>
      </c>
      <c r="B3033" t="s">
        <v>34</v>
      </c>
      <c r="C3033" t="s">
        <v>5299</v>
      </c>
      <c r="D3033">
        <v>36</v>
      </c>
      <c r="E3033" s="178">
        <v>35.790908077356875</v>
      </c>
      <c r="F3033">
        <v>20.963624760689214</v>
      </c>
      <c r="G3033">
        <v>2</v>
      </c>
      <c r="H3033" t="str">
        <f t="shared" si="47"/>
        <v>Comfortable</v>
      </c>
    </row>
    <row r="3034" spans="1:8">
      <c r="A3034" t="s">
        <v>866</v>
      </c>
      <c r="B3034" t="s">
        <v>1312</v>
      </c>
      <c r="C3034" t="s">
        <v>5300</v>
      </c>
      <c r="D3034">
        <v>35</v>
      </c>
      <c r="E3034" s="178">
        <v>34.769015101562424</v>
      </c>
      <c r="F3034">
        <v>7.7536694320357373</v>
      </c>
      <c r="G3034">
        <v>1</v>
      </c>
      <c r="H3034" t="str">
        <f t="shared" si="47"/>
        <v>Prosperous</v>
      </c>
    </row>
    <row r="3035" spans="1:8">
      <c r="A3035" t="s">
        <v>866</v>
      </c>
      <c r="B3035" t="s">
        <v>1210</v>
      </c>
      <c r="C3035" t="s">
        <v>5301</v>
      </c>
      <c r="D3035">
        <v>35</v>
      </c>
      <c r="E3035" s="178">
        <v>35.3040517403305</v>
      </c>
      <c r="F3035">
        <v>2.6483726866624124</v>
      </c>
      <c r="G3035">
        <v>1</v>
      </c>
      <c r="H3035" t="str">
        <f t="shared" si="47"/>
        <v>Prosperous</v>
      </c>
    </row>
    <row r="3036" spans="1:8">
      <c r="A3036" t="s">
        <v>866</v>
      </c>
      <c r="B3036" t="s">
        <v>1401</v>
      </c>
      <c r="C3036" t="s">
        <v>5302</v>
      </c>
      <c r="D3036">
        <v>34</v>
      </c>
      <c r="E3036" s="178">
        <v>34.28207384882689</v>
      </c>
      <c r="F3036">
        <v>37.0134014039566</v>
      </c>
      <c r="G3036">
        <v>2</v>
      </c>
      <c r="H3036" t="str">
        <f t="shared" si="47"/>
        <v>Comfortable</v>
      </c>
    </row>
    <row r="3037" spans="1:8">
      <c r="A3037" t="s">
        <v>866</v>
      </c>
      <c r="B3037" t="s">
        <v>122</v>
      </c>
      <c r="C3037" t="s">
        <v>5303</v>
      </c>
      <c r="D3037">
        <v>35</v>
      </c>
      <c r="E3037" s="178">
        <v>35.068179369309078</v>
      </c>
      <c r="F3037">
        <v>12.15698787492023</v>
      </c>
      <c r="G3037">
        <v>1</v>
      </c>
      <c r="H3037" t="str">
        <f t="shared" si="47"/>
        <v>Prosperous</v>
      </c>
    </row>
    <row r="3038" spans="1:8">
      <c r="A3038" t="s">
        <v>866</v>
      </c>
      <c r="B3038" t="s">
        <v>455</v>
      </c>
      <c r="C3038" t="s">
        <v>5304</v>
      </c>
      <c r="D3038">
        <v>36</v>
      </c>
      <c r="E3038" s="178">
        <v>35.706366825256936</v>
      </c>
      <c r="F3038">
        <v>6.4454371410338229</v>
      </c>
      <c r="G3038">
        <v>1</v>
      </c>
      <c r="H3038" t="str">
        <f t="shared" si="47"/>
        <v>Prosperous</v>
      </c>
    </row>
    <row r="3039" spans="1:8">
      <c r="A3039" t="s">
        <v>866</v>
      </c>
      <c r="B3039" t="s">
        <v>386</v>
      </c>
      <c r="C3039" t="s">
        <v>5305</v>
      </c>
      <c r="D3039">
        <v>34</v>
      </c>
      <c r="E3039" s="178">
        <v>33.595952625741468</v>
      </c>
      <c r="F3039">
        <v>16.879387364390556</v>
      </c>
      <c r="G3039">
        <v>1</v>
      </c>
      <c r="H3039" t="str">
        <f t="shared" si="47"/>
        <v>Prosperous</v>
      </c>
    </row>
    <row r="3040" spans="1:8">
      <c r="A3040" t="s">
        <v>866</v>
      </c>
      <c r="B3040" t="s">
        <v>1145</v>
      </c>
      <c r="C3040" t="s">
        <v>5306</v>
      </c>
      <c r="D3040">
        <v>36</v>
      </c>
      <c r="E3040" s="178">
        <v>35.598128361133654</v>
      </c>
      <c r="F3040">
        <v>51.435864709636249</v>
      </c>
      <c r="G3040">
        <v>3</v>
      </c>
      <c r="H3040" t="str">
        <f t="shared" si="47"/>
        <v>Mid-tier</v>
      </c>
    </row>
    <row r="3041" spans="1:8">
      <c r="A3041" t="s">
        <v>866</v>
      </c>
      <c r="B3041" t="s">
        <v>1405</v>
      </c>
      <c r="C3041" t="s">
        <v>5307</v>
      </c>
      <c r="D3041">
        <v>34</v>
      </c>
      <c r="E3041" s="178">
        <v>34.256862250671432</v>
      </c>
      <c r="F3041">
        <v>20.612635609444798</v>
      </c>
      <c r="G3041">
        <v>2</v>
      </c>
      <c r="H3041" t="str">
        <f t="shared" si="47"/>
        <v>Comfortable</v>
      </c>
    </row>
    <row r="3042" spans="1:8">
      <c r="A3042" t="s">
        <v>866</v>
      </c>
      <c r="B3042" t="s">
        <v>554</v>
      </c>
      <c r="C3042" t="s">
        <v>5308</v>
      </c>
      <c r="D3042">
        <v>35</v>
      </c>
      <c r="E3042" s="178">
        <v>34.613019337838381</v>
      </c>
      <c r="F3042">
        <v>43.714103382259097</v>
      </c>
      <c r="G3042">
        <v>3</v>
      </c>
      <c r="H3042" t="str">
        <f t="shared" si="47"/>
        <v>Mid-tier</v>
      </c>
    </row>
    <row r="3043" spans="1:8">
      <c r="A3043" t="s">
        <v>866</v>
      </c>
      <c r="B3043" t="s">
        <v>1089</v>
      </c>
      <c r="C3043" t="s">
        <v>5309</v>
      </c>
      <c r="D3043">
        <v>34</v>
      </c>
      <c r="E3043" s="178">
        <v>33.59671904734958</v>
      </c>
      <c r="F3043">
        <v>15.762603701340142</v>
      </c>
      <c r="G3043">
        <v>1</v>
      </c>
      <c r="H3043" t="str">
        <f t="shared" si="47"/>
        <v>Prosperous</v>
      </c>
    </row>
    <row r="3044" spans="1:8">
      <c r="A3044" t="s">
        <v>866</v>
      </c>
      <c r="B3044" t="s">
        <v>1224</v>
      </c>
      <c r="C3044" t="s">
        <v>5310</v>
      </c>
      <c r="D3044">
        <v>35</v>
      </c>
      <c r="E3044" s="178">
        <v>35.221274336975164</v>
      </c>
      <c r="F3044">
        <v>59.476707083599237</v>
      </c>
      <c r="G3044">
        <v>3</v>
      </c>
      <c r="H3044" t="str">
        <f t="shared" si="47"/>
        <v>Mid-tier</v>
      </c>
    </row>
    <row r="3045" spans="1:8">
      <c r="A3045" t="s">
        <v>866</v>
      </c>
      <c r="B3045" t="s">
        <v>1377</v>
      </c>
      <c r="C3045" t="s">
        <v>5311</v>
      </c>
      <c r="D3045">
        <v>34</v>
      </c>
      <c r="E3045" s="178">
        <v>34.402120099147389</v>
      </c>
      <c r="F3045">
        <v>13.337587747287809</v>
      </c>
      <c r="G3045">
        <v>1</v>
      </c>
      <c r="H3045" t="str">
        <f t="shared" si="47"/>
        <v>Prosperous</v>
      </c>
    </row>
    <row r="3046" spans="1:8">
      <c r="A3046" t="s">
        <v>866</v>
      </c>
      <c r="B3046" t="s">
        <v>1118</v>
      </c>
      <c r="C3046" t="s">
        <v>5312</v>
      </c>
      <c r="D3046">
        <v>36</v>
      </c>
      <c r="E3046" s="178">
        <v>35.750350073462059</v>
      </c>
      <c r="F3046">
        <v>33.88640714741544</v>
      </c>
      <c r="G3046">
        <v>2</v>
      </c>
      <c r="H3046" t="str">
        <f t="shared" si="47"/>
        <v>Comfortable</v>
      </c>
    </row>
    <row r="3047" spans="1:8">
      <c r="A3047" t="s">
        <v>866</v>
      </c>
      <c r="B3047" t="s">
        <v>1411</v>
      </c>
      <c r="C3047" t="s">
        <v>5313</v>
      </c>
      <c r="D3047">
        <v>34</v>
      </c>
      <c r="E3047" s="178">
        <v>34.229762034213827</v>
      </c>
      <c r="F3047">
        <v>22.367581365666879</v>
      </c>
      <c r="G3047">
        <v>2</v>
      </c>
      <c r="H3047" t="str">
        <f t="shared" si="47"/>
        <v>Comfortable</v>
      </c>
    </row>
    <row r="3048" spans="1:8">
      <c r="A3048" t="s">
        <v>866</v>
      </c>
      <c r="B3048" t="s">
        <v>1333</v>
      </c>
      <c r="C3048" t="s">
        <v>5314</v>
      </c>
      <c r="D3048">
        <v>35</v>
      </c>
      <c r="E3048" s="178">
        <v>34.659303150553825</v>
      </c>
      <c r="F3048">
        <v>13.337587747287809</v>
      </c>
      <c r="G3048">
        <v>1</v>
      </c>
      <c r="H3048" t="str">
        <f t="shared" si="47"/>
        <v>Prosperous</v>
      </c>
    </row>
    <row r="3049" spans="1:8">
      <c r="A3049" t="s">
        <v>866</v>
      </c>
      <c r="B3049" t="s">
        <v>1226</v>
      </c>
      <c r="C3049" t="s">
        <v>5315</v>
      </c>
      <c r="D3049">
        <v>35</v>
      </c>
      <c r="E3049" s="178">
        <v>35.21579879183961</v>
      </c>
      <c r="F3049">
        <v>0.79770261646458196</v>
      </c>
      <c r="G3049">
        <v>1</v>
      </c>
      <c r="H3049" t="str">
        <f t="shared" si="47"/>
        <v>Prosperous</v>
      </c>
    </row>
    <row r="3050" spans="1:8">
      <c r="A3050" t="s">
        <v>866</v>
      </c>
      <c r="B3050" t="s">
        <v>375</v>
      </c>
      <c r="C3050" t="s">
        <v>5316</v>
      </c>
      <c r="D3050">
        <v>35</v>
      </c>
      <c r="E3050" s="178">
        <v>34.566287889853236</v>
      </c>
      <c r="F3050">
        <v>39.885130823229098</v>
      </c>
      <c r="G3050">
        <v>2</v>
      </c>
      <c r="H3050" t="str">
        <f t="shared" si="47"/>
        <v>Comfortable</v>
      </c>
    </row>
    <row r="3051" spans="1:8">
      <c r="A3051" t="s">
        <v>866</v>
      </c>
      <c r="B3051" t="s">
        <v>1418</v>
      </c>
      <c r="C3051" t="s">
        <v>5317</v>
      </c>
      <c r="D3051">
        <v>34</v>
      </c>
      <c r="E3051" s="178">
        <v>34.163981437246029</v>
      </c>
      <c r="F3051">
        <v>8.0089342693044028</v>
      </c>
      <c r="G3051">
        <v>1</v>
      </c>
      <c r="H3051" t="str">
        <f t="shared" si="47"/>
        <v>Prosperous</v>
      </c>
    </row>
    <row r="3052" spans="1:8">
      <c r="A3052" t="s">
        <v>866</v>
      </c>
      <c r="B3052" t="s">
        <v>1292</v>
      </c>
      <c r="C3052" t="s">
        <v>5318</v>
      </c>
      <c r="D3052">
        <v>35</v>
      </c>
      <c r="E3052" s="178">
        <v>34.86143831535302</v>
      </c>
      <c r="F3052">
        <v>51.467772814294833</v>
      </c>
      <c r="G3052">
        <v>3</v>
      </c>
      <c r="H3052" t="str">
        <f t="shared" si="47"/>
        <v>Mid-tier</v>
      </c>
    </row>
    <row r="3053" spans="1:8">
      <c r="A3053" t="s">
        <v>866</v>
      </c>
      <c r="B3053" t="s">
        <v>867</v>
      </c>
      <c r="C3053" t="s">
        <v>5319</v>
      </c>
      <c r="D3053">
        <v>37</v>
      </c>
      <c r="E3053" s="178">
        <v>37.189781493286603</v>
      </c>
      <c r="F3053">
        <v>18.155711550733887</v>
      </c>
      <c r="G3053">
        <v>1</v>
      </c>
      <c r="H3053" t="str">
        <f t="shared" si="47"/>
        <v>Prosperous</v>
      </c>
    </row>
    <row r="3054" spans="1:8">
      <c r="A3054" t="s">
        <v>866</v>
      </c>
      <c r="B3054" t="s">
        <v>1383</v>
      </c>
      <c r="C3054" t="s">
        <v>5320</v>
      </c>
      <c r="D3054">
        <v>34</v>
      </c>
      <c r="E3054" s="178">
        <v>34.380245623404392</v>
      </c>
      <c r="F3054">
        <v>7.5622208040842365</v>
      </c>
      <c r="G3054">
        <v>1</v>
      </c>
      <c r="H3054" t="str">
        <f t="shared" si="47"/>
        <v>Prosperous</v>
      </c>
    </row>
    <row r="3055" spans="1:8">
      <c r="A3055" t="s">
        <v>866</v>
      </c>
      <c r="B3055" t="s">
        <v>1115</v>
      </c>
      <c r="C3055" t="s">
        <v>5321</v>
      </c>
      <c r="D3055">
        <v>36</v>
      </c>
      <c r="E3055" s="178">
        <v>35.762178101643414</v>
      </c>
      <c r="F3055">
        <v>34.620293554562856</v>
      </c>
      <c r="G3055">
        <v>2</v>
      </c>
      <c r="H3055" t="str">
        <f t="shared" si="47"/>
        <v>Comfortable</v>
      </c>
    </row>
    <row r="3056" spans="1:8">
      <c r="A3056" t="s">
        <v>866</v>
      </c>
      <c r="B3056" t="s">
        <v>63</v>
      </c>
      <c r="C3056" t="s">
        <v>5322</v>
      </c>
      <c r="D3056">
        <v>35</v>
      </c>
      <c r="E3056" s="178">
        <v>34.520914293657398</v>
      </c>
      <c r="F3056">
        <v>1.8506700701978303</v>
      </c>
      <c r="G3056">
        <v>1</v>
      </c>
      <c r="H3056" t="str">
        <f t="shared" si="47"/>
        <v>Prosperous</v>
      </c>
    </row>
    <row r="3057" spans="1:8">
      <c r="A3057" t="s">
        <v>866</v>
      </c>
      <c r="B3057" t="s">
        <v>1402</v>
      </c>
      <c r="C3057" t="s">
        <v>5323</v>
      </c>
      <c r="D3057">
        <v>34</v>
      </c>
      <c r="E3057" s="178">
        <v>34.279659524050636</v>
      </c>
      <c r="F3057">
        <v>2.2335673261008293</v>
      </c>
      <c r="G3057">
        <v>1</v>
      </c>
      <c r="H3057" t="str">
        <f t="shared" si="47"/>
        <v>Prosperous</v>
      </c>
    </row>
    <row r="3058" spans="1:8">
      <c r="A3058" t="s">
        <v>866</v>
      </c>
      <c r="B3058" t="s">
        <v>1432</v>
      </c>
      <c r="C3058" t="s">
        <v>5324</v>
      </c>
      <c r="D3058">
        <v>34</v>
      </c>
      <c r="E3058" s="178">
        <v>34.094068896477083</v>
      </c>
      <c r="F3058">
        <v>24.377791959157626</v>
      </c>
      <c r="G3058">
        <v>2</v>
      </c>
      <c r="H3058" t="str">
        <f t="shared" si="47"/>
        <v>Comfortable</v>
      </c>
    </row>
    <row r="3059" spans="1:8">
      <c r="A3059" t="s">
        <v>866</v>
      </c>
      <c r="B3059" t="s">
        <v>1403</v>
      </c>
      <c r="C3059" t="s">
        <v>5325</v>
      </c>
      <c r="D3059">
        <v>34</v>
      </c>
      <c r="E3059" s="178">
        <v>34.274098184258079</v>
      </c>
      <c r="F3059">
        <v>41.033822590938094</v>
      </c>
      <c r="G3059">
        <v>3</v>
      </c>
      <c r="H3059" t="str">
        <f t="shared" si="47"/>
        <v>Mid-tier</v>
      </c>
    </row>
    <row r="3060" spans="1:8">
      <c r="A3060" t="s">
        <v>866</v>
      </c>
      <c r="B3060" t="s">
        <v>551</v>
      </c>
      <c r="C3060" t="s">
        <v>5326</v>
      </c>
      <c r="D3060">
        <v>34</v>
      </c>
      <c r="E3060" s="178">
        <v>34.37807308358822</v>
      </c>
      <c r="F3060">
        <v>7.0516911295469056</v>
      </c>
      <c r="G3060">
        <v>1</v>
      </c>
      <c r="H3060" t="str">
        <f t="shared" si="47"/>
        <v>Prosperous</v>
      </c>
    </row>
    <row r="3061" spans="1:8">
      <c r="A3061" t="s">
        <v>866</v>
      </c>
      <c r="B3061" t="s">
        <v>500</v>
      </c>
      <c r="C3061" t="s">
        <v>5327</v>
      </c>
      <c r="D3061">
        <v>34</v>
      </c>
      <c r="E3061" s="178">
        <v>34.272211188258382</v>
      </c>
      <c r="F3061">
        <v>16.464582003828973</v>
      </c>
      <c r="G3061">
        <v>1</v>
      </c>
      <c r="H3061" t="str">
        <f t="shared" si="47"/>
        <v>Prosperous</v>
      </c>
    </row>
    <row r="3062" spans="1:8">
      <c r="A3062" t="s">
        <v>1910</v>
      </c>
      <c r="B3062" t="s">
        <v>129</v>
      </c>
      <c r="C3062" t="s">
        <v>5328</v>
      </c>
      <c r="D3062">
        <v>20</v>
      </c>
      <c r="E3062" s="178">
        <v>19.816056512233011</v>
      </c>
      <c r="F3062">
        <v>38.22590938098277</v>
      </c>
      <c r="G3062">
        <v>2</v>
      </c>
      <c r="H3062" t="str">
        <f t="shared" si="47"/>
        <v>Comfortable</v>
      </c>
    </row>
    <row r="3063" spans="1:8">
      <c r="A3063" t="s">
        <v>1910</v>
      </c>
      <c r="B3063" t="s">
        <v>1056</v>
      </c>
      <c r="C3063" t="s">
        <v>5329</v>
      </c>
      <c r="D3063">
        <v>28</v>
      </c>
      <c r="E3063" s="178">
        <v>28.366983838409435</v>
      </c>
      <c r="F3063">
        <v>53.797064454371416</v>
      </c>
      <c r="G3063">
        <v>3</v>
      </c>
      <c r="H3063" t="str">
        <f t="shared" si="47"/>
        <v>Mid-tier</v>
      </c>
    </row>
    <row r="3064" spans="1:8">
      <c r="A3064" t="s">
        <v>1910</v>
      </c>
      <c r="B3064" t="s">
        <v>389</v>
      </c>
      <c r="C3064" t="s">
        <v>5330</v>
      </c>
      <c r="D3064">
        <v>21</v>
      </c>
      <c r="E3064" s="178">
        <v>20.880864040016593</v>
      </c>
      <c r="F3064">
        <v>31.078493937460117</v>
      </c>
      <c r="G3064">
        <v>2</v>
      </c>
      <c r="H3064" t="str">
        <f t="shared" si="47"/>
        <v>Comfortable</v>
      </c>
    </row>
    <row r="3065" spans="1:8">
      <c r="A3065" t="s">
        <v>1910</v>
      </c>
      <c r="B3065" t="s">
        <v>322</v>
      </c>
      <c r="C3065" t="s">
        <v>5331</v>
      </c>
      <c r="D3065">
        <v>27</v>
      </c>
      <c r="E3065" s="178">
        <v>26.836871482883485</v>
      </c>
      <c r="F3065">
        <v>64.23101467772814</v>
      </c>
      <c r="G3065">
        <v>4</v>
      </c>
      <c r="H3065" t="str">
        <f t="shared" si="47"/>
        <v>At Risk</v>
      </c>
    </row>
    <row r="3066" spans="1:8">
      <c r="A3066" t="s">
        <v>1910</v>
      </c>
      <c r="B3066" t="s">
        <v>2078</v>
      </c>
      <c r="C3066" t="s">
        <v>5332</v>
      </c>
      <c r="D3066">
        <v>20</v>
      </c>
      <c r="E3066" s="178">
        <v>20.398957023383247</v>
      </c>
      <c r="F3066">
        <v>33.82259093809828</v>
      </c>
      <c r="G3066">
        <v>2</v>
      </c>
      <c r="H3066" t="str">
        <f t="shared" si="47"/>
        <v>Comfortable</v>
      </c>
    </row>
    <row r="3067" spans="1:8">
      <c r="A3067" t="s">
        <v>1910</v>
      </c>
      <c r="B3067" t="s">
        <v>427</v>
      </c>
      <c r="C3067" t="s">
        <v>5333</v>
      </c>
      <c r="D3067">
        <v>21</v>
      </c>
      <c r="E3067" s="178">
        <v>21.258854721545081</v>
      </c>
      <c r="F3067">
        <v>11.742182514358648</v>
      </c>
      <c r="G3067">
        <v>1</v>
      </c>
      <c r="H3067" t="str">
        <f t="shared" si="47"/>
        <v>Prosperous</v>
      </c>
    </row>
    <row r="3068" spans="1:8">
      <c r="A3068" t="s">
        <v>1910</v>
      </c>
      <c r="B3068" t="s">
        <v>1313</v>
      </c>
      <c r="C3068" t="s">
        <v>5334</v>
      </c>
      <c r="D3068">
        <v>26</v>
      </c>
      <c r="E3068" s="178">
        <v>26.076069749485356</v>
      </c>
      <c r="F3068">
        <v>63.46522016592214</v>
      </c>
      <c r="G3068">
        <v>4</v>
      </c>
      <c r="H3068" t="str">
        <f t="shared" si="47"/>
        <v>At Risk</v>
      </c>
    </row>
    <row r="3069" spans="1:8">
      <c r="A3069" t="s">
        <v>1910</v>
      </c>
      <c r="B3069" t="s">
        <v>2079</v>
      </c>
      <c r="C3069" t="s">
        <v>5335</v>
      </c>
      <c r="D3069">
        <v>20</v>
      </c>
      <c r="E3069" s="178">
        <v>20.349901874998899</v>
      </c>
      <c r="F3069">
        <v>54.81812380344607</v>
      </c>
      <c r="G3069">
        <v>3</v>
      </c>
      <c r="H3069" t="str">
        <f t="shared" si="47"/>
        <v>Mid-tier</v>
      </c>
    </row>
    <row r="3070" spans="1:8">
      <c r="A3070" t="s">
        <v>1910</v>
      </c>
      <c r="B3070" t="s">
        <v>1988</v>
      </c>
      <c r="C3070" t="s">
        <v>5336</v>
      </c>
      <c r="D3070">
        <v>27</v>
      </c>
      <c r="E3070" s="178">
        <v>27.443630058775494</v>
      </c>
      <c r="F3070">
        <v>45.437141033822591</v>
      </c>
      <c r="G3070">
        <v>3</v>
      </c>
      <c r="H3070" t="str">
        <f t="shared" si="47"/>
        <v>Mid-tier</v>
      </c>
    </row>
    <row r="3071" spans="1:8">
      <c r="A3071" t="s">
        <v>1910</v>
      </c>
      <c r="B3071" t="s">
        <v>421</v>
      </c>
      <c r="C3071" t="s">
        <v>5337</v>
      </c>
      <c r="D3071">
        <v>28</v>
      </c>
      <c r="E3071" s="178">
        <v>28.352887842228284</v>
      </c>
      <c r="F3071">
        <v>12.029355456285897</v>
      </c>
      <c r="G3071">
        <v>1</v>
      </c>
      <c r="H3071" t="str">
        <f t="shared" si="47"/>
        <v>Prosperous</v>
      </c>
    </row>
    <row r="3072" spans="1:8">
      <c r="A3072" t="s">
        <v>1910</v>
      </c>
      <c r="B3072" t="s">
        <v>2082</v>
      </c>
      <c r="C3072" t="s">
        <v>5338</v>
      </c>
      <c r="D3072">
        <v>20</v>
      </c>
      <c r="E3072" s="178">
        <v>20.096649187276487</v>
      </c>
      <c r="F3072">
        <v>10.59349074664965</v>
      </c>
      <c r="G3072">
        <v>1</v>
      </c>
      <c r="H3072" t="str">
        <f t="shared" si="47"/>
        <v>Prosperous</v>
      </c>
    </row>
    <row r="3073" spans="1:8">
      <c r="A3073" t="s">
        <v>1910</v>
      </c>
      <c r="B3073" t="s">
        <v>134</v>
      </c>
      <c r="C3073" t="s">
        <v>5339</v>
      </c>
      <c r="D3073">
        <v>26</v>
      </c>
      <c r="E3073" s="178">
        <v>26.132153467161679</v>
      </c>
      <c r="F3073">
        <v>2.2973835354179961</v>
      </c>
      <c r="G3073">
        <v>1</v>
      </c>
      <c r="H3073" t="str">
        <f t="shared" si="47"/>
        <v>Prosperous</v>
      </c>
    </row>
    <row r="3074" spans="1:8">
      <c r="A3074" t="s">
        <v>1910</v>
      </c>
      <c r="B3074" t="s">
        <v>2030</v>
      </c>
      <c r="C3074" t="s">
        <v>5340</v>
      </c>
      <c r="D3074">
        <v>26</v>
      </c>
      <c r="E3074" s="178">
        <v>26.309125526919157</v>
      </c>
      <c r="F3074">
        <v>23.069559668155712</v>
      </c>
      <c r="G3074">
        <v>2</v>
      </c>
      <c r="H3074" t="str">
        <f t="shared" si="47"/>
        <v>Comfortable</v>
      </c>
    </row>
    <row r="3075" spans="1:8">
      <c r="A3075" t="s">
        <v>1910</v>
      </c>
      <c r="B3075" t="s">
        <v>2081</v>
      </c>
      <c r="C3075" t="s">
        <v>5341</v>
      </c>
      <c r="D3075">
        <v>20</v>
      </c>
      <c r="E3075" s="178">
        <v>20.152640077077081</v>
      </c>
      <c r="F3075">
        <v>96.49010848755583</v>
      </c>
      <c r="G3075">
        <v>5</v>
      </c>
      <c r="H3075" t="str">
        <f t="shared" ref="H3075:H3084" si="48">IF(G3075=1,"Prosperous",IF(G3075=2,"Comfortable",IF(G3075=3,"Mid-tier",IF(G3075=4,"At Risk","Distressed"))))</f>
        <v>Distressed</v>
      </c>
    </row>
    <row r="3076" spans="1:8">
      <c r="A3076" t="s">
        <v>1910</v>
      </c>
      <c r="B3076" t="s">
        <v>540</v>
      </c>
      <c r="C3076" t="s">
        <v>5342</v>
      </c>
      <c r="D3076">
        <v>30</v>
      </c>
      <c r="E3076" s="178">
        <v>29.876328367614224</v>
      </c>
      <c r="F3076">
        <v>9.125717932354819</v>
      </c>
      <c r="G3076">
        <v>1</v>
      </c>
      <c r="H3076" t="str">
        <f t="shared" si="48"/>
        <v>Prosperous</v>
      </c>
    </row>
    <row r="3077" spans="1:8">
      <c r="A3077" t="s">
        <v>1910</v>
      </c>
      <c r="B3077" t="s">
        <v>1473</v>
      </c>
      <c r="C3077" t="s">
        <v>5343</v>
      </c>
      <c r="D3077">
        <v>20</v>
      </c>
      <c r="E3077" s="178">
        <v>20.041906695868658</v>
      </c>
      <c r="F3077">
        <v>32.482450542437782</v>
      </c>
      <c r="G3077">
        <v>2</v>
      </c>
      <c r="H3077" t="str">
        <f t="shared" si="48"/>
        <v>Comfortable</v>
      </c>
    </row>
    <row r="3078" spans="1:8">
      <c r="A3078" t="s">
        <v>1910</v>
      </c>
      <c r="B3078" t="s">
        <v>969</v>
      </c>
      <c r="C3078" t="s">
        <v>5344</v>
      </c>
      <c r="D3078">
        <v>30</v>
      </c>
      <c r="E3078" s="178">
        <v>29.943487094197263</v>
      </c>
      <c r="F3078">
        <v>1.94639438417358</v>
      </c>
      <c r="G3078">
        <v>1</v>
      </c>
      <c r="H3078" t="str">
        <f t="shared" si="48"/>
        <v>Prosperous</v>
      </c>
    </row>
    <row r="3079" spans="1:8">
      <c r="A3079" t="s">
        <v>1910</v>
      </c>
      <c r="B3079" t="s">
        <v>2016</v>
      </c>
      <c r="C3079" t="s">
        <v>5345</v>
      </c>
      <c r="D3079">
        <v>27</v>
      </c>
      <c r="E3079" s="178">
        <v>26.705475886051545</v>
      </c>
      <c r="F3079">
        <v>24.090619017230377</v>
      </c>
      <c r="G3079">
        <v>2</v>
      </c>
      <c r="H3079" t="str">
        <f t="shared" si="48"/>
        <v>Comfortable</v>
      </c>
    </row>
    <row r="3080" spans="1:8">
      <c r="A3080" t="s">
        <v>1910</v>
      </c>
      <c r="B3080" t="s">
        <v>2055</v>
      </c>
      <c r="C3080" t="s">
        <v>5346</v>
      </c>
      <c r="D3080">
        <v>25</v>
      </c>
      <c r="E3080" s="178">
        <v>25.462297765952158</v>
      </c>
      <c r="F3080">
        <v>51.308232291001907</v>
      </c>
      <c r="G3080">
        <v>3</v>
      </c>
      <c r="H3080" t="str">
        <f t="shared" si="48"/>
        <v>Mid-tier</v>
      </c>
    </row>
    <row r="3081" spans="1:8">
      <c r="A3081" t="s">
        <v>1910</v>
      </c>
      <c r="B3081" t="s">
        <v>941</v>
      </c>
      <c r="C3081" t="s">
        <v>5347</v>
      </c>
      <c r="D3081">
        <v>29</v>
      </c>
      <c r="E3081" s="178">
        <v>28.971329054764993</v>
      </c>
      <c r="F3081">
        <v>4.6585832801531595</v>
      </c>
      <c r="G3081">
        <v>1</v>
      </c>
      <c r="H3081" t="str">
        <f t="shared" si="48"/>
        <v>Prosperous</v>
      </c>
    </row>
    <row r="3082" spans="1:8">
      <c r="A3082" t="s">
        <v>1910</v>
      </c>
      <c r="B3082" t="s">
        <v>2034</v>
      </c>
      <c r="C3082" t="s">
        <v>5348</v>
      </c>
      <c r="D3082">
        <v>26</v>
      </c>
      <c r="E3082" s="178">
        <v>26.025507210408165</v>
      </c>
      <c r="F3082">
        <v>25.877472878111043</v>
      </c>
      <c r="G3082">
        <v>2</v>
      </c>
      <c r="H3082" t="str">
        <f t="shared" si="48"/>
        <v>Comfortable</v>
      </c>
    </row>
    <row r="3083" spans="1:8">
      <c r="A3083" t="s">
        <v>1910</v>
      </c>
      <c r="B3083" t="s">
        <v>1996</v>
      </c>
      <c r="C3083" t="s">
        <v>5349</v>
      </c>
      <c r="D3083">
        <v>27</v>
      </c>
      <c r="E3083" s="178">
        <v>27.195917217390292</v>
      </c>
      <c r="F3083">
        <v>56.222080408423736</v>
      </c>
      <c r="G3083">
        <v>3</v>
      </c>
      <c r="H3083" t="str">
        <f t="shared" si="48"/>
        <v>Mid-tier</v>
      </c>
    </row>
    <row r="3084" spans="1:8">
      <c r="A3084" t="s">
        <v>1910</v>
      </c>
      <c r="B3084" t="s">
        <v>2080</v>
      </c>
      <c r="C3084" t="s">
        <v>5350</v>
      </c>
      <c r="D3084">
        <v>20</v>
      </c>
      <c r="E3084" s="178">
        <v>20.284159662664692</v>
      </c>
      <c r="F3084">
        <v>71.218889597957883</v>
      </c>
      <c r="G3084">
        <v>4</v>
      </c>
      <c r="H3084" t="str">
        <f t="shared" si="48"/>
        <v>At Risk</v>
      </c>
    </row>
  </sheetData>
  <sortState xmlns:xlrd2="http://schemas.microsoft.com/office/spreadsheetml/2017/richdata2" ref="A2:A1048452">
    <sortCondition descending="1" ref="A2:A1048452"/>
  </sortState>
  <conditionalFormatting sqref="B1:B5 B7:B10 B12:B22 B24:B25 B27:B30 B32:B37 B39:B67 B69:B80 B82:B221 B223:B293 B297:B302 B304:B307 B309:B314 B317 B320:B337 B339:B341 B345:B346 B348:B351 B353:B354 B356:B568 B570 B573:B577 B579:B587 B589 B594:B599 B602 B604:B609 B611:B612 B614:B616 B618:B622 B625:B628 B630:B634 B636 B638 B640 B643 B645 B647:B648 B650:B651 B653 B655:B656 B659:B710 B712:B960 B962:B963 B965:B975 B977 B980:B982 B984 B986:B989 B991:B1001 B1003:B1011 B1013:B1018 B1020:B1028 B1030 B1032:B1047 B1049:B1051 B1054:B1055 B1057:B1080 B1083:B1084 B1087:B1089 B1091:B1092 B1094:B1100 B1102 B1104:B1105 B1107 B1109:B1113 B1115:B1118 B1122 B1124:B1129 B1133:B1137 B1139:B1240 B1242:B1371 B1373:B1377 B1379:B1383 B1385:B1400 B1402:B1407 B1410:B1418 B1420:B1427 B1431:B1432 B1434:B1436 B1438:B1445 B1447:B1448 B1450:B1608 B1610:B2025 B2027:B2079 B2081:B2283 B2285:B2294 B2296:B2301 B2303:B2310 B2312:B2318 B2320:B2321 B2323:B2325 B2327:B2731 B2733:B2792 B2794:B2861 B2863:B1048451">
    <cfRule type="expression" dxfId="4" priority="2">
      <formula>B1=B2</formula>
    </cfRule>
  </conditionalFormatting>
  <conditionalFormatting sqref="B1048452:B1048576">
    <cfRule type="expression" dxfId="3" priority="5">
      <formula>B1048452=B1</formula>
    </cfRule>
  </conditionalFormatting>
  <conditionalFormatting sqref="B6 B11 B23 B26 B31 B38 B68 B81 B222 B294:B296 B303 B308 B315:B316 B318:B319 B338 B342:B344 B347 B352 B355 B569 B571:B572 B578 B588 B590:B593 B600:B601 B603 B610 B613 B617 B623:B624 B629 B635 B637 B639 B641:B642 B644 B646 B649 B652 B654 B657:B658 B711 B961 B964 B976 B978:B979 B983 B985 B990 B1002 B1012 B1019 B1029 B1031 B1048">
    <cfRule type="expression" dxfId="2" priority="7">
      <formula>B6=#REF!</formula>
    </cfRule>
  </conditionalFormatting>
  <conditionalFormatting sqref="B1052:B1053 B1056 B1081:B1082 B1085:B1086 B1090 B1093 B1101 B1103 B1106 B1108 B1114 B1119:B1121 B1123 B1130:B1132 B1138 B1241 B1372 B1378 B1384 B1401 B1408:B1409 B1419 B1428:B1430 B1433 B1437 B1446 B1449 B1609 B2026 B2080 B2284 B2295 B2302 B2311 B2319 B2322 B2326 B2732 B2793 B2862">
    <cfRule type="expression" dxfId="1" priority="10">
      <formula>B1052=#REF!</formula>
    </cfRule>
  </conditionalFormatting>
  <conditionalFormatting sqref="G1:G1048576">
    <cfRule type="expression" dxfId="0" priority="1">
      <formula>F=P</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M E A A B Q S w M E F A A C A A g A W V C q V G R s f M W j A A A A 9 g A A A B I A H A B D b 2 5 m a W c v U G F j a 2 F n Z S 5 4 b W w g o h g A K K A U A A A A A A A A A A A A A A A A A A A A A A A A A A A A h Y + x D o I w F E V / h X S n L e B A y K M M r p K Y E I 1 r A x U a 4 W F o s f y b g 5 / k L 4 h R 1 M 3 x n n u G e + / X G 2 R T 1 3 o X N R j d Y 0 o C y o m n s O w r j X V K R n v 0 Y 5 I J 2 M r y J G v l z T K a Z D J V S h p r z w l j z j n q I t o P N Q s 5 D 9 g h 3 x R l o z p J P r L + L / s a j Z V Y K i J g / x o j Q h r w F Y 3 i e R O w B U K u 8 S u E c / d s f y C s x 9 a O g x I K / V 0 B b I n A 3 h / E A 1 B L A w Q U A A I A C A B Z U K p 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V C q V M U e Y q 0 e A Q A A M w M A A B M A H A B G b 3 J t d W x h c y 9 T Z W N 0 a W 9 u M S 5 t I K I Y A C i g F A A A A A A A A A A A A A A A A A A A A A A A A A A A A O 1 R s U 7 D M B T c I + U f n t w l k d J E Q Y g B x A C B g a 2 i k R g Q w 0 v y m k Z y 7 M h + C V R R f 4 Z P 4 c t w G i q E 6 M 6 C F 1 t 3 9 t 3 5 n a W S G 6 1 g P e / p l e / 5 n t 2 i o Q o W I s d C E q Q C r k E S + x 6 4 t d a 9 K c k h T 1 T E K 6 w p m A 6 Z V k y K b S C 2 z J 2 9 T J J N o y p S Z O p d X O o 2 6 Y w e m o q M T V B i g S 0 u O / 1 K J l m U u l e 8 W 5 Z 6 I O P U R B h G s 9 E d M q b O Z z Y c 0 / 3 z h L x 8 s Q u R b V H V L m a + 6 2 h K e A g b 5 w a V 3 W j T Z l r 2 r Z p I G x y k o n E U 2 c F M R M A O B 6 Y 3 3 k c w i p X u e o n T A B z 1 o P j i P J 4 e z t w x + G / q Z q h j m C X h E Z k g + H g P j + K q b w s y 3 / f u p R u x a U q 4 b a T 8 k W A f + l 6 j T n 7 r Z B 0 Q n I X / l f x Z J Z 9 Q S w E C L Q A U A A I A C A B Z U K p U Z G x 8 x a M A A A D 2 A A A A E g A A A A A A A A A A A A A A A A A A A A A A Q 2 9 u Z m l n L 1 B h Y 2 t h Z 2 U u e G 1 s U E s B A i 0 A F A A C A A g A W V C q V A / K 6 a u k A A A A 6 Q A A A B M A A A A A A A A A A A A A A A A A 7 w A A A F t D b 2 5 0 Z W 5 0 X 1 R 5 c G V z X S 5 4 b W x Q S w E C L Q A U A A I A C A B Z U K p U x R 5 i r R 4 B A A A z A w A A E w A A A A A A A A A A A A A A A A D g A Q A A R m 9 y b X V s Y X M v U 2 V j d G l v b j E u b V B L B Q Y A A A A A A w A D A M I A A A B L 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D F A A A A A A A A G E 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S U y M D 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M i 0 w N S 0 x M F Q x M z o 1 N j o w M y 4 3 M D U 0 N D A 2 W i I g L z 4 8 R W 5 0 c n k g V H l w Z T 0 i R m l s b E N v b H V t b l R 5 c G V z I i B W Y W x 1 Z T 0 i c 0 J n T U R C U V k 9 I i A v P j x F b n R y e S B U e X B l P S J G a W x s Q 2 9 s d W 1 u T m F t Z X M i I F Z h b H V l P S J z W y Z x d W 9 0 O 0 N v d W 5 0 e S Z x d W 9 0 O y w m c X V v d D t Q b 3 B 1 b G F 0 a W 9 u J n F 1 b 3 Q 7 L C Z x d W 9 0 O 1 B y b 3 Z p Z G V y c y Z x d W 9 0 O y w m c X V v d D t B d m c u I E N v d W 5 0 e S B S Y X R l I C j C o i k m c X V v d D s s J n F 1 b 3 Q 7 Q X Z n L i B F b G V j d H J p Y y B C a W x s 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V G F i b G U g M S 9 B d X R v U m V t b 3 Z l Z E N v b H V t b n M x L n t D b 3 V u d H k s M H 0 m c X V v d D s s J n F 1 b 3 Q 7 U 2 V j d G l v b j E v V G F i b G U g M S 9 B d X R v U m V t b 3 Z l Z E N v b H V t b n M x L n t Q b 3 B 1 b G F 0 a W 9 u L D F 9 J n F 1 b 3 Q 7 L C Z x d W 9 0 O 1 N l Y 3 R p b 2 4 x L 1 R h Y m x l I D E v Q X V 0 b 1 J l b W 9 2 Z W R D b 2 x 1 b W 5 z M S 5 7 U H J v d m l k Z X J z L D J 9 J n F 1 b 3 Q 7 L C Z x d W 9 0 O 1 N l Y 3 R p b 2 4 x L 1 R h Y m x l I D E v Q X V 0 b 1 J l b W 9 2 Z W R D b 2 x 1 b W 5 z M S 5 7 Q X Z n L i B D b 3 V u d H k g U m F 0 Z S A o w q I p L D N 9 J n F 1 b 3 Q 7 L C Z x d W 9 0 O 1 N l Y 3 R p b 2 4 x L 1 R h Y m x l I D E v Q X V 0 b 1 J l b W 9 2 Z W R D b 2 x 1 b W 5 z M S 5 7 Q X Z n L i B F b G V j d H J p Y y B C a W x s L D R 9 J n F 1 b 3 Q 7 X S w m c X V v d D t D b 2 x 1 b W 5 D b 3 V u d C Z x d W 9 0 O z o 1 L C Z x d W 9 0 O 0 t l e U N v b H V t b k 5 h b W V z J n F 1 b 3 Q 7 O l t d L C Z x d W 9 0 O 0 N v b H V t b k l k Z W 5 0 a X R p Z X M m c X V v d D s 6 W y Z x d W 9 0 O 1 N l Y 3 R p b 2 4 x L 1 R h Y m x l I D E v Q X V 0 b 1 J l b W 9 2 Z W R D b 2 x 1 b W 5 z M S 5 7 Q 2 9 1 b n R 5 L D B 9 J n F 1 b 3 Q 7 L C Z x d W 9 0 O 1 N l Y 3 R p b 2 4 x L 1 R h Y m x l I D E v Q X V 0 b 1 J l b W 9 2 Z W R D b 2 x 1 b W 5 z M S 5 7 U G 9 w d W x h d G l v b i w x f S Z x d W 9 0 O y w m c X V v d D t T Z W N 0 a W 9 u M S 9 U Y W J s Z S A x L 0 F 1 d G 9 S Z W 1 v d m V k Q 2 9 s d W 1 u c z E u e 1 B y b 3 Z p Z G V y c y w y f S Z x d W 9 0 O y w m c X V v d D t T Z W N 0 a W 9 u M S 9 U Y W J s Z S A x L 0 F 1 d G 9 S Z W 1 v d m V k Q 2 9 s d W 1 u c z E u e 0 F 2 Z y 4 g Q 2 9 1 b n R 5 I F J h d G U g K M K i K S w z f S Z x d W 9 0 O y w m c X V v d D t T Z W N 0 a W 9 u M S 9 U Y W J s Z S A x L 0 F 1 d G 9 S Z W 1 v d m V k Q 2 9 s d W 1 u c z E u e 0 F 2 Z y 4 g R W x l Y 3 R y a W M g Q m l s b C w 0 f S Z x d W 9 0 O 1 0 s J n F 1 b 3 Q 7 U m V s Y X R p b 2 5 z a G l w S W 5 m b y Z x d W 9 0 O z p b X X 0 i I C 8 + P C 9 T d G F i b G V F b n R y a W V z P j w v S X R l b T 4 8 S X R l b T 4 8 S X R l b U x v Y 2 F 0 a W 9 u P j x J d G V t V H l w Z T 5 G b 3 J t d W x h P C 9 J d G V t V H l w Z T 4 8 S X R l b V B h d G g + U 2 V j d G l v b j E v V G F i b G U l M j A x L 1 N v d X J j Z T w v S X R l b V B h d G g + P C 9 J d G V t T G 9 j Y X R p b 2 4 + P F N 0 Y W J s Z U V u d H J p Z X M g L z 4 8 L 0 l 0 Z W 0 + P E l 0 Z W 0 + P E l 0 Z W 1 M b 2 N h d G l v b j 4 8 S X R l b V R 5 c G U + R m 9 y b X V s Y T w v S X R l b V R 5 c G U + P E l 0 Z W 1 Q Y X R o P l N l Y 3 R p b 2 4 x L 1 R h Y m x l J T I w M S 9 E Y X R h M T w v S X R l b V B h d G g + P C 9 J d G V t T G 9 j Y X R p b 2 4 + P F N 0 Y W J s Z U V u d H J p Z X M g L z 4 8 L 0 l 0 Z W 0 + P E l 0 Z W 0 + P E l 0 Z W 1 M b 2 N h d G l v b j 4 8 S X R l b V R 5 c G U + R m 9 y b X V s Y T w v S X R l b V R 5 c G U + P E l 0 Z W 1 Q Y X R o P l N l Y 3 R p b 2 4 x L 1 R h Y m x l J T I w M S 9 D a G F u Z 2 V k J T I w V H l w Z T w v S X R l b V B h d G g + P C 9 J d G V t T G 9 j Y X R p b 2 4 + P F N 0 Y W J s Z U V u d H J p Z X M g L z 4 8 L 0 l 0 Z W 0 + P E l 0 Z W 0 + P E l 0 Z W 1 M b 2 N h d G l v b j 4 8 S X R l b V R 5 c G U + R m 9 y b X V s Y T w v S X R l b V R 5 c G U + P E l 0 Z W 1 Q Y X R o P l N l Y 3 R p b 2 4 x L 1 R h Y m x l J T I w M 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w I i A v P j x F b n R y e S B U e X B l P S J G a W x s R X J y b 3 J D b 2 R l I i B W Y W x 1 Z T 0 i c 1 V u a 2 5 v d 2 4 i I C 8 + P E V u d H J 5 I F R 5 c G U 9 I k Z p b G x F c n J v c k N v d W 5 0 I i B W Y W x 1 Z T 0 i b D A i I C 8 + P E V u d H J 5 I F R 5 c G U 9 I k Z p b G x M Y X N 0 V X B k Y X R l Z C I g V m F s d W U 9 I m Q y M D I y L T A 1 L T E w V D E z O j U 4 O j U 4 L j c 5 M z U x M z R a I i A v P j x F b n R y e S B U e X B l P S J G a W x s Q 2 9 s d W 1 u V H l w Z X M i I F Z h b H V l P S J z Q m d N R E J R W T 0 i I C 8 + P E V u d H J 5 I F R 5 c G U 9 I k Z p b G x D b 2 x 1 b W 5 O Y W 1 l c y I g V m F s d W U 9 I n N b J n F 1 b 3 Q 7 Q 2 9 1 b n R 5 J n F 1 b 3 Q 7 L C Z x d W 9 0 O 1 B v c H V s Y X R p b 2 4 m c X V v d D s s J n F 1 b 3 Q 7 U H J v d m l k Z X J z J n F 1 b 3 Q 7 L C Z x d W 9 0 O 0 F 2 Z y 4 g Q 2 9 1 b n R 5 I F J h d G U g K M K i K S Z x d W 9 0 O y w m c X V v d D t B d m c u I E V s Z W N 0 c m l j I E J p b G w 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Y W J s Z S A x I C g y K S 9 B d X R v U m V t b 3 Z l Z E N v b H V t b n M x L n t D b 3 V u d H k s M H 0 m c X V v d D s s J n F 1 b 3 Q 7 U 2 V j d G l v b j E v V G F i b G U g M S A o M i k v Q X V 0 b 1 J l b W 9 2 Z W R D b 2 x 1 b W 5 z M S 5 7 U G 9 w d W x h d G l v b i w x f S Z x d W 9 0 O y w m c X V v d D t T Z W N 0 a W 9 u M S 9 U Y W J s Z S A x I C g y K S 9 B d X R v U m V t b 3 Z l Z E N v b H V t b n M x L n t Q c m 9 2 a W R l c n M s M n 0 m c X V v d D s s J n F 1 b 3 Q 7 U 2 V j d G l v b j E v V G F i b G U g M S A o M i k v Q X V 0 b 1 J l b W 9 2 Z W R D b 2 x 1 b W 5 z M S 5 7 Q X Z n L i B D b 3 V u d H k g U m F 0 Z S A o w q I p L D N 9 J n F 1 b 3 Q 7 L C Z x d W 9 0 O 1 N l Y 3 R p b 2 4 x L 1 R h Y m x l I D E g K D I p L 0 F 1 d G 9 S Z W 1 v d m V k Q 2 9 s d W 1 u c z E u e 0 F 2 Z y 4 g R W x l Y 3 R y a W M g Q m l s b C w 0 f S Z x d W 9 0 O 1 0 s J n F 1 b 3 Q 7 Q 2 9 s d W 1 u Q 2 9 1 b n Q m c X V v d D s 6 N S w m c X V v d D t L Z X l D b 2 x 1 b W 5 O Y W 1 l c y Z x d W 9 0 O z p b X S w m c X V v d D t D b 2 x 1 b W 5 J Z G V u d G l 0 a W V z J n F 1 b 3 Q 7 O l s m c X V v d D t T Z W N 0 a W 9 u M S 9 U Y W J s Z S A x I C g y K S 9 B d X R v U m V t b 3 Z l Z E N v b H V t b n M x L n t D b 3 V u d H k s M H 0 m c X V v d D s s J n F 1 b 3 Q 7 U 2 V j d G l v b j E v V G F i b G U g M S A o M i k v Q X V 0 b 1 J l b W 9 2 Z W R D b 2 x 1 b W 5 z M S 5 7 U G 9 w d W x h d G l v b i w x f S Z x d W 9 0 O y w m c X V v d D t T Z W N 0 a W 9 u M S 9 U Y W J s Z S A x I C g y K S 9 B d X R v U m V t b 3 Z l Z E N v b H V t b n M x L n t Q c m 9 2 a W R l c n M s M n 0 m c X V v d D s s J n F 1 b 3 Q 7 U 2 V j d G l v b j E v V G F i b G U g M S A o M i k v Q X V 0 b 1 J l b W 9 2 Z W R D b 2 x 1 b W 5 z M S 5 7 Q X Z n L i B D b 3 V u d H k g U m F 0 Z S A o w q I p L D N 9 J n F 1 b 3 Q 7 L C Z x d W 9 0 O 1 N l Y 3 R p b 2 4 x L 1 R h Y m x l I D E g K D I p L 0 F 1 d G 9 S Z W 1 v d m V k Q 2 9 s d W 1 u c z E u e 0 F 2 Z y 4 g R W x l Y 3 R y a W M g Q m l s b C w 0 f S Z x d W 9 0 O 1 0 s J n F 1 b 3 Q 7 U m V s Y X R p b 2 5 z a G l w S W 5 m b y Z x d W 9 0 O z p b X X 0 i I C 8 + P C 9 T d G F i b G V F b n R y a W V z P j w v S X R l b T 4 8 S X R l b T 4 8 S X R l b U x v Y 2 F 0 a W 9 u P j x J d G V t V H l w Z T 5 G b 3 J t d W x h P C 9 J d G V t V H l w Z T 4 8 S X R l b V B h d G g + U 2 V j d G l v b j E v V G F i b G U l M j A x J T I w K D I p L 1 N v d X J j Z T w v S X R l b V B h d G g + P C 9 J d G V t T G 9 j Y X R p b 2 4 + P F N 0 Y W J s Z U V u d H J p Z X M g L z 4 8 L 0 l 0 Z W 0 + P E l 0 Z W 0 + P E l 0 Z W 1 M b 2 N h d G l v b j 4 8 S X R l b V R 5 c G U + R m 9 y b X V s Y T w v S X R l b V R 5 c G U + P E l 0 Z W 1 Q Y X R o P l N l Y 3 R p b 2 4 x L 1 R h Y m x l J T I w M S U y M C g y K S 9 E Y X R h M T w v S X R l b V B h d G g + P C 9 J d G V t T G 9 j Y X R p b 2 4 + P F N 0 Y W J s Z U V u d H J p Z X M g L z 4 8 L 0 l 0 Z W 0 + P E l 0 Z W 0 + P E l 0 Z W 1 M b 2 N h d G l v b j 4 8 S X R l b V R 5 c G U + R m 9 y b X V s Y T w v S X R l b V R 5 c G U + P E l 0 Z W 1 Q Y X R o P l N l Y 3 R p b 2 4 x L 1 R h Y m x l J T I w M S U y M C g y K S 9 D a G F u Z 2 V k J T I w V H l w Z T w v S X R l b V B h d G g + P C 9 J d G V t T G 9 j Y X R p b 2 4 + P F N 0 Y W J s Z U V u d H J p Z X M g L z 4 8 L 0 l 0 Z W 0 + P C 9 J d G V t c z 4 8 L 0 x v Y 2 F s U G F j a 2 F n Z U 1 l d G F k Y X R h R m l s Z T 4 W A A A A U E s F B g A A A A A A A A A A A A A A A A A A A A A A A C Y B A A A B A A A A 0 I y d 3 w E V 0 R G M e g D A T 8 K X 6 w E A A A B Z B D t f U E 5 8 R Y D F E v T e 0 w v r A A A A A A I A A A A A A B B m A A A A A Q A A I A A A A G u H T d 7 5 Z p y j a 7 2 6 O Z + T U W y T O w L z r 1 J c / 8 T R R e g t 8 G q K A A A A A A 6 A A A A A A g A A I A A A A O Y 5 O f e g 3 I 6 r 0 V k 7 P y w i M 5 j d I 1 8 G t z P V 9 J I H 5 g w 3 w 9 d K U A A A A B t g Y U h k G i u r B F l / z w D 0 a K d n k G h O I D z k T 5 b C p x Y y T F 8 g 5 D e 7 s U s B A q 9 G h J z j I h 5 D R h s f q u S O u t + A 7 L 7 R n 5 i D Q 8 H W A J X N 3 U S j V A J B p D u Z M 3 N N Q A A A A N m z r + 8 R r t i 6 Q i 0 f 6 7 V I p K S j e f 0 M m a z 0 P g / t d v D N V v x E h 5 X c Q 9 3 K B B p J O y 7 I 5 3 B X E f i 0 H L g S Q K / P j v / 0 0 i j K 9 n M = < / D a t a M a s h u p > 
</file>

<file path=customXml/itemProps1.xml><?xml version="1.0" encoding="utf-8"?>
<ds:datastoreItem xmlns:ds="http://schemas.openxmlformats.org/officeDocument/2006/customXml" ds:itemID="{522A3A14-BC87-4CD0-A8AE-7ED130A6A9D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Laura Zapata</cp:lastModifiedBy>
  <cp:revision/>
  <dcterms:created xsi:type="dcterms:W3CDTF">2021-06-01T14:47:03Z</dcterms:created>
  <dcterms:modified xsi:type="dcterms:W3CDTF">2024-07-29T19:42:19Z</dcterms:modified>
  <cp:category/>
  <cp:contentStatus/>
</cp:coreProperties>
</file>