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darkhire/Learning/Deakins MS course/Real World Analytics - End Term Project/"/>
    </mc:Choice>
  </mc:AlternateContent>
  <xr:revisionPtr revIDLastSave="0" documentId="13_ncr:1_{CAF43FED-4329-ED49-9581-C6DD7964A5A8}" xr6:coauthVersionLast="47" xr6:coauthVersionMax="47" xr10:uidLastSave="{00000000-0000-0000-0000-000000000000}"/>
  <bookViews>
    <workbookView xWindow="0" yWindow="0" windowWidth="40960" windowHeight="23040" activeTab="2" xr2:uid="{0EBF40DE-24AB-8A42-9E7F-D2F60F18ED9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K8" i="2"/>
  <c r="J8" i="2"/>
  <c r="I8" i="2"/>
  <c r="H8" i="2"/>
  <c r="G8" i="2"/>
  <c r="F8" i="2"/>
  <c r="L7" i="2"/>
  <c r="K7" i="2"/>
  <c r="J7" i="2"/>
  <c r="I7" i="2"/>
  <c r="H7" i="2"/>
  <c r="G7" i="2"/>
  <c r="F7" i="2"/>
  <c r="L6" i="2"/>
  <c r="K6" i="2"/>
  <c r="J6" i="2"/>
  <c r="I6" i="2"/>
  <c r="H6" i="2"/>
  <c r="G6" i="2"/>
  <c r="F6" i="2"/>
  <c r="L5" i="2"/>
  <c r="K5" i="2"/>
  <c r="J5" i="2"/>
  <c r="I5" i="2"/>
  <c r="H5" i="2"/>
  <c r="G5" i="2"/>
  <c r="F5" i="2"/>
</calcChain>
</file>

<file path=xl/sharedStrings.xml><?xml version="1.0" encoding="utf-8"?>
<sst xmlns="http://schemas.openxmlformats.org/spreadsheetml/2006/main" count="71" uniqueCount="54">
  <si>
    <t>x11</t>
  </si>
  <si>
    <t>x21</t>
  </si>
  <si>
    <t>x31</t>
  </si>
  <si>
    <t>x41</t>
  </si>
  <si>
    <t>x12</t>
  </si>
  <si>
    <t>x22</t>
  </si>
  <si>
    <t>x32</t>
  </si>
  <si>
    <t>x42</t>
  </si>
  <si>
    <t>x13</t>
  </si>
  <si>
    <t>x23</t>
  </si>
  <si>
    <t>x33</t>
  </si>
  <si>
    <t>x43</t>
  </si>
  <si>
    <t>&lt;=</t>
  </si>
  <si>
    <t>&gt;=</t>
  </si>
  <si>
    <t>A</t>
  </si>
  <si>
    <t>B</t>
  </si>
  <si>
    <t>C</t>
  </si>
  <si>
    <t>D</t>
  </si>
  <si>
    <t>Sheep (A)</t>
  </si>
  <si>
    <t>Cow (A)</t>
  </si>
  <si>
    <t>Goat (A)</t>
  </si>
  <si>
    <t>Sheep(B)</t>
  </si>
  <si>
    <t>Cow(B)</t>
  </si>
  <si>
    <t>Goat(B)</t>
  </si>
  <si>
    <t>=</t>
  </si>
  <si>
    <t>Variable No</t>
  </si>
  <si>
    <t>Variable Name</t>
  </si>
  <si>
    <t>Variable Values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</si>
  <si>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</si>
  <si>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</si>
  <si>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</si>
  <si>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</si>
  <si>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</si>
  <si>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</si>
  <si>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</si>
  <si>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Constraint 8</t>
  </si>
  <si>
    <t>Constraint 9</t>
  </si>
  <si>
    <t>Constraint 10</t>
  </si>
  <si>
    <t>Constraint 11</t>
  </si>
  <si>
    <t>Constraint 12</t>
  </si>
  <si>
    <t>Constraint 13</t>
  </si>
  <si>
    <t>Constraint 14</t>
  </si>
  <si>
    <t>Constraint 15</t>
  </si>
  <si>
    <t>Constraint 16</t>
  </si>
  <si>
    <t>Variables</t>
  </si>
  <si>
    <t>RHS</t>
  </si>
  <si>
    <t>Operator</t>
  </si>
  <si>
    <t>x</t>
  </si>
  <si>
    <t>y</t>
  </si>
  <si>
    <t>operator</t>
  </si>
  <si>
    <t>value</t>
  </si>
  <si>
    <t>X-Coordinate</t>
  </si>
  <si>
    <t>Y-Cordinte</t>
  </si>
  <si>
    <t>Objective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</si>
</sst>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43D8-D138-8B41-9890-E6E773E8D0D3}">
  <dimension ref="C1:Q20"/>
  <sheetViews>
    <sheetView zoomScale="140" zoomScaleNormal="140" workbookViewId="0">
      <selection activeCell="C1" sqref="C1:Q20"/>
    </sheetView>
  </sheetViews>
  <sheetFormatPr baseColWidth="10" defaultRowHeight="16" x14ac:dyDescent="0.2"/>
  <cols>
    <col min="3" max="3" width="10.33203125" bestFit="1" customWidth="1"/>
    <col min="4" max="8" width="5.33203125" bestFit="1" customWidth="1"/>
    <col min="9" max="11" width="6.1640625" bestFit="1" customWidth="1"/>
    <col min="12" max="15" width="5.33203125" bestFit="1" customWidth="1"/>
    <col min="16" max="16" width="6.6640625" bestFit="1" customWidth="1"/>
    <col min="17" max="17" width="5.33203125" bestFit="1" customWidth="1"/>
  </cols>
  <sheetData>
    <row r="1" spans="3:17" x14ac:dyDescent="0.2">
      <c r="C1" s="1"/>
      <c r="D1" s="2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 t="s">
        <v>46</v>
      </c>
      <c r="Q1" s="1" t="s">
        <v>45</v>
      </c>
    </row>
    <row r="2" spans="3:17" x14ac:dyDescent="0.2">
      <c r="C2" s="1" t="s">
        <v>25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/>
      <c r="Q2" s="3"/>
    </row>
    <row r="3" spans="3:17" x14ac:dyDescent="0.2">
      <c r="C3" s="1" t="s">
        <v>26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/>
      <c r="Q3" s="3"/>
    </row>
    <row r="4" spans="3:17" x14ac:dyDescent="0.2">
      <c r="C4" s="1" t="s">
        <v>27</v>
      </c>
      <c r="D4" s="3">
        <v>2.3959999999999999</v>
      </c>
      <c r="E4" s="3">
        <v>2.3759999999999999</v>
      </c>
      <c r="F4" s="3">
        <v>2.4159999999999999</v>
      </c>
      <c r="G4" s="3">
        <v>2.2959999999999998</v>
      </c>
      <c r="H4" s="3">
        <v>1.8919999999999999</v>
      </c>
      <c r="I4" s="3">
        <v>1.8772</v>
      </c>
      <c r="J4" s="3">
        <v>1.9172</v>
      </c>
      <c r="K4" s="3">
        <v>1.7971999999999999</v>
      </c>
      <c r="L4" s="3">
        <v>3.3969999999999998</v>
      </c>
      <c r="M4" s="3">
        <v>3.3769999999999998</v>
      </c>
      <c r="N4" s="3">
        <v>3.4169999999999998</v>
      </c>
      <c r="O4" s="3">
        <v>3.2970000000000002</v>
      </c>
      <c r="P4" s="3"/>
      <c r="Q4" s="3"/>
    </row>
    <row r="5" spans="3:17" x14ac:dyDescent="0.2">
      <c r="C5" s="1" t="s">
        <v>28</v>
      </c>
      <c r="D5" s="3">
        <v>1</v>
      </c>
      <c r="E5" s="3"/>
      <c r="F5" s="3"/>
      <c r="G5" s="3"/>
      <c r="H5" s="3">
        <v>1</v>
      </c>
      <c r="I5" s="3"/>
      <c r="J5" s="3"/>
      <c r="K5" s="3"/>
      <c r="L5" s="3">
        <v>1</v>
      </c>
      <c r="M5" s="3"/>
      <c r="N5" s="3"/>
      <c r="O5" s="3"/>
      <c r="P5" s="3" t="s">
        <v>12</v>
      </c>
      <c r="Q5" s="3">
        <v>10000</v>
      </c>
    </row>
    <row r="6" spans="3:17" x14ac:dyDescent="0.2">
      <c r="C6" s="1" t="s">
        <v>29</v>
      </c>
      <c r="D6" s="3"/>
      <c r="E6" s="3">
        <v>1</v>
      </c>
      <c r="F6" s="3"/>
      <c r="G6" s="3"/>
      <c r="H6" s="3"/>
      <c r="I6" s="3">
        <v>1</v>
      </c>
      <c r="J6" s="3"/>
      <c r="K6" s="3"/>
      <c r="L6" s="3"/>
      <c r="M6" s="3">
        <v>1</v>
      </c>
      <c r="N6" s="3"/>
      <c r="O6" s="3"/>
      <c r="P6" s="3" t="s">
        <v>12</v>
      </c>
      <c r="Q6" s="3">
        <v>5000</v>
      </c>
    </row>
    <row r="7" spans="3:17" x14ac:dyDescent="0.2">
      <c r="C7" s="1" t="s">
        <v>30</v>
      </c>
      <c r="D7" s="3"/>
      <c r="E7" s="3"/>
      <c r="F7" s="3">
        <v>1</v>
      </c>
      <c r="G7" s="3"/>
      <c r="H7" s="3"/>
      <c r="I7" s="3"/>
      <c r="J7" s="3">
        <v>1</v>
      </c>
      <c r="K7" s="3"/>
      <c r="L7" s="3"/>
      <c r="M7" s="3"/>
      <c r="N7" s="3">
        <v>1</v>
      </c>
      <c r="O7" s="3"/>
      <c r="P7" s="3" t="s">
        <v>12</v>
      </c>
      <c r="Q7" s="3">
        <v>2000</v>
      </c>
    </row>
    <row r="8" spans="3:17" x14ac:dyDescent="0.2">
      <c r="C8" s="1" t="s">
        <v>31</v>
      </c>
      <c r="D8" s="3"/>
      <c r="E8" s="3"/>
      <c r="F8" s="3"/>
      <c r="G8" s="3">
        <v>1</v>
      </c>
      <c r="H8" s="3"/>
      <c r="I8" s="3"/>
      <c r="J8" s="3"/>
      <c r="K8" s="3">
        <v>1</v>
      </c>
      <c r="L8" s="3"/>
      <c r="M8" s="3"/>
      <c r="N8" s="3"/>
      <c r="O8" s="3">
        <v>1</v>
      </c>
      <c r="P8" s="3" t="s">
        <v>12</v>
      </c>
      <c r="Q8" s="3">
        <v>2000</v>
      </c>
    </row>
    <row r="9" spans="3:17" x14ac:dyDescent="0.2">
      <c r="C9" s="1" t="s">
        <v>32</v>
      </c>
      <c r="D9" s="3">
        <v>1</v>
      </c>
      <c r="E9" s="3">
        <v>1</v>
      </c>
      <c r="F9" s="3">
        <v>1</v>
      </c>
      <c r="G9" s="3">
        <v>1</v>
      </c>
      <c r="H9" s="3"/>
      <c r="I9" s="3"/>
      <c r="J9" s="3"/>
      <c r="K9" s="3"/>
      <c r="L9" s="3"/>
      <c r="M9" s="3"/>
      <c r="N9" s="3"/>
      <c r="O9" s="3"/>
      <c r="P9" s="3" t="s">
        <v>13</v>
      </c>
      <c r="Q9" s="3">
        <v>1000</v>
      </c>
    </row>
    <row r="10" spans="3:17" x14ac:dyDescent="0.2">
      <c r="C10" s="1" t="s">
        <v>33</v>
      </c>
      <c r="D10" s="3"/>
      <c r="E10" s="3"/>
      <c r="F10" s="3"/>
      <c r="G10" s="3"/>
      <c r="H10" s="3">
        <v>1</v>
      </c>
      <c r="I10" s="3">
        <v>1</v>
      </c>
      <c r="J10" s="3">
        <v>1</v>
      </c>
      <c r="K10" s="3">
        <v>1</v>
      </c>
      <c r="L10" s="3"/>
      <c r="M10" s="3"/>
      <c r="N10" s="3"/>
      <c r="O10" s="3"/>
      <c r="P10" s="3" t="s">
        <v>13</v>
      </c>
      <c r="Q10" s="3">
        <v>700</v>
      </c>
    </row>
    <row r="11" spans="3:17" x14ac:dyDescent="0.2">
      <c r="C11" s="1" t="s">
        <v>34</v>
      </c>
      <c r="D11" s="3"/>
      <c r="E11" s="3"/>
      <c r="F11" s="3"/>
      <c r="G11" s="3"/>
      <c r="H11" s="3"/>
      <c r="I11" s="3"/>
      <c r="J11" s="3"/>
      <c r="K11" s="3"/>
      <c r="L11" s="3">
        <v>1</v>
      </c>
      <c r="M11" s="3">
        <v>1</v>
      </c>
      <c r="N11" s="3">
        <v>1</v>
      </c>
      <c r="O11" s="3">
        <v>1</v>
      </c>
      <c r="P11" s="3" t="s">
        <v>13</v>
      </c>
      <c r="Q11" s="3">
        <v>750</v>
      </c>
    </row>
    <row r="12" spans="3:17" x14ac:dyDescent="0.2">
      <c r="C12" s="1" t="s">
        <v>35</v>
      </c>
      <c r="D12" s="3">
        <v>1</v>
      </c>
      <c r="E12" s="3">
        <v>-8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24</v>
      </c>
      <c r="Q12" s="3">
        <v>0</v>
      </c>
    </row>
    <row r="13" spans="3:17" x14ac:dyDescent="0.2">
      <c r="C13" s="1" t="s">
        <v>36</v>
      </c>
      <c r="D13" s="3">
        <v>1</v>
      </c>
      <c r="E13" s="3"/>
      <c r="F13" s="3">
        <v>-16</v>
      </c>
      <c r="G13" s="3"/>
      <c r="H13" s="3"/>
      <c r="I13" s="3"/>
      <c r="J13" s="3"/>
      <c r="K13" s="3"/>
      <c r="L13" s="3"/>
      <c r="M13" s="3"/>
      <c r="N13" s="3"/>
      <c r="O13" s="3"/>
      <c r="P13" s="3" t="s">
        <v>24</v>
      </c>
      <c r="Q13" s="3">
        <v>0</v>
      </c>
    </row>
    <row r="14" spans="3:17" x14ac:dyDescent="0.2">
      <c r="C14" s="1" t="s">
        <v>37</v>
      </c>
      <c r="D14" s="3">
        <v>1</v>
      </c>
      <c r="E14" s="3"/>
      <c r="F14" s="3"/>
      <c r="G14" s="3">
        <v>-16</v>
      </c>
      <c r="H14" s="3"/>
      <c r="I14" s="3"/>
      <c r="J14" s="3"/>
      <c r="K14" s="3"/>
      <c r="L14" s="3"/>
      <c r="M14" s="3"/>
      <c r="N14" s="3"/>
      <c r="O14" s="3"/>
      <c r="P14" s="3" t="s">
        <v>24</v>
      </c>
      <c r="Q14" s="3">
        <v>0</v>
      </c>
    </row>
    <row r="15" spans="3:17" x14ac:dyDescent="0.2">
      <c r="C15" s="1" t="s">
        <v>38</v>
      </c>
      <c r="D15" s="3"/>
      <c r="E15" s="3"/>
      <c r="F15" s="3"/>
      <c r="G15" s="3"/>
      <c r="H15" s="3">
        <v>1</v>
      </c>
      <c r="I15" s="3">
        <v>-3.25</v>
      </c>
      <c r="J15" s="3"/>
      <c r="K15" s="3"/>
      <c r="L15" s="3"/>
      <c r="M15" s="3"/>
      <c r="N15" s="3"/>
      <c r="O15" s="3"/>
      <c r="P15" s="3" t="s">
        <v>24</v>
      </c>
      <c r="Q15" s="3">
        <v>0</v>
      </c>
    </row>
    <row r="16" spans="3:17" x14ac:dyDescent="0.2">
      <c r="C16" s="1" t="s">
        <v>39</v>
      </c>
      <c r="D16" s="3"/>
      <c r="E16" s="3"/>
      <c r="F16" s="3"/>
      <c r="G16" s="3"/>
      <c r="H16" s="3">
        <v>1</v>
      </c>
      <c r="I16" s="3"/>
      <c r="J16" s="3">
        <v>-13</v>
      </c>
      <c r="K16" s="3"/>
      <c r="L16" s="3"/>
      <c r="M16" s="3"/>
      <c r="N16" s="3"/>
      <c r="O16" s="3"/>
      <c r="P16" s="3" t="s">
        <v>24</v>
      </c>
      <c r="Q16" s="3">
        <v>0</v>
      </c>
    </row>
    <row r="17" spans="3:17" x14ac:dyDescent="0.2">
      <c r="C17" s="1" t="s">
        <v>40</v>
      </c>
      <c r="D17" s="3"/>
      <c r="E17" s="3"/>
      <c r="F17" s="3"/>
      <c r="G17" s="3"/>
      <c r="H17" s="3">
        <v>1</v>
      </c>
      <c r="I17" s="3"/>
      <c r="J17" s="3"/>
      <c r="K17" s="3">
        <v>-6.5</v>
      </c>
      <c r="L17" s="3"/>
      <c r="M17" s="3"/>
      <c r="N17" s="3"/>
      <c r="O17" s="3"/>
      <c r="P17" s="3" t="s">
        <v>24</v>
      </c>
      <c r="Q17" s="3">
        <v>0</v>
      </c>
    </row>
    <row r="18" spans="3:17" x14ac:dyDescent="0.2">
      <c r="C18" s="1" t="s">
        <v>41</v>
      </c>
      <c r="D18" s="3"/>
      <c r="E18" s="3"/>
      <c r="F18" s="3"/>
      <c r="G18" s="3"/>
      <c r="H18" s="3"/>
      <c r="I18" s="3"/>
      <c r="J18" s="3"/>
      <c r="K18" s="3"/>
      <c r="L18" s="3">
        <v>1</v>
      </c>
      <c r="M18" s="3">
        <v>-5</v>
      </c>
      <c r="N18" s="3"/>
      <c r="O18" s="3"/>
      <c r="P18" s="3" t="s">
        <v>24</v>
      </c>
      <c r="Q18" s="3">
        <v>0</v>
      </c>
    </row>
    <row r="19" spans="3:17" x14ac:dyDescent="0.2">
      <c r="C19" s="1" t="s">
        <v>42</v>
      </c>
      <c r="D19" s="3"/>
      <c r="E19" s="3"/>
      <c r="F19" s="3"/>
      <c r="G19" s="3"/>
      <c r="H19" s="3"/>
      <c r="I19" s="3"/>
      <c r="J19" s="3"/>
      <c r="K19" s="3"/>
      <c r="L19" s="3">
        <v>1</v>
      </c>
      <c r="M19" s="3"/>
      <c r="N19" s="3">
        <v>-5</v>
      </c>
      <c r="O19" s="3"/>
      <c r="P19" s="3" t="s">
        <v>24</v>
      </c>
      <c r="Q19" s="3">
        <v>0</v>
      </c>
    </row>
    <row r="20" spans="3:17" x14ac:dyDescent="0.2">
      <c r="C20" s="1" t="s">
        <v>43</v>
      </c>
      <c r="D20" s="3"/>
      <c r="E20" s="3"/>
      <c r="F20" s="3"/>
      <c r="G20" s="3"/>
      <c r="H20" s="3"/>
      <c r="I20" s="3"/>
      <c r="J20" s="3"/>
      <c r="K20" s="3"/>
      <c r="L20" s="3">
        <v>1</v>
      </c>
      <c r="M20" s="3"/>
      <c r="N20" s="3"/>
      <c r="O20" s="3">
        <v>-1.67</v>
      </c>
      <c r="P20" s="3" t="s">
        <v>24</v>
      </c>
      <c r="Q20" s="3">
        <v>0</v>
      </c>
    </row>
  </sheetData>
  <mergeCells count="1">
    <mergeCell ref="D1:O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A091-AE80-9248-853C-70693D287936}">
  <dimension ref="E4:I9"/>
  <sheetViews>
    <sheetView zoomScale="140" zoomScaleNormal="140" workbookViewId="0">
      <selection activeCell="H9" sqref="H9"/>
    </sheetView>
  </sheetViews>
  <sheetFormatPr baseColWidth="10" defaultRowHeight="16" x14ac:dyDescent="0.2"/>
  <sheetData>
    <row r="4" spans="5:9" x14ac:dyDescent="0.2">
      <c r="F4" t="s">
        <v>47</v>
      </c>
      <c r="G4" t="s">
        <v>48</v>
      </c>
      <c r="H4" t="s">
        <v>49</v>
      </c>
      <c r="I4" t="s">
        <v>50</v>
      </c>
    </row>
    <row r="5" spans="5:9" x14ac:dyDescent="0.2">
      <c r="E5">
        <v>1</v>
      </c>
      <c r="F5">
        <v>5</v>
      </c>
      <c r="G5">
        <v>8</v>
      </c>
    </row>
    <row r="6" spans="5:9" x14ac:dyDescent="0.2">
      <c r="E6">
        <v>2</v>
      </c>
      <c r="F6">
        <v>3</v>
      </c>
      <c r="G6">
        <v>8</v>
      </c>
      <c r="H6" t="s">
        <v>12</v>
      </c>
      <c r="I6">
        <v>6</v>
      </c>
    </row>
    <row r="7" spans="5:9" x14ac:dyDescent="0.2">
      <c r="E7">
        <v>3</v>
      </c>
      <c r="F7">
        <v>6</v>
      </c>
      <c r="G7">
        <v>4</v>
      </c>
      <c r="H7" t="s">
        <v>13</v>
      </c>
      <c r="I7">
        <v>4.5</v>
      </c>
    </row>
    <row r="8" spans="5:9" x14ac:dyDescent="0.2">
      <c r="E8">
        <v>4</v>
      </c>
      <c r="F8">
        <v>4</v>
      </c>
      <c r="G8">
        <v>7</v>
      </c>
      <c r="H8" t="s">
        <v>13</v>
      </c>
      <c r="I8">
        <v>5</v>
      </c>
    </row>
    <row r="9" spans="5:9" x14ac:dyDescent="0.2">
      <c r="E9">
        <v>5</v>
      </c>
      <c r="F9">
        <v>1</v>
      </c>
      <c r="G9">
        <v>1</v>
      </c>
      <c r="H9" t="s">
        <v>13</v>
      </c>
      <c r="I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4173D-CCD0-1847-8D60-1E0CFA04E8E9}">
  <dimension ref="C4:L14"/>
  <sheetViews>
    <sheetView tabSelected="1" workbookViewId="0">
      <selection activeCell="C18" sqref="C18"/>
    </sheetView>
  </sheetViews>
  <sheetFormatPr baseColWidth="10" defaultRowHeight="16" x14ac:dyDescent="0.2"/>
  <cols>
    <col min="6" max="6" width="14" bestFit="1" customWidth="1"/>
  </cols>
  <sheetData>
    <row r="4" spans="3:12" x14ac:dyDescent="0.2"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</row>
    <row r="5" spans="3:12" x14ac:dyDescent="0.2">
      <c r="C5" t="s">
        <v>14</v>
      </c>
      <c r="D5">
        <v>442.3</v>
      </c>
      <c r="E5">
        <v>461.54</v>
      </c>
      <c r="F5">
        <f>5*D5 + 8*E5</f>
        <v>5903.82</v>
      </c>
      <c r="G5">
        <f>D5*30/1000</f>
        <v>13.269</v>
      </c>
      <c r="H5">
        <f>D5*60/1000</f>
        <v>26.538</v>
      </c>
      <c r="I5">
        <f>D5*40/1000</f>
        <v>17.692</v>
      </c>
      <c r="J5">
        <f>E5*80/1000</f>
        <v>36.923200000000001</v>
      </c>
      <c r="K5">
        <f>E5*40/1000</f>
        <v>18.461600000000001</v>
      </c>
      <c r="L5">
        <f>E5*70/1000</f>
        <v>32.3078</v>
      </c>
    </row>
    <row r="6" spans="3:12" x14ac:dyDescent="0.2">
      <c r="C6" t="s">
        <v>15</v>
      </c>
      <c r="D6">
        <v>333.33</v>
      </c>
      <c r="E6">
        <v>625</v>
      </c>
      <c r="F6">
        <f>5*D6 + 8*E6</f>
        <v>6666.65</v>
      </c>
      <c r="G6">
        <f>D6*30/1000</f>
        <v>9.9999000000000002</v>
      </c>
      <c r="H6">
        <f>D6*60/1000</f>
        <v>19.9998</v>
      </c>
      <c r="I6">
        <f>D6*40/1000</f>
        <v>13.3332</v>
      </c>
      <c r="J6">
        <f>E6*80/1000</f>
        <v>50</v>
      </c>
      <c r="K6">
        <f>E6*40/1000</f>
        <v>25</v>
      </c>
      <c r="L6">
        <f>E6*70/1000</f>
        <v>43.75</v>
      </c>
    </row>
    <row r="7" spans="3:12" x14ac:dyDescent="0.2">
      <c r="C7" t="s">
        <v>16</v>
      </c>
      <c r="D7">
        <v>1250</v>
      </c>
      <c r="E7">
        <v>0</v>
      </c>
      <c r="F7">
        <f>5*D7 + 8*E7</f>
        <v>6250</v>
      </c>
      <c r="G7">
        <f>D7*30/1000</f>
        <v>37.5</v>
      </c>
      <c r="H7">
        <f>D7*60/1000</f>
        <v>75</v>
      </c>
      <c r="I7">
        <f>D7*40/1000</f>
        <v>50</v>
      </c>
      <c r="J7">
        <f>E7*80/1000</f>
        <v>0</v>
      </c>
      <c r="K7">
        <f>E7*40/1000</f>
        <v>0</v>
      </c>
      <c r="L7">
        <f>E7*70/1000</f>
        <v>0</v>
      </c>
    </row>
    <row r="8" spans="3:12" x14ac:dyDescent="0.2">
      <c r="C8" t="s">
        <v>17</v>
      </c>
      <c r="D8">
        <v>2000</v>
      </c>
      <c r="E8">
        <v>0</v>
      </c>
      <c r="F8">
        <f>5*D8 + 8*E8</f>
        <v>10000</v>
      </c>
      <c r="G8">
        <f>D8*30/1000</f>
        <v>60</v>
      </c>
      <c r="H8">
        <f>D8*60/1000</f>
        <v>120</v>
      </c>
      <c r="I8">
        <f>D8*40/1000</f>
        <v>80</v>
      </c>
      <c r="J8">
        <f>E8*80/1000</f>
        <v>0</v>
      </c>
      <c r="K8">
        <f>E8*40/1000</f>
        <v>0</v>
      </c>
      <c r="L8">
        <f>E8*70/1000</f>
        <v>0</v>
      </c>
    </row>
    <row r="14" spans="3:12" x14ac:dyDescent="0.2">
      <c r="D14" t="s">
        <v>51</v>
      </c>
      <c r="E14" t="s">
        <v>52</v>
      </c>
      <c r="F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Khire</dc:creator>
  <cp:lastModifiedBy>Mandar Khire</cp:lastModifiedBy>
  <dcterms:created xsi:type="dcterms:W3CDTF">2023-01-01T15:25:18Z</dcterms:created>
  <dcterms:modified xsi:type="dcterms:W3CDTF">2023-01-03T17:04:28Z</dcterms:modified>
</cp:coreProperties>
</file>